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Ausydusrfl002\002syu00004\G\Galah\HumeLink workbooks\Published\"/>
    </mc:Choice>
  </mc:AlternateContent>
  <xr:revisionPtr revIDLastSave="0" documentId="13_ncr:1_{2FD7AD58-DC4F-4028-9761-087D734A54FE}" xr6:coauthVersionLast="47" xr6:coauthVersionMax="47" xr10:uidLastSave="{00000000-0000-0000-0000-000000000000}"/>
  <bookViews>
    <workbookView xWindow="70" yWindow="-16670" windowWidth="29020" windowHeight="15820"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O3C_CF" sheetId="4811" r:id="rId18"/>
    <sheet name="O3C_Generation" sheetId="4812" r:id="rId19"/>
    <sheet name="O3C_Capacity" sheetId="4813" r:id="rId20"/>
    <sheet name="O3C_REZ Generation" sheetId="4814" r:id="rId21"/>
    <sheet name="O3C_REZ Capacity" sheetId="4815" r:id="rId22"/>
    <sheet name="O3C_VOM Cost" sheetId="4816" r:id="rId23"/>
    <sheet name="O3C_FOM Cost" sheetId="4817" r:id="rId24"/>
    <sheet name="O3C_Fuel Cost" sheetId="4818" r:id="rId25"/>
    <sheet name="O3C_Build Cost" sheetId="4819" r:id="rId26"/>
    <sheet name="O3C_Rehab Cost" sheetId="4820" r:id="rId27"/>
    <sheet name="O3C_REZ Tx Cost" sheetId="4821" r:id="rId28"/>
    <sheet name="O3C_USE+DSP Cost" sheetId="4822" r:id="rId29"/>
  </sheets>
  <externalReferences>
    <externalReference r:id="rId30"/>
    <externalReference r:id="rId31"/>
    <externalReference r:id="rId32"/>
  </externalReferences>
  <definedNames>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'O3C_Build Cost'!$A$5:$AC$5</definedName>
    <definedName name="_xlnm._FilterDatabase" localSheetId="19" hidden="1">O3C_Capacity!$A$5:$AA$18</definedName>
    <definedName name="_xlnm._FilterDatabase" localSheetId="17" hidden="1">O3C_CF!$A$5:$AA$18</definedName>
    <definedName name="_xlnm._FilterDatabase" localSheetId="23" hidden="1">'O3C_FOM Cost'!$A$1:$AC$5</definedName>
    <definedName name="_xlnm._FilterDatabase" localSheetId="24" hidden="1">'O3C_Fuel Cost'!$A$5:$AC$5</definedName>
    <definedName name="_xlnm._FilterDatabase" localSheetId="18" hidden="1">O3C_Generation!$A$5:$AA$18</definedName>
    <definedName name="_xlnm._FilterDatabase" localSheetId="26" hidden="1">'O3C_Rehab Cost'!$A$5:$AA$5</definedName>
    <definedName name="_xlnm._FilterDatabase" localSheetId="21" hidden="1">'O3C_REZ Capacity'!$A$5:$AC$41</definedName>
    <definedName name="_xlnm._FilterDatabase" localSheetId="20" hidden="1">'O3C_REZ Generation'!$A$5:$AC$41</definedName>
    <definedName name="_xlnm._FilterDatabase" localSheetId="27" hidden="1">'O3C_REZ Tx Cost'!$A$5:$AA$5</definedName>
    <definedName name="_xlnm._FilterDatabase" localSheetId="28" hidden="1">'O3C_USE+DSP Cost'!$A$5:$AA$5</definedName>
    <definedName name="_xlnm._FilterDatabase" localSheetId="22" hidden="1">'O3C_VOM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19">#REF!</definedName>
    <definedName name="BaseCase_NEM_Build" localSheetId="18">#REF!</definedName>
    <definedName name="BaseCase_NEM_Build" localSheetId="21">#REF!</definedName>
    <definedName name="BaseCase_NEM_Build" localSheetId="20">#REF!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19">#REF!</definedName>
    <definedName name="BaseCase_NEM_DSP" localSheetId="18">#REF!</definedName>
    <definedName name="BaseCase_NEM_DSP" localSheetId="21">#REF!</definedName>
    <definedName name="BaseCase_NEM_DSP" localSheetId="20">#REF!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19">#REF!</definedName>
    <definedName name="BaseCase_NEM_FOM" localSheetId="18">#REF!</definedName>
    <definedName name="BaseCase_NEM_FOM" localSheetId="21">#REF!</definedName>
    <definedName name="BaseCase_NEM_FOM" localSheetId="20">#REF!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19">#REF!</definedName>
    <definedName name="BaseCase_NEM_Fuel" localSheetId="18">#REF!</definedName>
    <definedName name="BaseCase_NEM_Fuel" localSheetId="21">#REF!</definedName>
    <definedName name="BaseCase_NEM_Fuel" localSheetId="20">#REF!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19">#REF!</definedName>
    <definedName name="BaseCase_NEM_REHAB" localSheetId="18">#REF!</definedName>
    <definedName name="BaseCase_NEM_REHAB" localSheetId="21">#REF!</definedName>
    <definedName name="BaseCase_NEM_REHAB" localSheetId="20">#REF!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19">#REF!</definedName>
    <definedName name="BaseCase_NEM_REZ" localSheetId="18">#REF!</definedName>
    <definedName name="BaseCase_NEM_REZ" localSheetId="21">#REF!</definedName>
    <definedName name="BaseCase_NEM_REZ" localSheetId="20">#REF!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19">#REF!</definedName>
    <definedName name="BaseCase_NEM_SyncCon" localSheetId="18">#REF!</definedName>
    <definedName name="BaseCase_NEM_SyncCon" localSheetId="21">#REF!</definedName>
    <definedName name="BaseCase_NEM_SyncCon" localSheetId="20">#REF!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19">#REF!</definedName>
    <definedName name="BaseCase_NEM_VOM" localSheetId="18">#REF!</definedName>
    <definedName name="BaseCase_NEM_VOM" localSheetId="21">#REF!</definedName>
    <definedName name="BaseCase_NEM_VOM" localSheetId="20">#REF!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19">#REF!</definedName>
    <definedName name="M27_30_NEM_Build" localSheetId="18">#REF!</definedName>
    <definedName name="M27_30_NEM_Build" localSheetId="21">#REF!</definedName>
    <definedName name="M27_30_NEM_Build" localSheetId="20">#REF!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19">#REF!</definedName>
    <definedName name="M27_30_NEM_DSP" localSheetId="18">#REF!</definedName>
    <definedName name="M27_30_NEM_DSP" localSheetId="21">#REF!</definedName>
    <definedName name="M27_30_NEM_DSP" localSheetId="20">#REF!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19">#REF!</definedName>
    <definedName name="M27_30_NEM_FOM" localSheetId="18">#REF!</definedName>
    <definedName name="M27_30_NEM_FOM" localSheetId="21">#REF!</definedName>
    <definedName name="M27_30_NEM_FOM" localSheetId="20">#REF!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19">#REF!</definedName>
    <definedName name="M27_30_NEM_Fuel" localSheetId="18">#REF!</definedName>
    <definedName name="M27_30_NEM_Fuel" localSheetId="21">#REF!</definedName>
    <definedName name="M27_30_NEM_Fuel" localSheetId="20">#REF!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19">#REF!</definedName>
    <definedName name="M27_30_NEM_REHAB" localSheetId="18">#REF!</definedName>
    <definedName name="M27_30_NEM_REHAB" localSheetId="21">#REF!</definedName>
    <definedName name="M27_30_NEM_REHAB" localSheetId="20">#REF!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20">#REF!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19">#REF!</definedName>
    <definedName name="M27_30_NEM_SyncCon" localSheetId="18">#REF!</definedName>
    <definedName name="M27_30_NEM_SyncCon" localSheetId="21">#REF!</definedName>
    <definedName name="M27_30_NEM_SyncCon" localSheetId="20">#REF!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19">#REF!</definedName>
    <definedName name="M27_30_NEM_VOM" localSheetId="18">#REF!</definedName>
    <definedName name="M27_30_NEM_VOM" localSheetId="21">#REF!</definedName>
    <definedName name="M27_30_NEM_VOM" localSheetId="20">#REF!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_Names" localSheetId="8">'BaseCase_REZ Generation'!$C$44,'BaseCase_REZ Generation'!$C$45,'BaseCase_REZ Generation'!$C$46,'BaseCase_REZ Generation'!$C$47,'BaseCase_REZ Generation'!$C$48,'BaseCase_REZ Generation'!$C$49,'BaseCase_REZ Generation'!$C$50,'BaseCase_REZ Generation'!$C$51,'BaseCase_REZ Generation'!$C$52,'BaseCase_REZ Generation'!$C$53,'BaseCase_REZ Generation'!$C$54,'BaseCase_REZ Generation'!$C$55,'BaseCase_REZ Generation'!$C$82,'BaseCase_REZ Generation'!$C$83,'BaseCase_REZ Generation'!$C$84</definedName>
    <definedName name="REZ_Names" localSheetId="20">'O3C_REZ Generation'!$C$44,'O3C_REZ Generation'!$C$45,'O3C_REZ Generation'!$C$46,'O3C_REZ Generation'!$C$47,'O3C_REZ Generation'!$C$48,'O3C_REZ Generation'!$C$49,'O3C_REZ Generation'!$C$50,'O3C_REZ Generation'!$C$51,'O3C_REZ Generation'!$C$52,'O3C_REZ Generation'!$C$53,'O3C_REZ Generation'!$C$54,'O3C_REZ Generation'!$C$55,'O3C_REZ Generation'!$C$82,'O3C_REZ Generation'!$C$83,'O3C_REZ Generation'!$C$84</definedName>
    <definedName name="REZ_Names">#REF!,#REF!,#REF!,#REF!,#REF!,#REF!,#REF!,#REF!,#REF!,#REF!,#REF!,#REF!,#REF!,#REF!,#REF!</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784" l="1"/>
  <c r="A3" i="784"/>
  <c r="E32" i="784"/>
  <c r="E31" i="784"/>
  <c r="E29" i="784"/>
  <c r="E28" i="784"/>
  <c r="E27" i="784"/>
  <c r="E12" i="784"/>
  <c r="I32" i="784"/>
  <c r="I26" i="784"/>
  <c r="I29" i="784"/>
  <c r="I30" i="784"/>
  <c r="I31" i="784"/>
  <c r="I27" i="784"/>
  <c r="I28" i="784"/>
  <c r="I33" i="784" l="1"/>
  <c r="A105" i="784" l="1"/>
  <c r="A86" i="784"/>
  <c r="S44" i="784" l="1"/>
  <c r="S66" i="784"/>
  <c r="S89" i="784" s="1"/>
  <c r="S108" i="784" l="1"/>
  <c r="S90" i="784"/>
  <c r="S92" i="784"/>
  <c r="I44" i="784" l="1"/>
  <c r="J44" i="784"/>
  <c r="K44" i="784"/>
  <c r="L44" i="784"/>
  <c r="M44" i="784"/>
  <c r="N44" i="784"/>
  <c r="O44" i="784"/>
  <c r="P44" i="784"/>
  <c r="Q44" i="784"/>
  <c r="R44" i="784"/>
  <c r="T44" i="784"/>
  <c r="U44" i="784"/>
  <c r="V44" i="784"/>
  <c r="W44" i="784"/>
  <c r="X44" i="784"/>
  <c r="Y44" i="784"/>
  <c r="Z44" i="784"/>
  <c r="AA44" i="784"/>
  <c r="AB44" i="784"/>
  <c r="AC44" i="784"/>
  <c r="AD44" i="784"/>
  <c r="AE44" i="784"/>
  <c r="AF44" i="784"/>
  <c r="AG44" i="784"/>
  <c r="S91" i="784"/>
  <c r="S111" i="784"/>
  <c r="S110" i="784"/>
  <c r="S109" i="784"/>
  <c r="E13" i="784" l="1"/>
  <c r="I52" i="784"/>
  <c r="I48" i="784"/>
  <c r="I80" i="784"/>
  <c r="I49" i="784"/>
  <c r="I72" i="784"/>
  <c r="I60" i="784"/>
  <c r="I74" i="784"/>
  <c r="I51" i="784"/>
  <c r="I76" i="784"/>
  <c r="I58" i="784"/>
  <c r="I82" i="784"/>
  <c r="I54" i="784"/>
  <c r="I69" i="784"/>
  <c r="I47" i="784"/>
  <c r="I81" i="784"/>
  <c r="I78" i="784"/>
  <c r="I73" i="784"/>
  <c r="I77" i="784"/>
  <c r="I50" i="784"/>
  <c r="I53" i="784"/>
  <c r="I45" i="784"/>
  <c r="I46" i="784"/>
  <c r="I75" i="784"/>
  <c r="I68" i="784"/>
  <c r="I55" i="784"/>
  <c r="I56" i="784"/>
  <c r="I70" i="784"/>
  <c r="I59" i="784"/>
  <c r="I67" i="784"/>
  <c r="I71" i="784"/>
  <c r="AG66" i="784" l="1"/>
  <c r="AG89" i="784" s="1"/>
  <c r="AF66" i="784"/>
  <c r="AF89" i="784" s="1"/>
  <c r="AE66" i="784"/>
  <c r="AE89" i="784" s="1"/>
  <c r="AD66" i="784"/>
  <c r="AD89" i="784" s="1"/>
  <c r="AC66" i="784"/>
  <c r="AC89" i="784" s="1"/>
  <c r="AB66" i="784"/>
  <c r="AB89" i="784" s="1"/>
  <c r="AA66" i="784"/>
  <c r="AA89" i="784" s="1"/>
  <c r="Z66" i="784"/>
  <c r="Z89" i="784" s="1"/>
  <c r="Y66" i="784"/>
  <c r="Y89" i="784" s="1"/>
  <c r="X66" i="784"/>
  <c r="X89" i="784" s="1"/>
  <c r="W66" i="784"/>
  <c r="W89" i="784" s="1"/>
  <c r="V66" i="784"/>
  <c r="V89" i="784" s="1"/>
  <c r="U66" i="784"/>
  <c r="U89" i="784" s="1"/>
  <c r="T66" i="784"/>
  <c r="T89" i="784" s="1"/>
  <c r="R66" i="784"/>
  <c r="R89" i="784" s="1"/>
  <c r="Q66" i="784"/>
  <c r="Q89" i="784" s="1"/>
  <c r="P66" i="784"/>
  <c r="P89" i="784" s="1"/>
  <c r="O66" i="784"/>
  <c r="O89" i="784" s="1"/>
  <c r="N66" i="784"/>
  <c r="N89" i="784" s="1"/>
  <c r="M66" i="784"/>
  <c r="M89" i="784" s="1"/>
  <c r="L66" i="784"/>
  <c r="L89" i="784" s="1"/>
  <c r="K66" i="784"/>
  <c r="K89" i="784" s="1"/>
  <c r="J66" i="784"/>
  <c r="J89" i="784" s="1"/>
  <c r="I66" i="784"/>
  <c r="I89" i="784" s="1"/>
  <c r="A63" i="784"/>
  <c r="A41" i="784"/>
  <c r="E10" i="784"/>
  <c r="E9" i="784"/>
  <c r="E8" i="784"/>
  <c r="J1" i="784"/>
  <c r="J30" i="784"/>
  <c r="J26" i="784"/>
  <c r="J7" i="784"/>
  <c r="J32" i="784"/>
  <c r="J31" i="784"/>
  <c r="J11" i="784"/>
  <c r="J9" i="784"/>
  <c r="J10" i="784"/>
  <c r="J8" i="784"/>
  <c r="J13" i="784"/>
  <c r="J12" i="784"/>
  <c r="J27" i="784"/>
  <c r="J29" i="784"/>
  <c r="J28" i="784"/>
  <c r="U108" i="784" l="1"/>
  <c r="V108" i="784"/>
  <c r="W108" i="784"/>
  <c r="X108" i="784"/>
  <c r="Y108" i="784"/>
  <c r="Z108" i="784"/>
  <c r="I108" i="784"/>
  <c r="AA108" i="784"/>
  <c r="AC108" i="784"/>
  <c r="AD108" i="784"/>
  <c r="AE108" i="784"/>
  <c r="J108" i="784"/>
  <c r="L108" i="784"/>
  <c r="O108" i="784"/>
  <c r="AF108" i="784"/>
  <c r="M108" i="784"/>
  <c r="P108" i="784"/>
  <c r="AG108" i="784"/>
  <c r="AB108" i="784"/>
  <c r="Q108" i="784"/>
  <c r="N108" i="784"/>
  <c r="R108" i="784"/>
  <c r="K108" i="784"/>
  <c r="T108" i="784"/>
  <c r="K1" i="784"/>
  <c r="K11" i="784"/>
  <c r="K30" i="784"/>
  <c r="K9" i="784"/>
  <c r="K27" i="784"/>
  <c r="K12" i="784"/>
  <c r="K32" i="784"/>
  <c r="P90" i="784"/>
  <c r="K13" i="784"/>
  <c r="K29" i="784"/>
  <c r="K7" i="784"/>
  <c r="K31" i="784"/>
  <c r="K28" i="784"/>
  <c r="K8" i="784"/>
  <c r="K10" i="784"/>
  <c r="K26" i="784"/>
  <c r="L92" i="784"/>
  <c r="J33" i="784" l="1"/>
  <c r="U91" i="784"/>
  <c r="AB90" i="784"/>
  <c r="AE90" i="784"/>
  <c r="J59" i="784"/>
  <c r="J53" i="784"/>
  <c r="J51" i="784"/>
  <c r="K33" i="784" l="1"/>
  <c r="AF91" i="784"/>
  <c r="J90" i="784"/>
  <c r="Y90" i="784"/>
  <c r="T92" i="784"/>
  <c r="U92" i="784"/>
  <c r="O90" i="784"/>
  <c r="AD91" i="784"/>
  <c r="M91" i="784"/>
  <c r="K92" i="784"/>
  <c r="AF90" i="784"/>
  <c r="R92" i="784"/>
  <c r="T91" i="784"/>
  <c r="W90" i="784"/>
  <c r="AA90" i="784"/>
  <c r="I92" i="784"/>
  <c r="J69" i="784"/>
  <c r="W92" i="784"/>
  <c r="J80" i="784"/>
  <c r="J56" i="784"/>
  <c r="J78" i="784"/>
  <c r="Z91" i="784"/>
  <c r="X90" i="784"/>
  <c r="J76" i="784"/>
  <c r="AC91" i="784"/>
  <c r="O91" i="784"/>
  <c r="J82" i="784"/>
  <c r="J47" i="784"/>
  <c r="P92" i="784"/>
  <c r="Q91" i="784"/>
  <c r="J55" i="784"/>
  <c r="K90" i="784"/>
  <c r="J54" i="784"/>
  <c r="AG92" i="784"/>
  <c r="AD90" i="784"/>
  <c r="J72" i="784"/>
  <c r="N91" i="784"/>
  <c r="J71" i="784"/>
  <c r="J60" i="784"/>
  <c r="X91" i="784"/>
  <c r="J67" i="784"/>
  <c r="AC90" i="784"/>
  <c r="AC92" i="784"/>
  <c r="Q92" i="784"/>
  <c r="J81" i="784"/>
  <c r="AE92" i="784"/>
  <c r="N90" i="784"/>
  <c r="AB91" i="784"/>
  <c r="J70" i="784"/>
  <c r="J48" i="784"/>
  <c r="J73" i="784"/>
  <c r="J46" i="784"/>
  <c r="AF92" i="784"/>
  <c r="T90" i="784"/>
  <c r="AA92" i="784"/>
  <c r="M90" i="784"/>
  <c r="X92" i="784"/>
  <c r="M92" i="784"/>
  <c r="J45" i="784"/>
  <c r="J77" i="784"/>
  <c r="J91" i="784"/>
  <c r="V92" i="784"/>
  <c r="N92" i="784"/>
  <c r="J74" i="784"/>
  <c r="V90" i="784"/>
  <c r="J68" i="784"/>
  <c r="J49" i="784"/>
  <c r="J52" i="784"/>
  <c r="AD92" i="784"/>
  <c r="J58" i="784"/>
  <c r="P91" i="784"/>
  <c r="I91" i="784"/>
  <c r="J50" i="784"/>
  <c r="Y92" i="784"/>
  <c r="U90" i="784"/>
  <c r="I90" i="784"/>
  <c r="W91" i="784"/>
  <c r="L91" i="784"/>
  <c r="L1" i="784" l="1"/>
  <c r="J75" i="784"/>
  <c r="R111" i="784"/>
  <c r="K45" i="784"/>
  <c r="AE91" i="784"/>
  <c r="L27" i="784"/>
  <c r="L26" i="784"/>
  <c r="L30" i="784"/>
  <c r="K50" i="784"/>
  <c r="L31" i="784"/>
  <c r="L7" i="784"/>
  <c r="V91" i="784"/>
  <c r="AB92" i="784"/>
  <c r="K60" i="784"/>
  <c r="L11" i="784"/>
  <c r="AC109" i="784"/>
  <c r="Z92" i="784"/>
  <c r="L12" i="784"/>
  <c r="L8" i="784"/>
  <c r="L29" i="784"/>
  <c r="L13" i="784"/>
  <c r="L9" i="784"/>
  <c r="L10" i="784"/>
  <c r="K53" i="784"/>
  <c r="Y91" i="784"/>
  <c r="L32" i="784"/>
  <c r="Q90" i="784"/>
  <c r="L28" i="784"/>
  <c r="AG91" i="784"/>
  <c r="L33" i="784" l="1"/>
  <c r="AA110" i="784"/>
  <c r="K69" i="784"/>
  <c r="N110" i="784"/>
  <c r="K46" i="784"/>
  <c r="U110" i="784"/>
  <c r="AA91" i="784"/>
  <c r="R109" i="784"/>
  <c r="L90" i="784"/>
  <c r="M109" i="784"/>
  <c r="AF109" i="784"/>
  <c r="K49" i="784"/>
  <c r="AD110" i="784"/>
  <c r="R91" i="784"/>
  <c r="Z110" i="784"/>
  <c r="R90" i="784"/>
  <c r="O111" i="784"/>
  <c r="Q111" i="784"/>
  <c r="AB109" i="784"/>
  <c r="K56" i="784"/>
  <c r="V109" i="784"/>
  <c r="AG90" i="784"/>
  <c r="P110" i="784"/>
  <c r="J109" i="784"/>
  <c r="AD109" i="784"/>
  <c r="L109" i="784"/>
  <c r="AG109" i="784"/>
  <c r="AE110" i="784"/>
  <c r="P111" i="784"/>
  <c r="AB110" i="784"/>
  <c r="K77" i="784"/>
  <c r="V111" i="784"/>
  <c r="J110" i="784"/>
  <c r="Y109" i="784"/>
  <c r="K76" i="784"/>
  <c r="K67" i="784"/>
  <c r="X109" i="784"/>
  <c r="W110" i="784"/>
  <c r="X111" i="784"/>
  <c r="K81" i="784"/>
  <c r="P109" i="784"/>
  <c r="AF111" i="784"/>
  <c r="Z111" i="784"/>
  <c r="N109" i="784"/>
  <c r="J111" i="784"/>
  <c r="T110" i="784"/>
  <c r="K55" i="784"/>
  <c r="K78" i="784"/>
  <c r="Q110" i="784"/>
  <c r="K82" i="784"/>
  <c r="K71" i="784"/>
  <c r="T109" i="784"/>
  <c r="AE109" i="784"/>
  <c r="T111" i="784"/>
  <c r="Z109" i="784"/>
  <c r="K52" i="784"/>
  <c r="X110" i="784"/>
  <c r="K58" i="784"/>
  <c r="AB111" i="784"/>
  <c r="K110" i="784"/>
  <c r="O110" i="784"/>
  <c r="K70" i="784"/>
  <c r="I111" i="784"/>
  <c r="W111" i="784"/>
  <c r="K72" i="784"/>
  <c r="L110" i="784"/>
  <c r="M110" i="784"/>
  <c r="W109" i="784"/>
  <c r="K91" i="784"/>
  <c r="L111" i="784"/>
  <c r="K48" i="784"/>
  <c r="AG111" i="784"/>
  <c r="AC111" i="784"/>
  <c r="K54" i="784"/>
  <c r="K111" i="784"/>
  <c r="K109" i="784"/>
  <c r="O92" i="784"/>
  <c r="Y110" i="784"/>
  <c r="Z90" i="784"/>
  <c r="K73" i="784"/>
  <c r="K51" i="784"/>
  <c r="AG110" i="784"/>
  <c r="K47" i="784"/>
  <c r="AD111" i="784"/>
  <c r="AE111" i="784"/>
  <c r="U109" i="784"/>
  <c r="Y111" i="784"/>
  <c r="AF110" i="784"/>
  <c r="K68" i="784"/>
  <c r="K74" i="784"/>
  <c r="AA111" i="784"/>
  <c r="K80" i="784"/>
  <c r="K59" i="784"/>
  <c r="V110" i="784"/>
  <c r="N111" i="784"/>
  <c r="M111" i="784"/>
  <c r="I109" i="784"/>
  <c r="O109" i="784"/>
  <c r="AA109" i="784"/>
  <c r="U111" i="784"/>
  <c r="Q109" i="784"/>
  <c r="J92" i="784"/>
  <c r="R110" i="784"/>
  <c r="I110" i="784"/>
  <c r="AC110" i="784"/>
  <c r="M1" i="784" l="1"/>
  <c r="L51" i="784"/>
  <c r="L55" i="784"/>
  <c r="M10" i="784"/>
  <c r="M13" i="784"/>
  <c r="L71" i="784"/>
  <c r="M9" i="784"/>
  <c r="M31" i="784"/>
  <c r="I13" i="784"/>
  <c r="M26" i="784"/>
  <c r="M12" i="784"/>
  <c r="M32" i="784"/>
  <c r="M11" i="784"/>
  <c r="M27" i="784"/>
  <c r="K75" i="784"/>
  <c r="M8" i="784"/>
  <c r="L56" i="784"/>
  <c r="M7" i="784"/>
  <c r="M29" i="784"/>
  <c r="M30" i="784"/>
  <c r="M28" i="784"/>
  <c r="M33" i="784" l="1"/>
  <c r="L68" i="784"/>
  <c r="L75" i="784"/>
  <c r="L58" i="784"/>
  <c r="L80" i="784"/>
  <c r="L70" i="784"/>
  <c r="L46" i="784"/>
  <c r="L76" i="784"/>
  <c r="L50" i="784"/>
  <c r="L77" i="784"/>
  <c r="L49" i="784"/>
  <c r="L53" i="784"/>
  <c r="L67" i="784"/>
  <c r="L59" i="784"/>
  <c r="L60" i="784"/>
  <c r="L45" i="784"/>
  <c r="L52" i="784"/>
  <c r="L48" i="784"/>
  <c r="L54" i="784"/>
  <c r="L69" i="784"/>
  <c r="L73" i="784"/>
  <c r="L78" i="784"/>
  <c r="L82" i="784"/>
  <c r="L47" i="784"/>
  <c r="L72" i="784"/>
  <c r="L81" i="784"/>
  <c r="I12" i="784"/>
  <c r="L74" i="784"/>
  <c r="N1" i="784" l="1"/>
  <c r="N10" i="784"/>
  <c r="M77" i="784"/>
  <c r="N27" i="784"/>
  <c r="N13" i="784"/>
  <c r="N26" i="784"/>
  <c r="N12" i="784"/>
  <c r="N11" i="784"/>
  <c r="N7" i="784"/>
  <c r="N29" i="784"/>
  <c r="M75" i="784"/>
  <c r="N30" i="784"/>
  <c r="N32" i="784"/>
  <c r="N8" i="784"/>
  <c r="N31" i="784"/>
  <c r="N28" i="784"/>
  <c r="N9" i="784"/>
  <c r="N33" i="784" l="1"/>
  <c r="M72" i="784"/>
  <c r="M67" i="784"/>
  <c r="M58" i="784"/>
  <c r="M81" i="784"/>
  <c r="M48" i="784"/>
  <c r="M76" i="784"/>
  <c r="M59" i="784"/>
  <c r="M70" i="784"/>
  <c r="M68" i="784"/>
  <c r="M52" i="784"/>
  <c r="M60" i="784"/>
  <c r="M73" i="784"/>
  <c r="M54" i="784"/>
  <c r="M71" i="784"/>
  <c r="M46" i="784"/>
  <c r="I9" i="784"/>
  <c r="M56" i="784"/>
  <c r="M47" i="784"/>
  <c r="M78" i="784"/>
  <c r="I10" i="784"/>
  <c r="M82" i="784"/>
  <c r="I8" i="784"/>
  <c r="M55" i="784"/>
  <c r="M80" i="784"/>
  <c r="M50" i="784"/>
  <c r="M69" i="784"/>
  <c r="M53" i="784"/>
  <c r="M74" i="784"/>
  <c r="M45" i="784"/>
  <c r="I7" i="784"/>
  <c r="M51" i="784"/>
  <c r="M49" i="784"/>
  <c r="I11" i="784"/>
  <c r="I14" i="784" l="1"/>
  <c r="O1" i="784"/>
  <c r="O9" i="784"/>
  <c r="O12" i="784"/>
  <c r="O30" i="784"/>
  <c r="O11" i="784"/>
  <c r="N45" i="784"/>
  <c r="O31" i="784"/>
  <c r="O7" i="784"/>
  <c r="O32" i="784"/>
  <c r="N47" i="784"/>
  <c r="N58" i="784"/>
  <c r="O27" i="784"/>
  <c r="N60" i="784"/>
  <c r="N70" i="784"/>
  <c r="O28" i="784"/>
  <c r="N52" i="784"/>
  <c r="O13" i="784"/>
  <c r="N51" i="784"/>
  <c r="N56" i="784"/>
  <c r="O10" i="784"/>
  <c r="N49" i="784"/>
  <c r="O8" i="784"/>
  <c r="O29" i="784"/>
  <c r="N67" i="784"/>
  <c r="O26" i="784"/>
  <c r="O33" i="784" l="1"/>
  <c r="N78" i="784"/>
  <c r="N48" i="784"/>
  <c r="N54" i="784"/>
  <c r="N80" i="784"/>
  <c r="N59" i="784"/>
  <c r="N77" i="784"/>
  <c r="N82" i="784"/>
  <c r="N46" i="784"/>
  <c r="N74" i="784"/>
  <c r="N73" i="784"/>
  <c r="N71" i="784"/>
  <c r="N81" i="784"/>
  <c r="N53" i="784"/>
  <c r="N50" i="784"/>
  <c r="N69" i="784"/>
  <c r="N72" i="784"/>
  <c r="N55" i="784"/>
  <c r="J14" i="784" l="1"/>
  <c r="P1" i="784"/>
  <c r="O48" i="784"/>
  <c r="O76" i="784"/>
  <c r="P12" i="784"/>
  <c r="O60" i="784"/>
  <c r="O73" i="784"/>
  <c r="P10" i="784"/>
  <c r="N75" i="784"/>
  <c r="P8" i="784"/>
  <c r="O55" i="784"/>
  <c r="N68" i="784"/>
  <c r="P31" i="784"/>
  <c r="O68" i="784"/>
  <c r="O47" i="784"/>
  <c r="O49" i="784"/>
  <c r="O53" i="784"/>
  <c r="O74" i="784"/>
  <c r="O46" i="784"/>
  <c r="O71" i="784"/>
  <c r="N76" i="784"/>
  <c r="O58" i="784"/>
  <c r="P30" i="784"/>
  <c r="O67" i="784"/>
  <c r="P13" i="784"/>
  <c r="P32" i="784"/>
  <c r="P26" i="784"/>
  <c r="P28" i="784"/>
  <c r="O54" i="784"/>
  <c r="O78" i="784"/>
  <c r="P7" i="784"/>
  <c r="P11" i="784"/>
  <c r="P9" i="784"/>
  <c r="P27" i="784"/>
  <c r="O52" i="784"/>
  <c r="O72" i="784"/>
  <c r="P29" i="784"/>
  <c r="P33" i="784" l="1"/>
  <c r="O80" i="784"/>
  <c r="O82" i="784"/>
  <c r="O56" i="784"/>
  <c r="O81" i="784"/>
  <c r="O50" i="784"/>
  <c r="O77" i="784"/>
  <c r="O75" i="784"/>
  <c r="O51" i="784"/>
  <c r="K14" i="784" l="1"/>
  <c r="Q1" i="784"/>
  <c r="P51" i="784"/>
  <c r="O70" i="784"/>
  <c r="P74" i="784"/>
  <c r="Q11" i="784"/>
  <c r="P49" i="784"/>
  <c r="Q8" i="784"/>
  <c r="P60" i="784"/>
  <c r="P47" i="784"/>
  <c r="P81" i="784"/>
  <c r="Q7" i="784"/>
  <c r="O59" i="784"/>
  <c r="P58" i="784"/>
  <c r="P59" i="784"/>
  <c r="Q31" i="784"/>
  <c r="Q30" i="784"/>
  <c r="O69" i="784"/>
  <c r="Q9" i="784"/>
  <c r="P72" i="784"/>
  <c r="P80" i="784"/>
  <c r="Q26" i="784"/>
  <c r="P55" i="784"/>
  <c r="Q27" i="784"/>
  <c r="P78" i="784"/>
  <c r="Q28" i="784"/>
  <c r="Q29" i="784"/>
  <c r="P48" i="784"/>
  <c r="Q32" i="784"/>
  <c r="P70" i="784"/>
  <c r="P75" i="784"/>
  <c r="P73" i="784"/>
  <c r="Q13" i="784"/>
  <c r="P56" i="784"/>
  <c r="P67" i="784"/>
  <c r="P82" i="784"/>
  <c r="P68" i="784"/>
  <c r="P77" i="784"/>
  <c r="Q10" i="784"/>
  <c r="O45" i="784"/>
  <c r="P76" i="784"/>
  <c r="P69" i="784"/>
  <c r="Q12" i="784"/>
  <c r="Q33" i="784" l="1"/>
  <c r="P50" i="784"/>
  <c r="P52" i="784"/>
  <c r="L14" i="784" l="1"/>
  <c r="R1" i="784"/>
  <c r="R12" i="784"/>
  <c r="Q70" i="784"/>
  <c r="Q74" i="784"/>
  <c r="Q80" i="784"/>
  <c r="Q76" i="784"/>
  <c r="P46" i="784"/>
  <c r="Q82" i="784"/>
  <c r="R10" i="784"/>
  <c r="P53" i="784"/>
  <c r="R26" i="784"/>
  <c r="R29" i="784"/>
  <c r="Q58" i="784"/>
  <c r="P45" i="784"/>
  <c r="R8" i="784"/>
  <c r="Q78" i="784"/>
  <c r="Q68" i="784"/>
  <c r="Q67" i="784"/>
  <c r="Q72" i="784"/>
  <c r="R9" i="784"/>
  <c r="R28" i="784"/>
  <c r="R11" i="784"/>
  <c r="Q46" i="784"/>
  <c r="Q71" i="784"/>
  <c r="R27" i="784"/>
  <c r="Q53" i="784"/>
  <c r="Q56" i="784"/>
  <c r="R13" i="784"/>
  <c r="R32" i="784"/>
  <c r="P54" i="784"/>
  <c r="R30" i="784"/>
  <c r="R7" i="784"/>
  <c r="Q55" i="784"/>
  <c r="R31" i="784"/>
  <c r="Q59" i="784"/>
  <c r="Q51" i="784"/>
  <c r="P71" i="784"/>
  <c r="Q47" i="784"/>
  <c r="Q81" i="784"/>
  <c r="Q77" i="784"/>
  <c r="R33" i="784" l="1"/>
  <c r="Q50" i="784"/>
  <c r="Q52" i="784"/>
  <c r="Q75" i="784"/>
  <c r="Q49" i="784"/>
  <c r="Q60" i="784"/>
  <c r="Q48" i="784"/>
  <c r="Q69" i="784"/>
  <c r="Q73" i="784"/>
  <c r="Q45" i="784"/>
  <c r="Q54" i="784"/>
  <c r="S1" i="784" l="1"/>
  <c r="M14" i="784"/>
  <c r="S26" i="784"/>
  <c r="S28" i="784"/>
  <c r="S13" i="784"/>
  <c r="S10" i="784"/>
  <c r="S7" i="784"/>
  <c r="R80" i="784"/>
  <c r="S27" i="784"/>
  <c r="R73" i="784"/>
  <c r="S30" i="784"/>
  <c r="R75" i="784"/>
  <c r="S29" i="784"/>
  <c r="S8" i="784"/>
  <c r="S12" i="784"/>
  <c r="S31" i="784"/>
  <c r="R76" i="784"/>
  <c r="S32" i="784"/>
  <c r="S11" i="784"/>
  <c r="S9" i="784"/>
  <c r="N14" i="784" l="1"/>
  <c r="T1" i="784"/>
  <c r="T69" i="784"/>
  <c r="R74" i="784"/>
  <c r="T58" i="784"/>
  <c r="T30" i="784"/>
  <c r="S53" i="784"/>
  <c r="S58" i="784"/>
  <c r="R53" i="784"/>
  <c r="R70" i="784"/>
  <c r="S74" i="784"/>
  <c r="T26" i="784"/>
  <c r="T72" i="784"/>
  <c r="R68" i="784"/>
  <c r="T32" i="784"/>
  <c r="R52" i="784"/>
  <c r="S70" i="784"/>
  <c r="R71" i="784"/>
  <c r="T7" i="784"/>
  <c r="R50" i="784"/>
  <c r="S50" i="784"/>
  <c r="T77" i="784"/>
  <c r="S68" i="784"/>
  <c r="S46" i="784"/>
  <c r="S67" i="784"/>
  <c r="R67" i="784"/>
  <c r="S45" i="784"/>
  <c r="R72" i="784"/>
  <c r="R60" i="784"/>
  <c r="R78" i="784"/>
  <c r="T56" i="784"/>
  <c r="R51" i="784"/>
  <c r="S71" i="784"/>
  <c r="R47" i="784"/>
  <c r="T75" i="784"/>
  <c r="R49" i="784"/>
  <c r="T12" i="784"/>
  <c r="S73" i="784"/>
  <c r="S75" i="784"/>
  <c r="S69" i="784"/>
  <c r="R58" i="784"/>
  <c r="T78" i="784"/>
  <c r="T27" i="784"/>
  <c r="T80" i="784"/>
  <c r="R54" i="784"/>
  <c r="T54" i="784"/>
  <c r="S72" i="784"/>
  <c r="S56" i="784"/>
  <c r="S52" i="784"/>
  <c r="S48" i="784"/>
  <c r="S60" i="784"/>
  <c r="T76" i="784"/>
  <c r="T55" i="784"/>
  <c r="R45" i="784"/>
  <c r="R81" i="784"/>
  <c r="T70" i="784"/>
  <c r="R69" i="784"/>
  <c r="S82" i="784"/>
  <c r="R55" i="784"/>
  <c r="T74" i="784"/>
  <c r="T52" i="784"/>
  <c r="T45" i="784"/>
  <c r="S55" i="784"/>
  <c r="R77" i="784"/>
  <c r="T29" i="784"/>
  <c r="S80" i="784"/>
  <c r="T31" i="784"/>
  <c r="T13" i="784"/>
  <c r="S47" i="784"/>
  <c r="T46" i="784"/>
  <c r="S49" i="784"/>
  <c r="T28" i="784"/>
  <c r="R56" i="784"/>
  <c r="S59" i="784"/>
  <c r="S81" i="784"/>
  <c r="T10" i="784"/>
  <c r="R82" i="784"/>
  <c r="T11" i="784"/>
  <c r="R48" i="784"/>
  <c r="S54" i="784"/>
  <c r="S76" i="784"/>
  <c r="T50" i="784"/>
  <c r="T48" i="784"/>
  <c r="S77" i="784"/>
  <c r="T8" i="784"/>
  <c r="T9" i="784"/>
  <c r="R46" i="784"/>
  <c r="R59" i="784"/>
  <c r="T67" i="784"/>
  <c r="S51" i="784"/>
  <c r="T68" i="784"/>
  <c r="S78" i="784"/>
  <c r="T47" i="784"/>
  <c r="S33" i="784" l="1"/>
  <c r="O14" i="784"/>
  <c r="U1" i="784"/>
  <c r="U7" i="784"/>
  <c r="U32" i="784"/>
  <c r="U8" i="784"/>
  <c r="U13" i="784"/>
  <c r="U10" i="784"/>
  <c r="T81" i="784"/>
  <c r="U56" i="784"/>
  <c r="T59" i="784"/>
  <c r="U31" i="784"/>
  <c r="U12" i="784"/>
  <c r="U27" i="784"/>
  <c r="T51" i="784"/>
  <c r="T60" i="784"/>
  <c r="T49" i="784"/>
  <c r="T53" i="784"/>
  <c r="U9" i="784"/>
  <c r="T71" i="784"/>
  <c r="T82" i="784"/>
  <c r="U28" i="784"/>
  <c r="U26" i="784"/>
  <c r="T73" i="784"/>
  <c r="U29" i="784"/>
  <c r="U30" i="784"/>
  <c r="U11" i="784"/>
  <c r="T33" i="784" l="1"/>
  <c r="P14" i="784"/>
  <c r="V1" i="784"/>
  <c r="V32" i="784"/>
  <c r="U53" i="784"/>
  <c r="U81" i="784"/>
  <c r="U45" i="784"/>
  <c r="U48" i="784"/>
  <c r="V9" i="784"/>
  <c r="U47" i="784"/>
  <c r="U52" i="784"/>
  <c r="U55" i="784"/>
  <c r="V8" i="784"/>
  <c r="V29" i="784"/>
  <c r="U72" i="784"/>
  <c r="V7" i="784"/>
  <c r="U58" i="784"/>
  <c r="U78" i="784"/>
  <c r="U82" i="784"/>
  <c r="U68" i="784"/>
  <c r="U73" i="784"/>
  <c r="V31" i="784"/>
  <c r="V27" i="784"/>
  <c r="U49" i="784"/>
  <c r="U59" i="784"/>
  <c r="U67" i="784"/>
  <c r="U71" i="784"/>
  <c r="U51" i="784"/>
  <c r="U75" i="784"/>
  <c r="U80" i="784"/>
  <c r="V13" i="784"/>
  <c r="U54" i="784"/>
  <c r="V26" i="784"/>
  <c r="V11" i="784"/>
  <c r="U69" i="784"/>
  <c r="U50" i="784"/>
  <c r="U77" i="784"/>
  <c r="U60" i="784"/>
  <c r="V30" i="784"/>
  <c r="U70" i="784"/>
  <c r="V28" i="784"/>
  <c r="U76" i="784"/>
  <c r="V10" i="784"/>
  <c r="U46" i="784"/>
  <c r="U74" i="784"/>
  <c r="V12" i="784"/>
  <c r="U33" i="784" l="1"/>
  <c r="Q14" i="784"/>
  <c r="W1" i="784"/>
  <c r="W48" i="784"/>
  <c r="V74" i="784"/>
  <c r="V46" i="784"/>
  <c r="V72" i="784"/>
  <c r="W59" i="784"/>
  <c r="V55" i="784"/>
  <c r="V77" i="784"/>
  <c r="V45" i="784"/>
  <c r="V49" i="784"/>
  <c r="W10" i="784"/>
  <c r="V58" i="784"/>
  <c r="V70" i="784"/>
  <c r="V50" i="784"/>
  <c r="V59" i="784"/>
  <c r="W74" i="784"/>
  <c r="V76" i="784"/>
  <c r="V73" i="784"/>
  <c r="W27" i="784"/>
  <c r="V81" i="784"/>
  <c r="V69" i="784"/>
  <c r="W12" i="784"/>
  <c r="V54" i="784"/>
  <c r="W30" i="784"/>
  <c r="W9" i="784"/>
  <c r="V47" i="784"/>
  <c r="W13" i="784"/>
  <c r="V80" i="784"/>
  <c r="W29" i="784"/>
  <c r="V52" i="784"/>
  <c r="V71" i="784"/>
  <c r="V67" i="784"/>
  <c r="V75" i="784"/>
  <c r="V78" i="784"/>
  <c r="W7" i="784"/>
  <c r="V51" i="784"/>
  <c r="W60" i="784"/>
  <c r="W49" i="784"/>
  <c r="W76" i="784"/>
  <c r="W78" i="784"/>
  <c r="W50" i="784"/>
  <c r="W31" i="784"/>
  <c r="W26" i="784"/>
  <c r="W32" i="784"/>
  <c r="V60" i="784"/>
  <c r="V48" i="784"/>
  <c r="W46" i="784"/>
  <c r="V53" i="784"/>
  <c r="W28" i="784"/>
  <c r="W11" i="784"/>
  <c r="V82" i="784"/>
  <c r="V56" i="784"/>
  <c r="V68" i="784"/>
  <c r="W8" i="784"/>
  <c r="W45" i="784"/>
  <c r="V33" i="784" l="1"/>
  <c r="R14" i="784"/>
  <c r="X1" i="784"/>
  <c r="W51" i="784"/>
  <c r="X32" i="784"/>
  <c r="X72" i="784"/>
  <c r="X7" i="784"/>
  <c r="X13" i="784"/>
  <c r="X11" i="784"/>
  <c r="X27" i="784"/>
  <c r="X29" i="784"/>
  <c r="X31" i="784"/>
  <c r="X69" i="784"/>
  <c r="W56" i="784"/>
  <c r="W72" i="784"/>
  <c r="X8" i="784"/>
  <c r="W54" i="784"/>
  <c r="X12" i="784"/>
  <c r="X28" i="784"/>
  <c r="W47" i="784"/>
  <c r="W55" i="784"/>
  <c r="W58" i="784"/>
  <c r="W77" i="784"/>
  <c r="W82" i="784"/>
  <c r="W75" i="784"/>
  <c r="W67" i="784"/>
  <c r="W53" i="784"/>
  <c r="X30" i="784"/>
  <c r="W70" i="784"/>
  <c r="W81" i="784"/>
  <c r="W71" i="784"/>
  <c r="X70" i="784"/>
  <c r="W73" i="784"/>
  <c r="W80" i="784"/>
  <c r="X10" i="784"/>
  <c r="X9" i="784"/>
  <c r="W68" i="784"/>
  <c r="W52" i="784"/>
  <c r="X26" i="784"/>
  <c r="W69" i="784"/>
  <c r="W33" i="784" l="1"/>
  <c r="S14" i="784"/>
  <c r="Y1" i="784"/>
  <c r="Y51" i="784"/>
  <c r="Y27" i="784"/>
  <c r="X76" i="784"/>
  <c r="Y28" i="784"/>
  <c r="Y12" i="784"/>
  <c r="X54" i="784"/>
  <c r="X52" i="784"/>
  <c r="X50" i="784"/>
  <c r="Y50" i="784"/>
  <c r="X56" i="784"/>
  <c r="Y77" i="784"/>
  <c r="X73" i="784"/>
  <c r="X46" i="784"/>
  <c r="X55" i="784"/>
  <c r="Y54" i="784"/>
  <c r="Y52" i="784"/>
  <c r="Y82" i="784"/>
  <c r="Y13" i="784"/>
  <c r="X45" i="784"/>
  <c r="Y29" i="784"/>
  <c r="Y11" i="784"/>
  <c r="Y10" i="784"/>
  <c r="X75" i="784"/>
  <c r="Y46" i="784"/>
  <c r="X68" i="784"/>
  <c r="Y30" i="784"/>
  <c r="X77" i="784"/>
  <c r="X51" i="784"/>
  <c r="Y55" i="784"/>
  <c r="X48" i="784"/>
  <c r="X67" i="784"/>
  <c r="Y72" i="784"/>
  <c r="Y31" i="784"/>
  <c r="Y49" i="784"/>
  <c r="Y81" i="784"/>
  <c r="X81" i="784"/>
  <c r="X71" i="784"/>
  <c r="Y8" i="784"/>
  <c r="Y67" i="784"/>
  <c r="X80" i="784"/>
  <c r="Y26" i="784"/>
  <c r="Y7" i="784"/>
  <c r="X53" i="784"/>
  <c r="Y53" i="784"/>
  <c r="X60" i="784"/>
  <c r="Y32" i="784"/>
  <c r="X74" i="784"/>
  <c r="X47" i="784"/>
  <c r="Y76" i="784"/>
  <c r="X58" i="784"/>
  <c r="Y59" i="784"/>
  <c r="Y9" i="784"/>
  <c r="Y60" i="784"/>
  <c r="X59" i="784"/>
  <c r="X78" i="784"/>
  <c r="X82" i="784"/>
  <c r="X49" i="784"/>
  <c r="Y48" i="784"/>
  <c r="X33" i="784" l="1"/>
  <c r="T14" i="784"/>
  <c r="Z1" i="784"/>
  <c r="Z13" i="784"/>
  <c r="Z8" i="784"/>
  <c r="Z26" i="784"/>
  <c r="Y80" i="784"/>
  <c r="Z9" i="784"/>
  <c r="Z29" i="784"/>
  <c r="Y47" i="784"/>
  <c r="Y75" i="784"/>
  <c r="Z11" i="784"/>
  <c r="Y70" i="784"/>
  <c r="Y71" i="784"/>
  <c r="Z30" i="784"/>
  <c r="Y78" i="784"/>
  <c r="Z32" i="784"/>
  <c r="Z71" i="784"/>
  <c r="Y74" i="784"/>
  <c r="Z31" i="784"/>
  <c r="Z27" i="784"/>
  <c r="Y45" i="784"/>
  <c r="Y56" i="784"/>
  <c r="Y73" i="784"/>
  <c r="Y68" i="784"/>
  <c r="Z7" i="784"/>
  <c r="Z28" i="784"/>
  <c r="Y69" i="784"/>
  <c r="Z10" i="784"/>
  <c r="Y58" i="784"/>
  <c r="Z12" i="784"/>
  <c r="Y33" i="784" l="1"/>
  <c r="U14" i="784"/>
  <c r="AA1" i="784"/>
  <c r="Z74" i="784"/>
  <c r="Z68" i="784"/>
  <c r="Z69" i="784"/>
  <c r="Z76" i="784"/>
  <c r="Z80" i="784"/>
  <c r="AA31" i="784"/>
  <c r="AA46" i="784"/>
  <c r="AA29" i="784"/>
  <c r="Z55" i="784"/>
  <c r="AA52" i="784"/>
  <c r="Z49" i="784"/>
  <c r="Z48" i="784"/>
  <c r="Z50" i="784"/>
  <c r="Z45" i="784"/>
  <c r="AA13" i="784"/>
  <c r="Z53" i="784"/>
  <c r="AA70" i="784"/>
  <c r="AA12" i="784"/>
  <c r="Z59" i="784"/>
  <c r="AA28" i="784"/>
  <c r="AA45" i="784"/>
  <c r="AA32" i="784"/>
  <c r="AA53" i="784"/>
  <c r="Z72" i="784"/>
  <c r="AA51" i="784"/>
  <c r="AA47" i="784"/>
  <c r="Z52" i="784"/>
  <c r="AA67" i="784"/>
  <c r="Z67" i="784"/>
  <c r="AA82" i="784"/>
  <c r="Z73" i="784"/>
  <c r="Z70" i="784"/>
  <c r="Z81" i="784"/>
  <c r="Z78" i="784"/>
  <c r="AA26" i="784"/>
  <c r="AA76" i="784"/>
  <c r="AA80" i="784"/>
  <c r="Z54" i="784"/>
  <c r="Z46" i="784"/>
  <c r="Z51" i="784"/>
  <c r="Z58" i="784"/>
  <c r="AA27" i="784"/>
  <c r="AA72" i="784"/>
  <c r="AA56" i="784"/>
  <c r="AA60" i="784"/>
  <c r="Z60" i="784"/>
  <c r="AA77" i="784"/>
  <c r="AA9" i="784"/>
  <c r="Z56" i="784"/>
  <c r="Z77" i="784"/>
  <c r="AA30" i="784"/>
  <c r="AA7" i="784"/>
  <c r="AA58" i="784"/>
  <c r="AA59" i="784"/>
  <c r="AA8" i="784"/>
  <c r="Z75" i="784"/>
  <c r="AA10" i="784"/>
  <c r="Z47" i="784"/>
  <c r="AA74" i="784"/>
  <c r="Z82" i="784"/>
  <c r="AA11" i="784"/>
  <c r="AA49" i="784"/>
  <c r="Z33" i="784" l="1"/>
  <c r="V14" i="784"/>
  <c r="AB1" i="784"/>
  <c r="AA48" i="784"/>
  <c r="AB50" i="784"/>
  <c r="AB72" i="784"/>
  <c r="AB69" i="784"/>
  <c r="AB45" i="784"/>
  <c r="AB68" i="784"/>
  <c r="AA71" i="784"/>
  <c r="AB27" i="784"/>
  <c r="AB29" i="784"/>
  <c r="AB9" i="784"/>
  <c r="AB80" i="784"/>
  <c r="AB13" i="784"/>
  <c r="AB59" i="784"/>
  <c r="AB78" i="784"/>
  <c r="AA81" i="784"/>
  <c r="AB47" i="784"/>
  <c r="AB7" i="784"/>
  <c r="AB58" i="784"/>
  <c r="AB53" i="784"/>
  <c r="AA75" i="784"/>
  <c r="AB52" i="784"/>
  <c r="AA50" i="784"/>
  <c r="AB11" i="784"/>
  <c r="AA68" i="784"/>
  <c r="AB74" i="784"/>
  <c r="AB30" i="784"/>
  <c r="AB32" i="784"/>
  <c r="AB81" i="784"/>
  <c r="AA69" i="784"/>
  <c r="AA73" i="784"/>
  <c r="AB71" i="784"/>
  <c r="AA54" i="784"/>
  <c r="AB82" i="784"/>
  <c r="AB76" i="784"/>
  <c r="AB12" i="784"/>
  <c r="AB31" i="784"/>
  <c r="AA78" i="784"/>
  <c r="AB49" i="784"/>
  <c r="AB73" i="784"/>
  <c r="AB60" i="784"/>
  <c r="AB10" i="784"/>
  <c r="AB28" i="784"/>
  <c r="AB77" i="784"/>
  <c r="AB75" i="784"/>
  <c r="AB70" i="784"/>
  <c r="AB55" i="784"/>
  <c r="AB8" i="784"/>
  <c r="AB26" i="784"/>
  <c r="AA55" i="784"/>
  <c r="AB46" i="784"/>
  <c r="AB48" i="784"/>
  <c r="AA33" i="784" l="1"/>
  <c r="W14" i="784"/>
  <c r="AC1" i="784"/>
  <c r="AC28" i="784"/>
  <c r="AC76" i="784"/>
  <c r="AB54" i="784"/>
  <c r="AC72" i="784"/>
  <c r="AC30" i="784"/>
  <c r="AC12" i="784"/>
  <c r="AC9" i="784"/>
  <c r="AB67" i="784"/>
  <c r="AC11" i="784"/>
  <c r="AC13" i="784"/>
  <c r="AC27" i="784"/>
  <c r="AC32" i="784"/>
  <c r="AC8" i="784"/>
  <c r="AC26" i="784"/>
  <c r="AB51" i="784"/>
  <c r="AC10" i="784"/>
  <c r="AC31" i="784"/>
  <c r="AB56" i="784"/>
  <c r="AC29" i="784"/>
  <c r="AC7" i="784"/>
  <c r="AB33" i="784" l="1"/>
  <c r="X14" i="784"/>
  <c r="AD1" i="784"/>
  <c r="AC71" i="784"/>
  <c r="AC53" i="784"/>
  <c r="AD26" i="784"/>
  <c r="AD82" i="784"/>
  <c r="AC47" i="784"/>
  <c r="AC80" i="784"/>
  <c r="AC51" i="784"/>
  <c r="AD60" i="784"/>
  <c r="AC59" i="784"/>
  <c r="AD30" i="784"/>
  <c r="AC69" i="784"/>
  <c r="AC56" i="784"/>
  <c r="AC49" i="784"/>
  <c r="AD45" i="784"/>
  <c r="AD77" i="784"/>
  <c r="AD67" i="784"/>
  <c r="AC74" i="784"/>
  <c r="AC81" i="784"/>
  <c r="AC70" i="784"/>
  <c r="AD9" i="784"/>
  <c r="AD10" i="784"/>
  <c r="AC75" i="784"/>
  <c r="AD32" i="784"/>
  <c r="AC60" i="784"/>
  <c r="AD7" i="784"/>
  <c r="AD51" i="784"/>
  <c r="AD55" i="784"/>
  <c r="AC73" i="784"/>
  <c r="AC77" i="784"/>
  <c r="AD8" i="784"/>
  <c r="AC68" i="784"/>
  <c r="AD12" i="784"/>
  <c r="AD75" i="784"/>
  <c r="AD73" i="784"/>
  <c r="AD48" i="784"/>
  <c r="AD78" i="784"/>
  <c r="AD27" i="784"/>
  <c r="AD70" i="784"/>
  <c r="AC46" i="784"/>
  <c r="AD72" i="784"/>
  <c r="AD59" i="784"/>
  <c r="AD46" i="784"/>
  <c r="AD13" i="784"/>
  <c r="AD11" i="784"/>
  <c r="AD31" i="784"/>
  <c r="AD28" i="784"/>
  <c r="AC67" i="784"/>
  <c r="AC82" i="784"/>
  <c r="AC54" i="784"/>
  <c r="AD52" i="784"/>
  <c r="AD69" i="784"/>
  <c r="AD81" i="784"/>
  <c r="AD49" i="784"/>
  <c r="AD76" i="784"/>
  <c r="AC45" i="784"/>
  <c r="AD56" i="784"/>
  <c r="AC78" i="784"/>
  <c r="AC55" i="784"/>
  <c r="AC48" i="784"/>
  <c r="AD68" i="784"/>
  <c r="AD29" i="784"/>
  <c r="AC50" i="784"/>
  <c r="AC58" i="784"/>
  <c r="AD71" i="784"/>
  <c r="AC52" i="784"/>
  <c r="AC33" i="784" l="1"/>
  <c r="Y14" i="784"/>
  <c r="AE1" i="784"/>
  <c r="AE32" i="784"/>
  <c r="AD74" i="784"/>
  <c r="AE9" i="784"/>
  <c r="AE71" i="784"/>
  <c r="AE28" i="784"/>
  <c r="AE50" i="784"/>
  <c r="AE29" i="784"/>
  <c r="AE12" i="784"/>
  <c r="AE77" i="784"/>
  <c r="AE11" i="784"/>
  <c r="AD47" i="784"/>
  <c r="AE26" i="784"/>
  <c r="AD80" i="784"/>
  <c r="AD53" i="784"/>
  <c r="AE10" i="784"/>
  <c r="AE76" i="784"/>
  <c r="AD54" i="784"/>
  <c r="AE27" i="784"/>
  <c r="AE8" i="784"/>
  <c r="AD58" i="784"/>
  <c r="AE74" i="784"/>
  <c r="AE13" i="784"/>
  <c r="AD50" i="784"/>
  <c r="AE7" i="784"/>
  <c r="AE31" i="784"/>
  <c r="AE30" i="784"/>
  <c r="AD33" i="784" l="1"/>
  <c r="Z14" i="784"/>
  <c r="AF1" i="784"/>
  <c r="AE69" i="784"/>
  <c r="AE58" i="784"/>
  <c r="AF32" i="784"/>
  <c r="AF13" i="784"/>
  <c r="AE48" i="784"/>
  <c r="AF9" i="784"/>
  <c r="AF27" i="784"/>
  <c r="AF31" i="784"/>
  <c r="AE82" i="784"/>
  <c r="AF8" i="784"/>
  <c r="AE56" i="784"/>
  <c r="AE55" i="784"/>
  <c r="AF11" i="784"/>
  <c r="AF28" i="784"/>
  <c r="AE46" i="784"/>
  <c r="AF45" i="784"/>
  <c r="AF10" i="784"/>
  <c r="AE51" i="784"/>
  <c r="AF30" i="784"/>
  <c r="AE80" i="784"/>
  <c r="AE72" i="784"/>
  <c r="AE54" i="784"/>
  <c r="AE75" i="784"/>
  <c r="AE45" i="784"/>
  <c r="AE49" i="784"/>
  <c r="AE53" i="784"/>
  <c r="AE60" i="784"/>
  <c r="AF26" i="784"/>
  <c r="AE52" i="784"/>
  <c r="AE68" i="784"/>
  <c r="AE70" i="784"/>
  <c r="AE59" i="784"/>
  <c r="AE73" i="784"/>
  <c r="AE67" i="784"/>
  <c r="AF7" i="784"/>
  <c r="AF12" i="784"/>
  <c r="AE78" i="784"/>
  <c r="AF29" i="784"/>
  <c r="AE47" i="784"/>
  <c r="AE81" i="784"/>
  <c r="AE33" i="784" l="1"/>
  <c r="AG1" i="784"/>
  <c r="AA14" i="784"/>
  <c r="AG26" i="784"/>
  <c r="AF58" i="784"/>
  <c r="AF52" i="784"/>
  <c r="AF48" i="784"/>
  <c r="AG12" i="784"/>
  <c r="AF49" i="784"/>
  <c r="AF59" i="784"/>
  <c r="AG55" i="784"/>
  <c r="AF75" i="784"/>
  <c r="AG32" i="784"/>
  <c r="AF47" i="784"/>
  <c r="AF56" i="784"/>
  <c r="AF69" i="784"/>
  <c r="AF51" i="784"/>
  <c r="AF54" i="784"/>
  <c r="AF60" i="784"/>
  <c r="AG29" i="784"/>
  <c r="AF77" i="784"/>
  <c r="AF55" i="784"/>
  <c r="AG31" i="784"/>
  <c r="AG13" i="784"/>
  <c r="AG10" i="784"/>
  <c r="AF53" i="784"/>
  <c r="AF50" i="784"/>
  <c r="AF74" i="784"/>
  <c r="AF70" i="784"/>
  <c r="AF80" i="784"/>
  <c r="AF68" i="784"/>
  <c r="AG69" i="784"/>
  <c r="AG78" i="784"/>
  <c r="AF76" i="784"/>
  <c r="AG30" i="784"/>
  <c r="AG11" i="784"/>
  <c r="AG9" i="784"/>
  <c r="AF73" i="784"/>
  <c r="AF71" i="784"/>
  <c r="AG27" i="784"/>
  <c r="AG28" i="784"/>
  <c r="AF82" i="784"/>
  <c r="AG7" i="784"/>
  <c r="AF67" i="784"/>
  <c r="AF72" i="784"/>
  <c r="AF81" i="784"/>
  <c r="AG8" i="784"/>
  <c r="AF46" i="784"/>
  <c r="AF78" i="784"/>
  <c r="AF33" i="784" l="1"/>
  <c r="AB14" i="784"/>
  <c r="AG60" i="784"/>
  <c r="AG73" i="784"/>
  <c r="AG49" i="784"/>
  <c r="AG67" i="784"/>
  <c r="AG48" i="784"/>
  <c r="AG51" i="784"/>
  <c r="AG58" i="784"/>
  <c r="AG54" i="784"/>
  <c r="AG81" i="784"/>
  <c r="AG52" i="784"/>
  <c r="AG82" i="784"/>
  <c r="AG53" i="784"/>
  <c r="AG76" i="784"/>
  <c r="AG68" i="784"/>
  <c r="AG47" i="784"/>
  <c r="AG46" i="784"/>
  <c r="AG74" i="784"/>
  <c r="AG59" i="784"/>
  <c r="AG70" i="784"/>
  <c r="AG80" i="784"/>
  <c r="AG56" i="784"/>
  <c r="AG75" i="784"/>
  <c r="AG71" i="784"/>
  <c r="AG50" i="784"/>
  <c r="AG45" i="784"/>
  <c r="AG72" i="784"/>
  <c r="AG77" i="784"/>
  <c r="AG33" i="784" l="1"/>
  <c r="AC14" i="784"/>
  <c r="AD14" i="784" l="1"/>
  <c r="AE14" i="784" l="1"/>
  <c r="AF14" i="784" l="1"/>
  <c r="AG14" i="784" l="1"/>
</calcChain>
</file>

<file path=xl/sharedStrings.xml><?xml version="1.0" encoding="utf-8"?>
<sst xmlns="http://schemas.openxmlformats.org/spreadsheetml/2006/main" count="10001" uniqueCount="244">
  <si>
    <t xml:space="preserve"> </t>
  </si>
  <si>
    <t>Change log</t>
  </si>
  <si>
    <t>Black Coal</t>
  </si>
  <si>
    <t>Hydro</t>
  </si>
  <si>
    <t>OCGT</t>
  </si>
  <si>
    <t>OCGT / Diesel</t>
  </si>
  <si>
    <t>DSP</t>
  </si>
  <si>
    <t>CCGT</t>
  </si>
  <si>
    <t>Solar PV</t>
  </si>
  <si>
    <t>Wind</t>
  </si>
  <si>
    <t>Solar</t>
  </si>
  <si>
    <t>Brown Coal</t>
  </si>
  <si>
    <t>Gas - Steam</t>
  </si>
  <si>
    <t>USE</t>
  </si>
  <si>
    <t>Pumped Hydro Pump</t>
  </si>
  <si>
    <t>Pumped Hydro</t>
  </si>
  <si>
    <t>Transmission</t>
  </si>
  <si>
    <t>VPP</t>
  </si>
  <si>
    <t>NEM</t>
  </si>
  <si>
    <t>VOM</t>
  </si>
  <si>
    <t>FOM</t>
  </si>
  <si>
    <t>Fuel</t>
  </si>
  <si>
    <t>Region</t>
  </si>
  <si>
    <t>Technology</t>
  </si>
  <si>
    <t>VPP pump</t>
  </si>
  <si>
    <t>NSW1</t>
  </si>
  <si>
    <t>QLD1</t>
  </si>
  <si>
    <t>VIC1</t>
  </si>
  <si>
    <t>SA1</t>
  </si>
  <si>
    <t>TAS1</t>
  </si>
  <si>
    <t>Darling Downs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</si>
  <si>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</si>
  <si>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</si>
  <si>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</si>
  <si>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</si>
  <si>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</si>
  <si>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</si>
  <si>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</si>
  <si>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</si>
  <si>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</si>
  <si>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</si>
  <si>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</si>
  <si>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</si>
  <si>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</si>
  <si>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</si>
  <si>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</si>
  <si>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</si>
  <si>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</si>
  <si>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</si>
  <si>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</si>
  <si>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</si>
  <si>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</si>
  <si>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</si>
  <si>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</si>
  <si>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</si>
  <si>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</si>
  <si>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Virtual power plants</t>
  </si>
  <si>
    <t>Demand-side participation</t>
  </si>
  <si>
    <t>Unserved energy</t>
  </si>
  <si>
    <t>Diesel</t>
  </si>
  <si>
    <t>Diesel generator</t>
  </si>
  <si>
    <t>National Electricity Market</t>
  </si>
  <si>
    <t>AEMO</t>
  </si>
  <si>
    <t>Australian Energy Market Operator</t>
  </si>
  <si>
    <t>PV</t>
  </si>
  <si>
    <t>Photovoltaic</t>
  </si>
  <si>
    <t>Rehabilitation (after closing an existing generator)</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</si>
  <si>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</si>
  <si>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</si>
  <si>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</si>
  <si>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</si>
  <si>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</si>
  <si>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</si>
  <si>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</si>
  <si>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</si>
  <si>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</si>
  <si>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</si>
  <si>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</si>
  <si>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</si>
  <si>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</si>
  <si>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</si>
  <si>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</si>
  <si>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</si>
  <si>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</si>
  <si>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</si>
  <si>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</si>
  <si>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</si>
  <si>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</si>
  <si>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Total excluding storage</t>
  </si>
  <si>
    <t>Explicitly modelled pumping</t>
  </si>
  <si>
    <t>Total</t>
  </si>
  <si>
    <t>Grid Battery</t>
  </si>
  <si>
    <t>Explicitly modelled existing and new entrant (8 hour or less) battery storage</t>
  </si>
  <si>
    <t>Total cumulative market benefits</t>
  </si>
  <si>
    <t>Grid Battery pump</t>
  </si>
  <si>
    <t>BaseCase</t>
  </si>
  <si>
    <t>2046-47</t>
  </si>
  <si>
    <t>2047-48</t>
  </si>
  <si>
    <t>*Generation shown is sent-out, as is demand.</t>
  </si>
  <si>
    <t>Hydrogen Turbine</t>
  </si>
  <si>
    <t>2048-49</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</si>
  <si>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</si>
  <si>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</si>
  <si>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</si>
  <si>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</si>
  <si>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</si>
  <si>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</si>
  <si>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</si>
  <si>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</si>
  <si>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</si>
  <si>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</si>
  <si>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</si>
  <si>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</si>
  <si>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</si>
  <si>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</si>
  <si>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</si>
  <si>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</si>
  <si>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</si>
  <si>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</si>
  <si>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</si>
  <si>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</si>
  <si>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</si>
  <si>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</si>
  <si>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</si>
  <si>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</si>
  <si>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</si>
  <si>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</si>
  <si>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</si>
  <si>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</si>
  <si>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</si>
  <si>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</si>
  <si>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</si>
  <si>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</si>
  <si>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</si>
  <si>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</si>
  <si>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</si>
  <si>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</si>
  <si>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</si>
  <si>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</si>
  <si>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</si>
  <si>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</si>
  <si>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</si>
  <si>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</si>
  <si>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</si>
  <si>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</si>
  <si>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</si>
  <si>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</si>
  <si>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</si>
  <si>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</si>
  <si>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</si>
  <si>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</si>
  <si>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</si>
  <si>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</si>
  <si>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</si>
  <si>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</si>
  <si>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</si>
  <si>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</si>
  <si>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</si>
  <si>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</si>
  <si>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</si>
  <si>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</si>
  <si>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</si>
  <si>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</si>
  <si>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</si>
  <si>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</si>
  <si>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</si>
  <si>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</si>
  <si>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</si>
  <si>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</si>
  <si>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</si>
  <si>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</si>
  <si>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</si>
  <si>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</si>
  <si>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</si>
  <si>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</si>
  <si>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</si>
  <si>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</si>
  <si>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</si>
  <si>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</si>
  <si>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</si>
  <si>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</si>
  <si>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</si>
  <si>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</si>
  <si>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</si>
  <si>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</si>
  <si>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</si>
  <si>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</si>
  <si>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</si>
  <si>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</si>
  <si>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</si>
  <si>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Capex</t>
  </si>
  <si>
    <t>O3C</t>
  </si>
  <si>
    <t>Real June 2023 dollars discounted to 1 July 2023</t>
  </si>
  <si>
    <t>Real June 2023 dollars discounted to 1 July 2023. For new entrant capacity, the FOM is incurred annually in modelling. FOM costs do not include FOM of existing, committed and anticipated generators since there will be no difference in these costs between the Base Case and option case.</t>
  </si>
  <si>
    <t>Real June 2023 dollars discounted to 1 July 2023.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</si>
  <si>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2023 dollars ($m) discounted to 1 July 2023</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</si>
  <si>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</si>
  <si>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</si>
  <si>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</si>
  <si>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</si>
  <si>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</si>
  <si>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</si>
  <si>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</si>
  <si>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</si>
  <si>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</si>
  <si>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</si>
  <si>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</si>
  <si>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2. Non-scheduled generation including Distributed PV is considered as a component of demand.</t>
  </si>
  <si>
    <t>3. Entry of new generation and storage capacity, built of new REZ transmission and retirement of generator capacity where allowed to occur optionally as part of the least-cost solution occurs at the beginning of each financial year, on 1 July.</t>
  </si>
  <si>
    <t>4. Build costs do not include capital costs of existing, committed and anticipated generators and transmission projects (including interconnector and REZ transmission projects) since there will be no difference in these costs between the Base Case and option case.</t>
  </si>
  <si>
    <t>5. Tumut 3 generation is included in Hydro, whereas Tumut 3 pump is included in Pumped Hydro Pump.</t>
  </si>
  <si>
    <t>Real June 2023 dollars discounted to 1 July 2023.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</si>
  <si>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Non-scheduled generation including Distributed PV is not shown.</t>
  </si>
  <si>
    <t>Capacity calculated on 1 July. In early study years some wind and solar projects enter later in the financial year and are therefore reflected in the following financial year's capacity. Non-scheduled generation including Distributed PV is not shown.</t>
  </si>
  <si>
    <t>1. O3C is the without HumeLink counterfactual.</t>
  </si>
  <si>
    <r>
      <t>Ernst &amp; Young (“</t>
    </r>
    <r>
      <rPr>
        <b/>
        <sz val="11"/>
        <color theme="1"/>
        <rFont val="Calibri"/>
        <family val="2"/>
        <scheme val="minor"/>
      </rPr>
      <t>EY</t>
    </r>
    <r>
      <rPr>
        <sz val="11"/>
        <color theme="1"/>
        <rFont val="Calibri"/>
        <family val="2"/>
        <scheme val="minor"/>
      </rPr>
      <t>”) was engaged on the instructions NSW Electricity Networks Operations Pty Limited as trustee for NSW Electricity Networks Operations Trust ("Transgrid" or the “</t>
    </r>
    <r>
      <rPr>
        <b/>
        <sz val="11"/>
        <color theme="1"/>
        <rFont val="Calibri"/>
        <family val="2"/>
        <scheme val="minor"/>
      </rPr>
      <t>Client</t>
    </r>
    <r>
      <rPr>
        <sz val="11"/>
        <color theme="1"/>
        <rFont val="Calibri"/>
        <family val="2"/>
        <scheme val="minor"/>
      </rPr>
      <t>”) to undertake market modelling of system costs and benefits to forecast the gross benefit of HumeLink (the “Project”), in accordance with the purchase order dated 27 November 2023 (“</t>
    </r>
    <r>
      <rPr>
        <b/>
        <sz val="11"/>
        <color theme="1"/>
        <rFont val="Calibri"/>
        <family val="2"/>
        <scheme val="minor"/>
      </rPr>
      <t>the Engagement Agreement</t>
    </r>
    <r>
      <rPr>
        <sz val="11"/>
        <color theme="1"/>
        <rFont val="Calibri"/>
        <family val="2"/>
        <scheme val="minor"/>
      </rPr>
      <t>”).
The results of EY’s work, including the assumptions and qualifications made in preparing the workbook ("</t>
    </r>
    <r>
      <rPr>
        <b/>
        <sz val="11"/>
        <color theme="1"/>
        <rFont val="Calibri"/>
        <family val="2"/>
        <scheme val="minor"/>
      </rPr>
      <t>Workbook</t>
    </r>
    <r>
      <rPr>
        <sz val="11"/>
        <color theme="1"/>
        <rFont val="Calibri"/>
        <family val="2"/>
        <scheme val="minor"/>
      </rPr>
      <t>") are set out in EY's report (“</t>
    </r>
    <r>
      <rPr>
        <b/>
        <sz val="11"/>
        <color theme="1"/>
        <rFont val="Calibri"/>
        <family val="2"/>
        <scheme val="minor"/>
      </rPr>
      <t>Report</t>
    </r>
    <r>
      <rPr>
        <sz val="11"/>
        <color theme="1"/>
        <rFont val="Calibri"/>
        <family val="2"/>
        <scheme val="minor"/>
      </rPr>
      <t>”) dated 28 February 2024. The Workbook and Report should be read in conjunction with each other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28 November 2023 and was completed on 6 February 2024. Therefore, our Workbook does not take account of events or circumstances arising after 6 February 2024 and we have no responsibility to update the Workbook for such events or circumstances.
No reliance may be placed upon the Workbook or any of its contents by any party other than the Client (“Third Parties” or “you”).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In preparing this Workbook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EY has consented to the Workbook being published electronically on the Client’s websites for informational purposes only. EY has not consented to distribution or disclosure beyond this. The material contained in the Workbook, including the EY logo, is copyright. The copyright in the material contained in the Workbook itself, excluding EY logo, vests in the Client. The Workbook,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t>
    </r>
  </si>
  <si>
    <t>The REZ generation includes generation from the existing, committed and anticipated renewables mapped to the relevant REZs.</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</si>
  <si>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t>
  </si>
  <si>
    <t>Annual capacity factor by technology - BaseCase,  Progressive Change Scenario</t>
  </si>
  <si>
    <t>Annual sent-out generation by technology (GWh) - BaseCase, Progressive Change Scenario</t>
  </si>
  <si>
    <t>Installed capacity by technology (MW) - BaseCase, Progressive Change Scenario</t>
  </si>
  <si>
    <t>VOM cost by technology ($000s) - BaseCase, Progressive Change Scenario</t>
  </si>
  <si>
    <t>FOM cost by technology ($000s) - BaseCase, Progressive Change Scenario</t>
  </si>
  <si>
    <t>Fuel cost by technology ($000s) - BaseCase, Progressive Change Scenario</t>
  </si>
  <si>
    <t>New generation build cost (CAPEX) by technology ($000s) - BaseCase, Progressive Change Scenario</t>
  </si>
  <si>
    <t>Rehabilition cost by technology ($000s) - BaseCase, Progressive Change Scenario</t>
  </si>
  <si>
    <t>REZ transmission expansion cost by region ($000s) - BaseCase, Progressive Change Scenario</t>
  </si>
  <si>
    <t>USE+DSP cost by region ($000s) - BaseCase, Progressive Change Scenario</t>
  </si>
  <si>
    <t>Installed capacity by REZ (MW) - BaseCase, Progressive Change Scenario</t>
  </si>
  <si>
    <t>Annual sent-out generation by REZ (GWh) - BaseCase, Progressive Change Scenario</t>
  </si>
  <si>
    <t>Annual capacity factor by technology - O3C,  Progressive Change Scenario</t>
  </si>
  <si>
    <t>Annual sent-out generation by technology (GWh) - O3C, Progressive Change Scenario</t>
  </si>
  <si>
    <t>Installed capacity by technology (MW) - O3C, Progressive Change Scenario</t>
  </si>
  <si>
    <t>VOM cost by technology ($000s) - O3C, Progressive Change Scenario</t>
  </si>
  <si>
    <t>FOM cost by technology ($000s) - O3C, Progressive Change Scenario</t>
  </si>
  <si>
    <t>Fuel cost by technology ($000s) - O3C, Progressive Change Scenario</t>
  </si>
  <si>
    <t>New generation build cost (CAPEX) by technology ($000s) - O3C, Progressive Change Scenario</t>
  </si>
  <si>
    <t>Rehabilition cost by technology ($000s) - O3C, Progressive Change Scenario</t>
  </si>
  <si>
    <t>REZ transmission expansion cost by region ($000s) - O3C, Progressive Change Scenario</t>
  </si>
  <si>
    <t>USE+DSP cost by region ($000s) - O3C, Progressive Change Scenario</t>
  </si>
  <si>
    <t>Installed capacity by REZ (MW) - O3C, Progressive Change Scenario</t>
  </si>
  <si>
    <t>Annual sent-out generation by REZ (GWh) - O3C, Progressive Change Scenario</t>
  </si>
  <si>
    <t xml:space="preserve">HumeLink market modelling outcomes - Progressive Change scenario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</si>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</sst>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s>
  <fonts count="46" x14ac:knownFonts="1">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4">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3" fillId="3" borderId="2" applyNumberFormat="0" applyAlignment="0" applyProtection="0"/>
    <xf numFmtId="165" fontId="12" fillId="0" borderId="0" applyFont="0" applyFill="0" applyBorder="0" applyAlignment="0" applyProtection="0"/>
    <xf numFmtId="0" fontId="21" fillId="11" borderId="0" applyNumberFormat="0" applyBorder="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7" applyNumberFormat="0" applyFill="0" applyAlignment="0" applyProtection="0"/>
    <xf numFmtId="0" fontId="4" fillId="14" borderId="8" applyNumberFormat="0" applyAlignment="0" applyProtection="0"/>
    <xf numFmtId="0" fontId="22" fillId="0" borderId="0" applyNumberFormat="0" applyFill="0" applyBorder="0" applyAlignment="0" applyProtection="0"/>
    <xf numFmtId="0" fontId="12" fillId="15" borderId="9" applyNumberFormat="0" applyFont="0" applyAlignment="0" applyProtection="0"/>
    <xf numFmtId="0" fontId="31" fillId="0" borderId="0" applyNumberFormat="0" applyFill="0" applyBorder="0" applyAlignment="0" applyProtection="0"/>
    <xf numFmtId="0" fontId="5" fillId="0" borderId="10" applyNumberFormat="0" applyFill="0" applyAlignment="0" applyProtection="0"/>
    <xf numFmtId="0" fontId="6"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6"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6"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6"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6"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6"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2" fillId="13"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164" fontId="12" fillId="0" borderId="0" applyFont="0" applyFill="0" applyBorder="0" applyAlignment="0" applyProtection="0"/>
    <xf numFmtId="169" fontId="33" fillId="0" borderId="11" applyNumberFormat="0" applyAlignment="0">
      <alignment horizontal="center"/>
    </xf>
    <xf numFmtId="169" fontId="33" fillId="40" borderId="11"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165" fontId="12" fillId="0" borderId="0" applyFont="0" applyFill="0" applyBorder="0" applyAlignment="0" applyProtection="0"/>
    <xf numFmtId="0" fontId="42" fillId="42" borderId="0">
      <alignment horizontal="center" wrapText="1"/>
    </xf>
    <xf numFmtId="0" fontId="37" fillId="0" borderId="0"/>
    <xf numFmtId="0" fontId="12" fillId="0" borderId="0"/>
    <xf numFmtId="0" fontId="37" fillId="0" borderId="0"/>
    <xf numFmtId="0" fontId="33" fillId="0" borderId="0"/>
    <xf numFmtId="165" fontId="12" fillId="0" borderId="0" applyFont="0" applyFill="0" applyBorder="0" applyAlignment="0" applyProtection="0"/>
    <xf numFmtId="164" fontId="12"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44" fillId="11" borderId="0" applyNumberFormat="0" applyBorder="0" applyAlignment="0" applyProtection="0"/>
    <xf numFmtId="165" fontId="12" fillId="0" borderId="0" applyFont="0" applyFill="0" applyBorder="0" applyAlignment="0" applyProtection="0"/>
    <xf numFmtId="0" fontId="38"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0" fontId="23" fillId="0" borderId="0"/>
    <xf numFmtId="165" fontId="23" fillId="0" borderId="0" applyFont="0" applyFill="0" applyBorder="0" applyAlignment="0" applyProtection="0"/>
    <xf numFmtId="0" fontId="20" fillId="0" borderId="0" applyNumberFormat="0" applyFill="0" applyBorder="0" applyAlignment="0" applyProtection="0"/>
    <xf numFmtId="0" fontId="38"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12" fillId="0" borderId="0"/>
    <xf numFmtId="0" fontId="12" fillId="15" borderId="9" applyNumberFormat="0" applyFont="0" applyAlignment="0" applyProtection="0"/>
    <xf numFmtId="9" fontId="12" fillId="0" borderId="0" applyFont="0" applyFill="0" applyBorder="0" applyAlignment="0" applyProtection="0"/>
    <xf numFmtId="0" fontId="33" fillId="0" borderId="0"/>
    <xf numFmtId="0" fontId="34" fillId="0" borderId="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39" fillId="0" borderId="0" applyNumberForma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0" fontId="12" fillId="0" borderId="0"/>
    <xf numFmtId="0" fontId="33" fillId="0" borderId="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 fillId="0" borderId="0"/>
  </cellStyleXfs>
  <cellXfs count="55">
    <xf numFmtId="0" fontId="0" fillId="0" borderId="0" xfId="0"/>
    <xf numFmtId="0" fontId="7" fillId="0" borderId="0" xfId="4"/>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0" fontId="10" fillId="7" borderId="0" xfId="0" applyFont="1" applyFill="1" applyAlignment="1">
      <alignment vertical="center"/>
    </xf>
    <xf numFmtId="3" fontId="0" fillId="8" borderId="0" xfId="0" applyNumberFormat="1" applyFill="1"/>
    <xf numFmtId="0" fontId="11" fillId="5" borderId="0" xfId="0" applyFont="1" applyFill="1"/>
    <xf numFmtId="166" fontId="0" fillId="0" borderId="0" xfId="0" applyNumberFormat="1" applyAlignment="1">
      <alignment wrapText="1"/>
    </xf>
    <xf numFmtId="3" fontId="0" fillId="6" borderId="0" xfId="0" applyNumberFormat="1" applyFill="1"/>
    <xf numFmtId="0" fontId="14" fillId="9" borderId="0" xfId="0" applyFont="1" applyFill="1"/>
    <xf numFmtId="0" fontId="15" fillId="9" borderId="0" xfId="0" applyFont="1" applyFill="1"/>
    <xf numFmtId="0" fontId="16" fillId="3" borderId="2" xfId="5" applyFont="1"/>
    <xf numFmtId="0" fontId="6" fillId="5" borderId="0" xfId="0" applyFont="1" applyFill="1"/>
    <xf numFmtId="0" fontId="17" fillId="9" borderId="0" xfId="0" applyFont="1" applyFill="1"/>
    <xf numFmtId="0" fontId="18" fillId="9"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167" fontId="0" fillId="8" borderId="0" xfId="0" applyNumberFormat="1" applyFill="1"/>
    <xf numFmtId="0" fontId="19" fillId="10" borderId="0" xfId="0" applyFont="1" applyFill="1" applyAlignment="1"/>
    <xf numFmtId="167" fontId="19" fillId="10" borderId="0" xfId="0" applyNumberFormat="1" applyFont="1" applyFill="1" applyAlignment="1"/>
    <xf numFmtId="0" fontId="9" fillId="5" borderId="0" xfId="0" applyFont="1" applyFill="1"/>
    <xf numFmtId="3" fontId="0" fillId="10" borderId="0" xfId="0" applyNumberFormat="1" applyFill="1"/>
    <xf numFmtId="9" fontId="0" fillId="8" borderId="0" xfId="0" applyNumberFormat="1" applyFill="1"/>
    <xf numFmtId="0" fontId="0" fillId="5" borderId="0" xfId="0" applyNumberFormat="1" applyFill="1"/>
    <xf numFmtId="0" fontId="0" fillId="8" borderId="0" xfId="0" applyFont="1" applyFill="1"/>
    <xf numFmtId="0" fontId="0" fillId="0" borderId="0" xfId="0" applyFill="1"/>
    <xf numFmtId="0" fontId="0" fillId="0" borderId="0" xfId="0"/>
    <xf numFmtId="168" fontId="0" fillId="6" borderId="0" xfId="0" applyNumberFormat="1" applyFill="1"/>
    <xf numFmtId="0" fontId="22" fillId="0" borderId="0" xfId="0" applyFont="1"/>
    <xf numFmtId="0" fontId="0" fillId="0" borderId="0" xfId="0"/>
    <xf numFmtId="0" fontId="0" fillId="6" borderId="0" xfId="0" applyFill="1"/>
    <xf numFmtId="0" fontId="45" fillId="6" borderId="0" xfId="0" applyFont="1" applyFill="1"/>
    <xf numFmtId="14" fontId="0" fillId="0" borderId="0" xfId="0" applyNumberFormat="1" applyFont="1" applyAlignment="1">
      <alignment vertical="top"/>
    </xf>
    <xf numFmtId="166" fontId="0" fillId="0" borderId="0" xfId="0" applyNumberFormat="1" applyFont="1" applyAlignment="1">
      <alignment vertical="top"/>
    </xf>
    <xf numFmtId="0" fontId="0" fillId="0" borderId="0" xfId="0" applyFont="1" applyAlignment="1">
      <alignment vertical="top" wrapText="1"/>
    </xf>
    <xf numFmtId="170" fontId="0" fillId="5" borderId="0" xfId="0" applyNumberFormat="1" applyFill="1"/>
    <xf numFmtId="167" fontId="19" fillId="10" borderId="0" xfId="0" applyNumberFormat="1" applyFont="1" applyFill="1" applyAlignment="1">
      <alignment horizontal="left" indent="2"/>
    </xf>
    <xf numFmtId="1" fontId="0" fillId="5" borderId="0" xfId="0" applyNumberFormat="1" applyFill="1"/>
    <xf numFmtId="170" fontId="0" fillId="8" borderId="0" xfId="0" applyNumberFormat="1" applyFont="1" applyFill="1"/>
    <xf numFmtId="1" fontId="0" fillId="5" borderId="0" xfId="0" applyNumberFormat="1" applyFill="1" applyAlignment="1">
      <alignment horizontal="left" indent="2"/>
    </xf>
    <xf numFmtId="0" fontId="0" fillId="0" borderId="0" xfId="0"/>
    <xf numFmtId="0" fontId="0" fillId="8" borderId="0" xfId="0" applyFill="1"/>
    <xf numFmtId="0" fontId="2" fillId="2" borderId="3" xfId="1" applyBorder="1" applyAlignment="1"/>
    <xf numFmtId="0" fontId="45" fillId="5" borderId="0" xfId="0" applyFont="1" applyFill="1"/>
    <xf numFmtId="0" fontId="9" fillId="6" borderId="0" xfId="0" applyFont="1" applyFill="1" applyAlignment="1">
      <alignment wrapText="1"/>
    </xf>
    <xf numFmtId="0" fontId="9" fillId="6" borderId="0" xfId="0" applyFont="1" applyFill="1" applyAlignment="1"/>
    <xf numFmtId="166" fontId="0" fillId="0" borderId="0" xfId="0" applyNumberFormat="1" applyFont="1" applyFill="1" applyAlignment="1">
      <alignment horizontal="left" vertical="top" wrapText="1"/>
    </xf>
    <xf numFmtId="0" fontId="19" fillId="10" borderId="0" xfId="0" applyFont="1" applyFill="1" applyAlignment="1">
      <alignment horizontal="center"/>
    </xf>
    <xf numFmtId="0" fontId="9" fillId="6" borderId="0" xfId="0" applyFont="1" applyFill="1" applyAlignment="1">
      <alignment horizontal="left" vertical="top" wrapText="1"/>
    </xf>
  </cellXfs>
  <cellStyles count="61834">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52" xr:uid="{00000000-0005-0000-0000-00000C000000}"/>
    <cellStyle name="60% - Accent1 2 2" xfId="100" xr:uid="{00000000-0005-0000-0000-00000D000000}"/>
    <cellStyle name="60% - Accent1 3" xfId="39" xr:uid="{00000000-0005-0000-0000-00000E000000}"/>
    <cellStyle name="60% - Accent2 2" xfId="53" xr:uid="{00000000-0005-0000-0000-00000F000000}"/>
    <cellStyle name="60% - Accent2 2 2" xfId="101" xr:uid="{00000000-0005-0000-0000-000010000000}"/>
    <cellStyle name="60% - Accent2 3" xfId="40" xr:uid="{00000000-0005-0000-0000-000011000000}"/>
    <cellStyle name="60% - Accent3 2" xfId="54" xr:uid="{00000000-0005-0000-0000-000012000000}"/>
    <cellStyle name="60% - Accent3 2 2" xfId="102" xr:uid="{00000000-0005-0000-0000-000013000000}"/>
    <cellStyle name="60% - Accent3 3" xfId="41" xr:uid="{00000000-0005-0000-0000-000014000000}"/>
    <cellStyle name="60% - Accent4 2" xfId="55" xr:uid="{00000000-0005-0000-0000-000015000000}"/>
    <cellStyle name="60% - Accent4 2 2" xfId="103" xr:uid="{00000000-0005-0000-0000-000016000000}"/>
    <cellStyle name="60% - Accent4 3" xfId="42" xr:uid="{00000000-0005-0000-0000-000017000000}"/>
    <cellStyle name="60% - Accent5 2" xfId="56" xr:uid="{00000000-0005-0000-0000-000018000000}"/>
    <cellStyle name="60% - Accent5 2 2" xfId="104" xr:uid="{00000000-0005-0000-0000-000019000000}"/>
    <cellStyle name="60% - Accent5 3" xfId="43" xr:uid="{00000000-0005-0000-0000-00001A000000}"/>
    <cellStyle name="60% - Accent6" xfId="3" builtinId="52" customBuiltin="1"/>
    <cellStyle name="60% - Accent6 2" xfId="57" xr:uid="{00000000-0005-0000-0000-00001C000000}"/>
    <cellStyle name="60% - Accent6 2 2" xfId="105" xr:uid="{00000000-0005-0000-0000-00001D000000}"/>
    <cellStyle name="60% - Accent6 3" xfId="44" xr:uid="{00000000-0005-0000-0000-00001E000000}"/>
    <cellStyle name="Accent1" xfId="20" builtinId="29" customBuiltin="1"/>
    <cellStyle name="Accent1 2" xfId="124" xr:uid="{00000000-0005-0000-0000-000020000000}"/>
    <cellStyle name="Accent2" xfId="23" builtinId="33" customBuiltin="1"/>
    <cellStyle name="Accent2 2" xfId="121" xr:uid="{00000000-0005-0000-0000-000022000000}"/>
    <cellStyle name="Accent3" xfId="26" builtinId="37" customBuiltin="1"/>
    <cellStyle name="Accent4" xfId="29" builtinId="41" customBuiltin="1"/>
    <cellStyle name="Accent5" xfId="32" builtinId="45" customBuiltin="1"/>
    <cellStyle name="Accent6" xfId="35" builtinId="49" customBuiltin="1"/>
    <cellStyle name="Bad" xfId="13" builtinId="27" customBuiltin="1"/>
    <cellStyle name="Calculation" xfId="2" builtinId="22" customBuiltin="1"/>
    <cellStyle name="CellNum" xfId="118" xr:uid="{00000000-0005-0000-0000-000029000000}"/>
    <cellStyle name="CellNumalt" xfId="119" xr:uid="{00000000-0005-0000-0000-00002A000000}"/>
    <cellStyle name="Check Cell" xfId="15" builtinId="23" customBuiltin="1"/>
    <cellStyle name="Comma 10" xfId="107" xr:uid="{00000000-0005-0000-0000-00002D000000}"/>
    <cellStyle name="Comma 10 10" xfId="7836" xr:uid="{00000000-0005-0000-0000-00002E000000}"/>
    <cellStyle name="Comma 10 10 2" xfId="23247" xr:uid="{00000000-0005-0000-0000-00002F000000}"/>
    <cellStyle name="Comma 10 10 2 2" xfId="54071" xr:uid="{00000000-0005-0000-0000-000030000000}"/>
    <cellStyle name="Comma 10 10 3" xfId="38661" xr:uid="{00000000-0005-0000-0000-000031000000}"/>
    <cellStyle name="Comma 10 11" xfId="15647" xr:uid="{00000000-0005-0000-0000-000032000000}"/>
    <cellStyle name="Comma 10 11 2" xfId="46471" xr:uid="{00000000-0005-0000-0000-000033000000}"/>
    <cellStyle name="Comma 10 12" xfId="31061" xr:uid="{00000000-0005-0000-0000-000034000000}"/>
    <cellStyle name="Comma 10 13" xfId="234" xr:uid="{00000000-0005-0000-0000-000035000000}"/>
    <cellStyle name="Comma 10 2" xfId="319" xr:uid="{00000000-0005-0000-0000-000036000000}"/>
    <cellStyle name="Comma 10 2 10" xfId="15732" xr:uid="{00000000-0005-0000-0000-000037000000}"/>
    <cellStyle name="Comma 10 2 10 2" xfId="46556" xr:uid="{00000000-0005-0000-0000-000038000000}"/>
    <cellStyle name="Comma 10 2 11" xfId="31146" xr:uid="{00000000-0005-0000-0000-000039000000}"/>
    <cellStyle name="Comma 10 2 2" xfId="742" xr:uid="{00000000-0005-0000-0000-00003A000000}"/>
    <cellStyle name="Comma 10 2 2 2" xfId="1375" xr:uid="{00000000-0005-0000-0000-00003B000000}"/>
    <cellStyle name="Comma 10 2 2 2 2" xfId="3274" xr:uid="{00000000-0005-0000-0000-00003C000000}"/>
    <cellStyle name="Comma 10 2 2 2 2 2" xfId="7077" xr:uid="{00000000-0005-0000-0000-00003D000000}"/>
    <cellStyle name="Comma 10 2 2 2 2 2 2" xfId="14887" xr:uid="{00000000-0005-0000-0000-00003E000000}"/>
    <cellStyle name="Comma 10 2 2 2 2 2 2 2" xfId="30298" xr:uid="{00000000-0005-0000-0000-00003F000000}"/>
    <cellStyle name="Comma 10 2 2 2 2 2 2 2 2" xfId="61122" xr:uid="{00000000-0005-0000-0000-000040000000}"/>
    <cellStyle name="Comma 10 2 2 2 2 2 2 3" xfId="45712" xr:uid="{00000000-0005-0000-0000-000041000000}"/>
    <cellStyle name="Comma 10 2 2 2 2 2 3" xfId="22489" xr:uid="{00000000-0005-0000-0000-000042000000}"/>
    <cellStyle name="Comma 10 2 2 2 2 2 3 2" xfId="53313" xr:uid="{00000000-0005-0000-0000-000043000000}"/>
    <cellStyle name="Comma 10 2 2 2 2 2 4" xfId="37903" xr:uid="{00000000-0005-0000-0000-000044000000}"/>
    <cellStyle name="Comma 10 2 2 2 2 3" xfId="11084" xr:uid="{00000000-0005-0000-0000-000045000000}"/>
    <cellStyle name="Comma 10 2 2 2 2 3 2" xfId="26495" xr:uid="{00000000-0005-0000-0000-000046000000}"/>
    <cellStyle name="Comma 10 2 2 2 2 3 2 2" xfId="57319" xr:uid="{00000000-0005-0000-0000-000047000000}"/>
    <cellStyle name="Comma 10 2 2 2 2 3 3" xfId="41909" xr:uid="{00000000-0005-0000-0000-000048000000}"/>
    <cellStyle name="Comma 10 2 2 2 2 4" xfId="18686" xr:uid="{00000000-0005-0000-0000-000049000000}"/>
    <cellStyle name="Comma 10 2 2 2 2 4 2" xfId="49510" xr:uid="{00000000-0005-0000-0000-00004A000000}"/>
    <cellStyle name="Comma 10 2 2 2 2 5" xfId="34100" xr:uid="{00000000-0005-0000-0000-00004B000000}"/>
    <cellStyle name="Comma 10 2 2 2 3" xfId="5178" xr:uid="{00000000-0005-0000-0000-00004C000000}"/>
    <cellStyle name="Comma 10 2 2 2 3 2" xfId="12988" xr:uid="{00000000-0005-0000-0000-00004D000000}"/>
    <cellStyle name="Comma 10 2 2 2 3 2 2" xfId="28399" xr:uid="{00000000-0005-0000-0000-00004E000000}"/>
    <cellStyle name="Comma 10 2 2 2 3 2 2 2" xfId="59223" xr:uid="{00000000-0005-0000-0000-00004F000000}"/>
    <cellStyle name="Comma 10 2 2 2 3 2 3" xfId="43813" xr:uid="{00000000-0005-0000-0000-000050000000}"/>
    <cellStyle name="Comma 10 2 2 2 3 3" xfId="20590" xr:uid="{00000000-0005-0000-0000-000051000000}"/>
    <cellStyle name="Comma 10 2 2 2 3 3 2" xfId="51414" xr:uid="{00000000-0005-0000-0000-000052000000}"/>
    <cellStyle name="Comma 10 2 2 2 3 4" xfId="36004" xr:uid="{00000000-0005-0000-0000-000053000000}"/>
    <cellStyle name="Comma 10 2 2 2 4" xfId="9185" xr:uid="{00000000-0005-0000-0000-000054000000}"/>
    <cellStyle name="Comma 10 2 2 2 4 2" xfId="24596" xr:uid="{00000000-0005-0000-0000-000055000000}"/>
    <cellStyle name="Comma 10 2 2 2 4 2 2" xfId="55420" xr:uid="{00000000-0005-0000-0000-000056000000}"/>
    <cellStyle name="Comma 10 2 2 2 4 3" xfId="40010" xr:uid="{00000000-0005-0000-0000-000057000000}"/>
    <cellStyle name="Comma 10 2 2 2 5" xfId="16787" xr:uid="{00000000-0005-0000-0000-000058000000}"/>
    <cellStyle name="Comma 10 2 2 2 5 2" xfId="47611" xr:uid="{00000000-0005-0000-0000-000059000000}"/>
    <cellStyle name="Comma 10 2 2 2 6" xfId="32201" xr:uid="{00000000-0005-0000-0000-00005A000000}"/>
    <cellStyle name="Comma 10 2 2 3" xfId="2008" xr:uid="{00000000-0005-0000-0000-00005B000000}"/>
    <cellStyle name="Comma 10 2 2 3 2" xfId="3907" xr:uid="{00000000-0005-0000-0000-00005C000000}"/>
    <cellStyle name="Comma 10 2 2 3 2 2" xfId="7710" xr:uid="{00000000-0005-0000-0000-00005D000000}"/>
    <cellStyle name="Comma 10 2 2 3 2 2 2" xfId="15520" xr:uid="{00000000-0005-0000-0000-00005E000000}"/>
    <cellStyle name="Comma 10 2 2 3 2 2 2 2" xfId="30931" xr:uid="{00000000-0005-0000-0000-00005F000000}"/>
    <cellStyle name="Comma 10 2 2 3 2 2 2 2 2" xfId="61755" xr:uid="{00000000-0005-0000-0000-000060000000}"/>
    <cellStyle name="Comma 10 2 2 3 2 2 2 3" xfId="46345" xr:uid="{00000000-0005-0000-0000-000061000000}"/>
    <cellStyle name="Comma 10 2 2 3 2 2 3" xfId="23122" xr:uid="{00000000-0005-0000-0000-000062000000}"/>
    <cellStyle name="Comma 10 2 2 3 2 2 3 2" xfId="53946" xr:uid="{00000000-0005-0000-0000-000063000000}"/>
    <cellStyle name="Comma 10 2 2 3 2 2 4" xfId="38536" xr:uid="{00000000-0005-0000-0000-000064000000}"/>
    <cellStyle name="Comma 10 2 2 3 2 3" xfId="11717" xr:uid="{00000000-0005-0000-0000-000065000000}"/>
    <cellStyle name="Comma 10 2 2 3 2 3 2" xfId="27128" xr:uid="{00000000-0005-0000-0000-000066000000}"/>
    <cellStyle name="Comma 10 2 2 3 2 3 2 2" xfId="57952" xr:uid="{00000000-0005-0000-0000-000067000000}"/>
    <cellStyle name="Comma 10 2 2 3 2 3 3" xfId="42542" xr:uid="{00000000-0005-0000-0000-000068000000}"/>
    <cellStyle name="Comma 10 2 2 3 2 4" xfId="19319" xr:uid="{00000000-0005-0000-0000-000069000000}"/>
    <cellStyle name="Comma 10 2 2 3 2 4 2" xfId="50143" xr:uid="{00000000-0005-0000-0000-00006A000000}"/>
    <cellStyle name="Comma 10 2 2 3 2 5" xfId="34733" xr:uid="{00000000-0005-0000-0000-00006B000000}"/>
    <cellStyle name="Comma 10 2 2 3 3" xfId="5811" xr:uid="{00000000-0005-0000-0000-00006C000000}"/>
    <cellStyle name="Comma 10 2 2 3 3 2" xfId="13621" xr:uid="{00000000-0005-0000-0000-00006D000000}"/>
    <cellStyle name="Comma 10 2 2 3 3 2 2" xfId="29032" xr:uid="{00000000-0005-0000-0000-00006E000000}"/>
    <cellStyle name="Comma 10 2 2 3 3 2 2 2" xfId="59856" xr:uid="{00000000-0005-0000-0000-00006F000000}"/>
    <cellStyle name="Comma 10 2 2 3 3 2 3" xfId="44446" xr:uid="{00000000-0005-0000-0000-000070000000}"/>
    <cellStyle name="Comma 10 2 2 3 3 3" xfId="21223" xr:uid="{00000000-0005-0000-0000-000071000000}"/>
    <cellStyle name="Comma 10 2 2 3 3 3 2" xfId="52047" xr:uid="{00000000-0005-0000-0000-000072000000}"/>
    <cellStyle name="Comma 10 2 2 3 3 4" xfId="36637" xr:uid="{00000000-0005-0000-0000-000073000000}"/>
    <cellStyle name="Comma 10 2 2 3 4" xfId="9818" xr:uid="{00000000-0005-0000-0000-000074000000}"/>
    <cellStyle name="Comma 10 2 2 3 4 2" xfId="25229" xr:uid="{00000000-0005-0000-0000-000075000000}"/>
    <cellStyle name="Comma 10 2 2 3 4 2 2" xfId="56053" xr:uid="{00000000-0005-0000-0000-000076000000}"/>
    <cellStyle name="Comma 10 2 2 3 4 3" xfId="40643" xr:uid="{00000000-0005-0000-0000-000077000000}"/>
    <cellStyle name="Comma 10 2 2 3 5" xfId="17420" xr:uid="{00000000-0005-0000-0000-000078000000}"/>
    <cellStyle name="Comma 10 2 2 3 5 2" xfId="48244" xr:uid="{00000000-0005-0000-0000-000079000000}"/>
    <cellStyle name="Comma 10 2 2 3 6" xfId="32834" xr:uid="{00000000-0005-0000-0000-00007A000000}"/>
    <cellStyle name="Comma 10 2 2 4" xfId="2641" xr:uid="{00000000-0005-0000-0000-00007B000000}"/>
    <cellStyle name="Comma 10 2 2 4 2" xfId="6444" xr:uid="{00000000-0005-0000-0000-00007C000000}"/>
    <cellStyle name="Comma 10 2 2 4 2 2" xfId="14254" xr:uid="{00000000-0005-0000-0000-00007D000000}"/>
    <cellStyle name="Comma 10 2 2 4 2 2 2" xfId="29665" xr:uid="{00000000-0005-0000-0000-00007E000000}"/>
    <cellStyle name="Comma 10 2 2 4 2 2 2 2" xfId="60489" xr:uid="{00000000-0005-0000-0000-00007F000000}"/>
    <cellStyle name="Comma 10 2 2 4 2 2 3" xfId="45079" xr:uid="{00000000-0005-0000-0000-000080000000}"/>
    <cellStyle name="Comma 10 2 2 4 2 3" xfId="21856" xr:uid="{00000000-0005-0000-0000-000081000000}"/>
    <cellStyle name="Comma 10 2 2 4 2 3 2" xfId="52680" xr:uid="{00000000-0005-0000-0000-000082000000}"/>
    <cellStyle name="Comma 10 2 2 4 2 4" xfId="37270" xr:uid="{00000000-0005-0000-0000-000083000000}"/>
    <cellStyle name="Comma 10 2 2 4 3" xfId="10451" xr:uid="{00000000-0005-0000-0000-000084000000}"/>
    <cellStyle name="Comma 10 2 2 4 3 2" xfId="25862" xr:uid="{00000000-0005-0000-0000-000085000000}"/>
    <cellStyle name="Comma 10 2 2 4 3 2 2" xfId="56686" xr:uid="{00000000-0005-0000-0000-000086000000}"/>
    <cellStyle name="Comma 10 2 2 4 3 3" xfId="41276" xr:uid="{00000000-0005-0000-0000-000087000000}"/>
    <cellStyle name="Comma 10 2 2 4 4" xfId="18053" xr:uid="{00000000-0005-0000-0000-000088000000}"/>
    <cellStyle name="Comma 10 2 2 4 4 2" xfId="48877" xr:uid="{00000000-0005-0000-0000-000089000000}"/>
    <cellStyle name="Comma 10 2 2 4 5" xfId="33467" xr:uid="{00000000-0005-0000-0000-00008A000000}"/>
    <cellStyle name="Comma 10 2 2 5" xfId="4545" xr:uid="{00000000-0005-0000-0000-00008B000000}"/>
    <cellStyle name="Comma 10 2 2 5 2" xfId="12355" xr:uid="{00000000-0005-0000-0000-00008C000000}"/>
    <cellStyle name="Comma 10 2 2 5 2 2" xfId="27766" xr:uid="{00000000-0005-0000-0000-00008D000000}"/>
    <cellStyle name="Comma 10 2 2 5 2 2 2" xfId="58590" xr:uid="{00000000-0005-0000-0000-00008E000000}"/>
    <cellStyle name="Comma 10 2 2 5 2 3" xfId="43180" xr:uid="{00000000-0005-0000-0000-00008F000000}"/>
    <cellStyle name="Comma 10 2 2 5 3" xfId="19957" xr:uid="{00000000-0005-0000-0000-000090000000}"/>
    <cellStyle name="Comma 10 2 2 5 3 2" xfId="50781" xr:uid="{00000000-0005-0000-0000-000091000000}"/>
    <cellStyle name="Comma 10 2 2 5 4" xfId="35371" xr:uid="{00000000-0005-0000-0000-000092000000}"/>
    <cellStyle name="Comma 10 2 2 6" xfId="8552" xr:uid="{00000000-0005-0000-0000-000093000000}"/>
    <cellStyle name="Comma 10 2 2 6 2" xfId="23963" xr:uid="{00000000-0005-0000-0000-000094000000}"/>
    <cellStyle name="Comma 10 2 2 6 2 2" xfId="54787" xr:uid="{00000000-0005-0000-0000-000095000000}"/>
    <cellStyle name="Comma 10 2 2 6 3" xfId="39377" xr:uid="{00000000-0005-0000-0000-000096000000}"/>
    <cellStyle name="Comma 10 2 2 7" xfId="16154" xr:uid="{00000000-0005-0000-0000-000097000000}"/>
    <cellStyle name="Comma 10 2 2 7 2" xfId="46978" xr:uid="{00000000-0005-0000-0000-000098000000}"/>
    <cellStyle name="Comma 10 2 2 8" xfId="31568" xr:uid="{00000000-0005-0000-0000-000099000000}"/>
    <cellStyle name="Comma 10 2 3" xfId="533" xr:uid="{00000000-0005-0000-0000-00009A000000}"/>
    <cellStyle name="Comma 10 2 3 2" xfId="1166" xr:uid="{00000000-0005-0000-0000-00009B000000}"/>
    <cellStyle name="Comma 10 2 3 2 2" xfId="3065" xr:uid="{00000000-0005-0000-0000-00009C000000}"/>
    <cellStyle name="Comma 10 2 3 2 2 2" xfId="6868" xr:uid="{00000000-0005-0000-0000-00009D000000}"/>
    <cellStyle name="Comma 10 2 3 2 2 2 2" xfId="14678" xr:uid="{00000000-0005-0000-0000-00009E000000}"/>
    <cellStyle name="Comma 10 2 3 2 2 2 2 2" xfId="30089" xr:uid="{00000000-0005-0000-0000-00009F000000}"/>
    <cellStyle name="Comma 10 2 3 2 2 2 2 2 2" xfId="60913" xr:uid="{00000000-0005-0000-0000-0000A0000000}"/>
    <cellStyle name="Comma 10 2 3 2 2 2 2 3" xfId="45503" xr:uid="{00000000-0005-0000-0000-0000A1000000}"/>
    <cellStyle name="Comma 10 2 3 2 2 2 3" xfId="22280" xr:uid="{00000000-0005-0000-0000-0000A2000000}"/>
    <cellStyle name="Comma 10 2 3 2 2 2 3 2" xfId="53104" xr:uid="{00000000-0005-0000-0000-0000A3000000}"/>
    <cellStyle name="Comma 10 2 3 2 2 2 4" xfId="37694" xr:uid="{00000000-0005-0000-0000-0000A4000000}"/>
    <cellStyle name="Comma 10 2 3 2 2 3" xfId="10875" xr:uid="{00000000-0005-0000-0000-0000A5000000}"/>
    <cellStyle name="Comma 10 2 3 2 2 3 2" xfId="26286" xr:uid="{00000000-0005-0000-0000-0000A6000000}"/>
    <cellStyle name="Comma 10 2 3 2 2 3 2 2" xfId="57110" xr:uid="{00000000-0005-0000-0000-0000A7000000}"/>
    <cellStyle name="Comma 10 2 3 2 2 3 3" xfId="41700" xr:uid="{00000000-0005-0000-0000-0000A8000000}"/>
    <cellStyle name="Comma 10 2 3 2 2 4" xfId="18477" xr:uid="{00000000-0005-0000-0000-0000A9000000}"/>
    <cellStyle name="Comma 10 2 3 2 2 4 2" xfId="49301" xr:uid="{00000000-0005-0000-0000-0000AA000000}"/>
    <cellStyle name="Comma 10 2 3 2 2 5" xfId="33891" xr:uid="{00000000-0005-0000-0000-0000AB000000}"/>
    <cellStyle name="Comma 10 2 3 2 3" xfId="4969" xr:uid="{00000000-0005-0000-0000-0000AC000000}"/>
    <cellStyle name="Comma 10 2 3 2 3 2" xfId="12779" xr:uid="{00000000-0005-0000-0000-0000AD000000}"/>
    <cellStyle name="Comma 10 2 3 2 3 2 2" xfId="28190" xr:uid="{00000000-0005-0000-0000-0000AE000000}"/>
    <cellStyle name="Comma 10 2 3 2 3 2 2 2" xfId="59014" xr:uid="{00000000-0005-0000-0000-0000AF000000}"/>
    <cellStyle name="Comma 10 2 3 2 3 2 3" xfId="43604" xr:uid="{00000000-0005-0000-0000-0000B0000000}"/>
    <cellStyle name="Comma 10 2 3 2 3 3" xfId="20381" xr:uid="{00000000-0005-0000-0000-0000B1000000}"/>
    <cellStyle name="Comma 10 2 3 2 3 3 2" xfId="51205" xr:uid="{00000000-0005-0000-0000-0000B2000000}"/>
    <cellStyle name="Comma 10 2 3 2 3 4" xfId="35795" xr:uid="{00000000-0005-0000-0000-0000B3000000}"/>
    <cellStyle name="Comma 10 2 3 2 4" xfId="8976" xr:uid="{00000000-0005-0000-0000-0000B4000000}"/>
    <cellStyle name="Comma 10 2 3 2 4 2" xfId="24387" xr:uid="{00000000-0005-0000-0000-0000B5000000}"/>
    <cellStyle name="Comma 10 2 3 2 4 2 2" xfId="55211" xr:uid="{00000000-0005-0000-0000-0000B6000000}"/>
    <cellStyle name="Comma 10 2 3 2 4 3" xfId="39801" xr:uid="{00000000-0005-0000-0000-0000B7000000}"/>
    <cellStyle name="Comma 10 2 3 2 5" xfId="16578" xr:uid="{00000000-0005-0000-0000-0000B8000000}"/>
    <cellStyle name="Comma 10 2 3 2 5 2" xfId="47402" xr:uid="{00000000-0005-0000-0000-0000B9000000}"/>
    <cellStyle name="Comma 10 2 3 2 6" xfId="31992" xr:uid="{00000000-0005-0000-0000-0000BA000000}"/>
    <cellStyle name="Comma 10 2 3 3" xfId="1799" xr:uid="{00000000-0005-0000-0000-0000BB000000}"/>
    <cellStyle name="Comma 10 2 3 3 2" xfId="3698" xr:uid="{00000000-0005-0000-0000-0000BC000000}"/>
    <cellStyle name="Comma 10 2 3 3 2 2" xfId="7501" xr:uid="{00000000-0005-0000-0000-0000BD000000}"/>
    <cellStyle name="Comma 10 2 3 3 2 2 2" xfId="15311" xr:uid="{00000000-0005-0000-0000-0000BE000000}"/>
    <cellStyle name="Comma 10 2 3 3 2 2 2 2" xfId="30722" xr:uid="{00000000-0005-0000-0000-0000BF000000}"/>
    <cellStyle name="Comma 10 2 3 3 2 2 2 2 2" xfId="61546" xr:uid="{00000000-0005-0000-0000-0000C0000000}"/>
    <cellStyle name="Comma 10 2 3 3 2 2 2 3" xfId="46136" xr:uid="{00000000-0005-0000-0000-0000C1000000}"/>
    <cellStyle name="Comma 10 2 3 3 2 2 3" xfId="22913" xr:uid="{00000000-0005-0000-0000-0000C2000000}"/>
    <cellStyle name="Comma 10 2 3 3 2 2 3 2" xfId="53737" xr:uid="{00000000-0005-0000-0000-0000C3000000}"/>
    <cellStyle name="Comma 10 2 3 3 2 2 4" xfId="38327" xr:uid="{00000000-0005-0000-0000-0000C4000000}"/>
    <cellStyle name="Comma 10 2 3 3 2 3" xfId="11508" xr:uid="{00000000-0005-0000-0000-0000C5000000}"/>
    <cellStyle name="Comma 10 2 3 3 2 3 2" xfId="26919" xr:uid="{00000000-0005-0000-0000-0000C6000000}"/>
    <cellStyle name="Comma 10 2 3 3 2 3 2 2" xfId="57743" xr:uid="{00000000-0005-0000-0000-0000C7000000}"/>
    <cellStyle name="Comma 10 2 3 3 2 3 3" xfId="42333" xr:uid="{00000000-0005-0000-0000-0000C8000000}"/>
    <cellStyle name="Comma 10 2 3 3 2 4" xfId="19110" xr:uid="{00000000-0005-0000-0000-0000C9000000}"/>
    <cellStyle name="Comma 10 2 3 3 2 4 2" xfId="49934" xr:uid="{00000000-0005-0000-0000-0000CA000000}"/>
    <cellStyle name="Comma 10 2 3 3 2 5" xfId="34524" xr:uid="{00000000-0005-0000-0000-0000CB000000}"/>
    <cellStyle name="Comma 10 2 3 3 3" xfId="5602" xr:uid="{00000000-0005-0000-0000-0000CC000000}"/>
    <cellStyle name="Comma 10 2 3 3 3 2" xfId="13412" xr:uid="{00000000-0005-0000-0000-0000CD000000}"/>
    <cellStyle name="Comma 10 2 3 3 3 2 2" xfId="28823" xr:uid="{00000000-0005-0000-0000-0000CE000000}"/>
    <cellStyle name="Comma 10 2 3 3 3 2 2 2" xfId="59647" xr:uid="{00000000-0005-0000-0000-0000CF000000}"/>
    <cellStyle name="Comma 10 2 3 3 3 2 3" xfId="44237" xr:uid="{00000000-0005-0000-0000-0000D0000000}"/>
    <cellStyle name="Comma 10 2 3 3 3 3" xfId="21014" xr:uid="{00000000-0005-0000-0000-0000D1000000}"/>
    <cellStyle name="Comma 10 2 3 3 3 3 2" xfId="51838" xr:uid="{00000000-0005-0000-0000-0000D2000000}"/>
    <cellStyle name="Comma 10 2 3 3 3 4" xfId="36428" xr:uid="{00000000-0005-0000-0000-0000D3000000}"/>
    <cellStyle name="Comma 10 2 3 3 4" xfId="9609" xr:uid="{00000000-0005-0000-0000-0000D4000000}"/>
    <cellStyle name="Comma 10 2 3 3 4 2" xfId="25020" xr:uid="{00000000-0005-0000-0000-0000D5000000}"/>
    <cellStyle name="Comma 10 2 3 3 4 2 2" xfId="55844" xr:uid="{00000000-0005-0000-0000-0000D6000000}"/>
    <cellStyle name="Comma 10 2 3 3 4 3" xfId="40434" xr:uid="{00000000-0005-0000-0000-0000D7000000}"/>
    <cellStyle name="Comma 10 2 3 3 5" xfId="17211" xr:uid="{00000000-0005-0000-0000-0000D8000000}"/>
    <cellStyle name="Comma 10 2 3 3 5 2" xfId="48035" xr:uid="{00000000-0005-0000-0000-0000D9000000}"/>
    <cellStyle name="Comma 10 2 3 3 6" xfId="32625" xr:uid="{00000000-0005-0000-0000-0000DA000000}"/>
    <cellStyle name="Comma 10 2 3 4" xfId="2432" xr:uid="{00000000-0005-0000-0000-0000DB000000}"/>
    <cellStyle name="Comma 10 2 3 4 2" xfId="6235" xr:uid="{00000000-0005-0000-0000-0000DC000000}"/>
    <cellStyle name="Comma 10 2 3 4 2 2" xfId="14045" xr:uid="{00000000-0005-0000-0000-0000DD000000}"/>
    <cellStyle name="Comma 10 2 3 4 2 2 2" xfId="29456" xr:uid="{00000000-0005-0000-0000-0000DE000000}"/>
    <cellStyle name="Comma 10 2 3 4 2 2 2 2" xfId="60280" xr:uid="{00000000-0005-0000-0000-0000DF000000}"/>
    <cellStyle name="Comma 10 2 3 4 2 2 3" xfId="44870" xr:uid="{00000000-0005-0000-0000-0000E0000000}"/>
    <cellStyle name="Comma 10 2 3 4 2 3" xfId="21647" xr:uid="{00000000-0005-0000-0000-0000E1000000}"/>
    <cellStyle name="Comma 10 2 3 4 2 3 2" xfId="52471" xr:uid="{00000000-0005-0000-0000-0000E2000000}"/>
    <cellStyle name="Comma 10 2 3 4 2 4" xfId="37061" xr:uid="{00000000-0005-0000-0000-0000E3000000}"/>
    <cellStyle name="Comma 10 2 3 4 3" xfId="10242" xr:uid="{00000000-0005-0000-0000-0000E4000000}"/>
    <cellStyle name="Comma 10 2 3 4 3 2" xfId="25653" xr:uid="{00000000-0005-0000-0000-0000E5000000}"/>
    <cellStyle name="Comma 10 2 3 4 3 2 2" xfId="56477" xr:uid="{00000000-0005-0000-0000-0000E6000000}"/>
    <cellStyle name="Comma 10 2 3 4 3 3" xfId="41067" xr:uid="{00000000-0005-0000-0000-0000E7000000}"/>
    <cellStyle name="Comma 10 2 3 4 4" xfId="17844" xr:uid="{00000000-0005-0000-0000-0000E8000000}"/>
    <cellStyle name="Comma 10 2 3 4 4 2" xfId="48668" xr:uid="{00000000-0005-0000-0000-0000E9000000}"/>
    <cellStyle name="Comma 10 2 3 4 5" xfId="33258" xr:uid="{00000000-0005-0000-0000-0000EA000000}"/>
    <cellStyle name="Comma 10 2 3 5" xfId="4336" xr:uid="{00000000-0005-0000-0000-0000EB000000}"/>
    <cellStyle name="Comma 10 2 3 5 2" xfId="12146" xr:uid="{00000000-0005-0000-0000-0000EC000000}"/>
    <cellStyle name="Comma 10 2 3 5 2 2" xfId="27557" xr:uid="{00000000-0005-0000-0000-0000ED000000}"/>
    <cellStyle name="Comma 10 2 3 5 2 2 2" xfId="58381" xr:uid="{00000000-0005-0000-0000-0000EE000000}"/>
    <cellStyle name="Comma 10 2 3 5 2 3" xfId="42971" xr:uid="{00000000-0005-0000-0000-0000EF000000}"/>
    <cellStyle name="Comma 10 2 3 5 3" xfId="19748" xr:uid="{00000000-0005-0000-0000-0000F0000000}"/>
    <cellStyle name="Comma 10 2 3 5 3 2" xfId="50572" xr:uid="{00000000-0005-0000-0000-0000F1000000}"/>
    <cellStyle name="Comma 10 2 3 5 4" xfId="35162" xr:uid="{00000000-0005-0000-0000-0000F2000000}"/>
    <cellStyle name="Comma 10 2 3 6" xfId="8343" xr:uid="{00000000-0005-0000-0000-0000F3000000}"/>
    <cellStyle name="Comma 10 2 3 6 2" xfId="23754" xr:uid="{00000000-0005-0000-0000-0000F4000000}"/>
    <cellStyle name="Comma 10 2 3 6 2 2" xfId="54578" xr:uid="{00000000-0005-0000-0000-0000F5000000}"/>
    <cellStyle name="Comma 10 2 3 6 3" xfId="39168" xr:uid="{00000000-0005-0000-0000-0000F6000000}"/>
    <cellStyle name="Comma 10 2 3 7" xfId="15945" xr:uid="{00000000-0005-0000-0000-0000F7000000}"/>
    <cellStyle name="Comma 10 2 3 7 2" xfId="46769" xr:uid="{00000000-0005-0000-0000-0000F8000000}"/>
    <cellStyle name="Comma 10 2 3 8" xfId="31359" xr:uid="{00000000-0005-0000-0000-0000F9000000}"/>
    <cellStyle name="Comma 10 2 4" xfId="953" xr:uid="{00000000-0005-0000-0000-0000FA000000}"/>
    <cellStyle name="Comma 10 2 4 2" xfId="2852" xr:uid="{00000000-0005-0000-0000-0000FB000000}"/>
    <cellStyle name="Comma 10 2 4 2 2" xfId="6655" xr:uid="{00000000-0005-0000-0000-0000FC000000}"/>
    <cellStyle name="Comma 10 2 4 2 2 2" xfId="14465" xr:uid="{00000000-0005-0000-0000-0000FD000000}"/>
    <cellStyle name="Comma 10 2 4 2 2 2 2" xfId="29876" xr:uid="{00000000-0005-0000-0000-0000FE000000}"/>
    <cellStyle name="Comma 10 2 4 2 2 2 2 2" xfId="60700" xr:uid="{00000000-0005-0000-0000-0000FF000000}"/>
    <cellStyle name="Comma 10 2 4 2 2 2 3" xfId="45290" xr:uid="{00000000-0005-0000-0000-000000010000}"/>
    <cellStyle name="Comma 10 2 4 2 2 3" xfId="22067" xr:uid="{00000000-0005-0000-0000-000001010000}"/>
    <cellStyle name="Comma 10 2 4 2 2 3 2" xfId="52891" xr:uid="{00000000-0005-0000-0000-000002010000}"/>
    <cellStyle name="Comma 10 2 4 2 2 4" xfId="37481" xr:uid="{00000000-0005-0000-0000-000003010000}"/>
    <cellStyle name="Comma 10 2 4 2 3" xfId="10662" xr:uid="{00000000-0005-0000-0000-000004010000}"/>
    <cellStyle name="Comma 10 2 4 2 3 2" xfId="26073" xr:uid="{00000000-0005-0000-0000-000005010000}"/>
    <cellStyle name="Comma 10 2 4 2 3 2 2" xfId="56897" xr:uid="{00000000-0005-0000-0000-000006010000}"/>
    <cellStyle name="Comma 10 2 4 2 3 3" xfId="41487" xr:uid="{00000000-0005-0000-0000-000007010000}"/>
    <cellStyle name="Comma 10 2 4 2 4" xfId="18264" xr:uid="{00000000-0005-0000-0000-000008010000}"/>
    <cellStyle name="Comma 10 2 4 2 4 2" xfId="49088" xr:uid="{00000000-0005-0000-0000-000009010000}"/>
    <cellStyle name="Comma 10 2 4 2 5" xfId="33678" xr:uid="{00000000-0005-0000-0000-00000A010000}"/>
    <cellStyle name="Comma 10 2 4 3" xfId="4756" xr:uid="{00000000-0005-0000-0000-00000B010000}"/>
    <cellStyle name="Comma 10 2 4 3 2" xfId="12566" xr:uid="{00000000-0005-0000-0000-00000C010000}"/>
    <cellStyle name="Comma 10 2 4 3 2 2" xfId="27977" xr:uid="{00000000-0005-0000-0000-00000D010000}"/>
    <cellStyle name="Comma 10 2 4 3 2 2 2" xfId="58801" xr:uid="{00000000-0005-0000-0000-00000E010000}"/>
    <cellStyle name="Comma 10 2 4 3 2 3" xfId="43391" xr:uid="{00000000-0005-0000-0000-00000F010000}"/>
    <cellStyle name="Comma 10 2 4 3 3" xfId="20168" xr:uid="{00000000-0005-0000-0000-000010010000}"/>
    <cellStyle name="Comma 10 2 4 3 3 2" xfId="50992" xr:uid="{00000000-0005-0000-0000-000011010000}"/>
    <cellStyle name="Comma 10 2 4 3 4" xfId="35582" xr:uid="{00000000-0005-0000-0000-000012010000}"/>
    <cellStyle name="Comma 10 2 4 4" xfId="8763" xr:uid="{00000000-0005-0000-0000-000013010000}"/>
    <cellStyle name="Comma 10 2 4 4 2" xfId="24174" xr:uid="{00000000-0005-0000-0000-000014010000}"/>
    <cellStyle name="Comma 10 2 4 4 2 2" xfId="54998" xr:uid="{00000000-0005-0000-0000-000015010000}"/>
    <cellStyle name="Comma 10 2 4 4 3" xfId="39588" xr:uid="{00000000-0005-0000-0000-000016010000}"/>
    <cellStyle name="Comma 10 2 4 5" xfId="16365" xr:uid="{00000000-0005-0000-0000-000017010000}"/>
    <cellStyle name="Comma 10 2 4 5 2" xfId="47189" xr:uid="{00000000-0005-0000-0000-000018010000}"/>
    <cellStyle name="Comma 10 2 4 6" xfId="31779" xr:uid="{00000000-0005-0000-0000-000019010000}"/>
    <cellStyle name="Comma 10 2 5" xfId="1586" xr:uid="{00000000-0005-0000-0000-00001A010000}"/>
    <cellStyle name="Comma 10 2 5 2" xfId="3485" xr:uid="{00000000-0005-0000-0000-00001B010000}"/>
    <cellStyle name="Comma 10 2 5 2 2" xfId="7288" xr:uid="{00000000-0005-0000-0000-00001C010000}"/>
    <cellStyle name="Comma 10 2 5 2 2 2" xfId="15098" xr:uid="{00000000-0005-0000-0000-00001D010000}"/>
    <cellStyle name="Comma 10 2 5 2 2 2 2" xfId="30509" xr:uid="{00000000-0005-0000-0000-00001E010000}"/>
    <cellStyle name="Comma 10 2 5 2 2 2 2 2" xfId="61333" xr:uid="{00000000-0005-0000-0000-00001F010000}"/>
    <cellStyle name="Comma 10 2 5 2 2 2 3" xfId="45923" xr:uid="{00000000-0005-0000-0000-000020010000}"/>
    <cellStyle name="Comma 10 2 5 2 2 3" xfId="22700" xr:uid="{00000000-0005-0000-0000-000021010000}"/>
    <cellStyle name="Comma 10 2 5 2 2 3 2" xfId="53524" xr:uid="{00000000-0005-0000-0000-000022010000}"/>
    <cellStyle name="Comma 10 2 5 2 2 4" xfId="38114" xr:uid="{00000000-0005-0000-0000-000023010000}"/>
    <cellStyle name="Comma 10 2 5 2 3" xfId="11295" xr:uid="{00000000-0005-0000-0000-000024010000}"/>
    <cellStyle name="Comma 10 2 5 2 3 2" xfId="26706" xr:uid="{00000000-0005-0000-0000-000025010000}"/>
    <cellStyle name="Comma 10 2 5 2 3 2 2" xfId="57530" xr:uid="{00000000-0005-0000-0000-000026010000}"/>
    <cellStyle name="Comma 10 2 5 2 3 3" xfId="42120" xr:uid="{00000000-0005-0000-0000-000027010000}"/>
    <cellStyle name="Comma 10 2 5 2 4" xfId="18897" xr:uid="{00000000-0005-0000-0000-000028010000}"/>
    <cellStyle name="Comma 10 2 5 2 4 2" xfId="49721" xr:uid="{00000000-0005-0000-0000-000029010000}"/>
    <cellStyle name="Comma 10 2 5 2 5" xfId="34311" xr:uid="{00000000-0005-0000-0000-00002A010000}"/>
    <cellStyle name="Comma 10 2 5 3" xfId="5389" xr:uid="{00000000-0005-0000-0000-00002B010000}"/>
    <cellStyle name="Comma 10 2 5 3 2" xfId="13199" xr:uid="{00000000-0005-0000-0000-00002C010000}"/>
    <cellStyle name="Comma 10 2 5 3 2 2" xfId="28610" xr:uid="{00000000-0005-0000-0000-00002D010000}"/>
    <cellStyle name="Comma 10 2 5 3 2 2 2" xfId="59434" xr:uid="{00000000-0005-0000-0000-00002E010000}"/>
    <cellStyle name="Comma 10 2 5 3 2 3" xfId="44024" xr:uid="{00000000-0005-0000-0000-00002F010000}"/>
    <cellStyle name="Comma 10 2 5 3 3" xfId="20801" xr:uid="{00000000-0005-0000-0000-000030010000}"/>
    <cellStyle name="Comma 10 2 5 3 3 2" xfId="51625" xr:uid="{00000000-0005-0000-0000-000031010000}"/>
    <cellStyle name="Comma 10 2 5 3 4" xfId="36215" xr:uid="{00000000-0005-0000-0000-000032010000}"/>
    <cellStyle name="Comma 10 2 5 4" xfId="9396" xr:uid="{00000000-0005-0000-0000-000033010000}"/>
    <cellStyle name="Comma 10 2 5 4 2" xfId="24807" xr:uid="{00000000-0005-0000-0000-000034010000}"/>
    <cellStyle name="Comma 10 2 5 4 2 2" xfId="55631" xr:uid="{00000000-0005-0000-0000-000035010000}"/>
    <cellStyle name="Comma 10 2 5 4 3" xfId="40221" xr:uid="{00000000-0005-0000-0000-000036010000}"/>
    <cellStyle name="Comma 10 2 5 5" xfId="16998" xr:uid="{00000000-0005-0000-0000-000037010000}"/>
    <cellStyle name="Comma 10 2 5 5 2" xfId="47822" xr:uid="{00000000-0005-0000-0000-000038010000}"/>
    <cellStyle name="Comma 10 2 5 6" xfId="32412" xr:uid="{00000000-0005-0000-0000-000039010000}"/>
    <cellStyle name="Comma 10 2 6" xfId="2219" xr:uid="{00000000-0005-0000-0000-00003A010000}"/>
    <cellStyle name="Comma 10 2 6 2" xfId="6022" xr:uid="{00000000-0005-0000-0000-00003B010000}"/>
    <cellStyle name="Comma 10 2 6 2 2" xfId="13832" xr:uid="{00000000-0005-0000-0000-00003C010000}"/>
    <cellStyle name="Comma 10 2 6 2 2 2" xfId="29243" xr:uid="{00000000-0005-0000-0000-00003D010000}"/>
    <cellStyle name="Comma 10 2 6 2 2 2 2" xfId="60067" xr:uid="{00000000-0005-0000-0000-00003E010000}"/>
    <cellStyle name="Comma 10 2 6 2 2 3" xfId="44657" xr:uid="{00000000-0005-0000-0000-00003F010000}"/>
    <cellStyle name="Comma 10 2 6 2 3" xfId="21434" xr:uid="{00000000-0005-0000-0000-000040010000}"/>
    <cellStyle name="Comma 10 2 6 2 3 2" xfId="52258" xr:uid="{00000000-0005-0000-0000-000041010000}"/>
    <cellStyle name="Comma 10 2 6 2 4" xfId="36848" xr:uid="{00000000-0005-0000-0000-000042010000}"/>
    <cellStyle name="Comma 10 2 6 3" xfId="10029" xr:uid="{00000000-0005-0000-0000-000043010000}"/>
    <cellStyle name="Comma 10 2 6 3 2" xfId="25440" xr:uid="{00000000-0005-0000-0000-000044010000}"/>
    <cellStyle name="Comma 10 2 6 3 2 2" xfId="56264" xr:uid="{00000000-0005-0000-0000-000045010000}"/>
    <cellStyle name="Comma 10 2 6 3 3" xfId="40854" xr:uid="{00000000-0005-0000-0000-000046010000}"/>
    <cellStyle name="Comma 10 2 6 4" xfId="17631" xr:uid="{00000000-0005-0000-0000-000047010000}"/>
    <cellStyle name="Comma 10 2 6 4 2" xfId="48455" xr:uid="{00000000-0005-0000-0000-000048010000}"/>
    <cellStyle name="Comma 10 2 6 5" xfId="33045" xr:uid="{00000000-0005-0000-0000-000049010000}"/>
    <cellStyle name="Comma 10 2 7" xfId="4123" xr:uid="{00000000-0005-0000-0000-00004A010000}"/>
    <cellStyle name="Comma 10 2 7 2" xfId="11933" xr:uid="{00000000-0005-0000-0000-00004B010000}"/>
    <cellStyle name="Comma 10 2 7 2 2" xfId="27344" xr:uid="{00000000-0005-0000-0000-00004C010000}"/>
    <cellStyle name="Comma 10 2 7 2 2 2" xfId="58168" xr:uid="{00000000-0005-0000-0000-00004D010000}"/>
    <cellStyle name="Comma 10 2 7 2 3" xfId="42758" xr:uid="{00000000-0005-0000-0000-00004E010000}"/>
    <cellStyle name="Comma 10 2 7 3" xfId="19535" xr:uid="{00000000-0005-0000-0000-00004F010000}"/>
    <cellStyle name="Comma 10 2 7 3 2" xfId="50359" xr:uid="{00000000-0005-0000-0000-000050010000}"/>
    <cellStyle name="Comma 10 2 7 4" xfId="34949" xr:uid="{00000000-0005-0000-0000-000051010000}"/>
    <cellStyle name="Comma 10 2 8" xfId="8130" xr:uid="{00000000-0005-0000-0000-000052010000}"/>
    <cellStyle name="Comma 10 2 8 2" xfId="23541" xr:uid="{00000000-0005-0000-0000-000053010000}"/>
    <cellStyle name="Comma 10 2 8 2 2" xfId="54365" xr:uid="{00000000-0005-0000-0000-000054010000}"/>
    <cellStyle name="Comma 10 2 8 3" xfId="38955" xr:uid="{00000000-0005-0000-0000-000055010000}"/>
    <cellStyle name="Comma 10 2 9" xfId="7921" xr:uid="{00000000-0005-0000-0000-000056010000}"/>
    <cellStyle name="Comma 10 2 9 2" xfId="23332" xr:uid="{00000000-0005-0000-0000-000057010000}"/>
    <cellStyle name="Comma 10 2 9 2 2" xfId="54156" xr:uid="{00000000-0005-0000-0000-000058010000}"/>
    <cellStyle name="Comma 10 2 9 3" xfId="38746" xr:uid="{00000000-0005-0000-0000-000059010000}"/>
    <cellStyle name="Comma 10 3" xfId="657" xr:uid="{00000000-0005-0000-0000-00005A010000}"/>
    <cellStyle name="Comma 10 3 2" xfId="1290" xr:uid="{00000000-0005-0000-0000-00005B010000}"/>
    <cellStyle name="Comma 10 3 2 2" xfId="3189" xr:uid="{00000000-0005-0000-0000-00005C010000}"/>
    <cellStyle name="Comma 10 3 2 2 2" xfId="6992" xr:uid="{00000000-0005-0000-0000-00005D010000}"/>
    <cellStyle name="Comma 10 3 2 2 2 2" xfId="14802" xr:uid="{00000000-0005-0000-0000-00005E010000}"/>
    <cellStyle name="Comma 10 3 2 2 2 2 2" xfId="30213" xr:uid="{00000000-0005-0000-0000-00005F010000}"/>
    <cellStyle name="Comma 10 3 2 2 2 2 2 2" xfId="61037" xr:uid="{00000000-0005-0000-0000-000060010000}"/>
    <cellStyle name="Comma 10 3 2 2 2 2 3" xfId="45627" xr:uid="{00000000-0005-0000-0000-000061010000}"/>
    <cellStyle name="Comma 10 3 2 2 2 3" xfId="22404" xr:uid="{00000000-0005-0000-0000-000062010000}"/>
    <cellStyle name="Comma 10 3 2 2 2 3 2" xfId="53228" xr:uid="{00000000-0005-0000-0000-000063010000}"/>
    <cellStyle name="Comma 10 3 2 2 2 4" xfId="37818" xr:uid="{00000000-0005-0000-0000-000064010000}"/>
    <cellStyle name="Comma 10 3 2 2 3" xfId="10999" xr:uid="{00000000-0005-0000-0000-000065010000}"/>
    <cellStyle name="Comma 10 3 2 2 3 2" xfId="26410" xr:uid="{00000000-0005-0000-0000-000066010000}"/>
    <cellStyle name="Comma 10 3 2 2 3 2 2" xfId="57234" xr:uid="{00000000-0005-0000-0000-000067010000}"/>
    <cellStyle name="Comma 10 3 2 2 3 3" xfId="41824" xr:uid="{00000000-0005-0000-0000-000068010000}"/>
    <cellStyle name="Comma 10 3 2 2 4" xfId="18601" xr:uid="{00000000-0005-0000-0000-000069010000}"/>
    <cellStyle name="Comma 10 3 2 2 4 2" xfId="49425" xr:uid="{00000000-0005-0000-0000-00006A010000}"/>
    <cellStyle name="Comma 10 3 2 2 5" xfId="34015" xr:uid="{00000000-0005-0000-0000-00006B010000}"/>
    <cellStyle name="Comma 10 3 2 3" xfId="5093" xr:uid="{00000000-0005-0000-0000-00006C010000}"/>
    <cellStyle name="Comma 10 3 2 3 2" xfId="12903" xr:uid="{00000000-0005-0000-0000-00006D010000}"/>
    <cellStyle name="Comma 10 3 2 3 2 2" xfId="28314" xr:uid="{00000000-0005-0000-0000-00006E010000}"/>
    <cellStyle name="Comma 10 3 2 3 2 2 2" xfId="59138" xr:uid="{00000000-0005-0000-0000-00006F010000}"/>
    <cellStyle name="Comma 10 3 2 3 2 3" xfId="43728" xr:uid="{00000000-0005-0000-0000-000070010000}"/>
    <cellStyle name="Comma 10 3 2 3 3" xfId="20505" xr:uid="{00000000-0005-0000-0000-000071010000}"/>
    <cellStyle name="Comma 10 3 2 3 3 2" xfId="51329" xr:uid="{00000000-0005-0000-0000-000072010000}"/>
    <cellStyle name="Comma 10 3 2 3 4" xfId="35919" xr:uid="{00000000-0005-0000-0000-000073010000}"/>
    <cellStyle name="Comma 10 3 2 4" xfId="9100" xr:uid="{00000000-0005-0000-0000-000074010000}"/>
    <cellStyle name="Comma 10 3 2 4 2" xfId="24511" xr:uid="{00000000-0005-0000-0000-000075010000}"/>
    <cellStyle name="Comma 10 3 2 4 2 2" xfId="55335" xr:uid="{00000000-0005-0000-0000-000076010000}"/>
    <cellStyle name="Comma 10 3 2 4 3" xfId="39925" xr:uid="{00000000-0005-0000-0000-000077010000}"/>
    <cellStyle name="Comma 10 3 2 5" xfId="16702" xr:uid="{00000000-0005-0000-0000-000078010000}"/>
    <cellStyle name="Comma 10 3 2 5 2" xfId="47526" xr:uid="{00000000-0005-0000-0000-000079010000}"/>
    <cellStyle name="Comma 10 3 2 6" xfId="32116" xr:uid="{00000000-0005-0000-0000-00007A010000}"/>
    <cellStyle name="Comma 10 3 3" xfId="1923" xr:uid="{00000000-0005-0000-0000-00007B010000}"/>
    <cellStyle name="Comma 10 3 3 2" xfId="3822" xr:uid="{00000000-0005-0000-0000-00007C010000}"/>
    <cellStyle name="Comma 10 3 3 2 2" xfId="7625" xr:uid="{00000000-0005-0000-0000-00007D010000}"/>
    <cellStyle name="Comma 10 3 3 2 2 2" xfId="15435" xr:uid="{00000000-0005-0000-0000-00007E010000}"/>
    <cellStyle name="Comma 10 3 3 2 2 2 2" xfId="30846" xr:uid="{00000000-0005-0000-0000-00007F010000}"/>
    <cellStyle name="Comma 10 3 3 2 2 2 2 2" xfId="61670" xr:uid="{00000000-0005-0000-0000-000080010000}"/>
    <cellStyle name="Comma 10 3 3 2 2 2 3" xfId="46260" xr:uid="{00000000-0005-0000-0000-000081010000}"/>
    <cellStyle name="Comma 10 3 3 2 2 3" xfId="23037" xr:uid="{00000000-0005-0000-0000-000082010000}"/>
    <cellStyle name="Comma 10 3 3 2 2 3 2" xfId="53861" xr:uid="{00000000-0005-0000-0000-000083010000}"/>
    <cellStyle name="Comma 10 3 3 2 2 4" xfId="38451" xr:uid="{00000000-0005-0000-0000-000084010000}"/>
    <cellStyle name="Comma 10 3 3 2 3" xfId="11632" xr:uid="{00000000-0005-0000-0000-000085010000}"/>
    <cellStyle name="Comma 10 3 3 2 3 2" xfId="27043" xr:uid="{00000000-0005-0000-0000-000086010000}"/>
    <cellStyle name="Comma 10 3 3 2 3 2 2" xfId="57867" xr:uid="{00000000-0005-0000-0000-000087010000}"/>
    <cellStyle name="Comma 10 3 3 2 3 3" xfId="42457" xr:uid="{00000000-0005-0000-0000-000088010000}"/>
    <cellStyle name="Comma 10 3 3 2 4" xfId="19234" xr:uid="{00000000-0005-0000-0000-000089010000}"/>
    <cellStyle name="Comma 10 3 3 2 4 2" xfId="50058" xr:uid="{00000000-0005-0000-0000-00008A010000}"/>
    <cellStyle name="Comma 10 3 3 2 5" xfId="34648" xr:uid="{00000000-0005-0000-0000-00008B010000}"/>
    <cellStyle name="Comma 10 3 3 3" xfId="5726" xr:uid="{00000000-0005-0000-0000-00008C010000}"/>
    <cellStyle name="Comma 10 3 3 3 2" xfId="13536" xr:uid="{00000000-0005-0000-0000-00008D010000}"/>
    <cellStyle name="Comma 10 3 3 3 2 2" xfId="28947" xr:uid="{00000000-0005-0000-0000-00008E010000}"/>
    <cellStyle name="Comma 10 3 3 3 2 2 2" xfId="59771" xr:uid="{00000000-0005-0000-0000-00008F010000}"/>
    <cellStyle name="Comma 10 3 3 3 2 3" xfId="44361" xr:uid="{00000000-0005-0000-0000-000090010000}"/>
    <cellStyle name="Comma 10 3 3 3 3" xfId="21138" xr:uid="{00000000-0005-0000-0000-000091010000}"/>
    <cellStyle name="Comma 10 3 3 3 3 2" xfId="51962" xr:uid="{00000000-0005-0000-0000-000092010000}"/>
    <cellStyle name="Comma 10 3 3 3 4" xfId="36552" xr:uid="{00000000-0005-0000-0000-000093010000}"/>
    <cellStyle name="Comma 10 3 3 4" xfId="9733" xr:uid="{00000000-0005-0000-0000-000094010000}"/>
    <cellStyle name="Comma 10 3 3 4 2" xfId="25144" xr:uid="{00000000-0005-0000-0000-000095010000}"/>
    <cellStyle name="Comma 10 3 3 4 2 2" xfId="55968" xr:uid="{00000000-0005-0000-0000-000096010000}"/>
    <cellStyle name="Comma 10 3 3 4 3" xfId="40558" xr:uid="{00000000-0005-0000-0000-000097010000}"/>
    <cellStyle name="Comma 10 3 3 5" xfId="17335" xr:uid="{00000000-0005-0000-0000-000098010000}"/>
    <cellStyle name="Comma 10 3 3 5 2" xfId="48159" xr:uid="{00000000-0005-0000-0000-000099010000}"/>
    <cellStyle name="Comma 10 3 3 6" xfId="32749" xr:uid="{00000000-0005-0000-0000-00009A010000}"/>
    <cellStyle name="Comma 10 3 4" xfId="2556" xr:uid="{00000000-0005-0000-0000-00009B010000}"/>
    <cellStyle name="Comma 10 3 4 2" xfId="6359" xr:uid="{00000000-0005-0000-0000-00009C010000}"/>
    <cellStyle name="Comma 10 3 4 2 2" xfId="14169" xr:uid="{00000000-0005-0000-0000-00009D010000}"/>
    <cellStyle name="Comma 10 3 4 2 2 2" xfId="29580" xr:uid="{00000000-0005-0000-0000-00009E010000}"/>
    <cellStyle name="Comma 10 3 4 2 2 2 2" xfId="60404" xr:uid="{00000000-0005-0000-0000-00009F010000}"/>
    <cellStyle name="Comma 10 3 4 2 2 3" xfId="44994" xr:uid="{00000000-0005-0000-0000-0000A0010000}"/>
    <cellStyle name="Comma 10 3 4 2 3" xfId="21771" xr:uid="{00000000-0005-0000-0000-0000A1010000}"/>
    <cellStyle name="Comma 10 3 4 2 3 2" xfId="52595" xr:uid="{00000000-0005-0000-0000-0000A2010000}"/>
    <cellStyle name="Comma 10 3 4 2 4" xfId="37185" xr:uid="{00000000-0005-0000-0000-0000A3010000}"/>
    <cellStyle name="Comma 10 3 4 3" xfId="10366" xr:uid="{00000000-0005-0000-0000-0000A4010000}"/>
    <cellStyle name="Comma 10 3 4 3 2" xfId="25777" xr:uid="{00000000-0005-0000-0000-0000A5010000}"/>
    <cellStyle name="Comma 10 3 4 3 2 2" xfId="56601" xr:uid="{00000000-0005-0000-0000-0000A6010000}"/>
    <cellStyle name="Comma 10 3 4 3 3" xfId="41191" xr:uid="{00000000-0005-0000-0000-0000A7010000}"/>
    <cellStyle name="Comma 10 3 4 4" xfId="17968" xr:uid="{00000000-0005-0000-0000-0000A8010000}"/>
    <cellStyle name="Comma 10 3 4 4 2" xfId="48792" xr:uid="{00000000-0005-0000-0000-0000A9010000}"/>
    <cellStyle name="Comma 10 3 4 5" xfId="33382" xr:uid="{00000000-0005-0000-0000-0000AA010000}"/>
    <cellStyle name="Comma 10 3 5" xfId="4460" xr:uid="{00000000-0005-0000-0000-0000AB010000}"/>
    <cellStyle name="Comma 10 3 5 2" xfId="12270" xr:uid="{00000000-0005-0000-0000-0000AC010000}"/>
    <cellStyle name="Comma 10 3 5 2 2" xfId="27681" xr:uid="{00000000-0005-0000-0000-0000AD010000}"/>
    <cellStyle name="Comma 10 3 5 2 2 2" xfId="58505" xr:uid="{00000000-0005-0000-0000-0000AE010000}"/>
    <cellStyle name="Comma 10 3 5 2 3" xfId="43095" xr:uid="{00000000-0005-0000-0000-0000AF010000}"/>
    <cellStyle name="Comma 10 3 5 3" xfId="19872" xr:uid="{00000000-0005-0000-0000-0000B0010000}"/>
    <cellStyle name="Comma 10 3 5 3 2" xfId="50696" xr:uid="{00000000-0005-0000-0000-0000B1010000}"/>
    <cellStyle name="Comma 10 3 5 4" xfId="35286" xr:uid="{00000000-0005-0000-0000-0000B2010000}"/>
    <cellStyle name="Comma 10 3 6" xfId="8467" xr:uid="{00000000-0005-0000-0000-0000B3010000}"/>
    <cellStyle name="Comma 10 3 6 2" xfId="23878" xr:uid="{00000000-0005-0000-0000-0000B4010000}"/>
    <cellStyle name="Comma 10 3 6 2 2" xfId="54702" xr:uid="{00000000-0005-0000-0000-0000B5010000}"/>
    <cellStyle name="Comma 10 3 6 3" xfId="39292" xr:uid="{00000000-0005-0000-0000-0000B6010000}"/>
    <cellStyle name="Comma 10 3 7" xfId="16069" xr:uid="{00000000-0005-0000-0000-0000B7010000}"/>
    <cellStyle name="Comma 10 3 7 2" xfId="46893" xr:uid="{00000000-0005-0000-0000-0000B8010000}"/>
    <cellStyle name="Comma 10 3 8" xfId="31483" xr:uid="{00000000-0005-0000-0000-0000B9010000}"/>
    <cellStyle name="Comma 10 4" xfId="448" xr:uid="{00000000-0005-0000-0000-0000BA010000}"/>
    <cellStyle name="Comma 10 4 2" xfId="1081" xr:uid="{00000000-0005-0000-0000-0000BB010000}"/>
    <cellStyle name="Comma 10 4 2 2" xfId="2980" xr:uid="{00000000-0005-0000-0000-0000BC010000}"/>
    <cellStyle name="Comma 10 4 2 2 2" xfId="6783" xr:uid="{00000000-0005-0000-0000-0000BD010000}"/>
    <cellStyle name="Comma 10 4 2 2 2 2" xfId="14593" xr:uid="{00000000-0005-0000-0000-0000BE010000}"/>
    <cellStyle name="Comma 10 4 2 2 2 2 2" xfId="30004" xr:uid="{00000000-0005-0000-0000-0000BF010000}"/>
    <cellStyle name="Comma 10 4 2 2 2 2 2 2" xfId="60828" xr:uid="{00000000-0005-0000-0000-0000C0010000}"/>
    <cellStyle name="Comma 10 4 2 2 2 2 3" xfId="45418" xr:uid="{00000000-0005-0000-0000-0000C1010000}"/>
    <cellStyle name="Comma 10 4 2 2 2 3" xfId="22195" xr:uid="{00000000-0005-0000-0000-0000C2010000}"/>
    <cellStyle name="Comma 10 4 2 2 2 3 2" xfId="53019" xr:uid="{00000000-0005-0000-0000-0000C3010000}"/>
    <cellStyle name="Comma 10 4 2 2 2 4" xfId="37609" xr:uid="{00000000-0005-0000-0000-0000C4010000}"/>
    <cellStyle name="Comma 10 4 2 2 3" xfId="10790" xr:uid="{00000000-0005-0000-0000-0000C5010000}"/>
    <cellStyle name="Comma 10 4 2 2 3 2" xfId="26201" xr:uid="{00000000-0005-0000-0000-0000C6010000}"/>
    <cellStyle name="Comma 10 4 2 2 3 2 2" xfId="57025" xr:uid="{00000000-0005-0000-0000-0000C7010000}"/>
    <cellStyle name="Comma 10 4 2 2 3 3" xfId="41615" xr:uid="{00000000-0005-0000-0000-0000C8010000}"/>
    <cellStyle name="Comma 10 4 2 2 4" xfId="18392" xr:uid="{00000000-0005-0000-0000-0000C9010000}"/>
    <cellStyle name="Comma 10 4 2 2 4 2" xfId="49216" xr:uid="{00000000-0005-0000-0000-0000CA010000}"/>
    <cellStyle name="Comma 10 4 2 2 5" xfId="33806" xr:uid="{00000000-0005-0000-0000-0000CB010000}"/>
    <cellStyle name="Comma 10 4 2 3" xfId="4884" xr:uid="{00000000-0005-0000-0000-0000CC010000}"/>
    <cellStyle name="Comma 10 4 2 3 2" xfId="12694" xr:uid="{00000000-0005-0000-0000-0000CD010000}"/>
    <cellStyle name="Comma 10 4 2 3 2 2" xfId="28105" xr:uid="{00000000-0005-0000-0000-0000CE010000}"/>
    <cellStyle name="Comma 10 4 2 3 2 2 2" xfId="58929" xr:uid="{00000000-0005-0000-0000-0000CF010000}"/>
    <cellStyle name="Comma 10 4 2 3 2 3" xfId="43519" xr:uid="{00000000-0005-0000-0000-0000D0010000}"/>
    <cellStyle name="Comma 10 4 2 3 3" xfId="20296" xr:uid="{00000000-0005-0000-0000-0000D1010000}"/>
    <cellStyle name="Comma 10 4 2 3 3 2" xfId="51120" xr:uid="{00000000-0005-0000-0000-0000D2010000}"/>
    <cellStyle name="Comma 10 4 2 3 4" xfId="35710" xr:uid="{00000000-0005-0000-0000-0000D3010000}"/>
    <cellStyle name="Comma 10 4 2 4" xfId="8891" xr:uid="{00000000-0005-0000-0000-0000D4010000}"/>
    <cellStyle name="Comma 10 4 2 4 2" xfId="24302" xr:uid="{00000000-0005-0000-0000-0000D5010000}"/>
    <cellStyle name="Comma 10 4 2 4 2 2" xfId="55126" xr:uid="{00000000-0005-0000-0000-0000D6010000}"/>
    <cellStyle name="Comma 10 4 2 4 3" xfId="39716" xr:uid="{00000000-0005-0000-0000-0000D7010000}"/>
    <cellStyle name="Comma 10 4 2 5" xfId="16493" xr:uid="{00000000-0005-0000-0000-0000D8010000}"/>
    <cellStyle name="Comma 10 4 2 5 2" xfId="47317" xr:uid="{00000000-0005-0000-0000-0000D9010000}"/>
    <cellStyle name="Comma 10 4 2 6" xfId="31907" xr:uid="{00000000-0005-0000-0000-0000DA010000}"/>
    <cellStyle name="Comma 10 4 3" xfId="1714" xr:uid="{00000000-0005-0000-0000-0000DB010000}"/>
    <cellStyle name="Comma 10 4 3 2" xfId="3613" xr:uid="{00000000-0005-0000-0000-0000DC010000}"/>
    <cellStyle name="Comma 10 4 3 2 2" xfId="7416" xr:uid="{00000000-0005-0000-0000-0000DD010000}"/>
    <cellStyle name="Comma 10 4 3 2 2 2" xfId="15226" xr:uid="{00000000-0005-0000-0000-0000DE010000}"/>
    <cellStyle name="Comma 10 4 3 2 2 2 2" xfId="30637" xr:uid="{00000000-0005-0000-0000-0000DF010000}"/>
    <cellStyle name="Comma 10 4 3 2 2 2 2 2" xfId="61461" xr:uid="{00000000-0005-0000-0000-0000E0010000}"/>
    <cellStyle name="Comma 10 4 3 2 2 2 3" xfId="46051" xr:uid="{00000000-0005-0000-0000-0000E1010000}"/>
    <cellStyle name="Comma 10 4 3 2 2 3" xfId="22828" xr:uid="{00000000-0005-0000-0000-0000E2010000}"/>
    <cellStyle name="Comma 10 4 3 2 2 3 2" xfId="53652" xr:uid="{00000000-0005-0000-0000-0000E3010000}"/>
    <cellStyle name="Comma 10 4 3 2 2 4" xfId="38242" xr:uid="{00000000-0005-0000-0000-0000E4010000}"/>
    <cellStyle name="Comma 10 4 3 2 3" xfId="11423" xr:uid="{00000000-0005-0000-0000-0000E5010000}"/>
    <cellStyle name="Comma 10 4 3 2 3 2" xfId="26834" xr:uid="{00000000-0005-0000-0000-0000E6010000}"/>
    <cellStyle name="Comma 10 4 3 2 3 2 2" xfId="57658" xr:uid="{00000000-0005-0000-0000-0000E7010000}"/>
    <cellStyle name="Comma 10 4 3 2 3 3" xfId="42248" xr:uid="{00000000-0005-0000-0000-0000E8010000}"/>
    <cellStyle name="Comma 10 4 3 2 4" xfId="19025" xr:uid="{00000000-0005-0000-0000-0000E9010000}"/>
    <cellStyle name="Comma 10 4 3 2 4 2" xfId="49849" xr:uid="{00000000-0005-0000-0000-0000EA010000}"/>
    <cellStyle name="Comma 10 4 3 2 5" xfId="34439" xr:uid="{00000000-0005-0000-0000-0000EB010000}"/>
    <cellStyle name="Comma 10 4 3 3" xfId="5517" xr:uid="{00000000-0005-0000-0000-0000EC010000}"/>
    <cellStyle name="Comma 10 4 3 3 2" xfId="13327" xr:uid="{00000000-0005-0000-0000-0000ED010000}"/>
    <cellStyle name="Comma 10 4 3 3 2 2" xfId="28738" xr:uid="{00000000-0005-0000-0000-0000EE010000}"/>
    <cellStyle name="Comma 10 4 3 3 2 2 2" xfId="59562" xr:uid="{00000000-0005-0000-0000-0000EF010000}"/>
    <cellStyle name="Comma 10 4 3 3 2 3" xfId="44152" xr:uid="{00000000-0005-0000-0000-0000F0010000}"/>
    <cellStyle name="Comma 10 4 3 3 3" xfId="20929" xr:uid="{00000000-0005-0000-0000-0000F1010000}"/>
    <cellStyle name="Comma 10 4 3 3 3 2" xfId="51753" xr:uid="{00000000-0005-0000-0000-0000F2010000}"/>
    <cellStyle name="Comma 10 4 3 3 4" xfId="36343" xr:uid="{00000000-0005-0000-0000-0000F3010000}"/>
    <cellStyle name="Comma 10 4 3 4" xfId="9524" xr:uid="{00000000-0005-0000-0000-0000F4010000}"/>
    <cellStyle name="Comma 10 4 3 4 2" xfId="24935" xr:uid="{00000000-0005-0000-0000-0000F5010000}"/>
    <cellStyle name="Comma 10 4 3 4 2 2" xfId="55759" xr:uid="{00000000-0005-0000-0000-0000F6010000}"/>
    <cellStyle name="Comma 10 4 3 4 3" xfId="40349" xr:uid="{00000000-0005-0000-0000-0000F7010000}"/>
    <cellStyle name="Comma 10 4 3 5" xfId="17126" xr:uid="{00000000-0005-0000-0000-0000F8010000}"/>
    <cellStyle name="Comma 10 4 3 5 2" xfId="47950" xr:uid="{00000000-0005-0000-0000-0000F9010000}"/>
    <cellStyle name="Comma 10 4 3 6" xfId="32540" xr:uid="{00000000-0005-0000-0000-0000FA010000}"/>
    <cellStyle name="Comma 10 4 4" xfId="2347" xr:uid="{00000000-0005-0000-0000-0000FB010000}"/>
    <cellStyle name="Comma 10 4 4 2" xfId="6150" xr:uid="{00000000-0005-0000-0000-0000FC010000}"/>
    <cellStyle name="Comma 10 4 4 2 2" xfId="13960" xr:uid="{00000000-0005-0000-0000-0000FD010000}"/>
    <cellStyle name="Comma 10 4 4 2 2 2" xfId="29371" xr:uid="{00000000-0005-0000-0000-0000FE010000}"/>
    <cellStyle name="Comma 10 4 4 2 2 2 2" xfId="60195" xr:uid="{00000000-0005-0000-0000-0000FF010000}"/>
    <cellStyle name="Comma 10 4 4 2 2 3" xfId="44785" xr:uid="{00000000-0005-0000-0000-000000020000}"/>
    <cellStyle name="Comma 10 4 4 2 3" xfId="21562" xr:uid="{00000000-0005-0000-0000-000001020000}"/>
    <cellStyle name="Comma 10 4 4 2 3 2" xfId="52386" xr:uid="{00000000-0005-0000-0000-000002020000}"/>
    <cellStyle name="Comma 10 4 4 2 4" xfId="36976" xr:uid="{00000000-0005-0000-0000-000003020000}"/>
    <cellStyle name="Comma 10 4 4 3" xfId="10157" xr:uid="{00000000-0005-0000-0000-000004020000}"/>
    <cellStyle name="Comma 10 4 4 3 2" xfId="25568" xr:uid="{00000000-0005-0000-0000-000005020000}"/>
    <cellStyle name="Comma 10 4 4 3 2 2" xfId="56392" xr:uid="{00000000-0005-0000-0000-000006020000}"/>
    <cellStyle name="Comma 10 4 4 3 3" xfId="40982" xr:uid="{00000000-0005-0000-0000-000007020000}"/>
    <cellStyle name="Comma 10 4 4 4" xfId="17759" xr:uid="{00000000-0005-0000-0000-000008020000}"/>
    <cellStyle name="Comma 10 4 4 4 2" xfId="48583" xr:uid="{00000000-0005-0000-0000-000009020000}"/>
    <cellStyle name="Comma 10 4 4 5" xfId="33173" xr:uid="{00000000-0005-0000-0000-00000A020000}"/>
    <cellStyle name="Comma 10 4 5" xfId="4251" xr:uid="{00000000-0005-0000-0000-00000B020000}"/>
    <cellStyle name="Comma 10 4 5 2" xfId="12061" xr:uid="{00000000-0005-0000-0000-00000C020000}"/>
    <cellStyle name="Comma 10 4 5 2 2" xfId="27472" xr:uid="{00000000-0005-0000-0000-00000D020000}"/>
    <cellStyle name="Comma 10 4 5 2 2 2" xfId="58296" xr:uid="{00000000-0005-0000-0000-00000E020000}"/>
    <cellStyle name="Comma 10 4 5 2 3" xfId="42886" xr:uid="{00000000-0005-0000-0000-00000F020000}"/>
    <cellStyle name="Comma 10 4 5 3" xfId="19663" xr:uid="{00000000-0005-0000-0000-000010020000}"/>
    <cellStyle name="Comma 10 4 5 3 2" xfId="50487" xr:uid="{00000000-0005-0000-0000-000011020000}"/>
    <cellStyle name="Comma 10 4 5 4" xfId="35077" xr:uid="{00000000-0005-0000-0000-000012020000}"/>
    <cellStyle name="Comma 10 4 6" xfId="8258" xr:uid="{00000000-0005-0000-0000-000013020000}"/>
    <cellStyle name="Comma 10 4 6 2" xfId="23669" xr:uid="{00000000-0005-0000-0000-000014020000}"/>
    <cellStyle name="Comma 10 4 6 2 2" xfId="54493" xr:uid="{00000000-0005-0000-0000-000015020000}"/>
    <cellStyle name="Comma 10 4 6 3" xfId="39083" xr:uid="{00000000-0005-0000-0000-000016020000}"/>
    <cellStyle name="Comma 10 4 7" xfId="15860" xr:uid="{00000000-0005-0000-0000-000017020000}"/>
    <cellStyle name="Comma 10 4 7 2" xfId="46684" xr:uid="{00000000-0005-0000-0000-000018020000}"/>
    <cellStyle name="Comma 10 4 8" xfId="31274" xr:uid="{00000000-0005-0000-0000-000019020000}"/>
    <cellStyle name="Comma 10 5" xfId="868" xr:uid="{00000000-0005-0000-0000-00001A020000}"/>
    <cellStyle name="Comma 10 5 2" xfId="2767" xr:uid="{00000000-0005-0000-0000-00001B020000}"/>
    <cellStyle name="Comma 10 5 2 2" xfId="6570" xr:uid="{00000000-0005-0000-0000-00001C020000}"/>
    <cellStyle name="Comma 10 5 2 2 2" xfId="14380" xr:uid="{00000000-0005-0000-0000-00001D020000}"/>
    <cellStyle name="Comma 10 5 2 2 2 2" xfId="29791" xr:uid="{00000000-0005-0000-0000-00001E020000}"/>
    <cellStyle name="Comma 10 5 2 2 2 2 2" xfId="60615" xr:uid="{00000000-0005-0000-0000-00001F020000}"/>
    <cellStyle name="Comma 10 5 2 2 2 3" xfId="45205" xr:uid="{00000000-0005-0000-0000-000020020000}"/>
    <cellStyle name="Comma 10 5 2 2 3" xfId="21982" xr:uid="{00000000-0005-0000-0000-000021020000}"/>
    <cellStyle name="Comma 10 5 2 2 3 2" xfId="52806" xr:uid="{00000000-0005-0000-0000-000022020000}"/>
    <cellStyle name="Comma 10 5 2 2 4" xfId="37396" xr:uid="{00000000-0005-0000-0000-000023020000}"/>
    <cellStyle name="Comma 10 5 2 3" xfId="10577" xr:uid="{00000000-0005-0000-0000-000024020000}"/>
    <cellStyle name="Comma 10 5 2 3 2" xfId="25988" xr:uid="{00000000-0005-0000-0000-000025020000}"/>
    <cellStyle name="Comma 10 5 2 3 2 2" xfId="56812" xr:uid="{00000000-0005-0000-0000-000026020000}"/>
    <cellStyle name="Comma 10 5 2 3 3" xfId="41402" xr:uid="{00000000-0005-0000-0000-000027020000}"/>
    <cellStyle name="Comma 10 5 2 4" xfId="18179" xr:uid="{00000000-0005-0000-0000-000028020000}"/>
    <cellStyle name="Comma 10 5 2 4 2" xfId="49003" xr:uid="{00000000-0005-0000-0000-000029020000}"/>
    <cellStyle name="Comma 10 5 2 5" xfId="33593" xr:uid="{00000000-0005-0000-0000-00002A020000}"/>
    <cellStyle name="Comma 10 5 3" xfId="4671" xr:uid="{00000000-0005-0000-0000-00002B020000}"/>
    <cellStyle name="Comma 10 5 3 2" xfId="12481" xr:uid="{00000000-0005-0000-0000-00002C020000}"/>
    <cellStyle name="Comma 10 5 3 2 2" xfId="27892" xr:uid="{00000000-0005-0000-0000-00002D020000}"/>
    <cellStyle name="Comma 10 5 3 2 2 2" xfId="58716" xr:uid="{00000000-0005-0000-0000-00002E020000}"/>
    <cellStyle name="Comma 10 5 3 2 3" xfId="43306" xr:uid="{00000000-0005-0000-0000-00002F020000}"/>
    <cellStyle name="Comma 10 5 3 3" xfId="20083" xr:uid="{00000000-0005-0000-0000-000030020000}"/>
    <cellStyle name="Comma 10 5 3 3 2" xfId="50907" xr:uid="{00000000-0005-0000-0000-000031020000}"/>
    <cellStyle name="Comma 10 5 3 4" xfId="35497" xr:uid="{00000000-0005-0000-0000-000032020000}"/>
    <cellStyle name="Comma 10 5 4" xfId="8678" xr:uid="{00000000-0005-0000-0000-000033020000}"/>
    <cellStyle name="Comma 10 5 4 2" xfId="24089" xr:uid="{00000000-0005-0000-0000-000034020000}"/>
    <cellStyle name="Comma 10 5 4 2 2" xfId="54913" xr:uid="{00000000-0005-0000-0000-000035020000}"/>
    <cellStyle name="Comma 10 5 4 3" xfId="39503" xr:uid="{00000000-0005-0000-0000-000036020000}"/>
    <cellStyle name="Comma 10 5 5" xfId="16280" xr:uid="{00000000-0005-0000-0000-000037020000}"/>
    <cellStyle name="Comma 10 5 5 2" xfId="47104" xr:uid="{00000000-0005-0000-0000-000038020000}"/>
    <cellStyle name="Comma 10 5 6" xfId="31694" xr:uid="{00000000-0005-0000-0000-000039020000}"/>
    <cellStyle name="Comma 10 6" xfId="1501" xr:uid="{00000000-0005-0000-0000-00003A020000}"/>
    <cellStyle name="Comma 10 6 2" xfId="3400" xr:uid="{00000000-0005-0000-0000-00003B020000}"/>
    <cellStyle name="Comma 10 6 2 2" xfId="7203" xr:uid="{00000000-0005-0000-0000-00003C020000}"/>
    <cellStyle name="Comma 10 6 2 2 2" xfId="15013" xr:uid="{00000000-0005-0000-0000-00003D020000}"/>
    <cellStyle name="Comma 10 6 2 2 2 2" xfId="30424" xr:uid="{00000000-0005-0000-0000-00003E020000}"/>
    <cellStyle name="Comma 10 6 2 2 2 2 2" xfId="61248" xr:uid="{00000000-0005-0000-0000-00003F020000}"/>
    <cellStyle name="Comma 10 6 2 2 2 3" xfId="45838" xr:uid="{00000000-0005-0000-0000-000040020000}"/>
    <cellStyle name="Comma 10 6 2 2 3" xfId="22615" xr:uid="{00000000-0005-0000-0000-000041020000}"/>
    <cellStyle name="Comma 10 6 2 2 3 2" xfId="53439" xr:uid="{00000000-0005-0000-0000-000042020000}"/>
    <cellStyle name="Comma 10 6 2 2 4" xfId="38029" xr:uid="{00000000-0005-0000-0000-000043020000}"/>
    <cellStyle name="Comma 10 6 2 3" xfId="11210" xr:uid="{00000000-0005-0000-0000-000044020000}"/>
    <cellStyle name="Comma 10 6 2 3 2" xfId="26621" xr:uid="{00000000-0005-0000-0000-000045020000}"/>
    <cellStyle name="Comma 10 6 2 3 2 2" xfId="57445" xr:uid="{00000000-0005-0000-0000-000046020000}"/>
    <cellStyle name="Comma 10 6 2 3 3" xfId="42035" xr:uid="{00000000-0005-0000-0000-000047020000}"/>
    <cellStyle name="Comma 10 6 2 4" xfId="18812" xr:uid="{00000000-0005-0000-0000-000048020000}"/>
    <cellStyle name="Comma 10 6 2 4 2" xfId="49636" xr:uid="{00000000-0005-0000-0000-000049020000}"/>
    <cellStyle name="Comma 10 6 2 5" xfId="34226" xr:uid="{00000000-0005-0000-0000-00004A020000}"/>
    <cellStyle name="Comma 10 6 3" xfId="5304" xr:uid="{00000000-0005-0000-0000-00004B020000}"/>
    <cellStyle name="Comma 10 6 3 2" xfId="13114" xr:uid="{00000000-0005-0000-0000-00004C020000}"/>
    <cellStyle name="Comma 10 6 3 2 2" xfId="28525" xr:uid="{00000000-0005-0000-0000-00004D020000}"/>
    <cellStyle name="Comma 10 6 3 2 2 2" xfId="59349" xr:uid="{00000000-0005-0000-0000-00004E020000}"/>
    <cellStyle name="Comma 10 6 3 2 3" xfId="43939" xr:uid="{00000000-0005-0000-0000-00004F020000}"/>
    <cellStyle name="Comma 10 6 3 3" xfId="20716" xr:uid="{00000000-0005-0000-0000-000050020000}"/>
    <cellStyle name="Comma 10 6 3 3 2" xfId="51540" xr:uid="{00000000-0005-0000-0000-000051020000}"/>
    <cellStyle name="Comma 10 6 3 4" xfId="36130" xr:uid="{00000000-0005-0000-0000-000052020000}"/>
    <cellStyle name="Comma 10 6 4" xfId="9311" xr:uid="{00000000-0005-0000-0000-000053020000}"/>
    <cellStyle name="Comma 10 6 4 2" xfId="24722" xr:uid="{00000000-0005-0000-0000-000054020000}"/>
    <cellStyle name="Comma 10 6 4 2 2" xfId="55546" xr:uid="{00000000-0005-0000-0000-000055020000}"/>
    <cellStyle name="Comma 10 6 4 3" xfId="40136" xr:uid="{00000000-0005-0000-0000-000056020000}"/>
    <cellStyle name="Comma 10 6 5" xfId="16913" xr:uid="{00000000-0005-0000-0000-000057020000}"/>
    <cellStyle name="Comma 10 6 5 2" xfId="47737" xr:uid="{00000000-0005-0000-0000-000058020000}"/>
    <cellStyle name="Comma 10 6 6" xfId="32327" xr:uid="{00000000-0005-0000-0000-000059020000}"/>
    <cellStyle name="Comma 10 7" xfId="2134" xr:uid="{00000000-0005-0000-0000-00005A020000}"/>
    <cellStyle name="Comma 10 7 2" xfId="5937" xr:uid="{00000000-0005-0000-0000-00005B020000}"/>
    <cellStyle name="Comma 10 7 2 2" xfId="13747" xr:uid="{00000000-0005-0000-0000-00005C020000}"/>
    <cellStyle name="Comma 10 7 2 2 2" xfId="29158" xr:uid="{00000000-0005-0000-0000-00005D020000}"/>
    <cellStyle name="Comma 10 7 2 2 2 2" xfId="59982" xr:uid="{00000000-0005-0000-0000-00005E020000}"/>
    <cellStyle name="Comma 10 7 2 2 3" xfId="44572" xr:uid="{00000000-0005-0000-0000-00005F020000}"/>
    <cellStyle name="Comma 10 7 2 3" xfId="21349" xr:uid="{00000000-0005-0000-0000-000060020000}"/>
    <cellStyle name="Comma 10 7 2 3 2" xfId="52173" xr:uid="{00000000-0005-0000-0000-000061020000}"/>
    <cellStyle name="Comma 10 7 2 4" xfId="36763" xr:uid="{00000000-0005-0000-0000-000062020000}"/>
    <cellStyle name="Comma 10 7 3" xfId="9944" xr:uid="{00000000-0005-0000-0000-000063020000}"/>
    <cellStyle name="Comma 10 7 3 2" xfId="25355" xr:uid="{00000000-0005-0000-0000-000064020000}"/>
    <cellStyle name="Comma 10 7 3 2 2" xfId="56179" xr:uid="{00000000-0005-0000-0000-000065020000}"/>
    <cellStyle name="Comma 10 7 3 3" xfId="40769" xr:uid="{00000000-0005-0000-0000-000066020000}"/>
    <cellStyle name="Comma 10 7 4" xfId="17546" xr:uid="{00000000-0005-0000-0000-000067020000}"/>
    <cellStyle name="Comma 10 7 4 2" xfId="48370" xr:uid="{00000000-0005-0000-0000-000068020000}"/>
    <cellStyle name="Comma 10 7 5" xfId="32960" xr:uid="{00000000-0005-0000-0000-000069020000}"/>
    <cellStyle name="Comma 10 8" xfId="4038" xr:uid="{00000000-0005-0000-0000-00006A020000}"/>
    <cellStyle name="Comma 10 8 2" xfId="11848" xr:uid="{00000000-0005-0000-0000-00006B020000}"/>
    <cellStyle name="Comma 10 8 2 2" xfId="27259" xr:uid="{00000000-0005-0000-0000-00006C020000}"/>
    <cellStyle name="Comma 10 8 2 2 2" xfId="58083" xr:uid="{00000000-0005-0000-0000-00006D020000}"/>
    <cellStyle name="Comma 10 8 2 3" xfId="42673" xr:uid="{00000000-0005-0000-0000-00006E020000}"/>
    <cellStyle name="Comma 10 8 3" xfId="19450" xr:uid="{00000000-0005-0000-0000-00006F020000}"/>
    <cellStyle name="Comma 10 8 3 2" xfId="50274" xr:uid="{00000000-0005-0000-0000-000070020000}"/>
    <cellStyle name="Comma 10 8 4" xfId="34864" xr:uid="{00000000-0005-0000-0000-000071020000}"/>
    <cellStyle name="Comma 10 9" xfId="8045" xr:uid="{00000000-0005-0000-0000-000072020000}"/>
    <cellStyle name="Comma 10 9 2" xfId="23456" xr:uid="{00000000-0005-0000-0000-000073020000}"/>
    <cellStyle name="Comma 10 9 2 2" xfId="54280" xr:uid="{00000000-0005-0000-0000-000074020000}"/>
    <cellStyle name="Comma 10 9 3" xfId="38870" xr:uid="{00000000-0005-0000-0000-000075020000}"/>
    <cellStyle name="Comma 11" xfId="113" xr:uid="{00000000-0005-0000-0000-000076020000}"/>
    <cellStyle name="Comma 11 10" xfId="15687" xr:uid="{00000000-0005-0000-0000-000077020000}"/>
    <cellStyle name="Comma 11 10 2" xfId="46511" xr:uid="{00000000-0005-0000-0000-000078020000}"/>
    <cellStyle name="Comma 11 11" xfId="31101" xr:uid="{00000000-0005-0000-0000-000079020000}"/>
    <cellStyle name="Comma 11 12" xfId="274" xr:uid="{00000000-0005-0000-0000-00007A020000}"/>
    <cellStyle name="Comma 11 2" xfId="697" xr:uid="{00000000-0005-0000-0000-00007B020000}"/>
    <cellStyle name="Comma 11 2 2" xfId="1330" xr:uid="{00000000-0005-0000-0000-00007C020000}"/>
    <cellStyle name="Comma 11 2 2 2" xfId="3229" xr:uid="{00000000-0005-0000-0000-00007D020000}"/>
    <cellStyle name="Comma 11 2 2 2 2" xfId="7032" xr:uid="{00000000-0005-0000-0000-00007E020000}"/>
    <cellStyle name="Comma 11 2 2 2 2 2" xfId="14842" xr:uid="{00000000-0005-0000-0000-00007F020000}"/>
    <cellStyle name="Comma 11 2 2 2 2 2 2" xfId="30253" xr:uid="{00000000-0005-0000-0000-000080020000}"/>
    <cellStyle name="Comma 11 2 2 2 2 2 2 2" xfId="61077" xr:uid="{00000000-0005-0000-0000-000081020000}"/>
    <cellStyle name="Comma 11 2 2 2 2 2 3" xfId="45667" xr:uid="{00000000-0005-0000-0000-000082020000}"/>
    <cellStyle name="Comma 11 2 2 2 2 3" xfId="22444" xr:uid="{00000000-0005-0000-0000-000083020000}"/>
    <cellStyle name="Comma 11 2 2 2 2 3 2" xfId="53268" xr:uid="{00000000-0005-0000-0000-000084020000}"/>
    <cellStyle name="Comma 11 2 2 2 2 4" xfId="37858" xr:uid="{00000000-0005-0000-0000-000085020000}"/>
    <cellStyle name="Comma 11 2 2 2 3" xfId="11039" xr:uid="{00000000-0005-0000-0000-000086020000}"/>
    <cellStyle name="Comma 11 2 2 2 3 2" xfId="26450" xr:uid="{00000000-0005-0000-0000-000087020000}"/>
    <cellStyle name="Comma 11 2 2 2 3 2 2" xfId="57274" xr:uid="{00000000-0005-0000-0000-000088020000}"/>
    <cellStyle name="Comma 11 2 2 2 3 3" xfId="41864" xr:uid="{00000000-0005-0000-0000-000089020000}"/>
    <cellStyle name="Comma 11 2 2 2 4" xfId="18641" xr:uid="{00000000-0005-0000-0000-00008A020000}"/>
    <cellStyle name="Comma 11 2 2 2 4 2" xfId="49465" xr:uid="{00000000-0005-0000-0000-00008B020000}"/>
    <cellStyle name="Comma 11 2 2 2 5" xfId="34055" xr:uid="{00000000-0005-0000-0000-00008C020000}"/>
    <cellStyle name="Comma 11 2 2 3" xfId="5133" xr:uid="{00000000-0005-0000-0000-00008D020000}"/>
    <cellStyle name="Comma 11 2 2 3 2" xfId="12943" xr:uid="{00000000-0005-0000-0000-00008E020000}"/>
    <cellStyle name="Comma 11 2 2 3 2 2" xfId="28354" xr:uid="{00000000-0005-0000-0000-00008F020000}"/>
    <cellStyle name="Comma 11 2 2 3 2 2 2" xfId="59178" xr:uid="{00000000-0005-0000-0000-000090020000}"/>
    <cellStyle name="Comma 11 2 2 3 2 3" xfId="43768" xr:uid="{00000000-0005-0000-0000-000091020000}"/>
    <cellStyle name="Comma 11 2 2 3 3" xfId="20545" xr:uid="{00000000-0005-0000-0000-000092020000}"/>
    <cellStyle name="Comma 11 2 2 3 3 2" xfId="51369" xr:uid="{00000000-0005-0000-0000-000093020000}"/>
    <cellStyle name="Comma 11 2 2 3 4" xfId="35959" xr:uid="{00000000-0005-0000-0000-000094020000}"/>
    <cellStyle name="Comma 11 2 2 4" xfId="9140" xr:uid="{00000000-0005-0000-0000-000095020000}"/>
    <cellStyle name="Comma 11 2 2 4 2" xfId="24551" xr:uid="{00000000-0005-0000-0000-000096020000}"/>
    <cellStyle name="Comma 11 2 2 4 2 2" xfId="55375" xr:uid="{00000000-0005-0000-0000-000097020000}"/>
    <cellStyle name="Comma 11 2 2 4 3" xfId="39965" xr:uid="{00000000-0005-0000-0000-000098020000}"/>
    <cellStyle name="Comma 11 2 2 5" xfId="16742" xr:uid="{00000000-0005-0000-0000-000099020000}"/>
    <cellStyle name="Comma 11 2 2 5 2" xfId="47566" xr:uid="{00000000-0005-0000-0000-00009A020000}"/>
    <cellStyle name="Comma 11 2 2 6" xfId="32156" xr:uid="{00000000-0005-0000-0000-00009B020000}"/>
    <cellStyle name="Comma 11 2 3" xfId="1963" xr:uid="{00000000-0005-0000-0000-00009C020000}"/>
    <cellStyle name="Comma 11 2 3 2" xfId="3862" xr:uid="{00000000-0005-0000-0000-00009D020000}"/>
    <cellStyle name="Comma 11 2 3 2 2" xfId="7665" xr:uid="{00000000-0005-0000-0000-00009E020000}"/>
    <cellStyle name="Comma 11 2 3 2 2 2" xfId="15475" xr:uid="{00000000-0005-0000-0000-00009F020000}"/>
    <cellStyle name="Comma 11 2 3 2 2 2 2" xfId="30886" xr:uid="{00000000-0005-0000-0000-0000A0020000}"/>
    <cellStyle name="Comma 11 2 3 2 2 2 2 2" xfId="61710" xr:uid="{00000000-0005-0000-0000-0000A1020000}"/>
    <cellStyle name="Comma 11 2 3 2 2 2 3" xfId="46300" xr:uid="{00000000-0005-0000-0000-0000A2020000}"/>
    <cellStyle name="Comma 11 2 3 2 2 3" xfId="23077" xr:uid="{00000000-0005-0000-0000-0000A3020000}"/>
    <cellStyle name="Comma 11 2 3 2 2 3 2" xfId="53901" xr:uid="{00000000-0005-0000-0000-0000A4020000}"/>
    <cellStyle name="Comma 11 2 3 2 2 4" xfId="38491" xr:uid="{00000000-0005-0000-0000-0000A5020000}"/>
    <cellStyle name="Comma 11 2 3 2 3" xfId="11672" xr:uid="{00000000-0005-0000-0000-0000A6020000}"/>
    <cellStyle name="Comma 11 2 3 2 3 2" xfId="27083" xr:uid="{00000000-0005-0000-0000-0000A7020000}"/>
    <cellStyle name="Comma 11 2 3 2 3 2 2" xfId="57907" xr:uid="{00000000-0005-0000-0000-0000A8020000}"/>
    <cellStyle name="Comma 11 2 3 2 3 3" xfId="42497" xr:uid="{00000000-0005-0000-0000-0000A9020000}"/>
    <cellStyle name="Comma 11 2 3 2 4" xfId="19274" xr:uid="{00000000-0005-0000-0000-0000AA020000}"/>
    <cellStyle name="Comma 11 2 3 2 4 2" xfId="50098" xr:uid="{00000000-0005-0000-0000-0000AB020000}"/>
    <cellStyle name="Comma 11 2 3 2 5" xfId="34688" xr:uid="{00000000-0005-0000-0000-0000AC020000}"/>
    <cellStyle name="Comma 11 2 3 3" xfId="5766" xr:uid="{00000000-0005-0000-0000-0000AD020000}"/>
    <cellStyle name="Comma 11 2 3 3 2" xfId="13576" xr:uid="{00000000-0005-0000-0000-0000AE020000}"/>
    <cellStyle name="Comma 11 2 3 3 2 2" xfId="28987" xr:uid="{00000000-0005-0000-0000-0000AF020000}"/>
    <cellStyle name="Comma 11 2 3 3 2 2 2" xfId="59811" xr:uid="{00000000-0005-0000-0000-0000B0020000}"/>
    <cellStyle name="Comma 11 2 3 3 2 3" xfId="44401" xr:uid="{00000000-0005-0000-0000-0000B1020000}"/>
    <cellStyle name="Comma 11 2 3 3 3" xfId="21178" xr:uid="{00000000-0005-0000-0000-0000B2020000}"/>
    <cellStyle name="Comma 11 2 3 3 3 2" xfId="52002" xr:uid="{00000000-0005-0000-0000-0000B3020000}"/>
    <cellStyle name="Comma 11 2 3 3 4" xfId="36592" xr:uid="{00000000-0005-0000-0000-0000B4020000}"/>
    <cellStyle name="Comma 11 2 3 4" xfId="9773" xr:uid="{00000000-0005-0000-0000-0000B5020000}"/>
    <cellStyle name="Comma 11 2 3 4 2" xfId="25184" xr:uid="{00000000-0005-0000-0000-0000B6020000}"/>
    <cellStyle name="Comma 11 2 3 4 2 2" xfId="56008" xr:uid="{00000000-0005-0000-0000-0000B7020000}"/>
    <cellStyle name="Comma 11 2 3 4 3" xfId="40598" xr:uid="{00000000-0005-0000-0000-0000B8020000}"/>
    <cellStyle name="Comma 11 2 3 5" xfId="17375" xr:uid="{00000000-0005-0000-0000-0000B9020000}"/>
    <cellStyle name="Comma 11 2 3 5 2" xfId="48199" xr:uid="{00000000-0005-0000-0000-0000BA020000}"/>
    <cellStyle name="Comma 11 2 3 6" xfId="32789" xr:uid="{00000000-0005-0000-0000-0000BB020000}"/>
    <cellStyle name="Comma 11 2 4" xfId="2596" xr:uid="{00000000-0005-0000-0000-0000BC020000}"/>
    <cellStyle name="Comma 11 2 4 2" xfId="6399" xr:uid="{00000000-0005-0000-0000-0000BD020000}"/>
    <cellStyle name="Comma 11 2 4 2 2" xfId="14209" xr:uid="{00000000-0005-0000-0000-0000BE020000}"/>
    <cellStyle name="Comma 11 2 4 2 2 2" xfId="29620" xr:uid="{00000000-0005-0000-0000-0000BF020000}"/>
    <cellStyle name="Comma 11 2 4 2 2 2 2" xfId="60444" xr:uid="{00000000-0005-0000-0000-0000C0020000}"/>
    <cellStyle name="Comma 11 2 4 2 2 3" xfId="45034" xr:uid="{00000000-0005-0000-0000-0000C1020000}"/>
    <cellStyle name="Comma 11 2 4 2 3" xfId="21811" xr:uid="{00000000-0005-0000-0000-0000C2020000}"/>
    <cellStyle name="Comma 11 2 4 2 3 2" xfId="52635" xr:uid="{00000000-0005-0000-0000-0000C3020000}"/>
    <cellStyle name="Comma 11 2 4 2 4" xfId="37225" xr:uid="{00000000-0005-0000-0000-0000C4020000}"/>
    <cellStyle name="Comma 11 2 4 3" xfId="10406" xr:uid="{00000000-0005-0000-0000-0000C5020000}"/>
    <cellStyle name="Comma 11 2 4 3 2" xfId="25817" xr:uid="{00000000-0005-0000-0000-0000C6020000}"/>
    <cellStyle name="Comma 11 2 4 3 2 2" xfId="56641" xr:uid="{00000000-0005-0000-0000-0000C7020000}"/>
    <cellStyle name="Comma 11 2 4 3 3" xfId="41231" xr:uid="{00000000-0005-0000-0000-0000C8020000}"/>
    <cellStyle name="Comma 11 2 4 4" xfId="18008" xr:uid="{00000000-0005-0000-0000-0000C9020000}"/>
    <cellStyle name="Comma 11 2 4 4 2" xfId="48832" xr:uid="{00000000-0005-0000-0000-0000CA020000}"/>
    <cellStyle name="Comma 11 2 4 5" xfId="33422" xr:uid="{00000000-0005-0000-0000-0000CB020000}"/>
    <cellStyle name="Comma 11 2 5" xfId="4500" xr:uid="{00000000-0005-0000-0000-0000CC020000}"/>
    <cellStyle name="Comma 11 2 5 2" xfId="12310" xr:uid="{00000000-0005-0000-0000-0000CD020000}"/>
    <cellStyle name="Comma 11 2 5 2 2" xfId="27721" xr:uid="{00000000-0005-0000-0000-0000CE020000}"/>
    <cellStyle name="Comma 11 2 5 2 2 2" xfId="58545" xr:uid="{00000000-0005-0000-0000-0000CF020000}"/>
    <cellStyle name="Comma 11 2 5 2 3" xfId="43135" xr:uid="{00000000-0005-0000-0000-0000D0020000}"/>
    <cellStyle name="Comma 11 2 5 3" xfId="19912" xr:uid="{00000000-0005-0000-0000-0000D1020000}"/>
    <cellStyle name="Comma 11 2 5 3 2" xfId="50736" xr:uid="{00000000-0005-0000-0000-0000D2020000}"/>
    <cellStyle name="Comma 11 2 5 4" xfId="35326" xr:uid="{00000000-0005-0000-0000-0000D3020000}"/>
    <cellStyle name="Comma 11 2 6" xfId="8507" xr:uid="{00000000-0005-0000-0000-0000D4020000}"/>
    <cellStyle name="Comma 11 2 6 2" xfId="23918" xr:uid="{00000000-0005-0000-0000-0000D5020000}"/>
    <cellStyle name="Comma 11 2 6 2 2" xfId="54742" xr:uid="{00000000-0005-0000-0000-0000D6020000}"/>
    <cellStyle name="Comma 11 2 6 3" xfId="39332" xr:uid="{00000000-0005-0000-0000-0000D7020000}"/>
    <cellStyle name="Comma 11 2 7" xfId="16109" xr:uid="{00000000-0005-0000-0000-0000D8020000}"/>
    <cellStyle name="Comma 11 2 7 2" xfId="46933" xr:uid="{00000000-0005-0000-0000-0000D9020000}"/>
    <cellStyle name="Comma 11 2 8" xfId="31523" xr:uid="{00000000-0005-0000-0000-0000DA020000}"/>
    <cellStyle name="Comma 11 3" xfId="488" xr:uid="{00000000-0005-0000-0000-0000DB020000}"/>
    <cellStyle name="Comma 11 3 2" xfId="1121" xr:uid="{00000000-0005-0000-0000-0000DC020000}"/>
    <cellStyle name="Comma 11 3 2 2" xfId="3020" xr:uid="{00000000-0005-0000-0000-0000DD020000}"/>
    <cellStyle name="Comma 11 3 2 2 2" xfId="6823" xr:uid="{00000000-0005-0000-0000-0000DE020000}"/>
    <cellStyle name="Comma 11 3 2 2 2 2" xfId="14633" xr:uid="{00000000-0005-0000-0000-0000DF020000}"/>
    <cellStyle name="Comma 11 3 2 2 2 2 2" xfId="30044" xr:uid="{00000000-0005-0000-0000-0000E0020000}"/>
    <cellStyle name="Comma 11 3 2 2 2 2 2 2" xfId="60868" xr:uid="{00000000-0005-0000-0000-0000E1020000}"/>
    <cellStyle name="Comma 11 3 2 2 2 2 3" xfId="45458" xr:uid="{00000000-0005-0000-0000-0000E2020000}"/>
    <cellStyle name="Comma 11 3 2 2 2 3" xfId="22235" xr:uid="{00000000-0005-0000-0000-0000E3020000}"/>
    <cellStyle name="Comma 11 3 2 2 2 3 2" xfId="53059" xr:uid="{00000000-0005-0000-0000-0000E4020000}"/>
    <cellStyle name="Comma 11 3 2 2 2 4" xfId="37649" xr:uid="{00000000-0005-0000-0000-0000E5020000}"/>
    <cellStyle name="Comma 11 3 2 2 3" xfId="10830" xr:uid="{00000000-0005-0000-0000-0000E6020000}"/>
    <cellStyle name="Comma 11 3 2 2 3 2" xfId="26241" xr:uid="{00000000-0005-0000-0000-0000E7020000}"/>
    <cellStyle name="Comma 11 3 2 2 3 2 2" xfId="57065" xr:uid="{00000000-0005-0000-0000-0000E8020000}"/>
    <cellStyle name="Comma 11 3 2 2 3 3" xfId="41655" xr:uid="{00000000-0005-0000-0000-0000E9020000}"/>
    <cellStyle name="Comma 11 3 2 2 4" xfId="18432" xr:uid="{00000000-0005-0000-0000-0000EA020000}"/>
    <cellStyle name="Comma 11 3 2 2 4 2" xfId="49256" xr:uid="{00000000-0005-0000-0000-0000EB020000}"/>
    <cellStyle name="Comma 11 3 2 2 5" xfId="33846" xr:uid="{00000000-0005-0000-0000-0000EC020000}"/>
    <cellStyle name="Comma 11 3 2 3" xfId="4924" xr:uid="{00000000-0005-0000-0000-0000ED020000}"/>
    <cellStyle name="Comma 11 3 2 3 2" xfId="12734" xr:uid="{00000000-0005-0000-0000-0000EE020000}"/>
    <cellStyle name="Comma 11 3 2 3 2 2" xfId="28145" xr:uid="{00000000-0005-0000-0000-0000EF020000}"/>
    <cellStyle name="Comma 11 3 2 3 2 2 2" xfId="58969" xr:uid="{00000000-0005-0000-0000-0000F0020000}"/>
    <cellStyle name="Comma 11 3 2 3 2 3" xfId="43559" xr:uid="{00000000-0005-0000-0000-0000F1020000}"/>
    <cellStyle name="Comma 11 3 2 3 3" xfId="20336" xr:uid="{00000000-0005-0000-0000-0000F2020000}"/>
    <cellStyle name="Comma 11 3 2 3 3 2" xfId="51160" xr:uid="{00000000-0005-0000-0000-0000F3020000}"/>
    <cellStyle name="Comma 11 3 2 3 4" xfId="35750" xr:uid="{00000000-0005-0000-0000-0000F4020000}"/>
    <cellStyle name="Comma 11 3 2 4" xfId="8931" xr:uid="{00000000-0005-0000-0000-0000F5020000}"/>
    <cellStyle name="Comma 11 3 2 4 2" xfId="24342" xr:uid="{00000000-0005-0000-0000-0000F6020000}"/>
    <cellStyle name="Comma 11 3 2 4 2 2" xfId="55166" xr:uid="{00000000-0005-0000-0000-0000F7020000}"/>
    <cellStyle name="Comma 11 3 2 4 3" xfId="39756" xr:uid="{00000000-0005-0000-0000-0000F8020000}"/>
    <cellStyle name="Comma 11 3 2 5" xfId="16533" xr:uid="{00000000-0005-0000-0000-0000F9020000}"/>
    <cellStyle name="Comma 11 3 2 5 2" xfId="47357" xr:uid="{00000000-0005-0000-0000-0000FA020000}"/>
    <cellStyle name="Comma 11 3 2 6" xfId="31947" xr:uid="{00000000-0005-0000-0000-0000FB020000}"/>
    <cellStyle name="Comma 11 3 3" xfId="1754" xr:uid="{00000000-0005-0000-0000-0000FC020000}"/>
    <cellStyle name="Comma 11 3 3 2" xfId="3653" xr:uid="{00000000-0005-0000-0000-0000FD020000}"/>
    <cellStyle name="Comma 11 3 3 2 2" xfId="7456" xr:uid="{00000000-0005-0000-0000-0000FE020000}"/>
    <cellStyle name="Comma 11 3 3 2 2 2" xfId="15266" xr:uid="{00000000-0005-0000-0000-0000FF020000}"/>
    <cellStyle name="Comma 11 3 3 2 2 2 2" xfId="30677" xr:uid="{00000000-0005-0000-0000-000000030000}"/>
    <cellStyle name="Comma 11 3 3 2 2 2 2 2" xfId="61501" xr:uid="{00000000-0005-0000-0000-000001030000}"/>
    <cellStyle name="Comma 11 3 3 2 2 2 3" xfId="46091" xr:uid="{00000000-0005-0000-0000-000002030000}"/>
    <cellStyle name="Comma 11 3 3 2 2 3" xfId="22868" xr:uid="{00000000-0005-0000-0000-000003030000}"/>
    <cellStyle name="Comma 11 3 3 2 2 3 2" xfId="53692" xr:uid="{00000000-0005-0000-0000-000004030000}"/>
    <cellStyle name="Comma 11 3 3 2 2 4" xfId="38282" xr:uid="{00000000-0005-0000-0000-000005030000}"/>
    <cellStyle name="Comma 11 3 3 2 3" xfId="11463" xr:uid="{00000000-0005-0000-0000-000006030000}"/>
    <cellStyle name="Comma 11 3 3 2 3 2" xfId="26874" xr:uid="{00000000-0005-0000-0000-000007030000}"/>
    <cellStyle name="Comma 11 3 3 2 3 2 2" xfId="57698" xr:uid="{00000000-0005-0000-0000-000008030000}"/>
    <cellStyle name="Comma 11 3 3 2 3 3" xfId="42288" xr:uid="{00000000-0005-0000-0000-000009030000}"/>
    <cellStyle name="Comma 11 3 3 2 4" xfId="19065" xr:uid="{00000000-0005-0000-0000-00000A030000}"/>
    <cellStyle name="Comma 11 3 3 2 4 2" xfId="49889" xr:uid="{00000000-0005-0000-0000-00000B030000}"/>
    <cellStyle name="Comma 11 3 3 2 5" xfId="34479" xr:uid="{00000000-0005-0000-0000-00000C030000}"/>
    <cellStyle name="Comma 11 3 3 3" xfId="5557" xr:uid="{00000000-0005-0000-0000-00000D030000}"/>
    <cellStyle name="Comma 11 3 3 3 2" xfId="13367" xr:uid="{00000000-0005-0000-0000-00000E030000}"/>
    <cellStyle name="Comma 11 3 3 3 2 2" xfId="28778" xr:uid="{00000000-0005-0000-0000-00000F030000}"/>
    <cellStyle name="Comma 11 3 3 3 2 2 2" xfId="59602" xr:uid="{00000000-0005-0000-0000-000010030000}"/>
    <cellStyle name="Comma 11 3 3 3 2 3" xfId="44192" xr:uid="{00000000-0005-0000-0000-000011030000}"/>
    <cellStyle name="Comma 11 3 3 3 3" xfId="20969" xr:uid="{00000000-0005-0000-0000-000012030000}"/>
    <cellStyle name="Comma 11 3 3 3 3 2" xfId="51793" xr:uid="{00000000-0005-0000-0000-000013030000}"/>
    <cellStyle name="Comma 11 3 3 3 4" xfId="36383" xr:uid="{00000000-0005-0000-0000-000014030000}"/>
    <cellStyle name="Comma 11 3 3 4" xfId="9564" xr:uid="{00000000-0005-0000-0000-000015030000}"/>
    <cellStyle name="Comma 11 3 3 4 2" xfId="24975" xr:uid="{00000000-0005-0000-0000-000016030000}"/>
    <cellStyle name="Comma 11 3 3 4 2 2" xfId="55799" xr:uid="{00000000-0005-0000-0000-000017030000}"/>
    <cellStyle name="Comma 11 3 3 4 3" xfId="40389" xr:uid="{00000000-0005-0000-0000-000018030000}"/>
    <cellStyle name="Comma 11 3 3 5" xfId="17166" xr:uid="{00000000-0005-0000-0000-000019030000}"/>
    <cellStyle name="Comma 11 3 3 5 2" xfId="47990" xr:uid="{00000000-0005-0000-0000-00001A030000}"/>
    <cellStyle name="Comma 11 3 3 6" xfId="32580" xr:uid="{00000000-0005-0000-0000-00001B030000}"/>
    <cellStyle name="Comma 11 3 4" xfId="2387" xr:uid="{00000000-0005-0000-0000-00001C030000}"/>
    <cellStyle name="Comma 11 3 4 2" xfId="6190" xr:uid="{00000000-0005-0000-0000-00001D030000}"/>
    <cellStyle name="Comma 11 3 4 2 2" xfId="14000" xr:uid="{00000000-0005-0000-0000-00001E030000}"/>
    <cellStyle name="Comma 11 3 4 2 2 2" xfId="29411" xr:uid="{00000000-0005-0000-0000-00001F030000}"/>
    <cellStyle name="Comma 11 3 4 2 2 2 2" xfId="60235" xr:uid="{00000000-0005-0000-0000-000020030000}"/>
    <cellStyle name="Comma 11 3 4 2 2 3" xfId="44825" xr:uid="{00000000-0005-0000-0000-000021030000}"/>
    <cellStyle name="Comma 11 3 4 2 3" xfId="21602" xr:uid="{00000000-0005-0000-0000-000022030000}"/>
    <cellStyle name="Comma 11 3 4 2 3 2" xfId="52426" xr:uid="{00000000-0005-0000-0000-000023030000}"/>
    <cellStyle name="Comma 11 3 4 2 4" xfId="37016" xr:uid="{00000000-0005-0000-0000-000024030000}"/>
    <cellStyle name="Comma 11 3 4 3" xfId="10197" xr:uid="{00000000-0005-0000-0000-000025030000}"/>
    <cellStyle name="Comma 11 3 4 3 2" xfId="25608" xr:uid="{00000000-0005-0000-0000-000026030000}"/>
    <cellStyle name="Comma 11 3 4 3 2 2" xfId="56432" xr:uid="{00000000-0005-0000-0000-000027030000}"/>
    <cellStyle name="Comma 11 3 4 3 3" xfId="41022" xr:uid="{00000000-0005-0000-0000-000028030000}"/>
    <cellStyle name="Comma 11 3 4 4" xfId="17799" xr:uid="{00000000-0005-0000-0000-000029030000}"/>
    <cellStyle name="Comma 11 3 4 4 2" xfId="48623" xr:uid="{00000000-0005-0000-0000-00002A030000}"/>
    <cellStyle name="Comma 11 3 4 5" xfId="33213" xr:uid="{00000000-0005-0000-0000-00002B030000}"/>
    <cellStyle name="Comma 11 3 5" xfId="4291" xr:uid="{00000000-0005-0000-0000-00002C030000}"/>
    <cellStyle name="Comma 11 3 5 2" xfId="12101" xr:uid="{00000000-0005-0000-0000-00002D030000}"/>
    <cellStyle name="Comma 11 3 5 2 2" xfId="27512" xr:uid="{00000000-0005-0000-0000-00002E030000}"/>
    <cellStyle name="Comma 11 3 5 2 2 2" xfId="58336" xr:uid="{00000000-0005-0000-0000-00002F030000}"/>
    <cellStyle name="Comma 11 3 5 2 3" xfId="42926" xr:uid="{00000000-0005-0000-0000-000030030000}"/>
    <cellStyle name="Comma 11 3 5 3" xfId="19703" xr:uid="{00000000-0005-0000-0000-000031030000}"/>
    <cellStyle name="Comma 11 3 5 3 2" xfId="50527" xr:uid="{00000000-0005-0000-0000-000032030000}"/>
    <cellStyle name="Comma 11 3 5 4" xfId="35117" xr:uid="{00000000-0005-0000-0000-000033030000}"/>
    <cellStyle name="Comma 11 3 6" xfId="8298" xr:uid="{00000000-0005-0000-0000-000034030000}"/>
    <cellStyle name="Comma 11 3 6 2" xfId="23709" xr:uid="{00000000-0005-0000-0000-000035030000}"/>
    <cellStyle name="Comma 11 3 6 2 2" xfId="54533" xr:uid="{00000000-0005-0000-0000-000036030000}"/>
    <cellStyle name="Comma 11 3 6 3" xfId="39123" xr:uid="{00000000-0005-0000-0000-000037030000}"/>
    <cellStyle name="Comma 11 3 7" xfId="15900" xr:uid="{00000000-0005-0000-0000-000038030000}"/>
    <cellStyle name="Comma 11 3 7 2" xfId="46724" xr:uid="{00000000-0005-0000-0000-000039030000}"/>
    <cellStyle name="Comma 11 3 8" xfId="31314" xr:uid="{00000000-0005-0000-0000-00003A030000}"/>
    <cellStyle name="Comma 11 4" xfId="908" xr:uid="{00000000-0005-0000-0000-00003B030000}"/>
    <cellStyle name="Comma 11 4 2" xfId="2807" xr:uid="{00000000-0005-0000-0000-00003C030000}"/>
    <cellStyle name="Comma 11 4 2 2" xfId="6610" xr:uid="{00000000-0005-0000-0000-00003D030000}"/>
    <cellStyle name="Comma 11 4 2 2 2" xfId="14420" xr:uid="{00000000-0005-0000-0000-00003E030000}"/>
    <cellStyle name="Comma 11 4 2 2 2 2" xfId="29831" xr:uid="{00000000-0005-0000-0000-00003F030000}"/>
    <cellStyle name="Comma 11 4 2 2 2 2 2" xfId="60655" xr:uid="{00000000-0005-0000-0000-000040030000}"/>
    <cellStyle name="Comma 11 4 2 2 2 3" xfId="45245" xr:uid="{00000000-0005-0000-0000-000041030000}"/>
    <cellStyle name="Comma 11 4 2 2 3" xfId="22022" xr:uid="{00000000-0005-0000-0000-000042030000}"/>
    <cellStyle name="Comma 11 4 2 2 3 2" xfId="52846" xr:uid="{00000000-0005-0000-0000-000043030000}"/>
    <cellStyle name="Comma 11 4 2 2 4" xfId="37436" xr:uid="{00000000-0005-0000-0000-000044030000}"/>
    <cellStyle name="Comma 11 4 2 3" xfId="10617" xr:uid="{00000000-0005-0000-0000-000045030000}"/>
    <cellStyle name="Comma 11 4 2 3 2" xfId="26028" xr:uid="{00000000-0005-0000-0000-000046030000}"/>
    <cellStyle name="Comma 11 4 2 3 2 2" xfId="56852" xr:uid="{00000000-0005-0000-0000-000047030000}"/>
    <cellStyle name="Comma 11 4 2 3 3" xfId="41442" xr:uid="{00000000-0005-0000-0000-000048030000}"/>
    <cellStyle name="Comma 11 4 2 4" xfId="18219" xr:uid="{00000000-0005-0000-0000-000049030000}"/>
    <cellStyle name="Comma 11 4 2 4 2" xfId="49043" xr:uid="{00000000-0005-0000-0000-00004A030000}"/>
    <cellStyle name="Comma 11 4 2 5" xfId="33633" xr:uid="{00000000-0005-0000-0000-00004B030000}"/>
    <cellStyle name="Comma 11 4 3" xfId="4711" xr:uid="{00000000-0005-0000-0000-00004C030000}"/>
    <cellStyle name="Comma 11 4 3 2" xfId="12521" xr:uid="{00000000-0005-0000-0000-00004D030000}"/>
    <cellStyle name="Comma 11 4 3 2 2" xfId="27932" xr:uid="{00000000-0005-0000-0000-00004E030000}"/>
    <cellStyle name="Comma 11 4 3 2 2 2" xfId="58756" xr:uid="{00000000-0005-0000-0000-00004F030000}"/>
    <cellStyle name="Comma 11 4 3 2 3" xfId="43346" xr:uid="{00000000-0005-0000-0000-000050030000}"/>
    <cellStyle name="Comma 11 4 3 3" xfId="20123" xr:uid="{00000000-0005-0000-0000-000051030000}"/>
    <cellStyle name="Comma 11 4 3 3 2" xfId="50947" xr:uid="{00000000-0005-0000-0000-000052030000}"/>
    <cellStyle name="Comma 11 4 3 4" xfId="35537" xr:uid="{00000000-0005-0000-0000-000053030000}"/>
    <cellStyle name="Comma 11 4 4" xfId="8718" xr:uid="{00000000-0005-0000-0000-000054030000}"/>
    <cellStyle name="Comma 11 4 4 2" xfId="24129" xr:uid="{00000000-0005-0000-0000-000055030000}"/>
    <cellStyle name="Comma 11 4 4 2 2" xfId="54953" xr:uid="{00000000-0005-0000-0000-000056030000}"/>
    <cellStyle name="Comma 11 4 4 3" xfId="39543" xr:uid="{00000000-0005-0000-0000-000057030000}"/>
    <cellStyle name="Comma 11 4 5" xfId="16320" xr:uid="{00000000-0005-0000-0000-000058030000}"/>
    <cellStyle name="Comma 11 4 5 2" xfId="47144" xr:uid="{00000000-0005-0000-0000-000059030000}"/>
    <cellStyle name="Comma 11 4 6" xfId="31734" xr:uid="{00000000-0005-0000-0000-00005A030000}"/>
    <cellStyle name="Comma 11 5" xfId="1541" xr:uid="{00000000-0005-0000-0000-00005B030000}"/>
    <cellStyle name="Comma 11 5 2" xfId="3440" xr:uid="{00000000-0005-0000-0000-00005C030000}"/>
    <cellStyle name="Comma 11 5 2 2" xfId="7243" xr:uid="{00000000-0005-0000-0000-00005D030000}"/>
    <cellStyle name="Comma 11 5 2 2 2" xfId="15053" xr:uid="{00000000-0005-0000-0000-00005E030000}"/>
    <cellStyle name="Comma 11 5 2 2 2 2" xfId="30464" xr:uid="{00000000-0005-0000-0000-00005F030000}"/>
    <cellStyle name="Comma 11 5 2 2 2 2 2" xfId="61288" xr:uid="{00000000-0005-0000-0000-000060030000}"/>
    <cellStyle name="Comma 11 5 2 2 2 3" xfId="45878" xr:uid="{00000000-0005-0000-0000-000061030000}"/>
    <cellStyle name="Comma 11 5 2 2 3" xfId="22655" xr:uid="{00000000-0005-0000-0000-000062030000}"/>
    <cellStyle name="Comma 11 5 2 2 3 2" xfId="53479" xr:uid="{00000000-0005-0000-0000-000063030000}"/>
    <cellStyle name="Comma 11 5 2 2 4" xfId="38069" xr:uid="{00000000-0005-0000-0000-000064030000}"/>
    <cellStyle name="Comma 11 5 2 3" xfId="11250" xr:uid="{00000000-0005-0000-0000-000065030000}"/>
    <cellStyle name="Comma 11 5 2 3 2" xfId="26661" xr:uid="{00000000-0005-0000-0000-000066030000}"/>
    <cellStyle name="Comma 11 5 2 3 2 2" xfId="57485" xr:uid="{00000000-0005-0000-0000-000067030000}"/>
    <cellStyle name="Comma 11 5 2 3 3" xfId="42075" xr:uid="{00000000-0005-0000-0000-000068030000}"/>
    <cellStyle name="Comma 11 5 2 4" xfId="18852" xr:uid="{00000000-0005-0000-0000-000069030000}"/>
    <cellStyle name="Comma 11 5 2 4 2" xfId="49676" xr:uid="{00000000-0005-0000-0000-00006A030000}"/>
    <cellStyle name="Comma 11 5 2 5" xfId="34266" xr:uid="{00000000-0005-0000-0000-00006B030000}"/>
    <cellStyle name="Comma 11 5 3" xfId="5344" xr:uid="{00000000-0005-0000-0000-00006C030000}"/>
    <cellStyle name="Comma 11 5 3 2" xfId="13154" xr:uid="{00000000-0005-0000-0000-00006D030000}"/>
    <cellStyle name="Comma 11 5 3 2 2" xfId="28565" xr:uid="{00000000-0005-0000-0000-00006E030000}"/>
    <cellStyle name="Comma 11 5 3 2 2 2" xfId="59389" xr:uid="{00000000-0005-0000-0000-00006F030000}"/>
    <cellStyle name="Comma 11 5 3 2 3" xfId="43979" xr:uid="{00000000-0005-0000-0000-000070030000}"/>
    <cellStyle name="Comma 11 5 3 3" xfId="20756" xr:uid="{00000000-0005-0000-0000-000071030000}"/>
    <cellStyle name="Comma 11 5 3 3 2" xfId="51580" xr:uid="{00000000-0005-0000-0000-000072030000}"/>
    <cellStyle name="Comma 11 5 3 4" xfId="36170" xr:uid="{00000000-0005-0000-0000-000073030000}"/>
    <cellStyle name="Comma 11 5 4" xfId="9351" xr:uid="{00000000-0005-0000-0000-000074030000}"/>
    <cellStyle name="Comma 11 5 4 2" xfId="24762" xr:uid="{00000000-0005-0000-0000-000075030000}"/>
    <cellStyle name="Comma 11 5 4 2 2" xfId="55586" xr:uid="{00000000-0005-0000-0000-000076030000}"/>
    <cellStyle name="Comma 11 5 4 3" xfId="40176" xr:uid="{00000000-0005-0000-0000-000077030000}"/>
    <cellStyle name="Comma 11 5 5" xfId="16953" xr:uid="{00000000-0005-0000-0000-000078030000}"/>
    <cellStyle name="Comma 11 5 5 2" xfId="47777" xr:uid="{00000000-0005-0000-0000-000079030000}"/>
    <cellStyle name="Comma 11 5 6" xfId="32367" xr:uid="{00000000-0005-0000-0000-00007A030000}"/>
    <cellStyle name="Comma 11 6" xfId="2174" xr:uid="{00000000-0005-0000-0000-00007B030000}"/>
    <cellStyle name="Comma 11 6 2" xfId="5977" xr:uid="{00000000-0005-0000-0000-00007C030000}"/>
    <cellStyle name="Comma 11 6 2 2" xfId="13787" xr:uid="{00000000-0005-0000-0000-00007D030000}"/>
    <cellStyle name="Comma 11 6 2 2 2" xfId="29198" xr:uid="{00000000-0005-0000-0000-00007E030000}"/>
    <cellStyle name="Comma 11 6 2 2 2 2" xfId="60022" xr:uid="{00000000-0005-0000-0000-00007F030000}"/>
    <cellStyle name="Comma 11 6 2 2 3" xfId="44612" xr:uid="{00000000-0005-0000-0000-000080030000}"/>
    <cellStyle name="Comma 11 6 2 3" xfId="21389" xr:uid="{00000000-0005-0000-0000-000081030000}"/>
    <cellStyle name="Comma 11 6 2 3 2" xfId="52213" xr:uid="{00000000-0005-0000-0000-000082030000}"/>
    <cellStyle name="Comma 11 6 2 4" xfId="36803" xr:uid="{00000000-0005-0000-0000-000083030000}"/>
    <cellStyle name="Comma 11 6 3" xfId="9984" xr:uid="{00000000-0005-0000-0000-000084030000}"/>
    <cellStyle name="Comma 11 6 3 2" xfId="25395" xr:uid="{00000000-0005-0000-0000-000085030000}"/>
    <cellStyle name="Comma 11 6 3 2 2" xfId="56219" xr:uid="{00000000-0005-0000-0000-000086030000}"/>
    <cellStyle name="Comma 11 6 3 3" xfId="40809" xr:uid="{00000000-0005-0000-0000-000087030000}"/>
    <cellStyle name="Comma 11 6 4" xfId="17586" xr:uid="{00000000-0005-0000-0000-000088030000}"/>
    <cellStyle name="Comma 11 6 4 2" xfId="48410" xr:uid="{00000000-0005-0000-0000-000089030000}"/>
    <cellStyle name="Comma 11 6 5" xfId="33000" xr:uid="{00000000-0005-0000-0000-00008A030000}"/>
    <cellStyle name="Comma 11 7" xfId="4078" xr:uid="{00000000-0005-0000-0000-00008B030000}"/>
    <cellStyle name="Comma 11 7 2" xfId="11888" xr:uid="{00000000-0005-0000-0000-00008C030000}"/>
    <cellStyle name="Comma 11 7 2 2" xfId="27299" xr:uid="{00000000-0005-0000-0000-00008D030000}"/>
    <cellStyle name="Comma 11 7 2 2 2" xfId="58123" xr:uid="{00000000-0005-0000-0000-00008E030000}"/>
    <cellStyle name="Comma 11 7 2 3" xfId="42713" xr:uid="{00000000-0005-0000-0000-00008F030000}"/>
    <cellStyle name="Comma 11 7 3" xfId="19490" xr:uid="{00000000-0005-0000-0000-000090030000}"/>
    <cellStyle name="Comma 11 7 3 2" xfId="50314" xr:uid="{00000000-0005-0000-0000-000091030000}"/>
    <cellStyle name="Comma 11 7 4" xfId="34904" xr:uid="{00000000-0005-0000-0000-000092030000}"/>
    <cellStyle name="Comma 11 8" xfId="8085" xr:uid="{00000000-0005-0000-0000-000093030000}"/>
    <cellStyle name="Comma 11 8 2" xfId="23496" xr:uid="{00000000-0005-0000-0000-000094030000}"/>
    <cellStyle name="Comma 11 8 2 2" xfId="54320" xr:uid="{00000000-0005-0000-0000-000095030000}"/>
    <cellStyle name="Comma 11 8 3" xfId="38910" xr:uid="{00000000-0005-0000-0000-000096030000}"/>
    <cellStyle name="Comma 11 9" xfId="7876" xr:uid="{00000000-0005-0000-0000-000097030000}"/>
    <cellStyle name="Comma 11 9 2" xfId="23287" xr:uid="{00000000-0005-0000-0000-000098030000}"/>
    <cellStyle name="Comma 11 9 2 2" xfId="54111" xr:uid="{00000000-0005-0000-0000-000099030000}"/>
    <cellStyle name="Comma 11 9 3" xfId="38701" xr:uid="{00000000-0005-0000-0000-00009A030000}"/>
    <cellStyle name="Comma 12" xfId="358" xr:uid="{00000000-0005-0000-0000-00009B030000}"/>
    <cellStyle name="Comma 12 10" xfId="31185" xr:uid="{00000000-0005-0000-0000-00009C030000}"/>
    <cellStyle name="Comma 12 2" xfId="781" xr:uid="{00000000-0005-0000-0000-00009D030000}"/>
    <cellStyle name="Comma 12 2 2" xfId="1414" xr:uid="{00000000-0005-0000-0000-00009E030000}"/>
    <cellStyle name="Comma 12 2 2 2" xfId="3313" xr:uid="{00000000-0005-0000-0000-00009F030000}"/>
    <cellStyle name="Comma 12 2 2 2 2" xfId="7116" xr:uid="{00000000-0005-0000-0000-0000A0030000}"/>
    <cellStyle name="Comma 12 2 2 2 2 2" xfId="14926" xr:uid="{00000000-0005-0000-0000-0000A1030000}"/>
    <cellStyle name="Comma 12 2 2 2 2 2 2" xfId="30337" xr:uid="{00000000-0005-0000-0000-0000A2030000}"/>
    <cellStyle name="Comma 12 2 2 2 2 2 2 2" xfId="61161" xr:uid="{00000000-0005-0000-0000-0000A3030000}"/>
    <cellStyle name="Comma 12 2 2 2 2 2 3" xfId="45751" xr:uid="{00000000-0005-0000-0000-0000A4030000}"/>
    <cellStyle name="Comma 12 2 2 2 2 3" xfId="22528" xr:uid="{00000000-0005-0000-0000-0000A5030000}"/>
    <cellStyle name="Comma 12 2 2 2 2 3 2" xfId="53352" xr:uid="{00000000-0005-0000-0000-0000A6030000}"/>
    <cellStyle name="Comma 12 2 2 2 2 4" xfId="37942" xr:uid="{00000000-0005-0000-0000-0000A7030000}"/>
    <cellStyle name="Comma 12 2 2 2 3" xfId="11123" xr:uid="{00000000-0005-0000-0000-0000A8030000}"/>
    <cellStyle name="Comma 12 2 2 2 3 2" xfId="26534" xr:uid="{00000000-0005-0000-0000-0000A9030000}"/>
    <cellStyle name="Comma 12 2 2 2 3 2 2" xfId="57358" xr:uid="{00000000-0005-0000-0000-0000AA030000}"/>
    <cellStyle name="Comma 12 2 2 2 3 3" xfId="41948" xr:uid="{00000000-0005-0000-0000-0000AB030000}"/>
    <cellStyle name="Comma 12 2 2 2 4" xfId="18725" xr:uid="{00000000-0005-0000-0000-0000AC030000}"/>
    <cellStyle name="Comma 12 2 2 2 4 2" xfId="49549" xr:uid="{00000000-0005-0000-0000-0000AD030000}"/>
    <cellStyle name="Comma 12 2 2 2 5" xfId="34139" xr:uid="{00000000-0005-0000-0000-0000AE030000}"/>
    <cellStyle name="Comma 12 2 2 3" xfId="5217" xr:uid="{00000000-0005-0000-0000-0000AF030000}"/>
    <cellStyle name="Comma 12 2 2 3 2" xfId="13027" xr:uid="{00000000-0005-0000-0000-0000B0030000}"/>
    <cellStyle name="Comma 12 2 2 3 2 2" xfId="28438" xr:uid="{00000000-0005-0000-0000-0000B1030000}"/>
    <cellStyle name="Comma 12 2 2 3 2 2 2" xfId="59262" xr:uid="{00000000-0005-0000-0000-0000B2030000}"/>
    <cellStyle name="Comma 12 2 2 3 2 3" xfId="43852" xr:uid="{00000000-0005-0000-0000-0000B3030000}"/>
    <cellStyle name="Comma 12 2 2 3 3" xfId="20629" xr:uid="{00000000-0005-0000-0000-0000B4030000}"/>
    <cellStyle name="Comma 12 2 2 3 3 2" xfId="51453" xr:uid="{00000000-0005-0000-0000-0000B5030000}"/>
    <cellStyle name="Comma 12 2 2 3 4" xfId="36043" xr:uid="{00000000-0005-0000-0000-0000B6030000}"/>
    <cellStyle name="Comma 12 2 2 4" xfId="9224" xr:uid="{00000000-0005-0000-0000-0000B7030000}"/>
    <cellStyle name="Comma 12 2 2 4 2" xfId="24635" xr:uid="{00000000-0005-0000-0000-0000B8030000}"/>
    <cellStyle name="Comma 12 2 2 4 2 2" xfId="55459" xr:uid="{00000000-0005-0000-0000-0000B9030000}"/>
    <cellStyle name="Comma 12 2 2 4 3" xfId="40049" xr:uid="{00000000-0005-0000-0000-0000BA030000}"/>
    <cellStyle name="Comma 12 2 2 5" xfId="16826" xr:uid="{00000000-0005-0000-0000-0000BB030000}"/>
    <cellStyle name="Comma 12 2 2 5 2" xfId="47650" xr:uid="{00000000-0005-0000-0000-0000BC030000}"/>
    <cellStyle name="Comma 12 2 2 6" xfId="32240" xr:uid="{00000000-0005-0000-0000-0000BD030000}"/>
    <cellStyle name="Comma 12 2 3" xfId="2047" xr:uid="{00000000-0005-0000-0000-0000BE030000}"/>
    <cellStyle name="Comma 12 2 3 2" xfId="3946" xr:uid="{00000000-0005-0000-0000-0000BF030000}"/>
    <cellStyle name="Comma 12 2 3 2 2" xfId="7749" xr:uid="{00000000-0005-0000-0000-0000C0030000}"/>
    <cellStyle name="Comma 12 2 3 2 2 2" xfId="15559" xr:uid="{00000000-0005-0000-0000-0000C1030000}"/>
    <cellStyle name="Comma 12 2 3 2 2 2 2" xfId="30970" xr:uid="{00000000-0005-0000-0000-0000C2030000}"/>
    <cellStyle name="Comma 12 2 3 2 2 2 2 2" xfId="61794" xr:uid="{00000000-0005-0000-0000-0000C3030000}"/>
    <cellStyle name="Comma 12 2 3 2 2 2 3" xfId="46384" xr:uid="{00000000-0005-0000-0000-0000C4030000}"/>
    <cellStyle name="Comma 12 2 3 2 2 3" xfId="23161" xr:uid="{00000000-0005-0000-0000-0000C5030000}"/>
    <cellStyle name="Comma 12 2 3 2 2 3 2" xfId="53985" xr:uid="{00000000-0005-0000-0000-0000C6030000}"/>
    <cellStyle name="Comma 12 2 3 2 2 4" xfId="38575" xr:uid="{00000000-0005-0000-0000-0000C7030000}"/>
    <cellStyle name="Comma 12 2 3 2 3" xfId="11756" xr:uid="{00000000-0005-0000-0000-0000C8030000}"/>
    <cellStyle name="Comma 12 2 3 2 3 2" xfId="27167" xr:uid="{00000000-0005-0000-0000-0000C9030000}"/>
    <cellStyle name="Comma 12 2 3 2 3 2 2" xfId="57991" xr:uid="{00000000-0005-0000-0000-0000CA030000}"/>
    <cellStyle name="Comma 12 2 3 2 3 3" xfId="42581" xr:uid="{00000000-0005-0000-0000-0000CB030000}"/>
    <cellStyle name="Comma 12 2 3 2 4" xfId="19358" xr:uid="{00000000-0005-0000-0000-0000CC030000}"/>
    <cellStyle name="Comma 12 2 3 2 4 2" xfId="50182" xr:uid="{00000000-0005-0000-0000-0000CD030000}"/>
    <cellStyle name="Comma 12 2 3 2 5" xfId="34772" xr:uid="{00000000-0005-0000-0000-0000CE030000}"/>
    <cellStyle name="Comma 12 2 3 3" xfId="5850" xr:uid="{00000000-0005-0000-0000-0000CF030000}"/>
    <cellStyle name="Comma 12 2 3 3 2" xfId="13660" xr:uid="{00000000-0005-0000-0000-0000D0030000}"/>
    <cellStyle name="Comma 12 2 3 3 2 2" xfId="29071" xr:uid="{00000000-0005-0000-0000-0000D1030000}"/>
    <cellStyle name="Comma 12 2 3 3 2 2 2" xfId="59895" xr:uid="{00000000-0005-0000-0000-0000D2030000}"/>
    <cellStyle name="Comma 12 2 3 3 2 3" xfId="44485" xr:uid="{00000000-0005-0000-0000-0000D3030000}"/>
    <cellStyle name="Comma 12 2 3 3 3" xfId="21262" xr:uid="{00000000-0005-0000-0000-0000D4030000}"/>
    <cellStyle name="Comma 12 2 3 3 3 2" xfId="52086" xr:uid="{00000000-0005-0000-0000-0000D5030000}"/>
    <cellStyle name="Comma 12 2 3 3 4" xfId="36676" xr:uid="{00000000-0005-0000-0000-0000D6030000}"/>
    <cellStyle name="Comma 12 2 3 4" xfId="9857" xr:uid="{00000000-0005-0000-0000-0000D7030000}"/>
    <cellStyle name="Comma 12 2 3 4 2" xfId="25268" xr:uid="{00000000-0005-0000-0000-0000D8030000}"/>
    <cellStyle name="Comma 12 2 3 4 2 2" xfId="56092" xr:uid="{00000000-0005-0000-0000-0000D9030000}"/>
    <cellStyle name="Comma 12 2 3 4 3" xfId="40682" xr:uid="{00000000-0005-0000-0000-0000DA030000}"/>
    <cellStyle name="Comma 12 2 3 5" xfId="17459" xr:uid="{00000000-0005-0000-0000-0000DB030000}"/>
    <cellStyle name="Comma 12 2 3 5 2" xfId="48283" xr:uid="{00000000-0005-0000-0000-0000DC030000}"/>
    <cellStyle name="Comma 12 2 3 6" xfId="32873" xr:uid="{00000000-0005-0000-0000-0000DD030000}"/>
    <cellStyle name="Comma 12 2 4" xfId="2680" xr:uid="{00000000-0005-0000-0000-0000DE030000}"/>
    <cellStyle name="Comma 12 2 4 2" xfId="6483" xr:uid="{00000000-0005-0000-0000-0000DF030000}"/>
    <cellStyle name="Comma 12 2 4 2 2" xfId="14293" xr:uid="{00000000-0005-0000-0000-0000E0030000}"/>
    <cellStyle name="Comma 12 2 4 2 2 2" xfId="29704" xr:uid="{00000000-0005-0000-0000-0000E1030000}"/>
    <cellStyle name="Comma 12 2 4 2 2 2 2" xfId="60528" xr:uid="{00000000-0005-0000-0000-0000E2030000}"/>
    <cellStyle name="Comma 12 2 4 2 2 3" xfId="45118" xr:uid="{00000000-0005-0000-0000-0000E3030000}"/>
    <cellStyle name="Comma 12 2 4 2 3" xfId="21895" xr:uid="{00000000-0005-0000-0000-0000E4030000}"/>
    <cellStyle name="Comma 12 2 4 2 3 2" xfId="52719" xr:uid="{00000000-0005-0000-0000-0000E5030000}"/>
    <cellStyle name="Comma 12 2 4 2 4" xfId="37309" xr:uid="{00000000-0005-0000-0000-0000E6030000}"/>
    <cellStyle name="Comma 12 2 4 3" xfId="10490" xr:uid="{00000000-0005-0000-0000-0000E7030000}"/>
    <cellStyle name="Comma 12 2 4 3 2" xfId="25901" xr:uid="{00000000-0005-0000-0000-0000E8030000}"/>
    <cellStyle name="Comma 12 2 4 3 2 2" xfId="56725" xr:uid="{00000000-0005-0000-0000-0000E9030000}"/>
    <cellStyle name="Comma 12 2 4 3 3" xfId="41315" xr:uid="{00000000-0005-0000-0000-0000EA030000}"/>
    <cellStyle name="Comma 12 2 4 4" xfId="18092" xr:uid="{00000000-0005-0000-0000-0000EB030000}"/>
    <cellStyle name="Comma 12 2 4 4 2" xfId="48916" xr:uid="{00000000-0005-0000-0000-0000EC030000}"/>
    <cellStyle name="Comma 12 2 4 5" xfId="33506" xr:uid="{00000000-0005-0000-0000-0000ED030000}"/>
    <cellStyle name="Comma 12 2 5" xfId="4584" xr:uid="{00000000-0005-0000-0000-0000EE030000}"/>
    <cellStyle name="Comma 12 2 5 2" xfId="12394" xr:uid="{00000000-0005-0000-0000-0000EF030000}"/>
    <cellStyle name="Comma 12 2 5 2 2" xfId="27805" xr:uid="{00000000-0005-0000-0000-0000F0030000}"/>
    <cellStyle name="Comma 12 2 5 2 2 2" xfId="58629" xr:uid="{00000000-0005-0000-0000-0000F1030000}"/>
    <cellStyle name="Comma 12 2 5 2 3" xfId="43219" xr:uid="{00000000-0005-0000-0000-0000F2030000}"/>
    <cellStyle name="Comma 12 2 5 3" xfId="19996" xr:uid="{00000000-0005-0000-0000-0000F3030000}"/>
    <cellStyle name="Comma 12 2 5 3 2" xfId="50820" xr:uid="{00000000-0005-0000-0000-0000F4030000}"/>
    <cellStyle name="Comma 12 2 5 4" xfId="35410" xr:uid="{00000000-0005-0000-0000-0000F5030000}"/>
    <cellStyle name="Comma 12 2 6" xfId="8591" xr:uid="{00000000-0005-0000-0000-0000F6030000}"/>
    <cellStyle name="Comma 12 2 6 2" xfId="24002" xr:uid="{00000000-0005-0000-0000-0000F7030000}"/>
    <cellStyle name="Comma 12 2 6 2 2" xfId="54826" xr:uid="{00000000-0005-0000-0000-0000F8030000}"/>
    <cellStyle name="Comma 12 2 6 3" xfId="39416" xr:uid="{00000000-0005-0000-0000-0000F9030000}"/>
    <cellStyle name="Comma 12 2 7" xfId="16193" xr:uid="{00000000-0005-0000-0000-0000FA030000}"/>
    <cellStyle name="Comma 12 2 7 2" xfId="47017" xr:uid="{00000000-0005-0000-0000-0000FB030000}"/>
    <cellStyle name="Comma 12 2 8" xfId="31607" xr:uid="{00000000-0005-0000-0000-0000FC030000}"/>
    <cellStyle name="Comma 12 3" xfId="362" xr:uid="{00000000-0005-0000-0000-0000FD030000}"/>
    <cellStyle name="Comma 12 3 2" xfId="996" xr:uid="{00000000-0005-0000-0000-0000FE030000}"/>
    <cellStyle name="Comma 12 3 2 2" xfId="2895" xr:uid="{00000000-0005-0000-0000-0000FF030000}"/>
    <cellStyle name="Comma 12 3 2 2 2" xfId="6698" xr:uid="{00000000-0005-0000-0000-000000040000}"/>
    <cellStyle name="Comma 12 3 2 2 2 2" xfId="14508" xr:uid="{00000000-0005-0000-0000-000001040000}"/>
    <cellStyle name="Comma 12 3 2 2 2 2 2" xfId="29919" xr:uid="{00000000-0005-0000-0000-000002040000}"/>
    <cellStyle name="Comma 12 3 2 2 2 2 2 2" xfId="60743" xr:uid="{00000000-0005-0000-0000-000003040000}"/>
    <cellStyle name="Comma 12 3 2 2 2 2 3" xfId="45333" xr:uid="{00000000-0005-0000-0000-000004040000}"/>
    <cellStyle name="Comma 12 3 2 2 2 3" xfId="22110" xr:uid="{00000000-0005-0000-0000-000005040000}"/>
    <cellStyle name="Comma 12 3 2 2 2 3 2" xfId="52934" xr:uid="{00000000-0005-0000-0000-000006040000}"/>
    <cellStyle name="Comma 12 3 2 2 2 4" xfId="37524" xr:uid="{00000000-0005-0000-0000-000007040000}"/>
    <cellStyle name="Comma 12 3 2 2 3" xfId="10705" xr:uid="{00000000-0005-0000-0000-000008040000}"/>
    <cellStyle name="Comma 12 3 2 2 3 2" xfId="26116" xr:uid="{00000000-0005-0000-0000-000009040000}"/>
    <cellStyle name="Comma 12 3 2 2 3 2 2" xfId="56940" xr:uid="{00000000-0005-0000-0000-00000A040000}"/>
    <cellStyle name="Comma 12 3 2 2 3 3" xfId="41530" xr:uid="{00000000-0005-0000-0000-00000B040000}"/>
    <cellStyle name="Comma 12 3 2 2 4" xfId="18307" xr:uid="{00000000-0005-0000-0000-00000C040000}"/>
    <cellStyle name="Comma 12 3 2 2 4 2" xfId="49131" xr:uid="{00000000-0005-0000-0000-00000D040000}"/>
    <cellStyle name="Comma 12 3 2 2 5" xfId="33721" xr:uid="{00000000-0005-0000-0000-00000E040000}"/>
    <cellStyle name="Comma 12 3 2 3" xfId="4799" xr:uid="{00000000-0005-0000-0000-00000F040000}"/>
    <cellStyle name="Comma 12 3 2 3 2" xfId="12609" xr:uid="{00000000-0005-0000-0000-000010040000}"/>
    <cellStyle name="Comma 12 3 2 3 2 2" xfId="28020" xr:uid="{00000000-0005-0000-0000-000011040000}"/>
    <cellStyle name="Comma 12 3 2 3 2 2 2" xfId="58844" xr:uid="{00000000-0005-0000-0000-000012040000}"/>
    <cellStyle name="Comma 12 3 2 3 2 3" xfId="43434" xr:uid="{00000000-0005-0000-0000-000013040000}"/>
    <cellStyle name="Comma 12 3 2 3 3" xfId="20211" xr:uid="{00000000-0005-0000-0000-000014040000}"/>
    <cellStyle name="Comma 12 3 2 3 3 2" xfId="51035" xr:uid="{00000000-0005-0000-0000-000015040000}"/>
    <cellStyle name="Comma 12 3 2 3 4" xfId="35625" xr:uid="{00000000-0005-0000-0000-000016040000}"/>
    <cellStyle name="Comma 12 3 2 4" xfId="8806" xr:uid="{00000000-0005-0000-0000-000017040000}"/>
    <cellStyle name="Comma 12 3 2 4 2" xfId="24217" xr:uid="{00000000-0005-0000-0000-000018040000}"/>
    <cellStyle name="Comma 12 3 2 4 2 2" xfId="55041" xr:uid="{00000000-0005-0000-0000-000019040000}"/>
    <cellStyle name="Comma 12 3 2 4 3" xfId="39631" xr:uid="{00000000-0005-0000-0000-00001A040000}"/>
    <cellStyle name="Comma 12 3 2 5" xfId="16408" xr:uid="{00000000-0005-0000-0000-00001B040000}"/>
    <cellStyle name="Comma 12 3 2 5 2" xfId="47232" xr:uid="{00000000-0005-0000-0000-00001C040000}"/>
    <cellStyle name="Comma 12 3 2 6" xfId="31822" xr:uid="{00000000-0005-0000-0000-00001D040000}"/>
    <cellStyle name="Comma 12 3 3" xfId="1629" xr:uid="{00000000-0005-0000-0000-00001E040000}"/>
    <cellStyle name="Comma 12 3 3 2" xfId="3528" xr:uid="{00000000-0005-0000-0000-00001F040000}"/>
    <cellStyle name="Comma 12 3 3 2 2" xfId="7331" xr:uid="{00000000-0005-0000-0000-000020040000}"/>
    <cellStyle name="Comma 12 3 3 2 2 2" xfId="15141" xr:uid="{00000000-0005-0000-0000-000021040000}"/>
    <cellStyle name="Comma 12 3 3 2 2 2 2" xfId="30552" xr:uid="{00000000-0005-0000-0000-000022040000}"/>
    <cellStyle name="Comma 12 3 3 2 2 2 2 2" xfId="61376" xr:uid="{00000000-0005-0000-0000-000023040000}"/>
    <cellStyle name="Comma 12 3 3 2 2 2 3" xfId="45966" xr:uid="{00000000-0005-0000-0000-000024040000}"/>
    <cellStyle name="Comma 12 3 3 2 2 3" xfId="22743" xr:uid="{00000000-0005-0000-0000-000025040000}"/>
    <cellStyle name="Comma 12 3 3 2 2 3 2" xfId="53567" xr:uid="{00000000-0005-0000-0000-000026040000}"/>
    <cellStyle name="Comma 12 3 3 2 2 4" xfId="38157" xr:uid="{00000000-0005-0000-0000-000027040000}"/>
    <cellStyle name="Comma 12 3 3 2 3" xfId="11338" xr:uid="{00000000-0005-0000-0000-000028040000}"/>
    <cellStyle name="Comma 12 3 3 2 3 2" xfId="26749" xr:uid="{00000000-0005-0000-0000-000029040000}"/>
    <cellStyle name="Comma 12 3 3 2 3 2 2" xfId="57573" xr:uid="{00000000-0005-0000-0000-00002A040000}"/>
    <cellStyle name="Comma 12 3 3 2 3 3" xfId="42163" xr:uid="{00000000-0005-0000-0000-00002B040000}"/>
    <cellStyle name="Comma 12 3 3 2 4" xfId="18940" xr:uid="{00000000-0005-0000-0000-00002C040000}"/>
    <cellStyle name="Comma 12 3 3 2 4 2" xfId="49764" xr:uid="{00000000-0005-0000-0000-00002D040000}"/>
    <cellStyle name="Comma 12 3 3 2 5" xfId="34354" xr:uid="{00000000-0005-0000-0000-00002E040000}"/>
    <cellStyle name="Comma 12 3 3 3" xfId="5432" xr:uid="{00000000-0005-0000-0000-00002F040000}"/>
    <cellStyle name="Comma 12 3 3 3 2" xfId="13242" xr:uid="{00000000-0005-0000-0000-000030040000}"/>
    <cellStyle name="Comma 12 3 3 3 2 2" xfId="28653" xr:uid="{00000000-0005-0000-0000-000031040000}"/>
    <cellStyle name="Comma 12 3 3 3 2 2 2" xfId="59477" xr:uid="{00000000-0005-0000-0000-000032040000}"/>
    <cellStyle name="Comma 12 3 3 3 2 3" xfId="44067" xr:uid="{00000000-0005-0000-0000-000033040000}"/>
    <cellStyle name="Comma 12 3 3 3 3" xfId="20844" xr:uid="{00000000-0005-0000-0000-000034040000}"/>
    <cellStyle name="Comma 12 3 3 3 3 2" xfId="51668" xr:uid="{00000000-0005-0000-0000-000035040000}"/>
    <cellStyle name="Comma 12 3 3 3 4" xfId="36258" xr:uid="{00000000-0005-0000-0000-000036040000}"/>
    <cellStyle name="Comma 12 3 3 4" xfId="9439" xr:uid="{00000000-0005-0000-0000-000037040000}"/>
    <cellStyle name="Comma 12 3 3 4 2" xfId="24850" xr:uid="{00000000-0005-0000-0000-000038040000}"/>
    <cellStyle name="Comma 12 3 3 4 2 2" xfId="55674" xr:uid="{00000000-0005-0000-0000-000039040000}"/>
    <cellStyle name="Comma 12 3 3 4 3" xfId="40264" xr:uid="{00000000-0005-0000-0000-00003A040000}"/>
    <cellStyle name="Comma 12 3 3 5" xfId="17041" xr:uid="{00000000-0005-0000-0000-00003B040000}"/>
    <cellStyle name="Comma 12 3 3 5 2" xfId="47865" xr:uid="{00000000-0005-0000-0000-00003C040000}"/>
    <cellStyle name="Comma 12 3 3 6" xfId="32455" xr:uid="{00000000-0005-0000-0000-00003D040000}"/>
    <cellStyle name="Comma 12 3 4" xfId="2262" xr:uid="{00000000-0005-0000-0000-00003E040000}"/>
    <cellStyle name="Comma 12 3 4 2" xfId="6065" xr:uid="{00000000-0005-0000-0000-00003F040000}"/>
    <cellStyle name="Comma 12 3 4 2 2" xfId="13875" xr:uid="{00000000-0005-0000-0000-000040040000}"/>
    <cellStyle name="Comma 12 3 4 2 2 2" xfId="29286" xr:uid="{00000000-0005-0000-0000-000041040000}"/>
    <cellStyle name="Comma 12 3 4 2 2 2 2" xfId="60110" xr:uid="{00000000-0005-0000-0000-000042040000}"/>
    <cellStyle name="Comma 12 3 4 2 2 3" xfId="44700" xr:uid="{00000000-0005-0000-0000-000043040000}"/>
    <cellStyle name="Comma 12 3 4 2 3" xfId="21477" xr:uid="{00000000-0005-0000-0000-000044040000}"/>
    <cellStyle name="Comma 12 3 4 2 3 2" xfId="52301" xr:uid="{00000000-0005-0000-0000-000045040000}"/>
    <cellStyle name="Comma 12 3 4 2 4" xfId="36891" xr:uid="{00000000-0005-0000-0000-000046040000}"/>
    <cellStyle name="Comma 12 3 4 3" xfId="10072" xr:uid="{00000000-0005-0000-0000-000047040000}"/>
    <cellStyle name="Comma 12 3 4 3 2" xfId="25483" xr:uid="{00000000-0005-0000-0000-000048040000}"/>
    <cellStyle name="Comma 12 3 4 3 2 2" xfId="56307" xr:uid="{00000000-0005-0000-0000-000049040000}"/>
    <cellStyle name="Comma 12 3 4 3 3" xfId="40897" xr:uid="{00000000-0005-0000-0000-00004A040000}"/>
    <cellStyle name="Comma 12 3 4 4" xfId="17674" xr:uid="{00000000-0005-0000-0000-00004B040000}"/>
    <cellStyle name="Comma 12 3 4 4 2" xfId="48498" xr:uid="{00000000-0005-0000-0000-00004C040000}"/>
    <cellStyle name="Comma 12 3 4 5" xfId="33088" xr:uid="{00000000-0005-0000-0000-00004D040000}"/>
    <cellStyle name="Comma 12 3 5" xfId="4166" xr:uid="{00000000-0005-0000-0000-00004E040000}"/>
    <cellStyle name="Comma 12 3 5 2" xfId="11976" xr:uid="{00000000-0005-0000-0000-00004F040000}"/>
    <cellStyle name="Comma 12 3 5 2 2" xfId="27387" xr:uid="{00000000-0005-0000-0000-000050040000}"/>
    <cellStyle name="Comma 12 3 5 2 2 2" xfId="58211" xr:uid="{00000000-0005-0000-0000-000051040000}"/>
    <cellStyle name="Comma 12 3 5 2 3" xfId="42801" xr:uid="{00000000-0005-0000-0000-000052040000}"/>
    <cellStyle name="Comma 12 3 5 3" xfId="19578" xr:uid="{00000000-0005-0000-0000-000053040000}"/>
    <cellStyle name="Comma 12 3 5 3 2" xfId="50402" xr:uid="{00000000-0005-0000-0000-000054040000}"/>
    <cellStyle name="Comma 12 3 5 4" xfId="34992" xr:uid="{00000000-0005-0000-0000-000055040000}"/>
    <cellStyle name="Comma 12 3 6" xfId="8173" xr:uid="{00000000-0005-0000-0000-000056040000}"/>
    <cellStyle name="Comma 12 3 6 2" xfId="23584" xr:uid="{00000000-0005-0000-0000-000057040000}"/>
    <cellStyle name="Comma 12 3 6 2 2" xfId="54408" xr:uid="{00000000-0005-0000-0000-000058040000}"/>
    <cellStyle name="Comma 12 3 6 3" xfId="38998" xr:uid="{00000000-0005-0000-0000-000059040000}"/>
    <cellStyle name="Comma 12 3 7" xfId="15775" xr:uid="{00000000-0005-0000-0000-00005A040000}"/>
    <cellStyle name="Comma 12 3 7 2" xfId="46599" xr:uid="{00000000-0005-0000-0000-00005B040000}"/>
    <cellStyle name="Comma 12 3 8" xfId="31189" xr:uid="{00000000-0005-0000-0000-00005C040000}"/>
    <cellStyle name="Comma 12 4" xfId="992" xr:uid="{00000000-0005-0000-0000-00005D040000}"/>
    <cellStyle name="Comma 12 4 2" xfId="2891" xr:uid="{00000000-0005-0000-0000-00005E040000}"/>
    <cellStyle name="Comma 12 4 2 2" xfId="6694" xr:uid="{00000000-0005-0000-0000-00005F040000}"/>
    <cellStyle name="Comma 12 4 2 2 2" xfId="14504" xr:uid="{00000000-0005-0000-0000-000060040000}"/>
    <cellStyle name="Comma 12 4 2 2 2 2" xfId="29915" xr:uid="{00000000-0005-0000-0000-000061040000}"/>
    <cellStyle name="Comma 12 4 2 2 2 2 2" xfId="60739" xr:uid="{00000000-0005-0000-0000-000062040000}"/>
    <cellStyle name="Comma 12 4 2 2 2 3" xfId="45329" xr:uid="{00000000-0005-0000-0000-000063040000}"/>
    <cellStyle name="Comma 12 4 2 2 3" xfId="22106" xr:uid="{00000000-0005-0000-0000-000064040000}"/>
    <cellStyle name="Comma 12 4 2 2 3 2" xfId="52930" xr:uid="{00000000-0005-0000-0000-000065040000}"/>
    <cellStyle name="Comma 12 4 2 2 4" xfId="37520" xr:uid="{00000000-0005-0000-0000-000066040000}"/>
    <cellStyle name="Comma 12 4 2 3" xfId="10701" xr:uid="{00000000-0005-0000-0000-000067040000}"/>
    <cellStyle name="Comma 12 4 2 3 2" xfId="26112" xr:uid="{00000000-0005-0000-0000-000068040000}"/>
    <cellStyle name="Comma 12 4 2 3 2 2" xfId="56936" xr:uid="{00000000-0005-0000-0000-000069040000}"/>
    <cellStyle name="Comma 12 4 2 3 3" xfId="41526" xr:uid="{00000000-0005-0000-0000-00006A040000}"/>
    <cellStyle name="Comma 12 4 2 4" xfId="18303" xr:uid="{00000000-0005-0000-0000-00006B040000}"/>
    <cellStyle name="Comma 12 4 2 4 2" xfId="49127" xr:uid="{00000000-0005-0000-0000-00006C040000}"/>
    <cellStyle name="Comma 12 4 2 5" xfId="33717" xr:uid="{00000000-0005-0000-0000-00006D040000}"/>
    <cellStyle name="Comma 12 4 3" xfId="4795" xr:uid="{00000000-0005-0000-0000-00006E040000}"/>
    <cellStyle name="Comma 12 4 3 2" xfId="12605" xr:uid="{00000000-0005-0000-0000-00006F040000}"/>
    <cellStyle name="Comma 12 4 3 2 2" xfId="28016" xr:uid="{00000000-0005-0000-0000-000070040000}"/>
    <cellStyle name="Comma 12 4 3 2 2 2" xfId="58840" xr:uid="{00000000-0005-0000-0000-000071040000}"/>
    <cellStyle name="Comma 12 4 3 2 3" xfId="43430" xr:uid="{00000000-0005-0000-0000-000072040000}"/>
    <cellStyle name="Comma 12 4 3 3" xfId="20207" xr:uid="{00000000-0005-0000-0000-000073040000}"/>
    <cellStyle name="Comma 12 4 3 3 2" xfId="51031" xr:uid="{00000000-0005-0000-0000-000074040000}"/>
    <cellStyle name="Comma 12 4 3 4" xfId="35621" xr:uid="{00000000-0005-0000-0000-000075040000}"/>
    <cellStyle name="Comma 12 4 4" xfId="8802" xr:uid="{00000000-0005-0000-0000-000076040000}"/>
    <cellStyle name="Comma 12 4 4 2" xfId="24213" xr:uid="{00000000-0005-0000-0000-000077040000}"/>
    <cellStyle name="Comma 12 4 4 2 2" xfId="55037" xr:uid="{00000000-0005-0000-0000-000078040000}"/>
    <cellStyle name="Comma 12 4 4 3" xfId="39627" xr:uid="{00000000-0005-0000-0000-000079040000}"/>
    <cellStyle name="Comma 12 4 5" xfId="16404" xr:uid="{00000000-0005-0000-0000-00007A040000}"/>
    <cellStyle name="Comma 12 4 5 2" xfId="47228" xr:uid="{00000000-0005-0000-0000-00007B040000}"/>
    <cellStyle name="Comma 12 4 6" xfId="31818" xr:uid="{00000000-0005-0000-0000-00007C040000}"/>
    <cellStyle name="Comma 12 5" xfId="1625" xr:uid="{00000000-0005-0000-0000-00007D040000}"/>
    <cellStyle name="Comma 12 5 2" xfId="3524" xr:uid="{00000000-0005-0000-0000-00007E040000}"/>
    <cellStyle name="Comma 12 5 2 2" xfId="7327" xr:uid="{00000000-0005-0000-0000-00007F040000}"/>
    <cellStyle name="Comma 12 5 2 2 2" xfId="15137" xr:uid="{00000000-0005-0000-0000-000080040000}"/>
    <cellStyle name="Comma 12 5 2 2 2 2" xfId="30548" xr:uid="{00000000-0005-0000-0000-000081040000}"/>
    <cellStyle name="Comma 12 5 2 2 2 2 2" xfId="61372" xr:uid="{00000000-0005-0000-0000-000082040000}"/>
    <cellStyle name="Comma 12 5 2 2 2 3" xfId="45962" xr:uid="{00000000-0005-0000-0000-000083040000}"/>
    <cellStyle name="Comma 12 5 2 2 3" xfId="22739" xr:uid="{00000000-0005-0000-0000-000084040000}"/>
    <cellStyle name="Comma 12 5 2 2 3 2" xfId="53563" xr:uid="{00000000-0005-0000-0000-000085040000}"/>
    <cellStyle name="Comma 12 5 2 2 4" xfId="38153" xr:uid="{00000000-0005-0000-0000-000086040000}"/>
    <cellStyle name="Comma 12 5 2 3" xfId="11334" xr:uid="{00000000-0005-0000-0000-000087040000}"/>
    <cellStyle name="Comma 12 5 2 3 2" xfId="26745" xr:uid="{00000000-0005-0000-0000-000088040000}"/>
    <cellStyle name="Comma 12 5 2 3 2 2" xfId="57569" xr:uid="{00000000-0005-0000-0000-000089040000}"/>
    <cellStyle name="Comma 12 5 2 3 3" xfId="42159" xr:uid="{00000000-0005-0000-0000-00008A040000}"/>
    <cellStyle name="Comma 12 5 2 4" xfId="18936" xr:uid="{00000000-0005-0000-0000-00008B040000}"/>
    <cellStyle name="Comma 12 5 2 4 2" xfId="49760" xr:uid="{00000000-0005-0000-0000-00008C040000}"/>
    <cellStyle name="Comma 12 5 2 5" xfId="34350" xr:uid="{00000000-0005-0000-0000-00008D040000}"/>
    <cellStyle name="Comma 12 5 3" xfId="5428" xr:uid="{00000000-0005-0000-0000-00008E040000}"/>
    <cellStyle name="Comma 12 5 3 2" xfId="13238" xr:uid="{00000000-0005-0000-0000-00008F040000}"/>
    <cellStyle name="Comma 12 5 3 2 2" xfId="28649" xr:uid="{00000000-0005-0000-0000-000090040000}"/>
    <cellStyle name="Comma 12 5 3 2 2 2" xfId="59473" xr:uid="{00000000-0005-0000-0000-000091040000}"/>
    <cellStyle name="Comma 12 5 3 2 3" xfId="44063" xr:uid="{00000000-0005-0000-0000-000092040000}"/>
    <cellStyle name="Comma 12 5 3 3" xfId="20840" xr:uid="{00000000-0005-0000-0000-000093040000}"/>
    <cellStyle name="Comma 12 5 3 3 2" xfId="51664" xr:uid="{00000000-0005-0000-0000-000094040000}"/>
    <cellStyle name="Comma 12 5 3 4" xfId="36254" xr:uid="{00000000-0005-0000-0000-000095040000}"/>
    <cellStyle name="Comma 12 5 4" xfId="9435" xr:uid="{00000000-0005-0000-0000-000096040000}"/>
    <cellStyle name="Comma 12 5 4 2" xfId="24846" xr:uid="{00000000-0005-0000-0000-000097040000}"/>
    <cellStyle name="Comma 12 5 4 2 2" xfId="55670" xr:uid="{00000000-0005-0000-0000-000098040000}"/>
    <cellStyle name="Comma 12 5 4 3" xfId="40260" xr:uid="{00000000-0005-0000-0000-000099040000}"/>
    <cellStyle name="Comma 12 5 5" xfId="17037" xr:uid="{00000000-0005-0000-0000-00009A040000}"/>
    <cellStyle name="Comma 12 5 5 2" xfId="47861" xr:uid="{00000000-0005-0000-0000-00009B040000}"/>
    <cellStyle name="Comma 12 5 6" xfId="32451" xr:uid="{00000000-0005-0000-0000-00009C040000}"/>
    <cellStyle name="Comma 12 6" xfId="2258" xr:uid="{00000000-0005-0000-0000-00009D040000}"/>
    <cellStyle name="Comma 12 6 2" xfId="6061" xr:uid="{00000000-0005-0000-0000-00009E040000}"/>
    <cellStyle name="Comma 12 6 2 2" xfId="13871" xr:uid="{00000000-0005-0000-0000-00009F040000}"/>
    <cellStyle name="Comma 12 6 2 2 2" xfId="29282" xr:uid="{00000000-0005-0000-0000-0000A0040000}"/>
    <cellStyle name="Comma 12 6 2 2 2 2" xfId="60106" xr:uid="{00000000-0005-0000-0000-0000A1040000}"/>
    <cellStyle name="Comma 12 6 2 2 3" xfId="44696" xr:uid="{00000000-0005-0000-0000-0000A2040000}"/>
    <cellStyle name="Comma 12 6 2 3" xfId="21473" xr:uid="{00000000-0005-0000-0000-0000A3040000}"/>
    <cellStyle name="Comma 12 6 2 3 2" xfId="52297" xr:uid="{00000000-0005-0000-0000-0000A4040000}"/>
    <cellStyle name="Comma 12 6 2 4" xfId="36887" xr:uid="{00000000-0005-0000-0000-0000A5040000}"/>
    <cellStyle name="Comma 12 6 3" xfId="10068" xr:uid="{00000000-0005-0000-0000-0000A6040000}"/>
    <cellStyle name="Comma 12 6 3 2" xfId="25479" xr:uid="{00000000-0005-0000-0000-0000A7040000}"/>
    <cellStyle name="Comma 12 6 3 2 2" xfId="56303" xr:uid="{00000000-0005-0000-0000-0000A8040000}"/>
    <cellStyle name="Comma 12 6 3 3" xfId="40893" xr:uid="{00000000-0005-0000-0000-0000A9040000}"/>
    <cellStyle name="Comma 12 6 4" xfId="17670" xr:uid="{00000000-0005-0000-0000-0000AA040000}"/>
    <cellStyle name="Comma 12 6 4 2" xfId="48494" xr:uid="{00000000-0005-0000-0000-0000AB040000}"/>
    <cellStyle name="Comma 12 6 5" xfId="33084" xr:uid="{00000000-0005-0000-0000-0000AC040000}"/>
    <cellStyle name="Comma 12 7" xfId="4162" xr:uid="{00000000-0005-0000-0000-0000AD040000}"/>
    <cellStyle name="Comma 12 7 2" xfId="11972" xr:uid="{00000000-0005-0000-0000-0000AE040000}"/>
    <cellStyle name="Comma 12 7 2 2" xfId="27383" xr:uid="{00000000-0005-0000-0000-0000AF040000}"/>
    <cellStyle name="Comma 12 7 2 2 2" xfId="58207" xr:uid="{00000000-0005-0000-0000-0000B0040000}"/>
    <cellStyle name="Comma 12 7 2 3" xfId="42797" xr:uid="{00000000-0005-0000-0000-0000B1040000}"/>
    <cellStyle name="Comma 12 7 3" xfId="19574" xr:uid="{00000000-0005-0000-0000-0000B2040000}"/>
    <cellStyle name="Comma 12 7 3 2" xfId="50398" xr:uid="{00000000-0005-0000-0000-0000B3040000}"/>
    <cellStyle name="Comma 12 7 4" xfId="34988" xr:uid="{00000000-0005-0000-0000-0000B4040000}"/>
    <cellStyle name="Comma 12 8" xfId="8169" xr:uid="{00000000-0005-0000-0000-0000B5040000}"/>
    <cellStyle name="Comma 12 8 2" xfId="23580" xr:uid="{00000000-0005-0000-0000-0000B6040000}"/>
    <cellStyle name="Comma 12 8 2 2" xfId="54404" xr:uid="{00000000-0005-0000-0000-0000B7040000}"/>
    <cellStyle name="Comma 12 8 3" xfId="38994" xr:uid="{00000000-0005-0000-0000-0000B8040000}"/>
    <cellStyle name="Comma 12 9" xfId="15771" xr:uid="{00000000-0005-0000-0000-0000B9040000}"/>
    <cellStyle name="Comma 12 9 2" xfId="46595" xr:uid="{00000000-0005-0000-0000-0000BA040000}"/>
    <cellStyle name="Comma 13" xfId="572" xr:uid="{00000000-0005-0000-0000-0000BB040000}"/>
    <cellStyle name="Comma 13 2" xfId="1205" xr:uid="{00000000-0005-0000-0000-0000BC040000}"/>
    <cellStyle name="Comma 13 2 2" xfId="3104" xr:uid="{00000000-0005-0000-0000-0000BD040000}"/>
    <cellStyle name="Comma 13 2 2 2" xfId="6907" xr:uid="{00000000-0005-0000-0000-0000BE040000}"/>
    <cellStyle name="Comma 13 2 2 2 2" xfId="14717" xr:uid="{00000000-0005-0000-0000-0000BF040000}"/>
    <cellStyle name="Comma 13 2 2 2 2 2" xfId="30128" xr:uid="{00000000-0005-0000-0000-0000C0040000}"/>
    <cellStyle name="Comma 13 2 2 2 2 2 2" xfId="60952" xr:uid="{00000000-0005-0000-0000-0000C1040000}"/>
    <cellStyle name="Comma 13 2 2 2 2 3" xfId="45542" xr:uid="{00000000-0005-0000-0000-0000C2040000}"/>
    <cellStyle name="Comma 13 2 2 2 3" xfId="22319" xr:uid="{00000000-0005-0000-0000-0000C3040000}"/>
    <cellStyle name="Comma 13 2 2 2 3 2" xfId="53143" xr:uid="{00000000-0005-0000-0000-0000C4040000}"/>
    <cellStyle name="Comma 13 2 2 2 4" xfId="37733" xr:uid="{00000000-0005-0000-0000-0000C5040000}"/>
    <cellStyle name="Comma 13 2 2 3" xfId="10914" xr:uid="{00000000-0005-0000-0000-0000C6040000}"/>
    <cellStyle name="Comma 13 2 2 3 2" xfId="26325" xr:uid="{00000000-0005-0000-0000-0000C7040000}"/>
    <cellStyle name="Comma 13 2 2 3 2 2" xfId="57149" xr:uid="{00000000-0005-0000-0000-0000C8040000}"/>
    <cellStyle name="Comma 13 2 2 3 3" xfId="41739" xr:uid="{00000000-0005-0000-0000-0000C9040000}"/>
    <cellStyle name="Comma 13 2 2 4" xfId="18516" xr:uid="{00000000-0005-0000-0000-0000CA040000}"/>
    <cellStyle name="Comma 13 2 2 4 2" xfId="49340" xr:uid="{00000000-0005-0000-0000-0000CB040000}"/>
    <cellStyle name="Comma 13 2 2 5" xfId="33930" xr:uid="{00000000-0005-0000-0000-0000CC040000}"/>
    <cellStyle name="Comma 13 2 3" xfId="5008" xr:uid="{00000000-0005-0000-0000-0000CD040000}"/>
    <cellStyle name="Comma 13 2 3 2" xfId="12818" xr:uid="{00000000-0005-0000-0000-0000CE040000}"/>
    <cellStyle name="Comma 13 2 3 2 2" xfId="28229" xr:uid="{00000000-0005-0000-0000-0000CF040000}"/>
    <cellStyle name="Comma 13 2 3 2 2 2" xfId="59053" xr:uid="{00000000-0005-0000-0000-0000D0040000}"/>
    <cellStyle name="Comma 13 2 3 2 3" xfId="43643" xr:uid="{00000000-0005-0000-0000-0000D1040000}"/>
    <cellStyle name="Comma 13 2 3 3" xfId="20420" xr:uid="{00000000-0005-0000-0000-0000D2040000}"/>
    <cellStyle name="Comma 13 2 3 3 2" xfId="51244" xr:uid="{00000000-0005-0000-0000-0000D3040000}"/>
    <cellStyle name="Comma 13 2 3 4" xfId="35834" xr:uid="{00000000-0005-0000-0000-0000D4040000}"/>
    <cellStyle name="Comma 13 2 4" xfId="9015" xr:uid="{00000000-0005-0000-0000-0000D5040000}"/>
    <cellStyle name="Comma 13 2 4 2" xfId="24426" xr:uid="{00000000-0005-0000-0000-0000D6040000}"/>
    <cellStyle name="Comma 13 2 4 2 2" xfId="55250" xr:uid="{00000000-0005-0000-0000-0000D7040000}"/>
    <cellStyle name="Comma 13 2 4 3" xfId="39840" xr:uid="{00000000-0005-0000-0000-0000D8040000}"/>
    <cellStyle name="Comma 13 2 5" xfId="16617" xr:uid="{00000000-0005-0000-0000-0000D9040000}"/>
    <cellStyle name="Comma 13 2 5 2" xfId="47441" xr:uid="{00000000-0005-0000-0000-0000DA040000}"/>
    <cellStyle name="Comma 13 2 6" xfId="32031" xr:uid="{00000000-0005-0000-0000-0000DB040000}"/>
    <cellStyle name="Comma 13 3" xfId="1838" xr:uid="{00000000-0005-0000-0000-0000DC040000}"/>
    <cellStyle name="Comma 13 3 2" xfId="3737" xr:uid="{00000000-0005-0000-0000-0000DD040000}"/>
    <cellStyle name="Comma 13 3 2 2" xfId="7540" xr:uid="{00000000-0005-0000-0000-0000DE040000}"/>
    <cellStyle name="Comma 13 3 2 2 2" xfId="15350" xr:uid="{00000000-0005-0000-0000-0000DF040000}"/>
    <cellStyle name="Comma 13 3 2 2 2 2" xfId="30761" xr:uid="{00000000-0005-0000-0000-0000E0040000}"/>
    <cellStyle name="Comma 13 3 2 2 2 2 2" xfId="61585" xr:uid="{00000000-0005-0000-0000-0000E1040000}"/>
    <cellStyle name="Comma 13 3 2 2 2 3" xfId="46175" xr:uid="{00000000-0005-0000-0000-0000E2040000}"/>
    <cellStyle name="Comma 13 3 2 2 3" xfId="22952" xr:uid="{00000000-0005-0000-0000-0000E3040000}"/>
    <cellStyle name="Comma 13 3 2 2 3 2" xfId="53776" xr:uid="{00000000-0005-0000-0000-0000E4040000}"/>
    <cellStyle name="Comma 13 3 2 2 4" xfId="38366" xr:uid="{00000000-0005-0000-0000-0000E5040000}"/>
    <cellStyle name="Comma 13 3 2 3" xfId="11547" xr:uid="{00000000-0005-0000-0000-0000E6040000}"/>
    <cellStyle name="Comma 13 3 2 3 2" xfId="26958" xr:uid="{00000000-0005-0000-0000-0000E7040000}"/>
    <cellStyle name="Comma 13 3 2 3 2 2" xfId="57782" xr:uid="{00000000-0005-0000-0000-0000E8040000}"/>
    <cellStyle name="Comma 13 3 2 3 3" xfId="42372" xr:uid="{00000000-0005-0000-0000-0000E9040000}"/>
    <cellStyle name="Comma 13 3 2 4" xfId="19149" xr:uid="{00000000-0005-0000-0000-0000EA040000}"/>
    <cellStyle name="Comma 13 3 2 4 2" xfId="49973" xr:uid="{00000000-0005-0000-0000-0000EB040000}"/>
    <cellStyle name="Comma 13 3 2 5" xfId="34563" xr:uid="{00000000-0005-0000-0000-0000EC040000}"/>
    <cellStyle name="Comma 13 3 3" xfId="5641" xr:uid="{00000000-0005-0000-0000-0000ED040000}"/>
    <cellStyle name="Comma 13 3 3 2" xfId="13451" xr:uid="{00000000-0005-0000-0000-0000EE040000}"/>
    <cellStyle name="Comma 13 3 3 2 2" xfId="28862" xr:uid="{00000000-0005-0000-0000-0000EF040000}"/>
    <cellStyle name="Comma 13 3 3 2 2 2" xfId="59686" xr:uid="{00000000-0005-0000-0000-0000F0040000}"/>
    <cellStyle name="Comma 13 3 3 2 3" xfId="44276" xr:uid="{00000000-0005-0000-0000-0000F1040000}"/>
    <cellStyle name="Comma 13 3 3 3" xfId="21053" xr:uid="{00000000-0005-0000-0000-0000F2040000}"/>
    <cellStyle name="Comma 13 3 3 3 2" xfId="51877" xr:uid="{00000000-0005-0000-0000-0000F3040000}"/>
    <cellStyle name="Comma 13 3 3 4" xfId="36467" xr:uid="{00000000-0005-0000-0000-0000F4040000}"/>
    <cellStyle name="Comma 13 3 4" xfId="9648" xr:uid="{00000000-0005-0000-0000-0000F5040000}"/>
    <cellStyle name="Comma 13 3 4 2" xfId="25059" xr:uid="{00000000-0005-0000-0000-0000F6040000}"/>
    <cellStyle name="Comma 13 3 4 2 2" xfId="55883" xr:uid="{00000000-0005-0000-0000-0000F7040000}"/>
    <cellStyle name="Comma 13 3 4 3" xfId="40473" xr:uid="{00000000-0005-0000-0000-0000F8040000}"/>
    <cellStyle name="Comma 13 3 5" xfId="17250" xr:uid="{00000000-0005-0000-0000-0000F9040000}"/>
    <cellStyle name="Comma 13 3 5 2" xfId="48074" xr:uid="{00000000-0005-0000-0000-0000FA040000}"/>
    <cellStyle name="Comma 13 3 6" xfId="32664" xr:uid="{00000000-0005-0000-0000-0000FB040000}"/>
    <cellStyle name="Comma 13 4" xfId="2471" xr:uid="{00000000-0005-0000-0000-0000FC040000}"/>
    <cellStyle name="Comma 13 4 2" xfId="6274" xr:uid="{00000000-0005-0000-0000-0000FD040000}"/>
    <cellStyle name="Comma 13 4 2 2" xfId="14084" xr:uid="{00000000-0005-0000-0000-0000FE040000}"/>
    <cellStyle name="Comma 13 4 2 2 2" xfId="29495" xr:uid="{00000000-0005-0000-0000-0000FF040000}"/>
    <cellStyle name="Comma 13 4 2 2 2 2" xfId="60319" xr:uid="{00000000-0005-0000-0000-000000050000}"/>
    <cellStyle name="Comma 13 4 2 2 3" xfId="44909" xr:uid="{00000000-0005-0000-0000-000001050000}"/>
    <cellStyle name="Comma 13 4 2 3" xfId="21686" xr:uid="{00000000-0005-0000-0000-000002050000}"/>
    <cellStyle name="Comma 13 4 2 3 2" xfId="52510" xr:uid="{00000000-0005-0000-0000-000003050000}"/>
    <cellStyle name="Comma 13 4 2 4" xfId="37100" xr:uid="{00000000-0005-0000-0000-000004050000}"/>
    <cellStyle name="Comma 13 4 3" xfId="10281" xr:uid="{00000000-0005-0000-0000-000005050000}"/>
    <cellStyle name="Comma 13 4 3 2" xfId="25692" xr:uid="{00000000-0005-0000-0000-000006050000}"/>
    <cellStyle name="Comma 13 4 3 2 2" xfId="56516" xr:uid="{00000000-0005-0000-0000-000007050000}"/>
    <cellStyle name="Comma 13 4 3 3" xfId="41106" xr:uid="{00000000-0005-0000-0000-000008050000}"/>
    <cellStyle name="Comma 13 4 4" xfId="17883" xr:uid="{00000000-0005-0000-0000-000009050000}"/>
    <cellStyle name="Comma 13 4 4 2" xfId="48707" xr:uid="{00000000-0005-0000-0000-00000A050000}"/>
    <cellStyle name="Comma 13 4 5" xfId="33297" xr:uid="{00000000-0005-0000-0000-00000B050000}"/>
    <cellStyle name="Comma 13 5" xfId="4375" xr:uid="{00000000-0005-0000-0000-00000C050000}"/>
    <cellStyle name="Comma 13 5 2" xfId="12185" xr:uid="{00000000-0005-0000-0000-00000D050000}"/>
    <cellStyle name="Comma 13 5 2 2" xfId="27596" xr:uid="{00000000-0005-0000-0000-00000E050000}"/>
    <cellStyle name="Comma 13 5 2 2 2" xfId="58420" xr:uid="{00000000-0005-0000-0000-00000F050000}"/>
    <cellStyle name="Comma 13 5 2 3" xfId="43010" xr:uid="{00000000-0005-0000-0000-000010050000}"/>
    <cellStyle name="Comma 13 5 3" xfId="19787" xr:uid="{00000000-0005-0000-0000-000011050000}"/>
    <cellStyle name="Comma 13 5 3 2" xfId="50611" xr:uid="{00000000-0005-0000-0000-000012050000}"/>
    <cellStyle name="Comma 13 5 4" xfId="35201" xr:uid="{00000000-0005-0000-0000-000013050000}"/>
    <cellStyle name="Comma 13 6" xfId="8382" xr:uid="{00000000-0005-0000-0000-000014050000}"/>
    <cellStyle name="Comma 13 6 2" xfId="23793" xr:uid="{00000000-0005-0000-0000-000015050000}"/>
    <cellStyle name="Comma 13 6 2 2" xfId="54617" xr:uid="{00000000-0005-0000-0000-000016050000}"/>
    <cellStyle name="Comma 13 6 3" xfId="39207" xr:uid="{00000000-0005-0000-0000-000017050000}"/>
    <cellStyle name="Comma 13 7" xfId="15984" xr:uid="{00000000-0005-0000-0000-000018050000}"/>
    <cellStyle name="Comma 13 7 2" xfId="46808" xr:uid="{00000000-0005-0000-0000-000019050000}"/>
    <cellStyle name="Comma 13 8" xfId="31398" xr:uid="{00000000-0005-0000-0000-00001A050000}"/>
    <cellStyle name="Comma 14" xfId="360" xr:uid="{00000000-0005-0000-0000-00001B050000}"/>
    <cellStyle name="Comma 14 2" xfId="994" xr:uid="{00000000-0005-0000-0000-00001C050000}"/>
    <cellStyle name="Comma 14 2 2" xfId="2893" xr:uid="{00000000-0005-0000-0000-00001D050000}"/>
    <cellStyle name="Comma 14 2 2 2" xfId="6696" xr:uid="{00000000-0005-0000-0000-00001E050000}"/>
    <cellStyle name="Comma 14 2 2 2 2" xfId="14506" xr:uid="{00000000-0005-0000-0000-00001F050000}"/>
    <cellStyle name="Comma 14 2 2 2 2 2" xfId="29917" xr:uid="{00000000-0005-0000-0000-000020050000}"/>
    <cellStyle name="Comma 14 2 2 2 2 2 2" xfId="60741" xr:uid="{00000000-0005-0000-0000-000021050000}"/>
    <cellStyle name="Comma 14 2 2 2 2 3" xfId="45331" xr:uid="{00000000-0005-0000-0000-000022050000}"/>
    <cellStyle name="Comma 14 2 2 2 3" xfId="22108" xr:uid="{00000000-0005-0000-0000-000023050000}"/>
    <cellStyle name="Comma 14 2 2 2 3 2" xfId="52932" xr:uid="{00000000-0005-0000-0000-000024050000}"/>
    <cellStyle name="Comma 14 2 2 2 4" xfId="37522" xr:uid="{00000000-0005-0000-0000-000025050000}"/>
    <cellStyle name="Comma 14 2 2 3" xfId="10703" xr:uid="{00000000-0005-0000-0000-000026050000}"/>
    <cellStyle name="Comma 14 2 2 3 2" xfId="26114" xr:uid="{00000000-0005-0000-0000-000027050000}"/>
    <cellStyle name="Comma 14 2 2 3 2 2" xfId="56938" xr:uid="{00000000-0005-0000-0000-000028050000}"/>
    <cellStyle name="Comma 14 2 2 3 3" xfId="41528" xr:uid="{00000000-0005-0000-0000-000029050000}"/>
    <cellStyle name="Comma 14 2 2 4" xfId="18305" xr:uid="{00000000-0005-0000-0000-00002A050000}"/>
    <cellStyle name="Comma 14 2 2 4 2" xfId="49129" xr:uid="{00000000-0005-0000-0000-00002B050000}"/>
    <cellStyle name="Comma 14 2 2 5" xfId="33719" xr:uid="{00000000-0005-0000-0000-00002C050000}"/>
    <cellStyle name="Comma 14 2 3" xfId="4797" xr:uid="{00000000-0005-0000-0000-00002D050000}"/>
    <cellStyle name="Comma 14 2 3 2" xfId="12607" xr:uid="{00000000-0005-0000-0000-00002E050000}"/>
    <cellStyle name="Comma 14 2 3 2 2" xfId="28018" xr:uid="{00000000-0005-0000-0000-00002F050000}"/>
    <cellStyle name="Comma 14 2 3 2 2 2" xfId="58842" xr:uid="{00000000-0005-0000-0000-000030050000}"/>
    <cellStyle name="Comma 14 2 3 2 3" xfId="43432" xr:uid="{00000000-0005-0000-0000-000031050000}"/>
    <cellStyle name="Comma 14 2 3 3" xfId="20209" xr:uid="{00000000-0005-0000-0000-000032050000}"/>
    <cellStyle name="Comma 14 2 3 3 2" xfId="51033" xr:uid="{00000000-0005-0000-0000-000033050000}"/>
    <cellStyle name="Comma 14 2 3 4" xfId="35623" xr:uid="{00000000-0005-0000-0000-000034050000}"/>
    <cellStyle name="Comma 14 2 4" xfId="8804" xr:uid="{00000000-0005-0000-0000-000035050000}"/>
    <cellStyle name="Comma 14 2 4 2" xfId="24215" xr:uid="{00000000-0005-0000-0000-000036050000}"/>
    <cellStyle name="Comma 14 2 4 2 2" xfId="55039" xr:uid="{00000000-0005-0000-0000-000037050000}"/>
    <cellStyle name="Comma 14 2 4 3" xfId="39629" xr:uid="{00000000-0005-0000-0000-000038050000}"/>
    <cellStyle name="Comma 14 2 5" xfId="16406" xr:uid="{00000000-0005-0000-0000-000039050000}"/>
    <cellStyle name="Comma 14 2 5 2" xfId="47230" xr:uid="{00000000-0005-0000-0000-00003A050000}"/>
    <cellStyle name="Comma 14 2 6" xfId="31820" xr:uid="{00000000-0005-0000-0000-00003B050000}"/>
    <cellStyle name="Comma 14 3" xfId="1627" xr:uid="{00000000-0005-0000-0000-00003C050000}"/>
    <cellStyle name="Comma 14 3 2" xfId="3526" xr:uid="{00000000-0005-0000-0000-00003D050000}"/>
    <cellStyle name="Comma 14 3 2 2" xfId="7329" xr:uid="{00000000-0005-0000-0000-00003E050000}"/>
    <cellStyle name="Comma 14 3 2 2 2" xfId="15139" xr:uid="{00000000-0005-0000-0000-00003F050000}"/>
    <cellStyle name="Comma 14 3 2 2 2 2" xfId="30550" xr:uid="{00000000-0005-0000-0000-000040050000}"/>
    <cellStyle name="Comma 14 3 2 2 2 2 2" xfId="61374" xr:uid="{00000000-0005-0000-0000-000041050000}"/>
    <cellStyle name="Comma 14 3 2 2 2 3" xfId="45964" xr:uid="{00000000-0005-0000-0000-000042050000}"/>
    <cellStyle name="Comma 14 3 2 2 3" xfId="22741" xr:uid="{00000000-0005-0000-0000-000043050000}"/>
    <cellStyle name="Comma 14 3 2 2 3 2" xfId="53565" xr:uid="{00000000-0005-0000-0000-000044050000}"/>
    <cellStyle name="Comma 14 3 2 2 4" xfId="38155" xr:uid="{00000000-0005-0000-0000-000045050000}"/>
    <cellStyle name="Comma 14 3 2 3" xfId="11336" xr:uid="{00000000-0005-0000-0000-000046050000}"/>
    <cellStyle name="Comma 14 3 2 3 2" xfId="26747" xr:uid="{00000000-0005-0000-0000-000047050000}"/>
    <cellStyle name="Comma 14 3 2 3 2 2" xfId="57571" xr:uid="{00000000-0005-0000-0000-000048050000}"/>
    <cellStyle name="Comma 14 3 2 3 3" xfId="42161" xr:uid="{00000000-0005-0000-0000-000049050000}"/>
    <cellStyle name="Comma 14 3 2 4" xfId="18938" xr:uid="{00000000-0005-0000-0000-00004A050000}"/>
    <cellStyle name="Comma 14 3 2 4 2" xfId="49762" xr:uid="{00000000-0005-0000-0000-00004B050000}"/>
    <cellStyle name="Comma 14 3 2 5" xfId="34352" xr:uid="{00000000-0005-0000-0000-00004C050000}"/>
    <cellStyle name="Comma 14 3 3" xfId="5430" xr:uid="{00000000-0005-0000-0000-00004D050000}"/>
    <cellStyle name="Comma 14 3 3 2" xfId="13240" xr:uid="{00000000-0005-0000-0000-00004E050000}"/>
    <cellStyle name="Comma 14 3 3 2 2" xfId="28651" xr:uid="{00000000-0005-0000-0000-00004F050000}"/>
    <cellStyle name="Comma 14 3 3 2 2 2" xfId="59475" xr:uid="{00000000-0005-0000-0000-000050050000}"/>
    <cellStyle name="Comma 14 3 3 2 3" xfId="44065" xr:uid="{00000000-0005-0000-0000-000051050000}"/>
    <cellStyle name="Comma 14 3 3 3" xfId="20842" xr:uid="{00000000-0005-0000-0000-000052050000}"/>
    <cellStyle name="Comma 14 3 3 3 2" xfId="51666" xr:uid="{00000000-0005-0000-0000-000053050000}"/>
    <cellStyle name="Comma 14 3 3 4" xfId="36256" xr:uid="{00000000-0005-0000-0000-000054050000}"/>
    <cellStyle name="Comma 14 3 4" xfId="9437" xr:uid="{00000000-0005-0000-0000-000055050000}"/>
    <cellStyle name="Comma 14 3 4 2" xfId="24848" xr:uid="{00000000-0005-0000-0000-000056050000}"/>
    <cellStyle name="Comma 14 3 4 2 2" xfId="55672" xr:uid="{00000000-0005-0000-0000-000057050000}"/>
    <cellStyle name="Comma 14 3 4 3" xfId="40262" xr:uid="{00000000-0005-0000-0000-000058050000}"/>
    <cellStyle name="Comma 14 3 5" xfId="17039" xr:uid="{00000000-0005-0000-0000-000059050000}"/>
    <cellStyle name="Comma 14 3 5 2" xfId="47863" xr:uid="{00000000-0005-0000-0000-00005A050000}"/>
    <cellStyle name="Comma 14 3 6" xfId="32453" xr:uid="{00000000-0005-0000-0000-00005B050000}"/>
    <cellStyle name="Comma 14 4" xfId="2260" xr:uid="{00000000-0005-0000-0000-00005C050000}"/>
    <cellStyle name="Comma 14 4 2" xfId="6063" xr:uid="{00000000-0005-0000-0000-00005D050000}"/>
    <cellStyle name="Comma 14 4 2 2" xfId="13873" xr:uid="{00000000-0005-0000-0000-00005E050000}"/>
    <cellStyle name="Comma 14 4 2 2 2" xfId="29284" xr:uid="{00000000-0005-0000-0000-00005F050000}"/>
    <cellStyle name="Comma 14 4 2 2 2 2" xfId="60108" xr:uid="{00000000-0005-0000-0000-000060050000}"/>
    <cellStyle name="Comma 14 4 2 2 3" xfId="44698" xr:uid="{00000000-0005-0000-0000-000061050000}"/>
    <cellStyle name="Comma 14 4 2 3" xfId="21475" xr:uid="{00000000-0005-0000-0000-000062050000}"/>
    <cellStyle name="Comma 14 4 2 3 2" xfId="52299" xr:uid="{00000000-0005-0000-0000-000063050000}"/>
    <cellStyle name="Comma 14 4 2 4" xfId="36889" xr:uid="{00000000-0005-0000-0000-000064050000}"/>
    <cellStyle name="Comma 14 4 3" xfId="10070" xr:uid="{00000000-0005-0000-0000-000065050000}"/>
    <cellStyle name="Comma 14 4 3 2" xfId="25481" xr:uid="{00000000-0005-0000-0000-000066050000}"/>
    <cellStyle name="Comma 14 4 3 2 2" xfId="56305" xr:uid="{00000000-0005-0000-0000-000067050000}"/>
    <cellStyle name="Comma 14 4 3 3" xfId="40895" xr:uid="{00000000-0005-0000-0000-000068050000}"/>
    <cellStyle name="Comma 14 4 4" xfId="17672" xr:uid="{00000000-0005-0000-0000-000069050000}"/>
    <cellStyle name="Comma 14 4 4 2" xfId="48496" xr:uid="{00000000-0005-0000-0000-00006A050000}"/>
    <cellStyle name="Comma 14 4 5" xfId="33086" xr:uid="{00000000-0005-0000-0000-00006B050000}"/>
    <cellStyle name="Comma 14 5" xfId="4164" xr:uid="{00000000-0005-0000-0000-00006C050000}"/>
    <cellStyle name="Comma 14 5 2" xfId="11974" xr:uid="{00000000-0005-0000-0000-00006D050000}"/>
    <cellStyle name="Comma 14 5 2 2" xfId="27385" xr:uid="{00000000-0005-0000-0000-00006E050000}"/>
    <cellStyle name="Comma 14 5 2 2 2" xfId="58209" xr:uid="{00000000-0005-0000-0000-00006F050000}"/>
    <cellStyle name="Comma 14 5 2 3" xfId="42799" xr:uid="{00000000-0005-0000-0000-000070050000}"/>
    <cellStyle name="Comma 14 5 3" xfId="19576" xr:uid="{00000000-0005-0000-0000-000071050000}"/>
    <cellStyle name="Comma 14 5 3 2" xfId="50400" xr:uid="{00000000-0005-0000-0000-000072050000}"/>
    <cellStyle name="Comma 14 5 4" xfId="34990" xr:uid="{00000000-0005-0000-0000-000073050000}"/>
    <cellStyle name="Comma 14 6" xfId="8171" xr:uid="{00000000-0005-0000-0000-000074050000}"/>
    <cellStyle name="Comma 14 6 2" xfId="23582" xr:uid="{00000000-0005-0000-0000-000075050000}"/>
    <cellStyle name="Comma 14 6 2 2" xfId="54406" xr:uid="{00000000-0005-0000-0000-000076050000}"/>
    <cellStyle name="Comma 14 6 3" xfId="38996" xr:uid="{00000000-0005-0000-0000-000077050000}"/>
    <cellStyle name="Comma 14 7" xfId="15773" xr:uid="{00000000-0005-0000-0000-000078050000}"/>
    <cellStyle name="Comma 14 7 2" xfId="46597" xr:uid="{00000000-0005-0000-0000-000079050000}"/>
    <cellStyle name="Comma 14 8" xfId="31187" xr:uid="{00000000-0005-0000-0000-00007A050000}"/>
    <cellStyle name="Comma 15" xfId="782" xr:uid="{00000000-0005-0000-0000-00007B050000}"/>
    <cellStyle name="Comma 15 2" xfId="1415" xr:uid="{00000000-0005-0000-0000-00007C050000}"/>
    <cellStyle name="Comma 15 2 2" xfId="3314" xr:uid="{00000000-0005-0000-0000-00007D050000}"/>
    <cellStyle name="Comma 15 2 2 2" xfId="7117" xr:uid="{00000000-0005-0000-0000-00007E050000}"/>
    <cellStyle name="Comma 15 2 2 2 2" xfId="14927" xr:uid="{00000000-0005-0000-0000-00007F050000}"/>
    <cellStyle name="Comma 15 2 2 2 2 2" xfId="30338" xr:uid="{00000000-0005-0000-0000-000080050000}"/>
    <cellStyle name="Comma 15 2 2 2 2 2 2" xfId="61162" xr:uid="{00000000-0005-0000-0000-000081050000}"/>
    <cellStyle name="Comma 15 2 2 2 2 3" xfId="45752" xr:uid="{00000000-0005-0000-0000-000082050000}"/>
    <cellStyle name="Comma 15 2 2 2 3" xfId="22529" xr:uid="{00000000-0005-0000-0000-000083050000}"/>
    <cellStyle name="Comma 15 2 2 2 3 2" xfId="53353" xr:uid="{00000000-0005-0000-0000-000084050000}"/>
    <cellStyle name="Comma 15 2 2 2 4" xfId="37943" xr:uid="{00000000-0005-0000-0000-000085050000}"/>
    <cellStyle name="Comma 15 2 2 3" xfId="11124" xr:uid="{00000000-0005-0000-0000-000086050000}"/>
    <cellStyle name="Comma 15 2 2 3 2" xfId="26535" xr:uid="{00000000-0005-0000-0000-000087050000}"/>
    <cellStyle name="Comma 15 2 2 3 2 2" xfId="57359" xr:uid="{00000000-0005-0000-0000-000088050000}"/>
    <cellStyle name="Comma 15 2 2 3 3" xfId="41949" xr:uid="{00000000-0005-0000-0000-000089050000}"/>
    <cellStyle name="Comma 15 2 2 4" xfId="18726" xr:uid="{00000000-0005-0000-0000-00008A050000}"/>
    <cellStyle name="Comma 15 2 2 4 2" xfId="49550" xr:uid="{00000000-0005-0000-0000-00008B050000}"/>
    <cellStyle name="Comma 15 2 2 5" xfId="34140" xr:uid="{00000000-0005-0000-0000-00008C050000}"/>
    <cellStyle name="Comma 15 2 3" xfId="5218" xr:uid="{00000000-0005-0000-0000-00008D050000}"/>
    <cellStyle name="Comma 15 2 3 2" xfId="13028" xr:uid="{00000000-0005-0000-0000-00008E050000}"/>
    <cellStyle name="Comma 15 2 3 2 2" xfId="28439" xr:uid="{00000000-0005-0000-0000-00008F050000}"/>
    <cellStyle name="Comma 15 2 3 2 2 2" xfId="59263" xr:uid="{00000000-0005-0000-0000-000090050000}"/>
    <cellStyle name="Comma 15 2 3 2 3" xfId="43853" xr:uid="{00000000-0005-0000-0000-000091050000}"/>
    <cellStyle name="Comma 15 2 3 3" xfId="20630" xr:uid="{00000000-0005-0000-0000-000092050000}"/>
    <cellStyle name="Comma 15 2 3 3 2" xfId="51454" xr:uid="{00000000-0005-0000-0000-000093050000}"/>
    <cellStyle name="Comma 15 2 3 4" xfId="36044" xr:uid="{00000000-0005-0000-0000-000094050000}"/>
    <cellStyle name="Comma 15 2 4" xfId="9225" xr:uid="{00000000-0005-0000-0000-000095050000}"/>
    <cellStyle name="Comma 15 2 4 2" xfId="24636" xr:uid="{00000000-0005-0000-0000-000096050000}"/>
    <cellStyle name="Comma 15 2 4 2 2" xfId="55460" xr:uid="{00000000-0005-0000-0000-000097050000}"/>
    <cellStyle name="Comma 15 2 4 3" xfId="40050" xr:uid="{00000000-0005-0000-0000-000098050000}"/>
    <cellStyle name="Comma 15 2 5" xfId="16827" xr:uid="{00000000-0005-0000-0000-000099050000}"/>
    <cellStyle name="Comma 15 2 5 2" xfId="47651" xr:uid="{00000000-0005-0000-0000-00009A050000}"/>
    <cellStyle name="Comma 15 2 6" xfId="32241" xr:uid="{00000000-0005-0000-0000-00009B050000}"/>
    <cellStyle name="Comma 15 3" xfId="2048" xr:uid="{00000000-0005-0000-0000-00009C050000}"/>
    <cellStyle name="Comma 15 3 2" xfId="3947" xr:uid="{00000000-0005-0000-0000-00009D050000}"/>
    <cellStyle name="Comma 15 3 2 2" xfId="7750" xr:uid="{00000000-0005-0000-0000-00009E050000}"/>
    <cellStyle name="Comma 15 3 2 2 2" xfId="15560" xr:uid="{00000000-0005-0000-0000-00009F050000}"/>
    <cellStyle name="Comma 15 3 2 2 2 2" xfId="30971" xr:uid="{00000000-0005-0000-0000-0000A0050000}"/>
    <cellStyle name="Comma 15 3 2 2 2 2 2" xfId="61795" xr:uid="{00000000-0005-0000-0000-0000A1050000}"/>
    <cellStyle name="Comma 15 3 2 2 2 3" xfId="46385" xr:uid="{00000000-0005-0000-0000-0000A2050000}"/>
    <cellStyle name="Comma 15 3 2 2 3" xfId="23162" xr:uid="{00000000-0005-0000-0000-0000A3050000}"/>
    <cellStyle name="Comma 15 3 2 2 3 2" xfId="53986" xr:uid="{00000000-0005-0000-0000-0000A4050000}"/>
    <cellStyle name="Comma 15 3 2 2 4" xfId="38576" xr:uid="{00000000-0005-0000-0000-0000A5050000}"/>
    <cellStyle name="Comma 15 3 2 3" xfId="11757" xr:uid="{00000000-0005-0000-0000-0000A6050000}"/>
    <cellStyle name="Comma 15 3 2 3 2" xfId="27168" xr:uid="{00000000-0005-0000-0000-0000A7050000}"/>
    <cellStyle name="Comma 15 3 2 3 2 2" xfId="57992" xr:uid="{00000000-0005-0000-0000-0000A8050000}"/>
    <cellStyle name="Comma 15 3 2 3 3" xfId="42582" xr:uid="{00000000-0005-0000-0000-0000A9050000}"/>
    <cellStyle name="Comma 15 3 2 4" xfId="19359" xr:uid="{00000000-0005-0000-0000-0000AA050000}"/>
    <cellStyle name="Comma 15 3 2 4 2" xfId="50183" xr:uid="{00000000-0005-0000-0000-0000AB050000}"/>
    <cellStyle name="Comma 15 3 2 5" xfId="34773" xr:uid="{00000000-0005-0000-0000-0000AC050000}"/>
    <cellStyle name="Comma 15 3 3" xfId="5851" xr:uid="{00000000-0005-0000-0000-0000AD050000}"/>
    <cellStyle name="Comma 15 3 3 2" xfId="13661" xr:uid="{00000000-0005-0000-0000-0000AE050000}"/>
    <cellStyle name="Comma 15 3 3 2 2" xfId="29072" xr:uid="{00000000-0005-0000-0000-0000AF050000}"/>
    <cellStyle name="Comma 15 3 3 2 2 2" xfId="59896" xr:uid="{00000000-0005-0000-0000-0000B0050000}"/>
    <cellStyle name="Comma 15 3 3 2 3" xfId="44486" xr:uid="{00000000-0005-0000-0000-0000B1050000}"/>
    <cellStyle name="Comma 15 3 3 3" xfId="21263" xr:uid="{00000000-0005-0000-0000-0000B2050000}"/>
    <cellStyle name="Comma 15 3 3 3 2" xfId="52087" xr:uid="{00000000-0005-0000-0000-0000B3050000}"/>
    <cellStyle name="Comma 15 3 3 4" xfId="36677" xr:uid="{00000000-0005-0000-0000-0000B4050000}"/>
    <cellStyle name="Comma 15 3 4" xfId="9858" xr:uid="{00000000-0005-0000-0000-0000B5050000}"/>
    <cellStyle name="Comma 15 3 4 2" xfId="25269" xr:uid="{00000000-0005-0000-0000-0000B6050000}"/>
    <cellStyle name="Comma 15 3 4 2 2" xfId="56093" xr:uid="{00000000-0005-0000-0000-0000B7050000}"/>
    <cellStyle name="Comma 15 3 4 3" xfId="40683" xr:uid="{00000000-0005-0000-0000-0000B8050000}"/>
    <cellStyle name="Comma 15 3 5" xfId="17460" xr:uid="{00000000-0005-0000-0000-0000B9050000}"/>
    <cellStyle name="Comma 15 3 5 2" xfId="48284" xr:uid="{00000000-0005-0000-0000-0000BA050000}"/>
    <cellStyle name="Comma 15 3 6" xfId="32874" xr:uid="{00000000-0005-0000-0000-0000BB050000}"/>
    <cellStyle name="Comma 15 4" xfId="2681" xr:uid="{00000000-0005-0000-0000-0000BC050000}"/>
    <cellStyle name="Comma 15 4 2" xfId="6484" xr:uid="{00000000-0005-0000-0000-0000BD050000}"/>
    <cellStyle name="Comma 15 4 2 2" xfId="14294" xr:uid="{00000000-0005-0000-0000-0000BE050000}"/>
    <cellStyle name="Comma 15 4 2 2 2" xfId="29705" xr:uid="{00000000-0005-0000-0000-0000BF050000}"/>
    <cellStyle name="Comma 15 4 2 2 2 2" xfId="60529" xr:uid="{00000000-0005-0000-0000-0000C0050000}"/>
    <cellStyle name="Comma 15 4 2 2 3" xfId="45119" xr:uid="{00000000-0005-0000-0000-0000C1050000}"/>
    <cellStyle name="Comma 15 4 2 3" xfId="21896" xr:uid="{00000000-0005-0000-0000-0000C2050000}"/>
    <cellStyle name="Comma 15 4 2 3 2" xfId="52720" xr:uid="{00000000-0005-0000-0000-0000C3050000}"/>
    <cellStyle name="Comma 15 4 2 4" xfId="37310" xr:uid="{00000000-0005-0000-0000-0000C4050000}"/>
    <cellStyle name="Comma 15 4 3" xfId="10491" xr:uid="{00000000-0005-0000-0000-0000C5050000}"/>
    <cellStyle name="Comma 15 4 3 2" xfId="25902" xr:uid="{00000000-0005-0000-0000-0000C6050000}"/>
    <cellStyle name="Comma 15 4 3 2 2" xfId="56726" xr:uid="{00000000-0005-0000-0000-0000C7050000}"/>
    <cellStyle name="Comma 15 4 3 3" xfId="41316" xr:uid="{00000000-0005-0000-0000-0000C8050000}"/>
    <cellStyle name="Comma 15 4 4" xfId="18093" xr:uid="{00000000-0005-0000-0000-0000C9050000}"/>
    <cellStyle name="Comma 15 4 4 2" xfId="48917" xr:uid="{00000000-0005-0000-0000-0000CA050000}"/>
    <cellStyle name="Comma 15 4 5" xfId="33507" xr:uid="{00000000-0005-0000-0000-0000CB050000}"/>
    <cellStyle name="Comma 15 5" xfId="4585" xr:uid="{00000000-0005-0000-0000-0000CC050000}"/>
    <cellStyle name="Comma 15 5 2" xfId="12395" xr:uid="{00000000-0005-0000-0000-0000CD050000}"/>
    <cellStyle name="Comma 15 5 2 2" xfId="27806" xr:uid="{00000000-0005-0000-0000-0000CE050000}"/>
    <cellStyle name="Comma 15 5 2 2 2" xfId="58630" xr:uid="{00000000-0005-0000-0000-0000CF050000}"/>
    <cellStyle name="Comma 15 5 2 3" xfId="43220" xr:uid="{00000000-0005-0000-0000-0000D0050000}"/>
    <cellStyle name="Comma 15 5 3" xfId="19997" xr:uid="{00000000-0005-0000-0000-0000D1050000}"/>
    <cellStyle name="Comma 15 5 3 2" xfId="50821" xr:uid="{00000000-0005-0000-0000-0000D2050000}"/>
    <cellStyle name="Comma 15 5 4" xfId="35411" xr:uid="{00000000-0005-0000-0000-0000D3050000}"/>
    <cellStyle name="Comma 15 6" xfId="8592" xr:uid="{00000000-0005-0000-0000-0000D4050000}"/>
    <cellStyle name="Comma 15 6 2" xfId="24003" xr:uid="{00000000-0005-0000-0000-0000D5050000}"/>
    <cellStyle name="Comma 15 6 2 2" xfId="54827" xr:uid="{00000000-0005-0000-0000-0000D6050000}"/>
    <cellStyle name="Comma 15 6 3" xfId="39417" xr:uid="{00000000-0005-0000-0000-0000D7050000}"/>
    <cellStyle name="Comma 15 7" xfId="16194" xr:uid="{00000000-0005-0000-0000-0000D8050000}"/>
    <cellStyle name="Comma 15 7 2" xfId="47018" xr:uid="{00000000-0005-0000-0000-0000D9050000}"/>
    <cellStyle name="Comma 15 8" xfId="31608" xr:uid="{00000000-0005-0000-0000-0000DA050000}"/>
    <cellStyle name="Comma 16" xfId="783" xr:uid="{00000000-0005-0000-0000-0000DB050000}"/>
    <cellStyle name="Comma 16 2" xfId="2682" xr:uid="{00000000-0005-0000-0000-0000DC050000}"/>
    <cellStyle name="Comma 16 2 2" xfId="6485" xr:uid="{00000000-0005-0000-0000-0000DD050000}"/>
    <cellStyle name="Comma 16 2 2 2" xfId="14295" xr:uid="{00000000-0005-0000-0000-0000DE050000}"/>
    <cellStyle name="Comma 16 2 2 2 2" xfId="29706" xr:uid="{00000000-0005-0000-0000-0000DF050000}"/>
    <cellStyle name="Comma 16 2 2 2 2 2" xfId="60530" xr:uid="{00000000-0005-0000-0000-0000E0050000}"/>
    <cellStyle name="Comma 16 2 2 2 3" xfId="45120" xr:uid="{00000000-0005-0000-0000-0000E1050000}"/>
    <cellStyle name="Comma 16 2 2 3" xfId="21897" xr:uid="{00000000-0005-0000-0000-0000E2050000}"/>
    <cellStyle name="Comma 16 2 2 3 2" xfId="52721" xr:uid="{00000000-0005-0000-0000-0000E3050000}"/>
    <cellStyle name="Comma 16 2 2 4" xfId="37311" xr:uid="{00000000-0005-0000-0000-0000E4050000}"/>
    <cellStyle name="Comma 16 2 3" xfId="10492" xr:uid="{00000000-0005-0000-0000-0000E5050000}"/>
    <cellStyle name="Comma 16 2 3 2" xfId="25903" xr:uid="{00000000-0005-0000-0000-0000E6050000}"/>
    <cellStyle name="Comma 16 2 3 2 2" xfId="56727" xr:uid="{00000000-0005-0000-0000-0000E7050000}"/>
    <cellStyle name="Comma 16 2 3 3" xfId="41317" xr:uid="{00000000-0005-0000-0000-0000E8050000}"/>
    <cellStyle name="Comma 16 2 4" xfId="18094" xr:uid="{00000000-0005-0000-0000-0000E9050000}"/>
    <cellStyle name="Comma 16 2 4 2" xfId="48918" xr:uid="{00000000-0005-0000-0000-0000EA050000}"/>
    <cellStyle name="Comma 16 2 5" xfId="33508" xr:uid="{00000000-0005-0000-0000-0000EB050000}"/>
    <cellStyle name="Comma 16 3" xfId="4586" xr:uid="{00000000-0005-0000-0000-0000EC050000}"/>
    <cellStyle name="Comma 16 3 2" xfId="12396" xr:uid="{00000000-0005-0000-0000-0000ED050000}"/>
    <cellStyle name="Comma 16 3 2 2" xfId="27807" xr:uid="{00000000-0005-0000-0000-0000EE050000}"/>
    <cellStyle name="Comma 16 3 2 2 2" xfId="58631" xr:uid="{00000000-0005-0000-0000-0000EF050000}"/>
    <cellStyle name="Comma 16 3 2 3" xfId="43221" xr:uid="{00000000-0005-0000-0000-0000F0050000}"/>
    <cellStyle name="Comma 16 3 3" xfId="19998" xr:uid="{00000000-0005-0000-0000-0000F1050000}"/>
    <cellStyle name="Comma 16 3 3 2" xfId="50822" xr:uid="{00000000-0005-0000-0000-0000F2050000}"/>
    <cellStyle name="Comma 16 3 4" xfId="35412" xr:uid="{00000000-0005-0000-0000-0000F3050000}"/>
    <cellStyle name="Comma 16 4" xfId="8593" xr:uid="{00000000-0005-0000-0000-0000F4050000}"/>
    <cellStyle name="Comma 16 4 2" xfId="24004" xr:uid="{00000000-0005-0000-0000-0000F5050000}"/>
    <cellStyle name="Comma 16 4 2 2" xfId="54828" xr:uid="{00000000-0005-0000-0000-0000F6050000}"/>
    <cellStyle name="Comma 16 4 3" xfId="39418" xr:uid="{00000000-0005-0000-0000-0000F7050000}"/>
    <cellStyle name="Comma 16 5" xfId="16195" xr:uid="{00000000-0005-0000-0000-0000F8050000}"/>
    <cellStyle name="Comma 16 5 2" xfId="47019" xr:uid="{00000000-0005-0000-0000-0000F9050000}"/>
    <cellStyle name="Comma 16 6" xfId="31609" xr:uid="{00000000-0005-0000-0000-0000FA050000}"/>
    <cellStyle name="Comma 17" xfId="1417" xr:uid="{00000000-0005-0000-0000-0000FB050000}"/>
    <cellStyle name="Comma 17 2" xfId="3316" xr:uid="{00000000-0005-0000-0000-0000FC050000}"/>
    <cellStyle name="Comma 17 2 2" xfId="7119" xr:uid="{00000000-0005-0000-0000-0000FD050000}"/>
    <cellStyle name="Comma 17 2 2 2" xfId="14929" xr:uid="{00000000-0005-0000-0000-0000FE050000}"/>
    <cellStyle name="Comma 17 2 2 2 2" xfId="30340" xr:uid="{00000000-0005-0000-0000-0000FF050000}"/>
    <cellStyle name="Comma 17 2 2 2 2 2" xfId="61164" xr:uid="{00000000-0005-0000-0000-000000060000}"/>
    <cellStyle name="Comma 17 2 2 2 3" xfId="45754" xr:uid="{00000000-0005-0000-0000-000001060000}"/>
    <cellStyle name="Comma 17 2 2 3" xfId="22531" xr:uid="{00000000-0005-0000-0000-000002060000}"/>
    <cellStyle name="Comma 17 2 2 3 2" xfId="53355" xr:uid="{00000000-0005-0000-0000-000003060000}"/>
    <cellStyle name="Comma 17 2 2 4" xfId="37945" xr:uid="{00000000-0005-0000-0000-000004060000}"/>
    <cellStyle name="Comma 17 2 3" xfId="11126" xr:uid="{00000000-0005-0000-0000-000005060000}"/>
    <cellStyle name="Comma 17 2 3 2" xfId="26537" xr:uid="{00000000-0005-0000-0000-000006060000}"/>
    <cellStyle name="Comma 17 2 3 2 2" xfId="57361" xr:uid="{00000000-0005-0000-0000-000007060000}"/>
    <cellStyle name="Comma 17 2 3 3" xfId="41951" xr:uid="{00000000-0005-0000-0000-000008060000}"/>
    <cellStyle name="Comma 17 2 4" xfId="18728" xr:uid="{00000000-0005-0000-0000-000009060000}"/>
    <cellStyle name="Comma 17 2 4 2" xfId="49552" xr:uid="{00000000-0005-0000-0000-00000A060000}"/>
    <cellStyle name="Comma 17 2 5" xfId="34142" xr:uid="{00000000-0005-0000-0000-00000B060000}"/>
    <cellStyle name="Comma 17 3" xfId="5220" xr:uid="{00000000-0005-0000-0000-00000C060000}"/>
    <cellStyle name="Comma 17 3 2" xfId="13030" xr:uid="{00000000-0005-0000-0000-00000D060000}"/>
    <cellStyle name="Comma 17 3 2 2" xfId="28441" xr:uid="{00000000-0005-0000-0000-00000E060000}"/>
    <cellStyle name="Comma 17 3 2 2 2" xfId="59265" xr:uid="{00000000-0005-0000-0000-00000F060000}"/>
    <cellStyle name="Comma 17 3 2 3" xfId="43855" xr:uid="{00000000-0005-0000-0000-000010060000}"/>
    <cellStyle name="Comma 17 3 3" xfId="20632" xr:uid="{00000000-0005-0000-0000-000011060000}"/>
    <cellStyle name="Comma 17 3 3 2" xfId="51456" xr:uid="{00000000-0005-0000-0000-000012060000}"/>
    <cellStyle name="Comma 17 3 4" xfId="36046" xr:uid="{00000000-0005-0000-0000-000013060000}"/>
    <cellStyle name="Comma 17 4" xfId="9227" xr:uid="{00000000-0005-0000-0000-000014060000}"/>
    <cellStyle name="Comma 17 4 2" xfId="24638" xr:uid="{00000000-0005-0000-0000-000015060000}"/>
    <cellStyle name="Comma 17 4 2 2" xfId="55462" xr:uid="{00000000-0005-0000-0000-000016060000}"/>
    <cellStyle name="Comma 17 4 3" xfId="40052" xr:uid="{00000000-0005-0000-0000-000017060000}"/>
    <cellStyle name="Comma 17 5" xfId="16829" xr:uid="{00000000-0005-0000-0000-000018060000}"/>
    <cellStyle name="Comma 17 5 2" xfId="47653" xr:uid="{00000000-0005-0000-0000-000019060000}"/>
    <cellStyle name="Comma 17 6" xfId="32243" xr:uid="{00000000-0005-0000-0000-00001A060000}"/>
    <cellStyle name="Comma 18" xfId="2049" xr:uid="{00000000-0005-0000-0000-00001B060000}"/>
    <cellStyle name="Comma 18 2" xfId="5852" xr:uid="{00000000-0005-0000-0000-00001C060000}"/>
    <cellStyle name="Comma 18 2 2" xfId="13662" xr:uid="{00000000-0005-0000-0000-00001D060000}"/>
    <cellStyle name="Comma 18 2 2 2" xfId="29073" xr:uid="{00000000-0005-0000-0000-00001E060000}"/>
    <cellStyle name="Comma 18 2 2 2 2" xfId="59897" xr:uid="{00000000-0005-0000-0000-00001F060000}"/>
    <cellStyle name="Comma 18 2 2 3" xfId="44487" xr:uid="{00000000-0005-0000-0000-000020060000}"/>
    <cellStyle name="Comma 18 2 3" xfId="21264" xr:uid="{00000000-0005-0000-0000-000021060000}"/>
    <cellStyle name="Comma 18 2 3 2" xfId="52088" xr:uid="{00000000-0005-0000-0000-000022060000}"/>
    <cellStyle name="Comma 18 2 4" xfId="36678" xr:uid="{00000000-0005-0000-0000-000023060000}"/>
    <cellStyle name="Comma 18 3" xfId="9859" xr:uid="{00000000-0005-0000-0000-000024060000}"/>
    <cellStyle name="Comma 18 3 2" xfId="25270" xr:uid="{00000000-0005-0000-0000-000025060000}"/>
    <cellStyle name="Comma 18 3 2 2" xfId="56094" xr:uid="{00000000-0005-0000-0000-000026060000}"/>
    <cellStyle name="Comma 18 3 3" xfId="40684" xr:uid="{00000000-0005-0000-0000-000027060000}"/>
    <cellStyle name="Comma 18 4" xfId="17461" xr:uid="{00000000-0005-0000-0000-000028060000}"/>
    <cellStyle name="Comma 18 4 2" xfId="48285" xr:uid="{00000000-0005-0000-0000-000029060000}"/>
    <cellStyle name="Comma 18 5" xfId="32875" xr:uid="{00000000-0005-0000-0000-00002A060000}"/>
    <cellStyle name="Comma 19" xfId="3953" xr:uid="{00000000-0005-0000-0000-00002B060000}"/>
    <cellStyle name="Comma 19 2" xfId="11763" xr:uid="{00000000-0005-0000-0000-00002C060000}"/>
    <cellStyle name="Comma 19 2 2" xfId="27174" xr:uid="{00000000-0005-0000-0000-00002D060000}"/>
    <cellStyle name="Comma 19 2 2 2" xfId="57998" xr:uid="{00000000-0005-0000-0000-00002E060000}"/>
    <cellStyle name="Comma 19 2 3" xfId="42588" xr:uid="{00000000-0005-0000-0000-00002F060000}"/>
    <cellStyle name="Comma 19 3" xfId="19365" xr:uid="{00000000-0005-0000-0000-000030060000}"/>
    <cellStyle name="Comma 19 3 2" xfId="50189" xr:uid="{00000000-0005-0000-0000-000031060000}"/>
    <cellStyle name="Comma 19 4" xfId="34779" xr:uid="{00000000-0005-0000-0000-000032060000}"/>
    <cellStyle name="Comma 2" xfId="6" xr:uid="{00000000-0005-0000-0000-000033060000}"/>
    <cellStyle name="Comma 2 10" xfId="356" xr:uid="{00000000-0005-0000-0000-000034060000}"/>
    <cellStyle name="Comma 2 10 10" xfId="15769" xr:uid="{00000000-0005-0000-0000-000035060000}"/>
    <cellStyle name="Comma 2 10 10 2" xfId="46593" xr:uid="{00000000-0005-0000-0000-000036060000}"/>
    <cellStyle name="Comma 2 10 11" xfId="31183" xr:uid="{00000000-0005-0000-0000-000037060000}"/>
    <cellStyle name="Comma 2 10 2" xfId="779" xr:uid="{00000000-0005-0000-0000-000038060000}"/>
    <cellStyle name="Comma 2 10 2 2" xfId="1412" xr:uid="{00000000-0005-0000-0000-000039060000}"/>
    <cellStyle name="Comma 2 10 2 2 2" xfId="3311" xr:uid="{00000000-0005-0000-0000-00003A060000}"/>
    <cellStyle name="Comma 2 10 2 2 2 2" xfId="7114" xr:uid="{00000000-0005-0000-0000-00003B060000}"/>
    <cellStyle name="Comma 2 10 2 2 2 2 2" xfId="14924" xr:uid="{00000000-0005-0000-0000-00003C060000}"/>
    <cellStyle name="Comma 2 10 2 2 2 2 2 2" xfId="30335" xr:uid="{00000000-0005-0000-0000-00003D060000}"/>
    <cellStyle name="Comma 2 10 2 2 2 2 2 2 2" xfId="61159" xr:uid="{00000000-0005-0000-0000-00003E060000}"/>
    <cellStyle name="Comma 2 10 2 2 2 2 2 3" xfId="45749" xr:uid="{00000000-0005-0000-0000-00003F060000}"/>
    <cellStyle name="Comma 2 10 2 2 2 2 3" xfId="22526" xr:uid="{00000000-0005-0000-0000-000040060000}"/>
    <cellStyle name="Comma 2 10 2 2 2 2 3 2" xfId="53350" xr:uid="{00000000-0005-0000-0000-000041060000}"/>
    <cellStyle name="Comma 2 10 2 2 2 2 4" xfId="37940" xr:uid="{00000000-0005-0000-0000-000042060000}"/>
    <cellStyle name="Comma 2 10 2 2 2 3" xfId="11121" xr:uid="{00000000-0005-0000-0000-000043060000}"/>
    <cellStyle name="Comma 2 10 2 2 2 3 2" xfId="26532" xr:uid="{00000000-0005-0000-0000-000044060000}"/>
    <cellStyle name="Comma 2 10 2 2 2 3 2 2" xfId="57356" xr:uid="{00000000-0005-0000-0000-000045060000}"/>
    <cellStyle name="Comma 2 10 2 2 2 3 3" xfId="41946" xr:uid="{00000000-0005-0000-0000-000046060000}"/>
    <cellStyle name="Comma 2 10 2 2 2 4" xfId="18723" xr:uid="{00000000-0005-0000-0000-000047060000}"/>
    <cellStyle name="Comma 2 10 2 2 2 4 2" xfId="49547" xr:uid="{00000000-0005-0000-0000-000048060000}"/>
    <cellStyle name="Comma 2 10 2 2 2 5" xfId="34137" xr:uid="{00000000-0005-0000-0000-000049060000}"/>
    <cellStyle name="Comma 2 10 2 2 3" xfId="5215" xr:uid="{00000000-0005-0000-0000-00004A060000}"/>
    <cellStyle name="Comma 2 10 2 2 3 2" xfId="13025" xr:uid="{00000000-0005-0000-0000-00004B060000}"/>
    <cellStyle name="Comma 2 10 2 2 3 2 2" xfId="28436" xr:uid="{00000000-0005-0000-0000-00004C060000}"/>
    <cellStyle name="Comma 2 10 2 2 3 2 2 2" xfId="59260" xr:uid="{00000000-0005-0000-0000-00004D060000}"/>
    <cellStyle name="Comma 2 10 2 2 3 2 3" xfId="43850" xr:uid="{00000000-0005-0000-0000-00004E060000}"/>
    <cellStyle name="Comma 2 10 2 2 3 3" xfId="20627" xr:uid="{00000000-0005-0000-0000-00004F060000}"/>
    <cellStyle name="Comma 2 10 2 2 3 3 2" xfId="51451" xr:uid="{00000000-0005-0000-0000-000050060000}"/>
    <cellStyle name="Comma 2 10 2 2 3 4" xfId="36041" xr:uid="{00000000-0005-0000-0000-000051060000}"/>
    <cellStyle name="Comma 2 10 2 2 4" xfId="9222" xr:uid="{00000000-0005-0000-0000-000052060000}"/>
    <cellStyle name="Comma 2 10 2 2 4 2" xfId="24633" xr:uid="{00000000-0005-0000-0000-000053060000}"/>
    <cellStyle name="Comma 2 10 2 2 4 2 2" xfId="55457" xr:uid="{00000000-0005-0000-0000-000054060000}"/>
    <cellStyle name="Comma 2 10 2 2 4 3" xfId="40047" xr:uid="{00000000-0005-0000-0000-000055060000}"/>
    <cellStyle name="Comma 2 10 2 2 5" xfId="16824" xr:uid="{00000000-0005-0000-0000-000056060000}"/>
    <cellStyle name="Comma 2 10 2 2 5 2" xfId="47648" xr:uid="{00000000-0005-0000-0000-000057060000}"/>
    <cellStyle name="Comma 2 10 2 2 6" xfId="32238" xr:uid="{00000000-0005-0000-0000-000058060000}"/>
    <cellStyle name="Comma 2 10 2 3" xfId="2045" xr:uid="{00000000-0005-0000-0000-000059060000}"/>
    <cellStyle name="Comma 2 10 2 3 2" xfId="3944" xr:uid="{00000000-0005-0000-0000-00005A060000}"/>
    <cellStyle name="Comma 2 10 2 3 2 2" xfId="7747" xr:uid="{00000000-0005-0000-0000-00005B060000}"/>
    <cellStyle name="Comma 2 10 2 3 2 2 2" xfId="15557" xr:uid="{00000000-0005-0000-0000-00005C060000}"/>
    <cellStyle name="Comma 2 10 2 3 2 2 2 2" xfId="30968" xr:uid="{00000000-0005-0000-0000-00005D060000}"/>
    <cellStyle name="Comma 2 10 2 3 2 2 2 2 2" xfId="61792" xr:uid="{00000000-0005-0000-0000-00005E060000}"/>
    <cellStyle name="Comma 2 10 2 3 2 2 2 3" xfId="46382" xr:uid="{00000000-0005-0000-0000-00005F060000}"/>
    <cellStyle name="Comma 2 10 2 3 2 2 3" xfId="23159" xr:uid="{00000000-0005-0000-0000-000060060000}"/>
    <cellStyle name="Comma 2 10 2 3 2 2 3 2" xfId="53983" xr:uid="{00000000-0005-0000-0000-000061060000}"/>
    <cellStyle name="Comma 2 10 2 3 2 2 4" xfId="38573" xr:uid="{00000000-0005-0000-0000-000062060000}"/>
    <cellStyle name="Comma 2 10 2 3 2 3" xfId="11754" xr:uid="{00000000-0005-0000-0000-000063060000}"/>
    <cellStyle name="Comma 2 10 2 3 2 3 2" xfId="27165" xr:uid="{00000000-0005-0000-0000-000064060000}"/>
    <cellStyle name="Comma 2 10 2 3 2 3 2 2" xfId="57989" xr:uid="{00000000-0005-0000-0000-000065060000}"/>
    <cellStyle name="Comma 2 10 2 3 2 3 3" xfId="42579" xr:uid="{00000000-0005-0000-0000-000066060000}"/>
    <cellStyle name="Comma 2 10 2 3 2 4" xfId="19356" xr:uid="{00000000-0005-0000-0000-000067060000}"/>
    <cellStyle name="Comma 2 10 2 3 2 4 2" xfId="50180" xr:uid="{00000000-0005-0000-0000-000068060000}"/>
    <cellStyle name="Comma 2 10 2 3 2 5" xfId="34770" xr:uid="{00000000-0005-0000-0000-000069060000}"/>
    <cellStyle name="Comma 2 10 2 3 3" xfId="5848" xr:uid="{00000000-0005-0000-0000-00006A060000}"/>
    <cellStyle name="Comma 2 10 2 3 3 2" xfId="13658" xr:uid="{00000000-0005-0000-0000-00006B060000}"/>
    <cellStyle name="Comma 2 10 2 3 3 2 2" xfId="29069" xr:uid="{00000000-0005-0000-0000-00006C060000}"/>
    <cellStyle name="Comma 2 10 2 3 3 2 2 2" xfId="59893" xr:uid="{00000000-0005-0000-0000-00006D060000}"/>
    <cellStyle name="Comma 2 10 2 3 3 2 3" xfId="44483" xr:uid="{00000000-0005-0000-0000-00006E060000}"/>
    <cellStyle name="Comma 2 10 2 3 3 3" xfId="21260" xr:uid="{00000000-0005-0000-0000-00006F060000}"/>
    <cellStyle name="Comma 2 10 2 3 3 3 2" xfId="52084" xr:uid="{00000000-0005-0000-0000-000070060000}"/>
    <cellStyle name="Comma 2 10 2 3 3 4" xfId="36674" xr:uid="{00000000-0005-0000-0000-000071060000}"/>
    <cellStyle name="Comma 2 10 2 3 4" xfId="9855" xr:uid="{00000000-0005-0000-0000-000072060000}"/>
    <cellStyle name="Comma 2 10 2 3 4 2" xfId="25266" xr:uid="{00000000-0005-0000-0000-000073060000}"/>
    <cellStyle name="Comma 2 10 2 3 4 2 2" xfId="56090" xr:uid="{00000000-0005-0000-0000-000074060000}"/>
    <cellStyle name="Comma 2 10 2 3 4 3" xfId="40680" xr:uid="{00000000-0005-0000-0000-000075060000}"/>
    <cellStyle name="Comma 2 10 2 3 5" xfId="17457" xr:uid="{00000000-0005-0000-0000-000076060000}"/>
    <cellStyle name="Comma 2 10 2 3 5 2" xfId="48281" xr:uid="{00000000-0005-0000-0000-000077060000}"/>
    <cellStyle name="Comma 2 10 2 3 6" xfId="32871" xr:uid="{00000000-0005-0000-0000-000078060000}"/>
    <cellStyle name="Comma 2 10 2 4" xfId="2678" xr:uid="{00000000-0005-0000-0000-000079060000}"/>
    <cellStyle name="Comma 2 10 2 4 2" xfId="6481" xr:uid="{00000000-0005-0000-0000-00007A060000}"/>
    <cellStyle name="Comma 2 10 2 4 2 2" xfId="14291" xr:uid="{00000000-0005-0000-0000-00007B060000}"/>
    <cellStyle name="Comma 2 10 2 4 2 2 2" xfId="29702" xr:uid="{00000000-0005-0000-0000-00007C060000}"/>
    <cellStyle name="Comma 2 10 2 4 2 2 2 2" xfId="60526" xr:uid="{00000000-0005-0000-0000-00007D060000}"/>
    <cellStyle name="Comma 2 10 2 4 2 2 3" xfId="45116" xr:uid="{00000000-0005-0000-0000-00007E060000}"/>
    <cellStyle name="Comma 2 10 2 4 2 3" xfId="21893" xr:uid="{00000000-0005-0000-0000-00007F060000}"/>
    <cellStyle name="Comma 2 10 2 4 2 3 2" xfId="52717" xr:uid="{00000000-0005-0000-0000-000080060000}"/>
    <cellStyle name="Comma 2 10 2 4 2 4" xfId="37307" xr:uid="{00000000-0005-0000-0000-000081060000}"/>
    <cellStyle name="Comma 2 10 2 4 3" xfId="10488" xr:uid="{00000000-0005-0000-0000-000082060000}"/>
    <cellStyle name="Comma 2 10 2 4 3 2" xfId="25899" xr:uid="{00000000-0005-0000-0000-000083060000}"/>
    <cellStyle name="Comma 2 10 2 4 3 2 2" xfId="56723" xr:uid="{00000000-0005-0000-0000-000084060000}"/>
    <cellStyle name="Comma 2 10 2 4 3 3" xfId="41313" xr:uid="{00000000-0005-0000-0000-000085060000}"/>
    <cellStyle name="Comma 2 10 2 4 4" xfId="18090" xr:uid="{00000000-0005-0000-0000-000086060000}"/>
    <cellStyle name="Comma 2 10 2 4 4 2" xfId="48914" xr:uid="{00000000-0005-0000-0000-000087060000}"/>
    <cellStyle name="Comma 2 10 2 4 5" xfId="33504" xr:uid="{00000000-0005-0000-0000-000088060000}"/>
    <cellStyle name="Comma 2 10 2 5" xfId="4582" xr:uid="{00000000-0005-0000-0000-000089060000}"/>
    <cellStyle name="Comma 2 10 2 5 2" xfId="12392" xr:uid="{00000000-0005-0000-0000-00008A060000}"/>
    <cellStyle name="Comma 2 10 2 5 2 2" xfId="27803" xr:uid="{00000000-0005-0000-0000-00008B060000}"/>
    <cellStyle name="Comma 2 10 2 5 2 2 2" xfId="58627" xr:uid="{00000000-0005-0000-0000-00008C060000}"/>
    <cellStyle name="Comma 2 10 2 5 2 3" xfId="43217" xr:uid="{00000000-0005-0000-0000-00008D060000}"/>
    <cellStyle name="Comma 2 10 2 5 3" xfId="19994" xr:uid="{00000000-0005-0000-0000-00008E060000}"/>
    <cellStyle name="Comma 2 10 2 5 3 2" xfId="50818" xr:uid="{00000000-0005-0000-0000-00008F060000}"/>
    <cellStyle name="Comma 2 10 2 5 4" xfId="35408" xr:uid="{00000000-0005-0000-0000-000090060000}"/>
    <cellStyle name="Comma 2 10 2 6" xfId="8589" xr:uid="{00000000-0005-0000-0000-000091060000}"/>
    <cellStyle name="Comma 2 10 2 6 2" xfId="24000" xr:uid="{00000000-0005-0000-0000-000092060000}"/>
    <cellStyle name="Comma 2 10 2 6 2 2" xfId="54824" xr:uid="{00000000-0005-0000-0000-000093060000}"/>
    <cellStyle name="Comma 2 10 2 6 3" xfId="39414" xr:uid="{00000000-0005-0000-0000-000094060000}"/>
    <cellStyle name="Comma 2 10 2 7" xfId="16191" xr:uid="{00000000-0005-0000-0000-000095060000}"/>
    <cellStyle name="Comma 2 10 2 7 2" xfId="47015" xr:uid="{00000000-0005-0000-0000-000096060000}"/>
    <cellStyle name="Comma 2 10 2 8" xfId="31605" xr:uid="{00000000-0005-0000-0000-000097060000}"/>
    <cellStyle name="Comma 2 10 3" xfId="570" xr:uid="{00000000-0005-0000-0000-000098060000}"/>
    <cellStyle name="Comma 2 10 3 2" xfId="1203" xr:uid="{00000000-0005-0000-0000-000099060000}"/>
    <cellStyle name="Comma 2 10 3 2 2" xfId="3102" xr:uid="{00000000-0005-0000-0000-00009A060000}"/>
    <cellStyle name="Comma 2 10 3 2 2 2" xfId="6905" xr:uid="{00000000-0005-0000-0000-00009B060000}"/>
    <cellStyle name="Comma 2 10 3 2 2 2 2" xfId="14715" xr:uid="{00000000-0005-0000-0000-00009C060000}"/>
    <cellStyle name="Comma 2 10 3 2 2 2 2 2" xfId="30126" xr:uid="{00000000-0005-0000-0000-00009D060000}"/>
    <cellStyle name="Comma 2 10 3 2 2 2 2 2 2" xfId="60950" xr:uid="{00000000-0005-0000-0000-00009E060000}"/>
    <cellStyle name="Comma 2 10 3 2 2 2 2 3" xfId="45540" xr:uid="{00000000-0005-0000-0000-00009F060000}"/>
    <cellStyle name="Comma 2 10 3 2 2 2 3" xfId="22317" xr:uid="{00000000-0005-0000-0000-0000A0060000}"/>
    <cellStyle name="Comma 2 10 3 2 2 2 3 2" xfId="53141" xr:uid="{00000000-0005-0000-0000-0000A1060000}"/>
    <cellStyle name="Comma 2 10 3 2 2 2 4" xfId="37731" xr:uid="{00000000-0005-0000-0000-0000A2060000}"/>
    <cellStyle name="Comma 2 10 3 2 2 3" xfId="10912" xr:uid="{00000000-0005-0000-0000-0000A3060000}"/>
    <cellStyle name="Comma 2 10 3 2 2 3 2" xfId="26323" xr:uid="{00000000-0005-0000-0000-0000A4060000}"/>
    <cellStyle name="Comma 2 10 3 2 2 3 2 2" xfId="57147" xr:uid="{00000000-0005-0000-0000-0000A5060000}"/>
    <cellStyle name="Comma 2 10 3 2 2 3 3" xfId="41737" xr:uid="{00000000-0005-0000-0000-0000A6060000}"/>
    <cellStyle name="Comma 2 10 3 2 2 4" xfId="18514" xr:uid="{00000000-0005-0000-0000-0000A7060000}"/>
    <cellStyle name="Comma 2 10 3 2 2 4 2" xfId="49338" xr:uid="{00000000-0005-0000-0000-0000A8060000}"/>
    <cellStyle name="Comma 2 10 3 2 2 5" xfId="33928" xr:uid="{00000000-0005-0000-0000-0000A9060000}"/>
    <cellStyle name="Comma 2 10 3 2 3" xfId="5006" xr:uid="{00000000-0005-0000-0000-0000AA060000}"/>
    <cellStyle name="Comma 2 10 3 2 3 2" xfId="12816" xr:uid="{00000000-0005-0000-0000-0000AB060000}"/>
    <cellStyle name="Comma 2 10 3 2 3 2 2" xfId="28227" xr:uid="{00000000-0005-0000-0000-0000AC060000}"/>
    <cellStyle name="Comma 2 10 3 2 3 2 2 2" xfId="59051" xr:uid="{00000000-0005-0000-0000-0000AD060000}"/>
    <cellStyle name="Comma 2 10 3 2 3 2 3" xfId="43641" xr:uid="{00000000-0005-0000-0000-0000AE060000}"/>
    <cellStyle name="Comma 2 10 3 2 3 3" xfId="20418" xr:uid="{00000000-0005-0000-0000-0000AF060000}"/>
    <cellStyle name="Comma 2 10 3 2 3 3 2" xfId="51242" xr:uid="{00000000-0005-0000-0000-0000B0060000}"/>
    <cellStyle name="Comma 2 10 3 2 3 4" xfId="35832" xr:uid="{00000000-0005-0000-0000-0000B1060000}"/>
    <cellStyle name="Comma 2 10 3 2 4" xfId="9013" xr:uid="{00000000-0005-0000-0000-0000B2060000}"/>
    <cellStyle name="Comma 2 10 3 2 4 2" xfId="24424" xr:uid="{00000000-0005-0000-0000-0000B3060000}"/>
    <cellStyle name="Comma 2 10 3 2 4 2 2" xfId="55248" xr:uid="{00000000-0005-0000-0000-0000B4060000}"/>
    <cellStyle name="Comma 2 10 3 2 4 3" xfId="39838" xr:uid="{00000000-0005-0000-0000-0000B5060000}"/>
    <cellStyle name="Comma 2 10 3 2 5" xfId="16615" xr:uid="{00000000-0005-0000-0000-0000B6060000}"/>
    <cellStyle name="Comma 2 10 3 2 5 2" xfId="47439" xr:uid="{00000000-0005-0000-0000-0000B7060000}"/>
    <cellStyle name="Comma 2 10 3 2 6" xfId="32029" xr:uid="{00000000-0005-0000-0000-0000B8060000}"/>
    <cellStyle name="Comma 2 10 3 3" xfId="1836" xr:uid="{00000000-0005-0000-0000-0000B9060000}"/>
    <cellStyle name="Comma 2 10 3 3 2" xfId="3735" xr:uid="{00000000-0005-0000-0000-0000BA060000}"/>
    <cellStyle name="Comma 2 10 3 3 2 2" xfId="7538" xr:uid="{00000000-0005-0000-0000-0000BB060000}"/>
    <cellStyle name="Comma 2 10 3 3 2 2 2" xfId="15348" xr:uid="{00000000-0005-0000-0000-0000BC060000}"/>
    <cellStyle name="Comma 2 10 3 3 2 2 2 2" xfId="30759" xr:uid="{00000000-0005-0000-0000-0000BD060000}"/>
    <cellStyle name="Comma 2 10 3 3 2 2 2 2 2" xfId="61583" xr:uid="{00000000-0005-0000-0000-0000BE060000}"/>
    <cellStyle name="Comma 2 10 3 3 2 2 2 3" xfId="46173" xr:uid="{00000000-0005-0000-0000-0000BF060000}"/>
    <cellStyle name="Comma 2 10 3 3 2 2 3" xfId="22950" xr:uid="{00000000-0005-0000-0000-0000C0060000}"/>
    <cellStyle name="Comma 2 10 3 3 2 2 3 2" xfId="53774" xr:uid="{00000000-0005-0000-0000-0000C1060000}"/>
    <cellStyle name="Comma 2 10 3 3 2 2 4" xfId="38364" xr:uid="{00000000-0005-0000-0000-0000C2060000}"/>
    <cellStyle name="Comma 2 10 3 3 2 3" xfId="11545" xr:uid="{00000000-0005-0000-0000-0000C3060000}"/>
    <cellStyle name="Comma 2 10 3 3 2 3 2" xfId="26956" xr:uid="{00000000-0005-0000-0000-0000C4060000}"/>
    <cellStyle name="Comma 2 10 3 3 2 3 2 2" xfId="57780" xr:uid="{00000000-0005-0000-0000-0000C5060000}"/>
    <cellStyle name="Comma 2 10 3 3 2 3 3" xfId="42370" xr:uid="{00000000-0005-0000-0000-0000C6060000}"/>
    <cellStyle name="Comma 2 10 3 3 2 4" xfId="19147" xr:uid="{00000000-0005-0000-0000-0000C7060000}"/>
    <cellStyle name="Comma 2 10 3 3 2 4 2" xfId="49971" xr:uid="{00000000-0005-0000-0000-0000C8060000}"/>
    <cellStyle name="Comma 2 10 3 3 2 5" xfId="34561" xr:uid="{00000000-0005-0000-0000-0000C9060000}"/>
    <cellStyle name="Comma 2 10 3 3 3" xfId="5639" xr:uid="{00000000-0005-0000-0000-0000CA060000}"/>
    <cellStyle name="Comma 2 10 3 3 3 2" xfId="13449" xr:uid="{00000000-0005-0000-0000-0000CB060000}"/>
    <cellStyle name="Comma 2 10 3 3 3 2 2" xfId="28860" xr:uid="{00000000-0005-0000-0000-0000CC060000}"/>
    <cellStyle name="Comma 2 10 3 3 3 2 2 2" xfId="59684" xr:uid="{00000000-0005-0000-0000-0000CD060000}"/>
    <cellStyle name="Comma 2 10 3 3 3 2 3" xfId="44274" xr:uid="{00000000-0005-0000-0000-0000CE060000}"/>
    <cellStyle name="Comma 2 10 3 3 3 3" xfId="21051" xr:uid="{00000000-0005-0000-0000-0000CF060000}"/>
    <cellStyle name="Comma 2 10 3 3 3 3 2" xfId="51875" xr:uid="{00000000-0005-0000-0000-0000D0060000}"/>
    <cellStyle name="Comma 2 10 3 3 3 4" xfId="36465" xr:uid="{00000000-0005-0000-0000-0000D1060000}"/>
    <cellStyle name="Comma 2 10 3 3 4" xfId="9646" xr:uid="{00000000-0005-0000-0000-0000D2060000}"/>
    <cellStyle name="Comma 2 10 3 3 4 2" xfId="25057" xr:uid="{00000000-0005-0000-0000-0000D3060000}"/>
    <cellStyle name="Comma 2 10 3 3 4 2 2" xfId="55881" xr:uid="{00000000-0005-0000-0000-0000D4060000}"/>
    <cellStyle name="Comma 2 10 3 3 4 3" xfId="40471" xr:uid="{00000000-0005-0000-0000-0000D5060000}"/>
    <cellStyle name="Comma 2 10 3 3 5" xfId="17248" xr:uid="{00000000-0005-0000-0000-0000D6060000}"/>
    <cellStyle name="Comma 2 10 3 3 5 2" xfId="48072" xr:uid="{00000000-0005-0000-0000-0000D7060000}"/>
    <cellStyle name="Comma 2 10 3 3 6" xfId="32662" xr:uid="{00000000-0005-0000-0000-0000D8060000}"/>
    <cellStyle name="Comma 2 10 3 4" xfId="2469" xr:uid="{00000000-0005-0000-0000-0000D9060000}"/>
    <cellStyle name="Comma 2 10 3 4 2" xfId="6272" xr:uid="{00000000-0005-0000-0000-0000DA060000}"/>
    <cellStyle name="Comma 2 10 3 4 2 2" xfId="14082" xr:uid="{00000000-0005-0000-0000-0000DB060000}"/>
    <cellStyle name="Comma 2 10 3 4 2 2 2" xfId="29493" xr:uid="{00000000-0005-0000-0000-0000DC060000}"/>
    <cellStyle name="Comma 2 10 3 4 2 2 2 2" xfId="60317" xr:uid="{00000000-0005-0000-0000-0000DD060000}"/>
    <cellStyle name="Comma 2 10 3 4 2 2 3" xfId="44907" xr:uid="{00000000-0005-0000-0000-0000DE060000}"/>
    <cellStyle name="Comma 2 10 3 4 2 3" xfId="21684" xr:uid="{00000000-0005-0000-0000-0000DF060000}"/>
    <cellStyle name="Comma 2 10 3 4 2 3 2" xfId="52508" xr:uid="{00000000-0005-0000-0000-0000E0060000}"/>
    <cellStyle name="Comma 2 10 3 4 2 4" xfId="37098" xr:uid="{00000000-0005-0000-0000-0000E1060000}"/>
    <cellStyle name="Comma 2 10 3 4 3" xfId="10279" xr:uid="{00000000-0005-0000-0000-0000E2060000}"/>
    <cellStyle name="Comma 2 10 3 4 3 2" xfId="25690" xr:uid="{00000000-0005-0000-0000-0000E3060000}"/>
    <cellStyle name="Comma 2 10 3 4 3 2 2" xfId="56514" xr:uid="{00000000-0005-0000-0000-0000E4060000}"/>
    <cellStyle name="Comma 2 10 3 4 3 3" xfId="41104" xr:uid="{00000000-0005-0000-0000-0000E5060000}"/>
    <cellStyle name="Comma 2 10 3 4 4" xfId="17881" xr:uid="{00000000-0005-0000-0000-0000E6060000}"/>
    <cellStyle name="Comma 2 10 3 4 4 2" xfId="48705" xr:uid="{00000000-0005-0000-0000-0000E7060000}"/>
    <cellStyle name="Comma 2 10 3 4 5" xfId="33295" xr:uid="{00000000-0005-0000-0000-0000E8060000}"/>
    <cellStyle name="Comma 2 10 3 5" xfId="4373" xr:uid="{00000000-0005-0000-0000-0000E9060000}"/>
    <cellStyle name="Comma 2 10 3 5 2" xfId="12183" xr:uid="{00000000-0005-0000-0000-0000EA060000}"/>
    <cellStyle name="Comma 2 10 3 5 2 2" xfId="27594" xr:uid="{00000000-0005-0000-0000-0000EB060000}"/>
    <cellStyle name="Comma 2 10 3 5 2 2 2" xfId="58418" xr:uid="{00000000-0005-0000-0000-0000EC060000}"/>
    <cellStyle name="Comma 2 10 3 5 2 3" xfId="43008" xr:uid="{00000000-0005-0000-0000-0000ED060000}"/>
    <cellStyle name="Comma 2 10 3 5 3" xfId="19785" xr:uid="{00000000-0005-0000-0000-0000EE060000}"/>
    <cellStyle name="Comma 2 10 3 5 3 2" xfId="50609" xr:uid="{00000000-0005-0000-0000-0000EF060000}"/>
    <cellStyle name="Comma 2 10 3 5 4" xfId="35199" xr:uid="{00000000-0005-0000-0000-0000F0060000}"/>
    <cellStyle name="Comma 2 10 3 6" xfId="8380" xr:uid="{00000000-0005-0000-0000-0000F1060000}"/>
    <cellStyle name="Comma 2 10 3 6 2" xfId="23791" xr:uid="{00000000-0005-0000-0000-0000F2060000}"/>
    <cellStyle name="Comma 2 10 3 6 2 2" xfId="54615" xr:uid="{00000000-0005-0000-0000-0000F3060000}"/>
    <cellStyle name="Comma 2 10 3 6 3" xfId="39205" xr:uid="{00000000-0005-0000-0000-0000F4060000}"/>
    <cellStyle name="Comma 2 10 3 7" xfId="15982" xr:uid="{00000000-0005-0000-0000-0000F5060000}"/>
    <cellStyle name="Comma 2 10 3 7 2" xfId="46806" xr:uid="{00000000-0005-0000-0000-0000F6060000}"/>
    <cellStyle name="Comma 2 10 3 8" xfId="31396" xr:uid="{00000000-0005-0000-0000-0000F7060000}"/>
    <cellStyle name="Comma 2 10 4" xfId="990" xr:uid="{00000000-0005-0000-0000-0000F8060000}"/>
    <cellStyle name="Comma 2 10 4 2" xfId="2889" xr:uid="{00000000-0005-0000-0000-0000F9060000}"/>
    <cellStyle name="Comma 2 10 4 2 2" xfId="6692" xr:uid="{00000000-0005-0000-0000-0000FA060000}"/>
    <cellStyle name="Comma 2 10 4 2 2 2" xfId="14502" xr:uid="{00000000-0005-0000-0000-0000FB060000}"/>
    <cellStyle name="Comma 2 10 4 2 2 2 2" xfId="29913" xr:uid="{00000000-0005-0000-0000-0000FC060000}"/>
    <cellStyle name="Comma 2 10 4 2 2 2 2 2" xfId="60737" xr:uid="{00000000-0005-0000-0000-0000FD060000}"/>
    <cellStyle name="Comma 2 10 4 2 2 2 3" xfId="45327" xr:uid="{00000000-0005-0000-0000-0000FE060000}"/>
    <cellStyle name="Comma 2 10 4 2 2 3" xfId="22104" xr:uid="{00000000-0005-0000-0000-0000FF060000}"/>
    <cellStyle name="Comma 2 10 4 2 2 3 2" xfId="52928" xr:uid="{00000000-0005-0000-0000-000000070000}"/>
    <cellStyle name="Comma 2 10 4 2 2 4" xfId="37518" xr:uid="{00000000-0005-0000-0000-000001070000}"/>
    <cellStyle name="Comma 2 10 4 2 3" xfId="10699" xr:uid="{00000000-0005-0000-0000-000002070000}"/>
    <cellStyle name="Comma 2 10 4 2 3 2" xfId="26110" xr:uid="{00000000-0005-0000-0000-000003070000}"/>
    <cellStyle name="Comma 2 10 4 2 3 2 2" xfId="56934" xr:uid="{00000000-0005-0000-0000-000004070000}"/>
    <cellStyle name="Comma 2 10 4 2 3 3" xfId="41524" xr:uid="{00000000-0005-0000-0000-000005070000}"/>
    <cellStyle name="Comma 2 10 4 2 4" xfId="18301" xr:uid="{00000000-0005-0000-0000-000006070000}"/>
    <cellStyle name="Comma 2 10 4 2 4 2" xfId="49125" xr:uid="{00000000-0005-0000-0000-000007070000}"/>
    <cellStyle name="Comma 2 10 4 2 5" xfId="33715" xr:uid="{00000000-0005-0000-0000-000008070000}"/>
    <cellStyle name="Comma 2 10 4 3" xfId="4793" xr:uid="{00000000-0005-0000-0000-000009070000}"/>
    <cellStyle name="Comma 2 10 4 3 2" xfId="12603" xr:uid="{00000000-0005-0000-0000-00000A070000}"/>
    <cellStyle name="Comma 2 10 4 3 2 2" xfId="28014" xr:uid="{00000000-0005-0000-0000-00000B070000}"/>
    <cellStyle name="Comma 2 10 4 3 2 2 2" xfId="58838" xr:uid="{00000000-0005-0000-0000-00000C070000}"/>
    <cellStyle name="Comma 2 10 4 3 2 3" xfId="43428" xr:uid="{00000000-0005-0000-0000-00000D070000}"/>
    <cellStyle name="Comma 2 10 4 3 3" xfId="20205" xr:uid="{00000000-0005-0000-0000-00000E070000}"/>
    <cellStyle name="Comma 2 10 4 3 3 2" xfId="51029" xr:uid="{00000000-0005-0000-0000-00000F070000}"/>
    <cellStyle name="Comma 2 10 4 3 4" xfId="35619" xr:uid="{00000000-0005-0000-0000-000010070000}"/>
    <cellStyle name="Comma 2 10 4 4" xfId="8800" xr:uid="{00000000-0005-0000-0000-000011070000}"/>
    <cellStyle name="Comma 2 10 4 4 2" xfId="24211" xr:uid="{00000000-0005-0000-0000-000012070000}"/>
    <cellStyle name="Comma 2 10 4 4 2 2" xfId="55035" xr:uid="{00000000-0005-0000-0000-000013070000}"/>
    <cellStyle name="Comma 2 10 4 4 3" xfId="39625" xr:uid="{00000000-0005-0000-0000-000014070000}"/>
    <cellStyle name="Comma 2 10 4 5" xfId="16402" xr:uid="{00000000-0005-0000-0000-000015070000}"/>
    <cellStyle name="Comma 2 10 4 5 2" xfId="47226" xr:uid="{00000000-0005-0000-0000-000016070000}"/>
    <cellStyle name="Comma 2 10 4 6" xfId="31816" xr:uid="{00000000-0005-0000-0000-000017070000}"/>
    <cellStyle name="Comma 2 10 5" xfId="1623" xr:uid="{00000000-0005-0000-0000-000018070000}"/>
    <cellStyle name="Comma 2 10 5 2" xfId="3522" xr:uid="{00000000-0005-0000-0000-000019070000}"/>
    <cellStyle name="Comma 2 10 5 2 2" xfId="7325" xr:uid="{00000000-0005-0000-0000-00001A070000}"/>
    <cellStyle name="Comma 2 10 5 2 2 2" xfId="15135" xr:uid="{00000000-0005-0000-0000-00001B070000}"/>
    <cellStyle name="Comma 2 10 5 2 2 2 2" xfId="30546" xr:uid="{00000000-0005-0000-0000-00001C070000}"/>
    <cellStyle name="Comma 2 10 5 2 2 2 2 2" xfId="61370" xr:uid="{00000000-0005-0000-0000-00001D070000}"/>
    <cellStyle name="Comma 2 10 5 2 2 2 3" xfId="45960" xr:uid="{00000000-0005-0000-0000-00001E070000}"/>
    <cellStyle name="Comma 2 10 5 2 2 3" xfId="22737" xr:uid="{00000000-0005-0000-0000-00001F070000}"/>
    <cellStyle name="Comma 2 10 5 2 2 3 2" xfId="53561" xr:uid="{00000000-0005-0000-0000-000020070000}"/>
    <cellStyle name="Comma 2 10 5 2 2 4" xfId="38151" xr:uid="{00000000-0005-0000-0000-000021070000}"/>
    <cellStyle name="Comma 2 10 5 2 3" xfId="11332" xr:uid="{00000000-0005-0000-0000-000022070000}"/>
    <cellStyle name="Comma 2 10 5 2 3 2" xfId="26743" xr:uid="{00000000-0005-0000-0000-000023070000}"/>
    <cellStyle name="Comma 2 10 5 2 3 2 2" xfId="57567" xr:uid="{00000000-0005-0000-0000-000024070000}"/>
    <cellStyle name="Comma 2 10 5 2 3 3" xfId="42157" xr:uid="{00000000-0005-0000-0000-000025070000}"/>
    <cellStyle name="Comma 2 10 5 2 4" xfId="18934" xr:uid="{00000000-0005-0000-0000-000026070000}"/>
    <cellStyle name="Comma 2 10 5 2 4 2" xfId="49758" xr:uid="{00000000-0005-0000-0000-000027070000}"/>
    <cellStyle name="Comma 2 10 5 2 5" xfId="34348" xr:uid="{00000000-0005-0000-0000-000028070000}"/>
    <cellStyle name="Comma 2 10 5 3" xfId="5426" xr:uid="{00000000-0005-0000-0000-000029070000}"/>
    <cellStyle name="Comma 2 10 5 3 2" xfId="13236" xr:uid="{00000000-0005-0000-0000-00002A070000}"/>
    <cellStyle name="Comma 2 10 5 3 2 2" xfId="28647" xr:uid="{00000000-0005-0000-0000-00002B070000}"/>
    <cellStyle name="Comma 2 10 5 3 2 2 2" xfId="59471" xr:uid="{00000000-0005-0000-0000-00002C070000}"/>
    <cellStyle name="Comma 2 10 5 3 2 3" xfId="44061" xr:uid="{00000000-0005-0000-0000-00002D070000}"/>
    <cellStyle name="Comma 2 10 5 3 3" xfId="20838" xr:uid="{00000000-0005-0000-0000-00002E070000}"/>
    <cellStyle name="Comma 2 10 5 3 3 2" xfId="51662" xr:uid="{00000000-0005-0000-0000-00002F070000}"/>
    <cellStyle name="Comma 2 10 5 3 4" xfId="36252" xr:uid="{00000000-0005-0000-0000-000030070000}"/>
    <cellStyle name="Comma 2 10 5 4" xfId="9433" xr:uid="{00000000-0005-0000-0000-000031070000}"/>
    <cellStyle name="Comma 2 10 5 4 2" xfId="24844" xr:uid="{00000000-0005-0000-0000-000032070000}"/>
    <cellStyle name="Comma 2 10 5 4 2 2" xfId="55668" xr:uid="{00000000-0005-0000-0000-000033070000}"/>
    <cellStyle name="Comma 2 10 5 4 3" xfId="40258" xr:uid="{00000000-0005-0000-0000-000034070000}"/>
    <cellStyle name="Comma 2 10 5 5" xfId="17035" xr:uid="{00000000-0005-0000-0000-000035070000}"/>
    <cellStyle name="Comma 2 10 5 5 2" xfId="47859" xr:uid="{00000000-0005-0000-0000-000036070000}"/>
    <cellStyle name="Comma 2 10 5 6" xfId="32449" xr:uid="{00000000-0005-0000-0000-000037070000}"/>
    <cellStyle name="Comma 2 10 6" xfId="2256" xr:uid="{00000000-0005-0000-0000-000038070000}"/>
    <cellStyle name="Comma 2 10 6 2" xfId="6059" xr:uid="{00000000-0005-0000-0000-000039070000}"/>
    <cellStyle name="Comma 2 10 6 2 2" xfId="13869" xr:uid="{00000000-0005-0000-0000-00003A070000}"/>
    <cellStyle name="Comma 2 10 6 2 2 2" xfId="29280" xr:uid="{00000000-0005-0000-0000-00003B070000}"/>
    <cellStyle name="Comma 2 10 6 2 2 2 2" xfId="60104" xr:uid="{00000000-0005-0000-0000-00003C070000}"/>
    <cellStyle name="Comma 2 10 6 2 2 3" xfId="44694" xr:uid="{00000000-0005-0000-0000-00003D070000}"/>
    <cellStyle name="Comma 2 10 6 2 3" xfId="21471" xr:uid="{00000000-0005-0000-0000-00003E070000}"/>
    <cellStyle name="Comma 2 10 6 2 3 2" xfId="52295" xr:uid="{00000000-0005-0000-0000-00003F070000}"/>
    <cellStyle name="Comma 2 10 6 2 4" xfId="36885" xr:uid="{00000000-0005-0000-0000-000040070000}"/>
    <cellStyle name="Comma 2 10 6 3" xfId="10066" xr:uid="{00000000-0005-0000-0000-000041070000}"/>
    <cellStyle name="Comma 2 10 6 3 2" xfId="25477" xr:uid="{00000000-0005-0000-0000-000042070000}"/>
    <cellStyle name="Comma 2 10 6 3 2 2" xfId="56301" xr:uid="{00000000-0005-0000-0000-000043070000}"/>
    <cellStyle name="Comma 2 10 6 3 3" xfId="40891" xr:uid="{00000000-0005-0000-0000-000044070000}"/>
    <cellStyle name="Comma 2 10 6 4" xfId="17668" xr:uid="{00000000-0005-0000-0000-000045070000}"/>
    <cellStyle name="Comma 2 10 6 4 2" xfId="48492" xr:uid="{00000000-0005-0000-0000-000046070000}"/>
    <cellStyle name="Comma 2 10 6 5" xfId="33082" xr:uid="{00000000-0005-0000-0000-000047070000}"/>
    <cellStyle name="Comma 2 10 7" xfId="4160" xr:uid="{00000000-0005-0000-0000-000048070000}"/>
    <cellStyle name="Comma 2 10 7 2" xfId="11970" xr:uid="{00000000-0005-0000-0000-000049070000}"/>
    <cellStyle name="Comma 2 10 7 2 2" xfId="27381" xr:uid="{00000000-0005-0000-0000-00004A070000}"/>
    <cellStyle name="Comma 2 10 7 2 2 2" xfId="58205" xr:uid="{00000000-0005-0000-0000-00004B070000}"/>
    <cellStyle name="Comma 2 10 7 2 3" xfId="42795" xr:uid="{00000000-0005-0000-0000-00004C070000}"/>
    <cellStyle name="Comma 2 10 7 3" xfId="19572" xr:uid="{00000000-0005-0000-0000-00004D070000}"/>
    <cellStyle name="Comma 2 10 7 3 2" xfId="50396" xr:uid="{00000000-0005-0000-0000-00004E070000}"/>
    <cellStyle name="Comma 2 10 7 4" xfId="34986" xr:uid="{00000000-0005-0000-0000-00004F070000}"/>
    <cellStyle name="Comma 2 10 8" xfId="8167" xr:uid="{00000000-0005-0000-0000-000050070000}"/>
    <cellStyle name="Comma 2 10 8 2" xfId="23578" xr:uid="{00000000-0005-0000-0000-000051070000}"/>
    <cellStyle name="Comma 2 10 8 2 2" xfId="54402" xr:uid="{00000000-0005-0000-0000-000052070000}"/>
    <cellStyle name="Comma 2 10 8 3" xfId="38992" xr:uid="{00000000-0005-0000-0000-000053070000}"/>
    <cellStyle name="Comma 2 10 9" xfId="7958" xr:uid="{00000000-0005-0000-0000-000054070000}"/>
    <cellStyle name="Comma 2 10 9 2" xfId="23369" xr:uid="{00000000-0005-0000-0000-000055070000}"/>
    <cellStyle name="Comma 2 10 9 2 2" xfId="54193" xr:uid="{00000000-0005-0000-0000-000056070000}"/>
    <cellStyle name="Comma 2 10 9 3" xfId="38783" xr:uid="{00000000-0005-0000-0000-000057070000}"/>
    <cellStyle name="Comma 2 11" xfId="364" xr:uid="{00000000-0005-0000-0000-000058070000}"/>
    <cellStyle name="Comma 2 11 2" xfId="997" xr:uid="{00000000-0005-0000-0000-000059070000}"/>
    <cellStyle name="Comma 2 11 2 2" xfId="2896" xr:uid="{00000000-0005-0000-0000-00005A070000}"/>
    <cellStyle name="Comma 2 11 2 2 2" xfId="6699" xr:uid="{00000000-0005-0000-0000-00005B070000}"/>
    <cellStyle name="Comma 2 11 2 2 2 2" xfId="14509" xr:uid="{00000000-0005-0000-0000-00005C070000}"/>
    <cellStyle name="Comma 2 11 2 2 2 2 2" xfId="29920" xr:uid="{00000000-0005-0000-0000-00005D070000}"/>
    <cellStyle name="Comma 2 11 2 2 2 2 2 2" xfId="60744" xr:uid="{00000000-0005-0000-0000-00005E070000}"/>
    <cellStyle name="Comma 2 11 2 2 2 2 3" xfId="45334" xr:uid="{00000000-0005-0000-0000-00005F070000}"/>
    <cellStyle name="Comma 2 11 2 2 2 3" xfId="22111" xr:uid="{00000000-0005-0000-0000-000060070000}"/>
    <cellStyle name="Comma 2 11 2 2 2 3 2" xfId="52935" xr:uid="{00000000-0005-0000-0000-000061070000}"/>
    <cellStyle name="Comma 2 11 2 2 2 4" xfId="37525" xr:uid="{00000000-0005-0000-0000-000062070000}"/>
    <cellStyle name="Comma 2 11 2 2 3" xfId="10706" xr:uid="{00000000-0005-0000-0000-000063070000}"/>
    <cellStyle name="Comma 2 11 2 2 3 2" xfId="26117" xr:uid="{00000000-0005-0000-0000-000064070000}"/>
    <cellStyle name="Comma 2 11 2 2 3 2 2" xfId="56941" xr:uid="{00000000-0005-0000-0000-000065070000}"/>
    <cellStyle name="Comma 2 11 2 2 3 3" xfId="41531" xr:uid="{00000000-0005-0000-0000-000066070000}"/>
    <cellStyle name="Comma 2 11 2 2 4" xfId="18308" xr:uid="{00000000-0005-0000-0000-000067070000}"/>
    <cellStyle name="Comma 2 11 2 2 4 2" xfId="49132" xr:uid="{00000000-0005-0000-0000-000068070000}"/>
    <cellStyle name="Comma 2 11 2 2 5" xfId="33722" xr:uid="{00000000-0005-0000-0000-000069070000}"/>
    <cellStyle name="Comma 2 11 2 3" xfId="4800" xr:uid="{00000000-0005-0000-0000-00006A070000}"/>
    <cellStyle name="Comma 2 11 2 3 2" xfId="12610" xr:uid="{00000000-0005-0000-0000-00006B070000}"/>
    <cellStyle name="Comma 2 11 2 3 2 2" xfId="28021" xr:uid="{00000000-0005-0000-0000-00006C070000}"/>
    <cellStyle name="Comma 2 11 2 3 2 2 2" xfId="58845" xr:uid="{00000000-0005-0000-0000-00006D070000}"/>
    <cellStyle name="Comma 2 11 2 3 2 3" xfId="43435" xr:uid="{00000000-0005-0000-0000-00006E070000}"/>
    <cellStyle name="Comma 2 11 2 3 3" xfId="20212" xr:uid="{00000000-0005-0000-0000-00006F070000}"/>
    <cellStyle name="Comma 2 11 2 3 3 2" xfId="51036" xr:uid="{00000000-0005-0000-0000-000070070000}"/>
    <cellStyle name="Comma 2 11 2 3 4" xfId="35626" xr:uid="{00000000-0005-0000-0000-000071070000}"/>
    <cellStyle name="Comma 2 11 2 4" xfId="8807" xr:uid="{00000000-0005-0000-0000-000072070000}"/>
    <cellStyle name="Comma 2 11 2 4 2" xfId="24218" xr:uid="{00000000-0005-0000-0000-000073070000}"/>
    <cellStyle name="Comma 2 11 2 4 2 2" xfId="55042" xr:uid="{00000000-0005-0000-0000-000074070000}"/>
    <cellStyle name="Comma 2 11 2 4 3" xfId="39632" xr:uid="{00000000-0005-0000-0000-000075070000}"/>
    <cellStyle name="Comma 2 11 2 5" xfId="16409" xr:uid="{00000000-0005-0000-0000-000076070000}"/>
    <cellStyle name="Comma 2 11 2 5 2" xfId="47233" xr:uid="{00000000-0005-0000-0000-000077070000}"/>
    <cellStyle name="Comma 2 11 2 6" xfId="31823" xr:uid="{00000000-0005-0000-0000-000078070000}"/>
    <cellStyle name="Comma 2 11 3" xfId="1630" xr:uid="{00000000-0005-0000-0000-000079070000}"/>
    <cellStyle name="Comma 2 11 3 2" xfId="3529" xr:uid="{00000000-0005-0000-0000-00007A070000}"/>
    <cellStyle name="Comma 2 11 3 2 2" xfId="7332" xr:uid="{00000000-0005-0000-0000-00007B070000}"/>
    <cellStyle name="Comma 2 11 3 2 2 2" xfId="15142" xr:uid="{00000000-0005-0000-0000-00007C070000}"/>
    <cellStyle name="Comma 2 11 3 2 2 2 2" xfId="30553" xr:uid="{00000000-0005-0000-0000-00007D070000}"/>
    <cellStyle name="Comma 2 11 3 2 2 2 2 2" xfId="61377" xr:uid="{00000000-0005-0000-0000-00007E070000}"/>
    <cellStyle name="Comma 2 11 3 2 2 2 3" xfId="45967" xr:uid="{00000000-0005-0000-0000-00007F070000}"/>
    <cellStyle name="Comma 2 11 3 2 2 3" xfId="22744" xr:uid="{00000000-0005-0000-0000-000080070000}"/>
    <cellStyle name="Comma 2 11 3 2 2 3 2" xfId="53568" xr:uid="{00000000-0005-0000-0000-000081070000}"/>
    <cellStyle name="Comma 2 11 3 2 2 4" xfId="38158" xr:uid="{00000000-0005-0000-0000-000082070000}"/>
    <cellStyle name="Comma 2 11 3 2 3" xfId="11339" xr:uid="{00000000-0005-0000-0000-000083070000}"/>
    <cellStyle name="Comma 2 11 3 2 3 2" xfId="26750" xr:uid="{00000000-0005-0000-0000-000084070000}"/>
    <cellStyle name="Comma 2 11 3 2 3 2 2" xfId="57574" xr:uid="{00000000-0005-0000-0000-000085070000}"/>
    <cellStyle name="Comma 2 11 3 2 3 3" xfId="42164" xr:uid="{00000000-0005-0000-0000-000086070000}"/>
    <cellStyle name="Comma 2 11 3 2 4" xfId="18941" xr:uid="{00000000-0005-0000-0000-000087070000}"/>
    <cellStyle name="Comma 2 11 3 2 4 2" xfId="49765" xr:uid="{00000000-0005-0000-0000-000088070000}"/>
    <cellStyle name="Comma 2 11 3 2 5" xfId="34355" xr:uid="{00000000-0005-0000-0000-000089070000}"/>
    <cellStyle name="Comma 2 11 3 3" xfId="5433" xr:uid="{00000000-0005-0000-0000-00008A070000}"/>
    <cellStyle name="Comma 2 11 3 3 2" xfId="13243" xr:uid="{00000000-0005-0000-0000-00008B070000}"/>
    <cellStyle name="Comma 2 11 3 3 2 2" xfId="28654" xr:uid="{00000000-0005-0000-0000-00008C070000}"/>
    <cellStyle name="Comma 2 11 3 3 2 2 2" xfId="59478" xr:uid="{00000000-0005-0000-0000-00008D070000}"/>
    <cellStyle name="Comma 2 11 3 3 2 3" xfId="44068" xr:uid="{00000000-0005-0000-0000-00008E070000}"/>
    <cellStyle name="Comma 2 11 3 3 3" xfId="20845" xr:uid="{00000000-0005-0000-0000-00008F070000}"/>
    <cellStyle name="Comma 2 11 3 3 3 2" xfId="51669" xr:uid="{00000000-0005-0000-0000-000090070000}"/>
    <cellStyle name="Comma 2 11 3 3 4" xfId="36259" xr:uid="{00000000-0005-0000-0000-000091070000}"/>
    <cellStyle name="Comma 2 11 3 4" xfId="9440" xr:uid="{00000000-0005-0000-0000-000092070000}"/>
    <cellStyle name="Comma 2 11 3 4 2" xfId="24851" xr:uid="{00000000-0005-0000-0000-000093070000}"/>
    <cellStyle name="Comma 2 11 3 4 2 2" xfId="55675" xr:uid="{00000000-0005-0000-0000-000094070000}"/>
    <cellStyle name="Comma 2 11 3 4 3" xfId="40265" xr:uid="{00000000-0005-0000-0000-000095070000}"/>
    <cellStyle name="Comma 2 11 3 5" xfId="17042" xr:uid="{00000000-0005-0000-0000-000096070000}"/>
    <cellStyle name="Comma 2 11 3 5 2" xfId="47866" xr:uid="{00000000-0005-0000-0000-000097070000}"/>
    <cellStyle name="Comma 2 11 3 6" xfId="32456" xr:uid="{00000000-0005-0000-0000-000098070000}"/>
    <cellStyle name="Comma 2 11 4" xfId="2263" xr:uid="{00000000-0005-0000-0000-000099070000}"/>
    <cellStyle name="Comma 2 11 4 2" xfId="6066" xr:uid="{00000000-0005-0000-0000-00009A070000}"/>
    <cellStyle name="Comma 2 11 4 2 2" xfId="13876" xr:uid="{00000000-0005-0000-0000-00009B070000}"/>
    <cellStyle name="Comma 2 11 4 2 2 2" xfId="29287" xr:uid="{00000000-0005-0000-0000-00009C070000}"/>
    <cellStyle name="Comma 2 11 4 2 2 2 2" xfId="60111" xr:uid="{00000000-0005-0000-0000-00009D070000}"/>
    <cellStyle name="Comma 2 11 4 2 2 3" xfId="44701" xr:uid="{00000000-0005-0000-0000-00009E070000}"/>
    <cellStyle name="Comma 2 11 4 2 3" xfId="21478" xr:uid="{00000000-0005-0000-0000-00009F070000}"/>
    <cellStyle name="Comma 2 11 4 2 3 2" xfId="52302" xr:uid="{00000000-0005-0000-0000-0000A0070000}"/>
    <cellStyle name="Comma 2 11 4 2 4" xfId="36892" xr:uid="{00000000-0005-0000-0000-0000A1070000}"/>
    <cellStyle name="Comma 2 11 4 3" xfId="10073" xr:uid="{00000000-0005-0000-0000-0000A2070000}"/>
    <cellStyle name="Comma 2 11 4 3 2" xfId="25484" xr:uid="{00000000-0005-0000-0000-0000A3070000}"/>
    <cellStyle name="Comma 2 11 4 3 2 2" xfId="56308" xr:uid="{00000000-0005-0000-0000-0000A4070000}"/>
    <cellStyle name="Comma 2 11 4 3 3" xfId="40898" xr:uid="{00000000-0005-0000-0000-0000A5070000}"/>
    <cellStyle name="Comma 2 11 4 4" xfId="17675" xr:uid="{00000000-0005-0000-0000-0000A6070000}"/>
    <cellStyle name="Comma 2 11 4 4 2" xfId="48499" xr:uid="{00000000-0005-0000-0000-0000A7070000}"/>
    <cellStyle name="Comma 2 11 4 5" xfId="33089" xr:uid="{00000000-0005-0000-0000-0000A8070000}"/>
    <cellStyle name="Comma 2 11 5" xfId="4167" xr:uid="{00000000-0005-0000-0000-0000A9070000}"/>
    <cellStyle name="Comma 2 11 5 2" xfId="11977" xr:uid="{00000000-0005-0000-0000-0000AA070000}"/>
    <cellStyle name="Comma 2 11 5 2 2" xfId="27388" xr:uid="{00000000-0005-0000-0000-0000AB070000}"/>
    <cellStyle name="Comma 2 11 5 2 2 2" xfId="58212" xr:uid="{00000000-0005-0000-0000-0000AC070000}"/>
    <cellStyle name="Comma 2 11 5 2 3" xfId="42802" xr:uid="{00000000-0005-0000-0000-0000AD070000}"/>
    <cellStyle name="Comma 2 11 5 3" xfId="19579" xr:uid="{00000000-0005-0000-0000-0000AE070000}"/>
    <cellStyle name="Comma 2 11 5 3 2" xfId="50403" xr:uid="{00000000-0005-0000-0000-0000AF070000}"/>
    <cellStyle name="Comma 2 11 5 4" xfId="34993" xr:uid="{00000000-0005-0000-0000-0000B0070000}"/>
    <cellStyle name="Comma 2 11 6" xfId="8174" xr:uid="{00000000-0005-0000-0000-0000B1070000}"/>
    <cellStyle name="Comma 2 11 6 2" xfId="23585" xr:uid="{00000000-0005-0000-0000-0000B2070000}"/>
    <cellStyle name="Comma 2 11 6 2 2" xfId="54409" xr:uid="{00000000-0005-0000-0000-0000B3070000}"/>
    <cellStyle name="Comma 2 11 6 3" xfId="38999" xr:uid="{00000000-0005-0000-0000-0000B4070000}"/>
    <cellStyle name="Comma 2 11 7" xfId="15776" xr:uid="{00000000-0005-0000-0000-0000B5070000}"/>
    <cellStyle name="Comma 2 11 7 2" xfId="46600" xr:uid="{00000000-0005-0000-0000-0000B6070000}"/>
    <cellStyle name="Comma 2 11 8" xfId="31190" xr:uid="{00000000-0005-0000-0000-0000B7070000}"/>
    <cellStyle name="Comma 2 12" xfId="573" xr:uid="{00000000-0005-0000-0000-0000B8070000}"/>
    <cellStyle name="Comma 2 12 2" xfId="1206" xr:uid="{00000000-0005-0000-0000-0000B9070000}"/>
    <cellStyle name="Comma 2 12 2 2" xfId="3105" xr:uid="{00000000-0005-0000-0000-0000BA070000}"/>
    <cellStyle name="Comma 2 12 2 2 2" xfId="6908" xr:uid="{00000000-0005-0000-0000-0000BB070000}"/>
    <cellStyle name="Comma 2 12 2 2 2 2" xfId="14718" xr:uid="{00000000-0005-0000-0000-0000BC070000}"/>
    <cellStyle name="Comma 2 12 2 2 2 2 2" xfId="30129" xr:uid="{00000000-0005-0000-0000-0000BD070000}"/>
    <cellStyle name="Comma 2 12 2 2 2 2 2 2" xfId="60953" xr:uid="{00000000-0005-0000-0000-0000BE070000}"/>
    <cellStyle name="Comma 2 12 2 2 2 2 3" xfId="45543" xr:uid="{00000000-0005-0000-0000-0000BF070000}"/>
    <cellStyle name="Comma 2 12 2 2 2 3" xfId="22320" xr:uid="{00000000-0005-0000-0000-0000C0070000}"/>
    <cellStyle name="Comma 2 12 2 2 2 3 2" xfId="53144" xr:uid="{00000000-0005-0000-0000-0000C1070000}"/>
    <cellStyle name="Comma 2 12 2 2 2 4" xfId="37734" xr:uid="{00000000-0005-0000-0000-0000C2070000}"/>
    <cellStyle name="Comma 2 12 2 2 3" xfId="10915" xr:uid="{00000000-0005-0000-0000-0000C3070000}"/>
    <cellStyle name="Comma 2 12 2 2 3 2" xfId="26326" xr:uid="{00000000-0005-0000-0000-0000C4070000}"/>
    <cellStyle name="Comma 2 12 2 2 3 2 2" xfId="57150" xr:uid="{00000000-0005-0000-0000-0000C5070000}"/>
    <cellStyle name="Comma 2 12 2 2 3 3" xfId="41740" xr:uid="{00000000-0005-0000-0000-0000C6070000}"/>
    <cellStyle name="Comma 2 12 2 2 4" xfId="18517" xr:uid="{00000000-0005-0000-0000-0000C7070000}"/>
    <cellStyle name="Comma 2 12 2 2 4 2" xfId="49341" xr:uid="{00000000-0005-0000-0000-0000C8070000}"/>
    <cellStyle name="Comma 2 12 2 2 5" xfId="33931" xr:uid="{00000000-0005-0000-0000-0000C9070000}"/>
    <cellStyle name="Comma 2 12 2 3" xfId="5009" xr:uid="{00000000-0005-0000-0000-0000CA070000}"/>
    <cellStyle name="Comma 2 12 2 3 2" xfId="12819" xr:uid="{00000000-0005-0000-0000-0000CB070000}"/>
    <cellStyle name="Comma 2 12 2 3 2 2" xfId="28230" xr:uid="{00000000-0005-0000-0000-0000CC070000}"/>
    <cellStyle name="Comma 2 12 2 3 2 2 2" xfId="59054" xr:uid="{00000000-0005-0000-0000-0000CD070000}"/>
    <cellStyle name="Comma 2 12 2 3 2 3" xfId="43644" xr:uid="{00000000-0005-0000-0000-0000CE070000}"/>
    <cellStyle name="Comma 2 12 2 3 3" xfId="20421" xr:uid="{00000000-0005-0000-0000-0000CF070000}"/>
    <cellStyle name="Comma 2 12 2 3 3 2" xfId="51245" xr:uid="{00000000-0005-0000-0000-0000D0070000}"/>
    <cellStyle name="Comma 2 12 2 3 4" xfId="35835" xr:uid="{00000000-0005-0000-0000-0000D1070000}"/>
    <cellStyle name="Comma 2 12 2 4" xfId="9016" xr:uid="{00000000-0005-0000-0000-0000D2070000}"/>
    <cellStyle name="Comma 2 12 2 4 2" xfId="24427" xr:uid="{00000000-0005-0000-0000-0000D3070000}"/>
    <cellStyle name="Comma 2 12 2 4 2 2" xfId="55251" xr:uid="{00000000-0005-0000-0000-0000D4070000}"/>
    <cellStyle name="Comma 2 12 2 4 3" xfId="39841" xr:uid="{00000000-0005-0000-0000-0000D5070000}"/>
    <cellStyle name="Comma 2 12 2 5" xfId="16618" xr:uid="{00000000-0005-0000-0000-0000D6070000}"/>
    <cellStyle name="Comma 2 12 2 5 2" xfId="47442" xr:uid="{00000000-0005-0000-0000-0000D7070000}"/>
    <cellStyle name="Comma 2 12 2 6" xfId="32032" xr:uid="{00000000-0005-0000-0000-0000D8070000}"/>
    <cellStyle name="Comma 2 12 3" xfId="1839" xr:uid="{00000000-0005-0000-0000-0000D9070000}"/>
    <cellStyle name="Comma 2 12 3 2" xfId="3738" xr:uid="{00000000-0005-0000-0000-0000DA070000}"/>
    <cellStyle name="Comma 2 12 3 2 2" xfId="7541" xr:uid="{00000000-0005-0000-0000-0000DB070000}"/>
    <cellStyle name="Comma 2 12 3 2 2 2" xfId="15351" xr:uid="{00000000-0005-0000-0000-0000DC070000}"/>
    <cellStyle name="Comma 2 12 3 2 2 2 2" xfId="30762" xr:uid="{00000000-0005-0000-0000-0000DD070000}"/>
    <cellStyle name="Comma 2 12 3 2 2 2 2 2" xfId="61586" xr:uid="{00000000-0005-0000-0000-0000DE070000}"/>
    <cellStyle name="Comma 2 12 3 2 2 2 3" xfId="46176" xr:uid="{00000000-0005-0000-0000-0000DF070000}"/>
    <cellStyle name="Comma 2 12 3 2 2 3" xfId="22953" xr:uid="{00000000-0005-0000-0000-0000E0070000}"/>
    <cellStyle name="Comma 2 12 3 2 2 3 2" xfId="53777" xr:uid="{00000000-0005-0000-0000-0000E1070000}"/>
    <cellStyle name="Comma 2 12 3 2 2 4" xfId="38367" xr:uid="{00000000-0005-0000-0000-0000E2070000}"/>
    <cellStyle name="Comma 2 12 3 2 3" xfId="11548" xr:uid="{00000000-0005-0000-0000-0000E3070000}"/>
    <cellStyle name="Comma 2 12 3 2 3 2" xfId="26959" xr:uid="{00000000-0005-0000-0000-0000E4070000}"/>
    <cellStyle name="Comma 2 12 3 2 3 2 2" xfId="57783" xr:uid="{00000000-0005-0000-0000-0000E5070000}"/>
    <cellStyle name="Comma 2 12 3 2 3 3" xfId="42373" xr:uid="{00000000-0005-0000-0000-0000E6070000}"/>
    <cellStyle name="Comma 2 12 3 2 4" xfId="19150" xr:uid="{00000000-0005-0000-0000-0000E7070000}"/>
    <cellStyle name="Comma 2 12 3 2 4 2" xfId="49974" xr:uid="{00000000-0005-0000-0000-0000E8070000}"/>
    <cellStyle name="Comma 2 12 3 2 5" xfId="34564" xr:uid="{00000000-0005-0000-0000-0000E9070000}"/>
    <cellStyle name="Comma 2 12 3 3" xfId="5642" xr:uid="{00000000-0005-0000-0000-0000EA070000}"/>
    <cellStyle name="Comma 2 12 3 3 2" xfId="13452" xr:uid="{00000000-0005-0000-0000-0000EB070000}"/>
    <cellStyle name="Comma 2 12 3 3 2 2" xfId="28863" xr:uid="{00000000-0005-0000-0000-0000EC070000}"/>
    <cellStyle name="Comma 2 12 3 3 2 2 2" xfId="59687" xr:uid="{00000000-0005-0000-0000-0000ED070000}"/>
    <cellStyle name="Comma 2 12 3 3 2 3" xfId="44277" xr:uid="{00000000-0005-0000-0000-0000EE070000}"/>
    <cellStyle name="Comma 2 12 3 3 3" xfId="21054" xr:uid="{00000000-0005-0000-0000-0000EF070000}"/>
    <cellStyle name="Comma 2 12 3 3 3 2" xfId="51878" xr:uid="{00000000-0005-0000-0000-0000F0070000}"/>
    <cellStyle name="Comma 2 12 3 3 4" xfId="36468" xr:uid="{00000000-0005-0000-0000-0000F1070000}"/>
    <cellStyle name="Comma 2 12 3 4" xfId="9649" xr:uid="{00000000-0005-0000-0000-0000F2070000}"/>
    <cellStyle name="Comma 2 12 3 4 2" xfId="25060" xr:uid="{00000000-0005-0000-0000-0000F3070000}"/>
    <cellStyle name="Comma 2 12 3 4 2 2" xfId="55884" xr:uid="{00000000-0005-0000-0000-0000F4070000}"/>
    <cellStyle name="Comma 2 12 3 4 3" xfId="40474" xr:uid="{00000000-0005-0000-0000-0000F5070000}"/>
    <cellStyle name="Comma 2 12 3 5" xfId="17251" xr:uid="{00000000-0005-0000-0000-0000F6070000}"/>
    <cellStyle name="Comma 2 12 3 5 2" xfId="48075" xr:uid="{00000000-0005-0000-0000-0000F7070000}"/>
    <cellStyle name="Comma 2 12 3 6" xfId="32665" xr:uid="{00000000-0005-0000-0000-0000F8070000}"/>
    <cellStyle name="Comma 2 12 4" xfId="2472" xr:uid="{00000000-0005-0000-0000-0000F9070000}"/>
    <cellStyle name="Comma 2 12 4 2" xfId="6275" xr:uid="{00000000-0005-0000-0000-0000FA070000}"/>
    <cellStyle name="Comma 2 12 4 2 2" xfId="14085" xr:uid="{00000000-0005-0000-0000-0000FB070000}"/>
    <cellStyle name="Comma 2 12 4 2 2 2" xfId="29496" xr:uid="{00000000-0005-0000-0000-0000FC070000}"/>
    <cellStyle name="Comma 2 12 4 2 2 2 2" xfId="60320" xr:uid="{00000000-0005-0000-0000-0000FD070000}"/>
    <cellStyle name="Comma 2 12 4 2 2 3" xfId="44910" xr:uid="{00000000-0005-0000-0000-0000FE070000}"/>
    <cellStyle name="Comma 2 12 4 2 3" xfId="21687" xr:uid="{00000000-0005-0000-0000-0000FF070000}"/>
    <cellStyle name="Comma 2 12 4 2 3 2" xfId="52511" xr:uid="{00000000-0005-0000-0000-000000080000}"/>
    <cellStyle name="Comma 2 12 4 2 4" xfId="37101" xr:uid="{00000000-0005-0000-0000-000001080000}"/>
    <cellStyle name="Comma 2 12 4 3" xfId="10282" xr:uid="{00000000-0005-0000-0000-000002080000}"/>
    <cellStyle name="Comma 2 12 4 3 2" xfId="25693" xr:uid="{00000000-0005-0000-0000-000003080000}"/>
    <cellStyle name="Comma 2 12 4 3 2 2" xfId="56517" xr:uid="{00000000-0005-0000-0000-000004080000}"/>
    <cellStyle name="Comma 2 12 4 3 3" xfId="41107" xr:uid="{00000000-0005-0000-0000-000005080000}"/>
    <cellStyle name="Comma 2 12 4 4" xfId="17884" xr:uid="{00000000-0005-0000-0000-000006080000}"/>
    <cellStyle name="Comma 2 12 4 4 2" xfId="48708" xr:uid="{00000000-0005-0000-0000-000007080000}"/>
    <cellStyle name="Comma 2 12 4 5" xfId="33298" xr:uid="{00000000-0005-0000-0000-000008080000}"/>
    <cellStyle name="Comma 2 12 5" xfId="4376" xr:uid="{00000000-0005-0000-0000-000009080000}"/>
    <cellStyle name="Comma 2 12 5 2" xfId="12186" xr:uid="{00000000-0005-0000-0000-00000A080000}"/>
    <cellStyle name="Comma 2 12 5 2 2" xfId="27597" xr:uid="{00000000-0005-0000-0000-00000B080000}"/>
    <cellStyle name="Comma 2 12 5 2 2 2" xfId="58421" xr:uid="{00000000-0005-0000-0000-00000C080000}"/>
    <cellStyle name="Comma 2 12 5 2 3" xfId="43011" xr:uid="{00000000-0005-0000-0000-00000D080000}"/>
    <cellStyle name="Comma 2 12 5 3" xfId="19788" xr:uid="{00000000-0005-0000-0000-00000E080000}"/>
    <cellStyle name="Comma 2 12 5 3 2" xfId="50612" xr:uid="{00000000-0005-0000-0000-00000F080000}"/>
    <cellStyle name="Comma 2 12 5 4" xfId="35202" xr:uid="{00000000-0005-0000-0000-000010080000}"/>
    <cellStyle name="Comma 2 12 6" xfId="8383" xr:uid="{00000000-0005-0000-0000-000011080000}"/>
    <cellStyle name="Comma 2 12 6 2" xfId="23794" xr:uid="{00000000-0005-0000-0000-000012080000}"/>
    <cellStyle name="Comma 2 12 6 2 2" xfId="54618" xr:uid="{00000000-0005-0000-0000-000013080000}"/>
    <cellStyle name="Comma 2 12 6 3" xfId="39208" xr:uid="{00000000-0005-0000-0000-000014080000}"/>
    <cellStyle name="Comma 2 12 7" xfId="15985" xr:uid="{00000000-0005-0000-0000-000015080000}"/>
    <cellStyle name="Comma 2 12 7 2" xfId="46809" xr:uid="{00000000-0005-0000-0000-000016080000}"/>
    <cellStyle name="Comma 2 12 8" xfId="31399" xr:uid="{00000000-0005-0000-0000-000017080000}"/>
    <cellStyle name="Comma 2 13" xfId="359" xr:uid="{00000000-0005-0000-0000-000018080000}"/>
    <cellStyle name="Comma 2 13 2" xfId="993" xr:uid="{00000000-0005-0000-0000-000019080000}"/>
    <cellStyle name="Comma 2 13 2 2" xfId="2892" xr:uid="{00000000-0005-0000-0000-00001A080000}"/>
    <cellStyle name="Comma 2 13 2 2 2" xfId="6695" xr:uid="{00000000-0005-0000-0000-00001B080000}"/>
    <cellStyle name="Comma 2 13 2 2 2 2" xfId="14505" xr:uid="{00000000-0005-0000-0000-00001C080000}"/>
    <cellStyle name="Comma 2 13 2 2 2 2 2" xfId="29916" xr:uid="{00000000-0005-0000-0000-00001D080000}"/>
    <cellStyle name="Comma 2 13 2 2 2 2 2 2" xfId="60740" xr:uid="{00000000-0005-0000-0000-00001E080000}"/>
    <cellStyle name="Comma 2 13 2 2 2 2 3" xfId="45330" xr:uid="{00000000-0005-0000-0000-00001F080000}"/>
    <cellStyle name="Comma 2 13 2 2 2 3" xfId="22107" xr:uid="{00000000-0005-0000-0000-000020080000}"/>
    <cellStyle name="Comma 2 13 2 2 2 3 2" xfId="52931" xr:uid="{00000000-0005-0000-0000-000021080000}"/>
    <cellStyle name="Comma 2 13 2 2 2 4" xfId="37521" xr:uid="{00000000-0005-0000-0000-000022080000}"/>
    <cellStyle name="Comma 2 13 2 2 3" xfId="10702" xr:uid="{00000000-0005-0000-0000-000023080000}"/>
    <cellStyle name="Comma 2 13 2 2 3 2" xfId="26113" xr:uid="{00000000-0005-0000-0000-000024080000}"/>
    <cellStyle name="Comma 2 13 2 2 3 2 2" xfId="56937" xr:uid="{00000000-0005-0000-0000-000025080000}"/>
    <cellStyle name="Comma 2 13 2 2 3 3" xfId="41527" xr:uid="{00000000-0005-0000-0000-000026080000}"/>
    <cellStyle name="Comma 2 13 2 2 4" xfId="18304" xr:uid="{00000000-0005-0000-0000-000027080000}"/>
    <cellStyle name="Comma 2 13 2 2 4 2" xfId="49128" xr:uid="{00000000-0005-0000-0000-000028080000}"/>
    <cellStyle name="Comma 2 13 2 2 5" xfId="33718" xr:uid="{00000000-0005-0000-0000-000029080000}"/>
    <cellStyle name="Comma 2 13 2 3" xfId="4796" xr:uid="{00000000-0005-0000-0000-00002A080000}"/>
    <cellStyle name="Comma 2 13 2 3 2" xfId="12606" xr:uid="{00000000-0005-0000-0000-00002B080000}"/>
    <cellStyle name="Comma 2 13 2 3 2 2" xfId="28017" xr:uid="{00000000-0005-0000-0000-00002C080000}"/>
    <cellStyle name="Comma 2 13 2 3 2 2 2" xfId="58841" xr:uid="{00000000-0005-0000-0000-00002D080000}"/>
    <cellStyle name="Comma 2 13 2 3 2 3" xfId="43431" xr:uid="{00000000-0005-0000-0000-00002E080000}"/>
    <cellStyle name="Comma 2 13 2 3 3" xfId="20208" xr:uid="{00000000-0005-0000-0000-00002F080000}"/>
    <cellStyle name="Comma 2 13 2 3 3 2" xfId="51032" xr:uid="{00000000-0005-0000-0000-000030080000}"/>
    <cellStyle name="Comma 2 13 2 3 4" xfId="35622" xr:uid="{00000000-0005-0000-0000-000031080000}"/>
    <cellStyle name="Comma 2 13 2 4" xfId="8803" xr:uid="{00000000-0005-0000-0000-000032080000}"/>
    <cellStyle name="Comma 2 13 2 4 2" xfId="24214" xr:uid="{00000000-0005-0000-0000-000033080000}"/>
    <cellStyle name="Comma 2 13 2 4 2 2" xfId="55038" xr:uid="{00000000-0005-0000-0000-000034080000}"/>
    <cellStyle name="Comma 2 13 2 4 3" xfId="39628" xr:uid="{00000000-0005-0000-0000-000035080000}"/>
    <cellStyle name="Comma 2 13 2 5" xfId="16405" xr:uid="{00000000-0005-0000-0000-000036080000}"/>
    <cellStyle name="Comma 2 13 2 5 2" xfId="47229" xr:uid="{00000000-0005-0000-0000-000037080000}"/>
    <cellStyle name="Comma 2 13 2 6" xfId="31819" xr:uid="{00000000-0005-0000-0000-000038080000}"/>
    <cellStyle name="Comma 2 13 3" xfId="1626" xr:uid="{00000000-0005-0000-0000-000039080000}"/>
    <cellStyle name="Comma 2 13 3 2" xfId="3525" xr:uid="{00000000-0005-0000-0000-00003A080000}"/>
    <cellStyle name="Comma 2 13 3 2 2" xfId="7328" xr:uid="{00000000-0005-0000-0000-00003B080000}"/>
    <cellStyle name="Comma 2 13 3 2 2 2" xfId="15138" xr:uid="{00000000-0005-0000-0000-00003C080000}"/>
    <cellStyle name="Comma 2 13 3 2 2 2 2" xfId="30549" xr:uid="{00000000-0005-0000-0000-00003D080000}"/>
    <cellStyle name="Comma 2 13 3 2 2 2 2 2" xfId="61373" xr:uid="{00000000-0005-0000-0000-00003E080000}"/>
    <cellStyle name="Comma 2 13 3 2 2 2 3" xfId="45963" xr:uid="{00000000-0005-0000-0000-00003F080000}"/>
    <cellStyle name="Comma 2 13 3 2 2 3" xfId="22740" xr:uid="{00000000-0005-0000-0000-000040080000}"/>
    <cellStyle name="Comma 2 13 3 2 2 3 2" xfId="53564" xr:uid="{00000000-0005-0000-0000-000041080000}"/>
    <cellStyle name="Comma 2 13 3 2 2 4" xfId="38154" xr:uid="{00000000-0005-0000-0000-000042080000}"/>
    <cellStyle name="Comma 2 13 3 2 3" xfId="11335" xr:uid="{00000000-0005-0000-0000-000043080000}"/>
    <cellStyle name="Comma 2 13 3 2 3 2" xfId="26746" xr:uid="{00000000-0005-0000-0000-000044080000}"/>
    <cellStyle name="Comma 2 13 3 2 3 2 2" xfId="57570" xr:uid="{00000000-0005-0000-0000-000045080000}"/>
    <cellStyle name="Comma 2 13 3 2 3 3" xfId="42160" xr:uid="{00000000-0005-0000-0000-000046080000}"/>
    <cellStyle name="Comma 2 13 3 2 4" xfId="18937" xr:uid="{00000000-0005-0000-0000-000047080000}"/>
    <cellStyle name="Comma 2 13 3 2 4 2" xfId="49761" xr:uid="{00000000-0005-0000-0000-000048080000}"/>
    <cellStyle name="Comma 2 13 3 2 5" xfId="34351" xr:uid="{00000000-0005-0000-0000-000049080000}"/>
    <cellStyle name="Comma 2 13 3 3" xfId="5429" xr:uid="{00000000-0005-0000-0000-00004A080000}"/>
    <cellStyle name="Comma 2 13 3 3 2" xfId="13239" xr:uid="{00000000-0005-0000-0000-00004B080000}"/>
    <cellStyle name="Comma 2 13 3 3 2 2" xfId="28650" xr:uid="{00000000-0005-0000-0000-00004C080000}"/>
    <cellStyle name="Comma 2 13 3 3 2 2 2" xfId="59474" xr:uid="{00000000-0005-0000-0000-00004D080000}"/>
    <cellStyle name="Comma 2 13 3 3 2 3" xfId="44064" xr:uid="{00000000-0005-0000-0000-00004E080000}"/>
    <cellStyle name="Comma 2 13 3 3 3" xfId="20841" xr:uid="{00000000-0005-0000-0000-00004F080000}"/>
    <cellStyle name="Comma 2 13 3 3 3 2" xfId="51665" xr:uid="{00000000-0005-0000-0000-000050080000}"/>
    <cellStyle name="Comma 2 13 3 3 4" xfId="36255" xr:uid="{00000000-0005-0000-0000-000051080000}"/>
    <cellStyle name="Comma 2 13 3 4" xfId="9436" xr:uid="{00000000-0005-0000-0000-000052080000}"/>
    <cellStyle name="Comma 2 13 3 4 2" xfId="24847" xr:uid="{00000000-0005-0000-0000-000053080000}"/>
    <cellStyle name="Comma 2 13 3 4 2 2" xfId="55671" xr:uid="{00000000-0005-0000-0000-000054080000}"/>
    <cellStyle name="Comma 2 13 3 4 3" xfId="40261" xr:uid="{00000000-0005-0000-0000-000055080000}"/>
    <cellStyle name="Comma 2 13 3 5" xfId="17038" xr:uid="{00000000-0005-0000-0000-000056080000}"/>
    <cellStyle name="Comma 2 13 3 5 2" xfId="47862" xr:uid="{00000000-0005-0000-0000-000057080000}"/>
    <cellStyle name="Comma 2 13 3 6" xfId="32452" xr:uid="{00000000-0005-0000-0000-000058080000}"/>
    <cellStyle name="Comma 2 13 4" xfId="2259" xr:uid="{00000000-0005-0000-0000-000059080000}"/>
    <cellStyle name="Comma 2 13 4 2" xfId="6062" xr:uid="{00000000-0005-0000-0000-00005A080000}"/>
    <cellStyle name="Comma 2 13 4 2 2" xfId="13872" xr:uid="{00000000-0005-0000-0000-00005B080000}"/>
    <cellStyle name="Comma 2 13 4 2 2 2" xfId="29283" xr:uid="{00000000-0005-0000-0000-00005C080000}"/>
    <cellStyle name="Comma 2 13 4 2 2 2 2" xfId="60107" xr:uid="{00000000-0005-0000-0000-00005D080000}"/>
    <cellStyle name="Comma 2 13 4 2 2 3" xfId="44697" xr:uid="{00000000-0005-0000-0000-00005E080000}"/>
    <cellStyle name="Comma 2 13 4 2 3" xfId="21474" xr:uid="{00000000-0005-0000-0000-00005F080000}"/>
    <cellStyle name="Comma 2 13 4 2 3 2" xfId="52298" xr:uid="{00000000-0005-0000-0000-000060080000}"/>
    <cellStyle name="Comma 2 13 4 2 4" xfId="36888" xr:uid="{00000000-0005-0000-0000-000061080000}"/>
    <cellStyle name="Comma 2 13 4 3" xfId="10069" xr:uid="{00000000-0005-0000-0000-000062080000}"/>
    <cellStyle name="Comma 2 13 4 3 2" xfId="25480" xr:uid="{00000000-0005-0000-0000-000063080000}"/>
    <cellStyle name="Comma 2 13 4 3 2 2" xfId="56304" xr:uid="{00000000-0005-0000-0000-000064080000}"/>
    <cellStyle name="Comma 2 13 4 3 3" xfId="40894" xr:uid="{00000000-0005-0000-0000-000065080000}"/>
    <cellStyle name="Comma 2 13 4 4" xfId="17671" xr:uid="{00000000-0005-0000-0000-000066080000}"/>
    <cellStyle name="Comma 2 13 4 4 2" xfId="48495" xr:uid="{00000000-0005-0000-0000-000067080000}"/>
    <cellStyle name="Comma 2 13 4 5" xfId="33085" xr:uid="{00000000-0005-0000-0000-000068080000}"/>
    <cellStyle name="Comma 2 13 5" xfId="4163" xr:uid="{00000000-0005-0000-0000-000069080000}"/>
    <cellStyle name="Comma 2 13 5 2" xfId="11973" xr:uid="{00000000-0005-0000-0000-00006A080000}"/>
    <cellStyle name="Comma 2 13 5 2 2" xfId="27384" xr:uid="{00000000-0005-0000-0000-00006B080000}"/>
    <cellStyle name="Comma 2 13 5 2 2 2" xfId="58208" xr:uid="{00000000-0005-0000-0000-00006C080000}"/>
    <cellStyle name="Comma 2 13 5 2 3" xfId="42798" xr:uid="{00000000-0005-0000-0000-00006D080000}"/>
    <cellStyle name="Comma 2 13 5 3" xfId="19575" xr:uid="{00000000-0005-0000-0000-00006E080000}"/>
    <cellStyle name="Comma 2 13 5 3 2" xfId="50399" xr:uid="{00000000-0005-0000-0000-00006F080000}"/>
    <cellStyle name="Comma 2 13 5 4" xfId="34989" xr:uid="{00000000-0005-0000-0000-000070080000}"/>
    <cellStyle name="Comma 2 13 6" xfId="8170" xr:uid="{00000000-0005-0000-0000-000071080000}"/>
    <cellStyle name="Comma 2 13 6 2" xfId="23581" xr:uid="{00000000-0005-0000-0000-000072080000}"/>
    <cellStyle name="Comma 2 13 6 2 2" xfId="54405" xr:uid="{00000000-0005-0000-0000-000073080000}"/>
    <cellStyle name="Comma 2 13 6 3" xfId="38995" xr:uid="{00000000-0005-0000-0000-000074080000}"/>
    <cellStyle name="Comma 2 13 7" xfId="15772" xr:uid="{00000000-0005-0000-0000-000075080000}"/>
    <cellStyle name="Comma 2 13 7 2" xfId="46596" xr:uid="{00000000-0005-0000-0000-000076080000}"/>
    <cellStyle name="Comma 2 13 8" xfId="31186" xr:uid="{00000000-0005-0000-0000-000077080000}"/>
    <cellStyle name="Comma 2 14" xfId="784" xr:uid="{00000000-0005-0000-0000-000078080000}"/>
    <cellStyle name="Comma 2 14 2" xfId="2683" xr:uid="{00000000-0005-0000-0000-000079080000}"/>
    <cellStyle name="Comma 2 14 2 2" xfId="6486" xr:uid="{00000000-0005-0000-0000-00007A080000}"/>
    <cellStyle name="Comma 2 14 2 2 2" xfId="14296" xr:uid="{00000000-0005-0000-0000-00007B080000}"/>
    <cellStyle name="Comma 2 14 2 2 2 2" xfId="29707" xr:uid="{00000000-0005-0000-0000-00007C080000}"/>
    <cellStyle name="Comma 2 14 2 2 2 2 2" xfId="60531" xr:uid="{00000000-0005-0000-0000-00007D080000}"/>
    <cellStyle name="Comma 2 14 2 2 2 3" xfId="45121" xr:uid="{00000000-0005-0000-0000-00007E080000}"/>
    <cellStyle name="Comma 2 14 2 2 3" xfId="21898" xr:uid="{00000000-0005-0000-0000-00007F080000}"/>
    <cellStyle name="Comma 2 14 2 2 3 2" xfId="52722" xr:uid="{00000000-0005-0000-0000-000080080000}"/>
    <cellStyle name="Comma 2 14 2 2 4" xfId="37312" xr:uid="{00000000-0005-0000-0000-000081080000}"/>
    <cellStyle name="Comma 2 14 2 3" xfId="10493" xr:uid="{00000000-0005-0000-0000-000082080000}"/>
    <cellStyle name="Comma 2 14 2 3 2" xfId="25904" xr:uid="{00000000-0005-0000-0000-000083080000}"/>
    <cellStyle name="Comma 2 14 2 3 2 2" xfId="56728" xr:uid="{00000000-0005-0000-0000-000084080000}"/>
    <cellStyle name="Comma 2 14 2 3 3" xfId="41318" xr:uid="{00000000-0005-0000-0000-000085080000}"/>
    <cellStyle name="Comma 2 14 2 4" xfId="18095" xr:uid="{00000000-0005-0000-0000-000086080000}"/>
    <cellStyle name="Comma 2 14 2 4 2" xfId="48919" xr:uid="{00000000-0005-0000-0000-000087080000}"/>
    <cellStyle name="Comma 2 14 2 5" xfId="33509" xr:uid="{00000000-0005-0000-0000-000088080000}"/>
    <cellStyle name="Comma 2 14 3" xfId="4587" xr:uid="{00000000-0005-0000-0000-000089080000}"/>
    <cellStyle name="Comma 2 14 3 2" xfId="12397" xr:uid="{00000000-0005-0000-0000-00008A080000}"/>
    <cellStyle name="Comma 2 14 3 2 2" xfId="27808" xr:uid="{00000000-0005-0000-0000-00008B080000}"/>
    <cellStyle name="Comma 2 14 3 2 2 2" xfId="58632" xr:uid="{00000000-0005-0000-0000-00008C080000}"/>
    <cellStyle name="Comma 2 14 3 2 3" xfId="43222" xr:uid="{00000000-0005-0000-0000-00008D080000}"/>
    <cellStyle name="Comma 2 14 3 3" xfId="19999" xr:uid="{00000000-0005-0000-0000-00008E080000}"/>
    <cellStyle name="Comma 2 14 3 3 2" xfId="50823" xr:uid="{00000000-0005-0000-0000-00008F080000}"/>
    <cellStyle name="Comma 2 14 3 4" xfId="35413" xr:uid="{00000000-0005-0000-0000-000090080000}"/>
    <cellStyle name="Comma 2 14 4" xfId="8594" xr:uid="{00000000-0005-0000-0000-000091080000}"/>
    <cellStyle name="Comma 2 14 4 2" xfId="24005" xr:uid="{00000000-0005-0000-0000-000092080000}"/>
    <cellStyle name="Comma 2 14 4 2 2" xfId="54829" xr:uid="{00000000-0005-0000-0000-000093080000}"/>
    <cellStyle name="Comma 2 14 4 3" xfId="39419" xr:uid="{00000000-0005-0000-0000-000094080000}"/>
    <cellStyle name="Comma 2 14 5" xfId="16196" xr:uid="{00000000-0005-0000-0000-000095080000}"/>
    <cellStyle name="Comma 2 14 5 2" xfId="47020" xr:uid="{00000000-0005-0000-0000-000096080000}"/>
    <cellStyle name="Comma 2 14 6" xfId="31610" xr:uid="{00000000-0005-0000-0000-000097080000}"/>
    <cellStyle name="Comma 2 15" xfId="1416" xr:uid="{00000000-0005-0000-0000-000098080000}"/>
    <cellStyle name="Comma 2 15 2" xfId="3315" xr:uid="{00000000-0005-0000-0000-000099080000}"/>
    <cellStyle name="Comma 2 15 2 2" xfId="7118" xr:uid="{00000000-0005-0000-0000-00009A080000}"/>
    <cellStyle name="Comma 2 15 2 2 2" xfId="14928" xr:uid="{00000000-0005-0000-0000-00009B080000}"/>
    <cellStyle name="Comma 2 15 2 2 2 2" xfId="30339" xr:uid="{00000000-0005-0000-0000-00009C080000}"/>
    <cellStyle name="Comma 2 15 2 2 2 2 2" xfId="61163" xr:uid="{00000000-0005-0000-0000-00009D080000}"/>
    <cellStyle name="Comma 2 15 2 2 2 3" xfId="45753" xr:uid="{00000000-0005-0000-0000-00009E080000}"/>
    <cellStyle name="Comma 2 15 2 2 3" xfId="22530" xr:uid="{00000000-0005-0000-0000-00009F080000}"/>
    <cellStyle name="Comma 2 15 2 2 3 2" xfId="53354" xr:uid="{00000000-0005-0000-0000-0000A0080000}"/>
    <cellStyle name="Comma 2 15 2 2 4" xfId="37944" xr:uid="{00000000-0005-0000-0000-0000A1080000}"/>
    <cellStyle name="Comma 2 15 2 3" xfId="11125" xr:uid="{00000000-0005-0000-0000-0000A2080000}"/>
    <cellStyle name="Comma 2 15 2 3 2" xfId="26536" xr:uid="{00000000-0005-0000-0000-0000A3080000}"/>
    <cellStyle name="Comma 2 15 2 3 2 2" xfId="57360" xr:uid="{00000000-0005-0000-0000-0000A4080000}"/>
    <cellStyle name="Comma 2 15 2 3 3" xfId="41950" xr:uid="{00000000-0005-0000-0000-0000A5080000}"/>
    <cellStyle name="Comma 2 15 2 4" xfId="18727" xr:uid="{00000000-0005-0000-0000-0000A6080000}"/>
    <cellStyle name="Comma 2 15 2 4 2" xfId="49551" xr:uid="{00000000-0005-0000-0000-0000A7080000}"/>
    <cellStyle name="Comma 2 15 2 5" xfId="34141" xr:uid="{00000000-0005-0000-0000-0000A8080000}"/>
    <cellStyle name="Comma 2 15 3" xfId="5219" xr:uid="{00000000-0005-0000-0000-0000A9080000}"/>
    <cellStyle name="Comma 2 15 3 2" xfId="13029" xr:uid="{00000000-0005-0000-0000-0000AA080000}"/>
    <cellStyle name="Comma 2 15 3 2 2" xfId="28440" xr:uid="{00000000-0005-0000-0000-0000AB080000}"/>
    <cellStyle name="Comma 2 15 3 2 2 2" xfId="59264" xr:uid="{00000000-0005-0000-0000-0000AC080000}"/>
    <cellStyle name="Comma 2 15 3 2 3" xfId="43854" xr:uid="{00000000-0005-0000-0000-0000AD080000}"/>
    <cellStyle name="Comma 2 15 3 3" xfId="20631" xr:uid="{00000000-0005-0000-0000-0000AE080000}"/>
    <cellStyle name="Comma 2 15 3 3 2" xfId="51455" xr:uid="{00000000-0005-0000-0000-0000AF080000}"/>
    <cellStyle name="Comma 2 15 3 4" xfId="36045" xr:uid="{00000000-0005-0000-0000-0000B0080000}"/>
    <cellStyle name="Comma 2 15 4" xfId="9226" xr:uid="{00000000-0005-0000-0000-0000B1080000}"/>
    <cellStyle name="Comma 2 15 4 2" xfId="24637" xr:uid="{00000000-0005-0000-0000-0000B2080000}"/>
    <cellStyle name="Comma 2 15 4 2 2" xfId="55461" xr:uid="{00000000-0005-0000-0000-0000B3080000}"/>
    <cellStyle name="Comma 2 15 4 3" xfId="40051" xr:uid="{00000000-0005-0000-0000-0000B4080000}"/>
    <cellStyle name="Comma 2 15 5" xfId="16828" xr:uid="{00000000-0005-0000-0000-0000B5080000}"/>
    <cellStyle name="Comma 2 15 5 2" xfId="47652" xr:uid="{00000000-0005-0000-0000-0000B6080000}"/>
    <cellStyle name="Comma 2 15 6" xfId="32242" xr:uid="{00000000-0005-0000-0000-0000B7080000}"/>
    <cellStyle name="Comma 2 16" xfId="2050" xr:uid="{00000000-0005-0000-0000-0000B8080000}"/>
    <cellStyle name="Comma 2 16 2" xfId="5853" xr:uid="{00000000-0005-0000-0000-0000B9080000}"/>
    <cellStyle name="Comma 2 16 2 2" xfId="13663" xr:uid="{00000000-0005-0000-0000-0000BA080000}"/>
    <cellStyle name="Comma 2 16 2 2 2" xfId="29074" xr:uid="{00000000-0005-0000-0000-0000BB080000}"/>
    <cellStyle name="Comma 2 16 2 2 2 2" xfId="59898" xr:uid="{00000000-0005-0000-0000-0000BC080000}"/>
    <cellStyle name="Comma 2 16 2 2 3" xfId="44488" xr:uid="{00000000-0005-0000-0000-0000BD080000}"/>
    <cellStyle name="Comma 2 16 2 3" xfId="21265" xr:uid="{00000000-0005-0000-0000-0000BE080000}"/>
    <cellStyle name="Comma 2 16 2 3 2" xfId="52089" xr:uid="{00000000-0005-0000-0000-0000BF080000}"/>
    <cellStyle name="Comma 2 16 2 4" xfId="36679" xr:uid="{00000000-0005-0000-0000-0000C0080000}"/>
    <cellStyle name="Comma 2 16 3" xfId="9860" xr:uid="{00000000-0005-0000-0000-0000C1080000}"/>
    <cellStyle name="Comma 2 16 3 2" xfId="25271" xr:uid="{00000000-0005-0000-0000-0000C2080000}"/>
    <cellStyle name="Comma 2 16 3 2 2" xfId="56095" xr:uid="{00000000-0005-0000-0000-0000C3080000}"/>
    <cellStyle name="Comma 2 16 3 3" xfId="40685" xr:uid="{00000000-0005-0000-0000-0000C4080000}"/>
    <cellStyle name="Comma 2 16 4" xfId="17462" xr:uid="{00000000-0005-0000-0000-0000C5080000}"/>
    <cellStyle name="Comma 2 16 4 2" xfId="48286" xr:uid="{00000000-0005-0000-0000-0000C6080000}"/>
    <cellStyle name="Comma 2 16 5" xfId="32876" xr:uid="{00000000-0005-0000-0000-0000C7080000}"/>
    <cellStyle name="Comma 2 17" xfId="3949" xr:uid="{00000000-0005-0000-0000-0000C8080000}"/>
    <cellStyle name="Comma 2 17 2" xfId="11759" xr:uid="{00000000-0005-0000-0000-0000C9080000}"/>
    <cellStyle name="Comma 2 17 2 2" xfId="27170" xr:uid="{00000000-0005-0000-0000-0000CA080000}"/>
    <cellStyle name="Comma 2 17 2 2 2" xfId="57994" xr:uid="{00000000-0005-0000-0000-0000CB080000}"/>
    <cellStyle name="Comma 2 17 2 3" xfId="42584" xr:uid="{00000000-0005-0000-0000-0000CC080000}"/>
    <cellStyle name="Comma 2 17 3" xfId="19361" xr:uid="{00000000-0005-0000-0000-0000CD080000}"/>
    <cellStyle name="Comma 2 17 3 2" xfId="50185" xr:uid="{00000000-0005-0000-0000-0000CE080000}"/>
    <cellStyle name="Comma 2 17 4" xfId="34775" xr:uid="{00000000-0005-0000-0000-0000CF080000}"/>
    <cellStyle name="Comma 2 18" xfId="3955" xr:uid="{00000000-0005-0000-0000-0000D0080000}"/>
    <cellStyle name="Comma 2 18 2" xfId="11765" xr:uid="{00000000-0005-0000-0000-0000D1080000}"/>
    <cellStyle name="Comma 2 18 2 2" xfId="27176" xr:uid="{00000000-0005-0000-0000-0000D2080000}"/>
    <cellStyle name="Comma 2 18 2 2 2" xfId="58000" xr:uid="{00000000-0005-0000-0000-0000D3080000}"/>
    <cellStyle name="Comma 2 18 2 3" xfId="42590" xr:uid="{00000000-0005-0000-0000-0000D4080000}"/>
    <cellStyle name="Comma 2 18 3" xfId="19367" xr:uid="{00000000-0005-0000-0000-0000D5080000}"/>
    <cellStyle name="Comma 2 18 3 2" xfId="50191" xr:uid="{00000000-0005-0000-0000-0000D6080000}"/>
    <cellStyle name="Comma 2 18 4" xfId="34781" xr:uid="{00000000-0005-0000-0000-0000D7080000}"/>
    <cellStyle name="Comma 2 19" xfId="7961" xr:uid="{00000000-0005-0000-0000-0000D8080000}"/>
    <cellStyle name="Comma 2 19 2" xfId="23372" xr:uid="{00000000-0005-0000-0000-0000D9080000}"/>
    <cellStyle name="Comma 2 19 2 2" xfId="54196" xr:uid="{00000000-0005-0000-0000-0000DA080000}"/>
    <cellStyle name="Comma 2 19 3" xfId="38786" xr:uid="{00000000-0005-0000-0000-0000DB080000}"/>
    <cellStyle name="Comma 2 2" xfId="58" xr:uid="{00000000-0005-0000-0000-0000DC080000}"/>
    <cellStyle name="Comma 2 2 10" xfId="2061" xr:uid="{00000000-0005-0000-0000-0000DD080000}"/>
    <cellStyle name="Comma 2 2 10 2" xfId="5864" xr:uid="{00000000-0005-0000-0000-0000DE080000}"/>
    <cellStyle name="Comma 2 2 10 2 2" xfId="13674" xr:uid="{00000000-0005-0000-0000-0000DF080000}"/>
    <cellStyle name="Comma 2 2 10 2 2 2" xfId="29085" xr:uid="{00000000-0005-0000-0000-0000E0080000}"/>
    <cellStyle name="Comma 2 2 10 2 2 2 2" xfId="59909" xr:uid="{00000000-0005-0000-0000-0000E1080000}"/>
    <cellStyle name="Comma 2 2 10 2 2 3" xfId="44499" xr:uid="{00000000-0005-0000-0000-0000E2080000}"/>
    <cellStyle name="Comma 2 2 10 2 3" xfId="21276" xr:uid="{00000000-0005-0000-0000-0000E3080000}"/>
    <cellStyle name="Comma 2 2 10 2 3 2" xfId="52100" xr:uid="{00000000-0005-0000-0000-0000E4080000}"/>
    <cellStyle name="Comma 2 2 10 2 4" xfId="36690" xr:uid="{00000000-0005-0000-0000-0000E5080000}"/>
    <cellStyle name="Comma 2 2 10 3" xfId="9871" xr:uid="{00000000-0005-0000-0000-0000E6080000}"/>
    <cellStyle name="Comma 2 2 10 3 2" xfId="25282" xr:uid="{00000000-0005-0000-0000-0000E7080000}"/>
    <cellStyle name="Comma 2 2 10 3 2 2" xfId="56106" xr:uid="{00000000-0005-0000-0000-0000E8080000}"/>
    <cellStyle name="Comma 2 2 10 3 3" xfId="40696" xr:uid="{00000000-0005-0000-0000-0000E9080000}"/>
    <cellStyle name="Comma 2 2 10 4" xfId="17473" xr:uid="{00000000-0005-0000-0000-0000EA080000}"/>
    <cellStyle name="Comma 2 2 10 4 2" xfId="48297" xr:uid="{00000000-0005-0000-0000-0000EB080000}"/>
    <cellStyle name="Comma 2 2 10 5" xfId="32887" xr:uid="{00000000-0005-0000-0000-0000EC080000}"/>
    <cellStyle name="Comma 2 2 11" xfId="3965" xr:uid="{00000000-0005-0000-0000-0000ED080000}"/>
    <cellStyle name="Comma 2 2 11 2" xfId="11775" xr:uid="{00000000-0005-0000-0000-0000EE080000}"/>
    <cellStyle name="Comma 2 2 11 2 2" xfId="27186" xr:uid="{00000000-0005-0000-0000-0000EF080000}"/>
    <cellStyle name="Comma 2 2 11 2 2 2" xfId="58010" xr:uid="{00000000-0005-0000-0000-0000F0080000}"/>
    <cellStyle name="Comma 2 2 11 2 3" xfId="42600" xr:uid="{00000000-0005-0000-0000-0000F1080000}"/>
    <cellStyle name="Comma 2 2 11 3" xfId="19377" xr:uid="{00000000-0005-0000-0000-0000F2080000}"/>
    <cellStyle name="Comma 2 2 11 3 2" xfId="50201" xr:uid="{00000000-0005-0000-0000-0000F3080000}"/>
    <cellStyle name="Comma 2 2 11 4" xfId="34791" xr:uid="{00000000-0005-0000-0000-0000F4080000}"/>
    <cellStyle name="Comma 2 2 12" xfId="7972" xr:uid="{00000000-0005-0000-0000-0000F5080000}"/>
    <cellStyle name="Comma 2 2 12 2" xfId="23383" xr:uid="{00000000-0005-0000-0000-0000F6080000}"/>
    <cellStyle name="Comma 2 2 12 2 2" xfId="54207" xr:uid="{00000000-0005-0000-0000-0000F7080000}"/>
    <cellStyle name="Comma 2 2 12 3" xfId="38797" xr:uid="{00000000-0005-0000-0000-0000F8080000}"/>
    <cellStyle name="Comma 2 2 13" xfId="7763" xr:uid="{00000000-0005-0000-0000-0000F9080000}"/>
    <cellStyle name="Comma 2 2 13 2" xfId="23174" xr:uid="{00000000-0005-0000-0000-0000FA080000}"/>
    <cellStyle name="Comma 2 2 13 2 2" xfId="53998" xr:uid="{00000000-0005-0000-0000-0000FB080000}"/>
    <cellStyle name="Comma 2 2 13 3" xfId="38588" xr:uid="{00000000-0005-0000-0000-0000FC080000}"/>
    <cellStyle name="Comma 2 2 14" xfId="15574" xr:uid="{00000000-0005-0000-0000-0000FD080000}"/>
    <cellStyle name="Comma 2 2 14 2" xfId="46398" xr:uid="{00000000-0005-0000-0000-0000FE080000}"/>
    <cellStyle name="Comma 2 2 15" xfId="30988" xr:uid="{00000000-0005-0000-0000-0000FF080000}"/>
    <cellStyle name="Comma 2 2 16" xfId="152" xr:uid="{00000000-0005-0000-0000-000000090000}"/>
    <cellStyle name="Comma 2 2 17" xfId="61822" xr:uid="{00000000-0005-0000-0000-000001090000}"/>
    <cellStyle name="Comma 2 2 18" xfId="61826" xr:uid="{00000000-0005-0000-0000-000002090000}"/>
    <cellStyle name="Comma 2 2 19" xfId="61832" xr:uid="{00000000-0005-0000-0000-000003090000}"/>
    <cellStyle name="Comma 2 2 2" xfId="69" xr:uid="{00000000-0005-0000-0000-000004090000}"/>
    <cellStyle name="Comma 2 2 2 10" xfId="3985" xr:uid="{00000000-0005-0000-0000-000005090000}"/>
    <cellStyle name="Comma 2 2 2 10 2" xfId="11795" xr:uid="{00000000-0005-0000-0000-000006090000}"/>
    <cellStyle name="Comma 2 2 2 10 2 2" xfId="27206" xr:uid="{00000000-0005-0000-0000-000007090000}"/>
    <cellStyle name="Comma 2 2 2 10 2 2 2" xfId="58030" xr:uid="{00000000-0005-0000-0000-000008090000}"/>
    <cellStyle name="Comma 2 2 2 10 2 3" xfId="42620" xr:uid="{00000000-0005-0000-0000-000009090000}"/>
    <cellStyle name="Comma 2 2 2 10 3" xfId="19397" xr:uid="{00000000-0005-0000-0000-00000A090000}"/>
    <cellStyle name="Comma 2 2 2 10 3 2" xfId="50221" xr:uid="{00000000-0005-0000-0000-00000B090000}"/>
    <cellStyle name="Comma 2 2 2 10 4" xfId="34811" xr:uid="{00000000-0005-0000-0000-00000C090000}"/>
    <cellStyle name="Comma 2 2 2 11" xfId="7992" xr:uid="{00000000-0005-0000-0000-00000D090000}"/>
    <cellStyle name="Comma 2 2 2 11 2" xfId="23403" xr:uid="{00000000-0005-0000-0000-00000E090000}"/>
    <cellStyle name="Comma 2 2 2 11 2 2" xfId="54227" xr:uid="{00000000-0005-0000-0000-00000F090000}"/>
    <cellStyle name="Comma 2 2 2 11 3" xfId="38817" xr:uid="{00000000-0005-0000-0000-000010090000}"/>
    <cellStyle name="Comma 2 2 2 12" xfId="7783" xr:uid="{00000000-0005-0000-0000-000011090000}"/>
    <cellStyle name="Comma 2 2 2 12 2" xfId="23194" xr:uid="{00000000-0005-0000-0000-000012090000}"/>
    <cellStyle name="Comma 2 2 2 12 2 2" xfId="54018" xr:uid="{00000000-0005-0000-0000-000013090000}"/>
    <cellStyle name="Comma 2 2 2 12 3" xfId="38608" xr:uid="{00000000-0005-0000-0000-000014090000}"/>
    <cellStyle name="Comma 2 2 2 13" xfId="15594" xr:uid="{00000000-0005-0000-0000-000015090000}"/>
    <cellStyle name="Comma 2 2 2 13 2" xfId="46418" xr:uid="{00000000-0005-0000-0000-000016090000}"/>
    <cellStyle name="Comma 2 2 2 14" xfId="31008" xr:uid="{00000000-0005-0000-0000-000017090000}"/>
    <cellStyle name="Comma 2 2 2 15" xfId="181" xr:uid="{00000000-0005-0000-0000-000018090000}"/>
    <cellStyle name="Comma 2 2 2 2" xfId="93" xr:uid="{00000000-0005-0000-0000-000019090000}"/>
    <cellStyle name="Comma 2 2 2 2 10" xfId="7868" xr:uid="{00000000-0005-0000-0000-00001A090000}"/>
    <cellStyle name="Comma 2 2 2 2 10 2" xfId="23279" xr:uid="{00000000-0005-0000-0000-00001B090000}"/>
    <cellStyle name="Comma 2 2 2 2 10 2 2" xfId="54103" xr:uid="{00000000-0005-0000-0000-00001C090000}"/>
    <cellStyle name="Comma 2 2 2 2 10 3" xfId="38693" xr:uid="{00000000-0005-0000-0000-00001D090000}"/>
    <cellStyle name="Comma 2 2 2 2 11" xfId="15679" xr:uid="{00000000-0005-0000-0000-00001E090000}"/>
    <cellStyle name="Comma 2 2 2 2 11 2" xfId="46503" xr:uid="{00000000-0005-0000-0000-00001F090000}"/>
    <cellStyle name="Comma 2 2 2 2 12" xfId="31093" xr:uid="{00000000-0005-0000-0000-000020090000}"/>
    <cellStyle name="Comma 2 2 2 2 13" xfId="266" xr:uid="{00000000-0005-0000-0000-000021090000}"/>
    <cellStyle name="Comma 2 2 2 2 2" xfId="348" xr:uid="{00000000-0005-0000-0000-000022090000}"/>
    <cellStyle name="Comma 2 2 2 2 2 10" xfId="15761" xr:uid="{00000000-0005-0000-0000-000023090000}"/>
    <cellStyle name="Comma 2 2 2 2 2 10 2" xfId="46585" xr:uid="{00000000-0005-0000-0000-000024090000}"/>
    <cellStyle name="Comma 2 2 2 2 2 11" xfId="31175" xr:uid="{00000000-0005-0000-0000-000025090000}"/>
    <cellStyle name="Comma 2 2 2 2 2 2" xfId="771" xr:uid="{00000000-0005-0000-0000-000026090000}"/>
    <cellStyle name="Comma 2 2 2 2 2 2 2" xfId="1404" xr:uid="{00000000-0005-0000-0000-000027090000}"/>
    <cellStyle name="Comma 2 2 2 2 2 2 2 2" xfId="3303" xr:uid="{00000000-0005-0000-0000-000028090000}"/>
    <cellStyle name="Comma 2 2 2 2 2 2 2 2 2" xfId="7106" xr:uid="{00000000-0005-0000-0000-000029090000}"/>
    <cellStyle name="Comma 2 2 2 2 2 2 2 2 2 2" xfId="14916" xr:uid="{00000000-0005-0000-0000-00002A090000}"/>
    <cellStyle name="Comma 2 2 2 2 2 2 2 2 2 2 2" xfId="30327" xr:uid="{00000000-0005-0000-0000-00002B090000}"/>
    <cellStyle name="Comma 2 2 2 2 2 2 2 2 2 2 2 2" xfId="61151" xr:uid="{00000000-0005-0000-0000-00002C090000}"/>
    <cellStyle name="Comma 2 2 2 2 2 2 2 2 2 2 3" xfId="45741" xr:uid="{00000000-0005-0000-0000-00002D090000}"/>
    <cellStyle name="Comma 2 2 2 2 2 2 2 2 2 3" xfId="22518" xr:uid="{00000000-0005-0000-0000-00002E090000}"/>
    <cellStyle name="Comma 2 2 2 2 2 2 2 2 2 3 2" xfId="53342" xr:uid="{00000000-0005-0000-0000-00002F090000}"/>
    <cellStyle name="Comma 2 2 2 2 2 2 2 2 2 4" xfId="37932" xr:uid="{00000000-0005-0000-0000-000030090000}"/>
    <cellStyle name="Comma 2 2 2 2 2 2 2 2 3" xfId="11113" xr:uid="{00000000-0005-0000-0000-000031090000}"/>
    <cellStyle name="Comma 2 2 2 2 2 2 2 2 3 2" xfId="26524" xr:uid="{00000000-0005-0000-0000-000032090000}"/>
    <cellStyle name="Comma 2 2 2 2 2 2 2 2 3 2 2" xfId="57348" xr:uid="{00000000-0005-0000-0000-000033090000}"/>
    <cellStyle name="Comma 2 2 2 2 2 2 2 2 3 3" xfId="41938" xr:uid="{00000000-0005-0000-0000-000034090000}"/>
    <cellStyle name="Comma 2 2 2 2 2 2 2 2 4" xfId="18715" xr:uid="{00000000-0005-0000-0000-000035090000}"/>
    <cellStyle name="Comma 2 2 2 2 2 2 2 2 4 2" xfId="49539" xr:uid="{00000000-0005-0000-0000-000036090000}"/>
    <cellStyle name="Comma 2 2 2 2 2 2 2 2 5" xfId="34129" xr:uid="{00000000-0005-0000-0000-000037090000}"/>
    <cellStyle name="Comma 2 2 2 2 2 2 2 3" xfId="5207" xr:uid="{00000000-0005-0000-0000-000038090000}"/>
    <cellStyle name="Comma 2 2 2 2 2 2 2 3 2" xfId="13017" xr:uid="{00000000-0005-0000-0000-000039090000}"/>
    <cellStyle name="Comma 2 2 2 2 2 2 2 3 2 2" xfId="28428" xr:uid="{00000000-0005-0000-0000-00003A090000}"/>
    <cellStyle name="Comma 2 2 2 2 2 2 2 3 2 2 2" xfId="59252" xr:uid="{00000000-0005-0000-0000-00003B090000}"/>
    <cellStyle name="Comma 2 2 2 2 2 2 2 3 2 3" xfId="43842" xr:uid="{00000000-0005-0000-0000-00003C090000}"/>
    <cellStyle name="Comma 2 2 2 2 2 2 2 3 3" xfId="20619" xr:uid="{00000000-0005-0000-0000-00003D090000}"/>
    <cellStyle name="Comma 2 2 2 2 2 2 2 3 3 2" xfId="51443" xr:uid="{00000000-0005-0000-0000-00003E090000}"/>
    <cellStyle name="Comma 2 2 2 2 2 2 2 3 4" xfId="36033" xr:uid="{00000000-0005-0000-0000-00003F090000}"/>
    <cellStyle name="Comma 2 2 2 2 2 2 2 4" xfId="9214" xr:uid="{00000000-0005-0000-0000-000040090000}"/>
    <cellStyle name="Comma 2 2 2 2 2 2 2 4 2" xfId="24625" xr:uid="{00000000-0005-0000-0000-000041090000}"/>
    <cellStyle name="Comma 2 2 2 2 2 2 2 4 2 2" xfId="55449" xr:uid="{00000000-0005-0000-0000-000042090000}"/>
    <cellStyle name="Comma 2 2 2 2 2 2 2 4 3" xfId="40039" xr:uid="{00000000-0005-0000-0000-000043090000}"/>
    <cellStyle name="Comma 2 2 2 2 2 2 2 5" xfId="16816" xr:uid="{00000000-0005-0000-0000-000044090000}"/>
    <cellStyle name="Comma 2 2 2 2 2 2 2 5 2" xfId="47640" xr:uid="{00000000-0005-0000-0000-000045090000}"/>
    <cellStyle name="Comma 2 2 2 2 2 2 2 6" xfId="32230" xr:uid="{00000000-0005-0000-0000-000046090000}"/>
    <cellStyle name="Comma 2 2 2 2 2 2 3" xfId="2037" xr:uid="{00000000-0005-0000-0000-000047090000}"/>
    <cellStyle name="Comma 2 2 2 2 2 2 3 2" xfId="3936" xr:uid="{00000000-0005-0000-0000-000048090000}"/>
    <cellStyle name="Comma 2 2 2 2 2 2 3 2 2" xfId="7739" xr:uid="{00000000-0005-0000-0000-000049090000}"/>
    <cellStyle name="Comma 2 2 2 2 2 2 3 2 2 2" xfId="15549" xr:uid="{00000000-0005-0000-0000-00004A090000}"/>
    <cellStyle name="Comma 2 2 2 2 2 2 3 2 2 2 2" xfId="30960" xr:uid="{00000000-0005-0000-0000-00004B090000}"/>
    <cellStyle name="Comma 2 2 2 2 2 2 3 2 2 2 2 2" xfId="61784" xr:uid="{00000000-0005-0000-0000-00004C090000}"/>
    <cellStyle name="Comma 2 2 2 2 2 2 3 2 2 2 3" xfId="46374" xr:uid="{00000000-0005-0000-0000-00004D090000}"/>
    <cellStyle name="Comma 2 2 2 2 2 2 3 2 2 3" xfId="23151" xr:uid="{00000000-0005-0000-0000-00004E090000}"/>
    <cellStyle name="Comma 2 2 2 2 2 2 3 2 2 3 2" xfId="53975" xr:uid="{00000000-0005-0000-0000-00004F090000}"/>
    <cellStyle name="Comma 2 2 2 2 2 2 3 2 2 4" xfId="38565" xr:uid="{00000000-0005-0000-0000-000050090000}"/>
    <cellStyle name="Comma 2 2 2 2 2 2 3 2 3" xfId="11746" xr:uid="{00000000-0005-0000-0000-000051090000}"/>
    <cellStyle name="Comma 2 2 2 2 2 2 3 2 3 2" xfId="27157" xr:uid="{00000000-0005-0000-0000-000052090000}"/>
    <cellStyle name="Comma 2 2 2 2 2 2 3 2 3 2 2" xfId="57981" xr:uid="{00000000-0005-0000-0000-000053090000}"/>
    <cellStyle name="Comma 2 2 2 2 2 2 3 2 3 3" xfId="42571" xr:uid="{00000000-0005-0000-0000-000054090000}"/>
    <cellStyle name="Comma 2 2 2 2 2 2 3 2 4" xfId="19348" xr:uid="{00000000-0005-0000-0000-000055090000}"/>
    <cellStyle name="Comma 2 2 2 2 2 2 3 2 4 2" xfId="50172" xr:uid="{00000000-0005-0000-0000-000056090000}"/>
    <cellStyle name="Comma 2 2 2 2 2 2 3 2 5" xfId="34762" xr:uid="{00000000-0005-0000-0000-000057090000}"/>
    <cellStyle name="Comma 2 2 2 2 2 2 3 3" xfId="5840" xr:uid="{00000000-0005-0000-0000-000058090000}"/>
    <cellStyle name="Comma 2 2 2 2 2 2 3 3 2" xfId="13650" xr:uid="{00000000-0005-0000-0000-000059090000}"/>
    <cellStyle name="Comma 2 2 2 2 2 2 3 3 2 2" xfId="29061" xr:uid="{00000000-0005-0000-0000-00005A090000}"/>
    <cellStyle name="Comma 2 2 2 2 2 2 3 3 2 2 2" xfId="59885" xr:uid="{00000000-0005-0000-0000-00005B090000}"/>
    <cellStyle name="Comma 2 2 2 2 2 2 3 3 2 3" xfId="44475" xr:uid="{00000000-0005-0000-0000-00005C090000}"/>
    <cellStyle name="Comma 2 2 2 2 2 2 3 3 3" xfId="21252" xr:uid="{00000000-0005-0000-0000-00005D090000}"/>
    <cellStyle name="Comma 2 2 2 2 2 2 3 3 3 2" xfId="52076" xr:uid="{00000000-0005-0000-0000-00005E090000}"/>
    <cellStyle name="Comma 2 2 2 2 2 2 3 3 4" xfId="36666" xr:uid="{00000000-0005-0000-0000-00005F090000}"/>
    <cellStyle name="Comma 2 2 2 2 2 2 3 4" xfId="9847" xr:uid="{00000000-0005-0000-0000-000060090000}"/>
    <cellStyle name="Comma 2 2 2 2 2 2 3 4 2" xfId="25258" xr:uid="{00000000-0005-0000-0000-000061090000}"/>
    <cellStyle name="Comma 2 2 2 2 2 2 3 4 2 2" xfId="56082" xr:uid="{00000000-0005-0000-0000-000062090000}"/>
    <cellStyle name="Comma 2 2 2 2 2 2 3 4 3" xfId="40672" xr:uid="{00000000-0005-0000-0000-000063090000}"/>
    <cellStyle name="Comma 2 2 2 2 2 2 3 5" xfId="17449" xr:uid="{00000000-0005-0000-0000-000064090000}"/>
    <cellStyle name="Comma 2 2 2 2 2 2 3 5 2" xfId="48273" xr:uid="{00000000-0005-0000-0000-000065090000}"/>
    <cellStyle name="Comma 2 2 2 2 2 2 3 6" xfId="32863" xr:uid="{00000000-0005-0000-0000-000066090000}"/>
    <cellStyle name="Comma 2 2 2 2 2 2 4" xfId="2670" xr:uid="{00000000-0005-0000-0000-000067090000}"/>
    <cellStyle name="Comma 2 2 2 2 2 2 4 2" xfId="6473" xr:uid="{00000000-0005-0000-0000-000068090000}"/>
    <cellStyle name="Comma 2 2 2 2 2 2 4 2 2" xfId="14283" xr:uid="{00000000-0005-0000-0000-000069090000}"/>
    <cellStyle name="Comma 2 2 2 2 2 2 4 2 2 2" xfId="29694" xr:uid="{00000000-0005-0000-0000-00006A090000}"/>
    <cellStyle name="Comma 2 2 2 2 2 2 4 2 2 2 2" xfId="60518" xr:uid="{00000000-0005-0000-0000-00006B090000}"/>
    <cellStyle name="Comma 2 2 2 2 2 2 4 2 2 3" xfId="45108" xr:uid="{00000000-0005-0000-0000-00006C090000}"/>
    <cellStyle name="Comma 2 2 2 2 2 2 4 2 3" xfId="21885" xr:uid="{00000000-0005-0000-0000-00006D090000}"/>
    <cellStyle name="Comma 2 2 2 2 2 2 4 2 3 2" xfId="52709" xr:uid="{00000000-0005-0000-0000-00006E090000}"/>
    <cellStyle name="Comma 2 2 2 2 2 2 4 2 4" xfId="37299" xr:uid="{00000000-0005-0000-0000-00006F090000}"/>
    <cellStyle name="Comma 2 2 2 2 2 2 4 3" xfId="10480" xr:uid="{00000000-0005-0000-0000-000070090000}"/>
    <cellStyle name="Comma 2 2 2 2 2 2 4 3 2" xfId="25891" xr:uid="{00000000-0005-0000-0000-000071090000}"/>
    <cellStyle name="Comma 2 2 2 2 2 2 4 3 2 2" xfId="56715" xr:uid="{00000000-0005-0000-0000-000072090000}"/>
    <cellStyle name="Comma 2 2 2 2 2 2 4 3 3" xfId="41305" xr:uid="{00000000-0005-0000-0000-000073090000}"/>
    <cellStyle name="Comma 2 2 2 2 2 2 4 4" xfId="18082" xr:uid="{00000000-0005-0000-0000-000074090000}"/>
    <cellStyle name="Comma 2 2 2 2 2 2 4 4 2" xfId="48906" xr:uid="{00000000-0005-0000-0000-000075090000}"/>
    <cellStyle name="Comma 2 2 2 2 2 2 4 5" xfId="33496" xr:uid="{00000000-0005-0000-0000-000076090000}"/>
    <cellStyle name="Comma 2 2 2 2 2 2 5" xfId="4574" xr:uid="{00000000-0005-0000-0000-000077090000}"/>
    <cellStyle name="Comma 2 2 2 2 2 2 5 2" xfId="12384" xr:uid="{00000000-0005-0000-0000-000078090000}"/>
    <cellStyle name="Comma 2 2 2 2 2 2 5 2 2" xfId="27795" xr:uid="{00000000-0005-0000-0000-000079090000}"/>
    <cellStyle name="Comma 2 2 2 2 2 2 5 2 2 2" xfId="58619" xr:uid="{00000000-0005-0000-0000-00007A090000}"/>
    <cellStyle name="Comma 2 2 2 2 2 2 5 2 3" xfId="43209" xr:uid="{00000000-0005-0000-0000-00007B090000}"/>
    <cellStyle name="Comma 2 2 2 2 2 2 5 3" xfId="19986" xr:uid="{00000000-0005-0000-0000-00007C090000}"/>
    <cellStyle name="Comma 2 2 2 2 2 2 5 3 2" xfId="50810" xr:uid="{00000000-0005-0000-0000-00007D090000}"/>
    <cellStyle name="Comma 2 2 2 2 2 2 5 4" xfId="35400" xr:uid="{00000000-0005-0000-0000-00007E090000}"/>
    <cellStyle name="Comma 2 2 2 2 2 2 6" xfId="8581" xr:uid="{00000000-0005-0000-0000-00007F090000}"/>
    <cellStyle name="Comma 2 2 2 2 2 2 6 2" xfId="23992" xr:uid="{00000000-0005-0000-0000-000080090000}"/>
    <cellStyle name="Comma 2 2 2 2 2 2 6 2 2" xfId="54816" xr:uid="{00000000-0005-0000-0000-000081090000}"/>
    <cellStyle name="Comma 2 2 2 2 2 2 6 3" xfId="39406" xr:uid="{00000000-0005-0000-0000-000082090000}"/>
    <cellStyle name="Comma 2 2 2 2 2 2 7" xfId="16183" xr:uid="{00000000-0005-0000-0000-000083090000}"/>
    <cellStyle name="Comma 2 2 2 2 2 2 7 2" xfId="47007" xr:uid="{00000000-0005-0000-0000-000084090000}"/>
    <cellStyle name="Comma 2 2 2 2 2 2 8" xfId="31597" xr:uid="{00000000-0005-0000-0000-000085090000}"/>
    <cellStyle name="Comma 2 2 2 2 2 3" xfId="562" xr:uid="{00000000-0005-0000-0000-000086090000}"/>
    <cellStyle name="Comma 2 2 2 2 2 3 2" xfId="1195" xr:uid="{00000000-0005-0000-0000-000087090000}"/>
    <cellStyle name="Comma 2 2 2 2 2 3 2 2" xfId="3094" xr:uid="{00000000-0005-0000-0000-000088090000}"/>
    <cellStyle name="Comma 2 2 2 2 2 3 2 2 2" xfId="6897" xr:uid="{00000000-0005-0000-0000-000089090000}"/>
    <cellStyle name="Comma 2 2 2 2 2 3 2 2 2 2" xfId="14707" xr:uid="{00000000-0005-0000-0000-00008A090000}"/>
    <cellStyle name="Comma 2 2 2 2 2 3 2 2 2 2 2" xfId="30118" xr:uid="{00000000-0005-0000-0000-00008B090000}"/>
    <cellStyle name="Comma 2 2 2 2 2 3 2 2 2 2 2 2" xfId="60942" xr:uid="{00000000-0005-0000-0000-00008C090000}"/>
    <cellStyle name="Comma 2 2 2 2 2 3 2 2 2 2 3" xfId="45532" xr:uid="{00000000-0005-0000-0000-00008D090000}"/>
    <cellStyle name="Comma 2 2 2 2 2 3 2 2 2 3" xfId="22309" xr:uid="{00000000-0005-0000-0000-00008E090000}"/>
    <cellStyle name="Comma 2 2 2 2 2 3 2 2 2 3 2" xfId="53133" xr:uid="{00000000-0005-0000-0000-00008F090000}"/>
    <cellStyle name="Comma 2 2 2 2 2 3 2 2 2 4" xfId="37723" xr:uid="{00000000-0005-0000-0000-000090090000}"/>
    <cellStyle name="Comma 2 2 2 2 2 3 2 2 3" xfId="10904" xr:uid="{00000000-0005-0000-0000-000091090000}"/>
    <cellStyle name="Comma 2 2 2 2 2 3 2 2 3 2" xfId="26315" xr:uid="{00000000-0005-0000-0000-000092090000}"/>
    <cellStyle name="Comma 2 2 2 2 2 3 2 2 3 2 2" xfId="57139" xr:uid="{00000000-0005-0000-0000-000093090000}"/>
    <cellStyle name="Comma 2 2 2 2 2 3 2 2 3 3" xfId="41729" xr:uid="{00000000-0005-0000-0000-000094090000}"/>
    <cellStyle name="Comma 2 2 2 2 2 3 2 2 4" xfId="18506" xr:uid="{00000000-0005-0000-0000-000095090000}"/>
    <cellStyle name="Comma 2 2 2 2 2 3 2 2 4 2" xfId="49330" xr:uid="{00000000-0005-0000-0000-000096090000}"/>
    <cellStyle name="Comma 2 2 2 2 2 3 2 2 5" xfId="33920" xr:uid="{00000000-0005-0000-0000-000097090000}"/>
    <cellStyle name="Comma 2 2 2 2 2 3 2 3" xfId="4998" xr:uid="{00000000-0005-0000-0000-000098090000}"/>
    <cellStyle name="Comma 2 2 2 2 2 3 2 3 2" xfId="12808" xr:uid="{00000000-0005-0000-0000-000099090000}"/>
    <cellStyle name="Comma 2 2 2 2 2 3 2 3 2 2" xfId="28219" xr:uid="{00000000-0005-0000-0000-00009A090000}"/>
    <cellStyle name="Comma 2 2 2 2 2 3 2 3 2 2 2" xfId="59043" xr:uid="{00000000-0005-0000-0000-00009B090000}"/>
    <cellStyle name="Comma 2 2 2 2 2 3 2 3 2 3" xfId="43633" xr:uid="{00000000-0005-0000-0000-00009C090000}"/>
    <cellStyle name="Comma 2 2 2 2 2 3 2 3 3" xfId="20410" xr:uid="{00000000-0005-0000-0000-00009D090000}"/>
    <cellStyle name="Comma 2 2 2 2 2 3 2 3 3 2" xfId="51234" xr:uid="{00000000-0005-0000-0000-00009E090000}"/>
    <cellStyle name="Comma 2 2 2 2 2 3 2 3 4" xfId="35824" xr:uid="{00000000-0005-0000-0000-00009F090000}"/>
    <cellStyle name="Comma 2 2 2 2 2 3 2 4" xfId="9005" xr:uid="{00000000-0005-0000-0000-0000A0090000}"/>
    <cellStyle name="Comma 2 2 2 2 2 3 2 4 2" xfId="24416" xr:uid="{00000000-0005-0000-0000-0000A1090000}"/>
    <cellStyle name="Comma 2 2 2 2 2 3 2 4 2 2" xfId="55240" xr:uid="{00000000-0005-0000-0000-0000A2090000}"/>
    <cellStyle name="Comma 2 2 2 2 2 3 2 4 3" xfId="39830" xr:uid="{00000000-0005-0000-0000-0000A3090000}"/>
    <cellStyle name="Comma 2 2 2 2 2 3 2 5" xfId="16607" xr:uid="{00000000-0005-0000-0000-0000A4090000}"/>
    <cellStyle name="Comma 2 2 2 2 2 3 2 5 2" xfId="47431" xr:uid="{00000000-0005-0000-0000-0000A5090000}"/>
    <cellStyle name="Comma 2 2 2 2 2 3 2 6" xfId="32021" xr:uid="{00000000-0005-0000-0000-0000A6090000}"/>
    <cellStyle name="Comma 2 2 2 2 2 3 3" xfId="1828" xr:uid="{00000000-0005-0000-0000-0000A7090000}"/>
    <cellStyle name="Comma 2 2 2 2 2 3 3 2" xfId="3727" xr:uid="{00000000-0005-0000-0000-0000A8090000}"/>
    <cellStyle name="Comma 2 2 2 2 2 3 3 2 2" xfId="7530" xr:uid="{00000000-0005-0000-0000-0000A9090000}"/>
    <cellStyle name="Comma 2 2 2 2 2 3 3 2 2 2" xfId="15340" xr:uid="{00000000-0005-0000-0000-0000AA090000}"/>
    <cellStyle name="Comma 2 2 2 2 2 3 3 2 2 2 2" xfId="30751" xr:uid="{00000000-0005-0000-0000-0000AB090000}"/>
    <cellStyle name="Comma 2 2 2 2 2 3 3 2 2 2 2 2" xfId="61575" xr:uid="{00000000-0005-0000-0000-0000AC090000}"/>
    <cellStyle name="Comma 2 2 2 2 2 3 3 2 2 2 3" xfId="46165" xr:uid="{00000000-0005-0000-0000-0000AD090000}"/>
    <cellStyle name="Comma 2 2 2 2 2 3 3 2 2 3" xfId="22942" xr:uid="{00000000-0005-0000-0000-0000AE090000}"/>
    <cellStyle name="Comma 2 2 2 2 2 3 3 2 2 3 2" xfId="53766" xr:uid="{00000000-0005-0000-0000-0000AF090000}"/>
    <cellStyle name="Comma 2 2 2 2 2 3 3 2 2 4" xfId="38356" xr:uid="{00000000-0005-0000-0000-0000B0090000}"/>
    <cellStyle name="Comma 2 2 2 2 2 3 3 2 3" xfId="11537" xr:uid="{00000000-0005-0000-0000-0000B1090000}"/>
    <cellStyle name="Comma 2 2 2 2 2 3 3 2 3 2" xfId="26948" xr:uid="{00000000-0005-0000-0000-0000B2090000}"/>
    <cellStyle name="Comma 2 2 2 2 2 3 3 2 3 2 2" xfId="57772" xr:uid="{00000000-0005-0000-0000-0000B3090000}"/>
    <cellStyle name="Comma 2 2 2 2 2 3 3 2 3 3" xfId="42362" xr:uid="{00000000-0005-0000-0000-0000B4090000}"/>
    <cellStyle name="Comma 2 2 2 2 2 3 3 2 4" xfId="19139" xr:uid="{00000000-0005-0000-0000-0000B5090000}"/>
    <cellStyle name="Comma 2 2 2 2 2 3 3 2 4 2" xfId="49963" xr:uid="{00000000-0005-0000-0000-0000B6090000}"/>
    <cellStyle name="Comma 2 2 2 2 2 3 3 2 5" xfId="34553" xr:uid="{00000000-0005-0000-0000-0000B7090000}"/>
    <cellStyle name="Comma 2 2 2 2 2 3 3 3" xfId="5631" xr:uid="{00000000-0005-0000-0000-0000B8090000}"/>
    <cellStyle name="Comma 2 2 2 2 2 3 3 3 2" xfId="13441" xr:uid="{00000000-0005-0000-0000-0000B9090000}"/>
    <cellStyle name="Comma 2 2 2 2 2 3 3 3 2 2" xfId="28852" xr:uid="{00000000-0005-0000-0000-0000BA090000}"/>
    <cellStyle name="Comma 2 2 2 2 2 3 3 3 2 2 2" xfId="59676" xr:uid="{00000000-0005-0000-0000-0000BB090000}"/>
    <cellStyle name="Comma 2 2 2 2 2 3 3 3 2 3" xfId="44266" xr:uid="{00000000-0005-0000-0000-0000BC090000}"/>
    <cellStyle name="Comma 2 2 2 2 2 3 3 3 3" xfId="21043" xr:uid="{00000000-0005-0000-0000-0000BD090000}"/>
    <cellStyle name="Comma 2 2 2 2 2 3 3 3 3 2" xfId="51867" xr:uid="{00000000-0005-0000-0000-0000BE090000}"/>
    <cellStyle name="Comma 2 2 2 2 2 3 3 3 4" xfId="36457" xr:uid="{00000000-0005-0000-0000-0000BF090000}"/>
    <cellStyle name="Comma 2 2 2 2 2 3 3 4" xfId="9638" xr:uid="{00000000-0005-0000-0000-0000C0090000}"/>
    <cellStyle name="Comma 2 2 2 2 2 3 3 4 2" xfId="25049" xr:uid="{00000000-0005-0000-0000-0000C1090000}"/>
    <cellStyle name="Comma 2 2 2 2 2 3 3 4 2 2" xfId="55873" xr:uid="{00000000-0005-0000-0000-0000C2090000}"/>
    <cellStyle name="Comma 2 2 2 2 2 3 3 4 3" xfId="40463" xr:uid="{00000000-0005-0000-0000-0000C3090000}"/>
    <cellStyle name="Comma 2 2 2 2 2 3 3 5" xfId="17240" xr:uid="{00000000-0005-0000-0000-0000C4090000}"/>
    <cellStyle name="Comma 2 2 2 2 2 3 3 5 2" xfId="48064" xr:uid="{00000000-0005-0000-0000-0000C5090000}"/>
    <cellStyle name="Comma 2 2 2 2 2 3 3 6" xfId="32654" xr:uid="{00000000-0005-0000-0000-0000C6090000}"/>
    <cellStyle name="Comma 2 2 2 2 2 3 4" xfId="2461" xr:uid="{00000000-0005-0000-0000-0000C7090000}"/>
    <cellStyle name="Comma 2 2 2 2 2 3 4 2" xfId="6264" xr:uid="{00000000-0005-0000-0000-0000C8090000}"/>
    <cellStyle name="Comma 2 2 2 2 2 3 4 2 2" xfId="14074" xr:uid="{00000000-0005-0000-0000-0000C9090000}"/>
    <cellStyle name="Comma 2 2 2 2 2 3 4 2 2 2" xfId="29485" xr:uid="{00000000-0005-0000-0000-0000CA090000}"/>
    <cellStyle name="Comma 2 2 2 2 2 3 4 2 2 2 2" xfId="60309" xr:uid="{00000000-0005-0000-0000-0000CB090000}"/>
    <cellStyle name="Comma 2 2 2 2 2 3 4 2 2 3" xfId="44899" xr:uid="{00000000-0005-0000-0000-0000CC090000}"/>
    <cellStyle name="Comma 2 2 2 2 2 3 4 2 3" xfId="21676" xr:uid="{00000000-0005-0000-0000-0000CD090000}"/>
    <cellStyle name="Comma 2 2 2 2 2 3 4 2 3 2" xfId="52500" xr:uid="{00000000-0005-0000-0000-0000CE090000}"/>
    <cellStyle name="Comma 2 2 2 2 2 3 4 2 4" xfId="37090" xr:uid="{00000000-0005-0000-0000-0000CF090000}"/>
    <cellStyle name="Comma 2 2 2 2 2 3 4 3" xfId="10271" xr:uid="{00000000-0005-0000-0000-0000D0090000}"/>
    <cellStyle name="Comma 2 2 2 2 2 3 4 3 2" xfId="25682" xr:uid="{00000000-0005-0000-0000-0000D1090000}"/>
    <cellStyle name="Comma 2 2 2 2 2 3 4 3 2 2" xfId="56506" xr:uid="{00000000-0005-0000-0000-0000D2090000}"/>
    <cellStyle name="Comma 2 2 2 2 2 3 4 3 3" xfId="41096" xr:uid="{00000000-0005-0000-0000-0000D3090000}"/>
    <cellStyle name="Comma 2 2 2 2 2 3 4 4" xfId="17873" xr:uid="{00000000-0005-0000-0000-0000D4090000}"/>
    <cellStyle name="Comma 2 2 2 2 2 3 4 4 2" xfId="48697" xr:uid="{00000000-0005-0000-0000-0000D5090000}"/>
    <cellStyle name="Comma 2 2 2 2 2 3 4 5" xfId="33287" xr:uid="{00000000-0005-0000-0000-0000D6090000}"/>
    <cellStyle name="Comma 2 2 2 2 2 3 5" xfId="4365" xr:uid="{00000000-0005-0000-0000-0000D7090000}"/>
    <cellStyle name="Comma 2 2 2 2 2 3 5 2" xfId="12175" xr:uid="{00000000-0005-0000-0000-0000D8090000}"/>
    <cellStyle name="Comma 2 2 2 2 2 3 5 2 2" xfId="27586" xr:uid="{00000000-0005-0000-0000-0000D9090000}"/>
    <cellStyle name="Comma 2 2 2 2 2 3 5 2 2 2" xfId="58410" xr:uid="{00000000-0005-0000-0000-0000DA090000}"/>
    <cellStyle name="Comma 2 2 2 2 2 3 5 2 3" xfId="43000" xr:uid="{00000000-0005-0000-0000-0000DB090000}"/>
    <cellStyle name="Comma 2 2 2 2 2 3 5 3" xfId="19777" xr:uid="{00000000-0005-0000-0000-0000DC090000}"/>
    <cellStyle name="Comma 2 2 2 2 2 3 5 3 2" xfId="50601" xr:uid="{00000000-0005-0000-0000-0000DD090000}"/>
    <cellStyle name="Comma 2 2 2 2 2 3 5 4" xfId="35191" xr:uid="{00000000-0005-0000-0000-0000DE090000}"/>
    <cellStyle name="Comma 2 2 2 2 2 3 6" xfId="8372" xr:uid="{00000000-0005-0000-0000-0000DF090000}"/>
    <cellStyle name="Comma 2 2 2 2 2 3 6 2" xfId="23783" xr:uid="{00000000-0005-0000-0000-0000E0090000}"/>
    <cellStyle name="Comma 2 2 2 2 2 3 6 2 2" xfId="54607" xr:uid="{00000000-0005-0000-0000-0000E1090000}"/>
    <cellStyle name="Comma 2 2 2 2 2 3 6 3" xfId="39197" xr:uid="{00000000-0005-0000-0000-0000E2090000}"/>
    <cellStyle name="Comma 2 2 2 2 2 3 7" xfId="15974" xr:uid="{00000000-0005-0000-0000-0000E3090000}"/>
    <cellStyle name="Comma 2 2 2 2 2 3 7 2" xfId="46798" xr:uid="{00000000-0005-0000-0000-0000E4090000}"/>
    <cellStyle name="Comma 2 2 2 2 2 3 8" xfId="31388" xr:uid="{00000000-0005-0000-0000-0000E5090000}"/>
    <cellStyle name="Comma 2 2 2 2 2 4" xfId="982" xr:uid="{00000000-0005-0000-0000-0000E6090000}"/>
    <cellStyle name="Comma 2 2 2 2 2 4 2" xfId="2881" xr:uid="{00000000-0005-0000-0000-0000E7090000}"/>
    <cellStyle name="Comma 2 2 2 2 2 4 2 2" xfId="6684" xr:uid="{00000000-0005-0000-0000-0000E8090000}"/>
    <cellStyle name="Comma 2 2 2 2 2 4 2 2 2" xfId="14494" xr:uid="{00000000-0005-0000-0000-0000E9090000}"/>
    <cellStyle name="Comma 2 2 2 2 2 4 2 2 2 2" xfId="29905" xr:uid="{00000000-0005-0000-0000-0000EA090000}"/>
    <cellStyle name="Comma 2 2 2 2 2 4 2 2 2 2 2" xfId="60729" xr:uid="{00000000-0005-0000-0000-0000EB090000}"/>
    <cellStyle name="Comma 2 2 2 2 2 4 2 2 2 3" xfId="45319" xr:uid="{00000000-0005-0000-0000-0000EC090000}"/>
    <cellStyle name="Comma 2 2 2 2 2 4 2 2 3" xfId="22096" xr:uid="{00000000-0005-0000-0000-0000ED090000}"/>
    <cellStyle name="Comma 2 2 2 2 2 4 2 2 3 2" xfId="52920" xr:uid="{00000000-0005-0000-0000-0000EE090000}"/>
    <cellStyle name="Comma 2 2 2 2 2 4 2 2 4" xfId="37510" xr:uid="{00000000-0005-0000-0000-0000EF090000}"/>
    <cellStyle name="Comma 2 2 2 2 2 4 2 3" xfId="10691" xr:uid="{00000000-0005-0000-0000-0000F0090000}"/>
    <cellStyle name="Comma 2 2 2 2 2 4 2 3 2" xfId="26102" xr:uid="{00000000-0005-0000-0000-0000F1090000}"/>
    <cellStyle name="Comma 2 2 2 2 2 4 2 3 2 2" xfId="56926" xr:uid="{00000000-0005-0000-0000-0000F2090000}"/>
    <cellStyle name="Comma 2 2 2 2 2 4 2 3 3" xfId="41516" xr:uid="{00000000-0005-0000-0000-0000F3090000}"/>
    <cellStyle name="Comma 2 2 2 2 2 4 2 4" xfId="18293" xr:uid="{00000000-0005-0000-0000-0000F4090000}"/>
    <cellStyle name="Comma 2 2 2 2 2 4 2 4 2" xfId="49117" xr:uid="{00000000-0005-0000-0000-0000F5090000}"/>
    <cellStyle name="Comma 2 2 2 2 2 4 2 5" xfId="33707" xr:uid="{00000000-0005-0000-0000-0000F6090000}"/>
    <cellStyle name="Comma 2 2 2 2 2 4 3" xfId="4785" xr:uid="{00000000-0005-0000-0000-0000F7090000}"/>
    <cellStyle name="Comma 2 2 2 2 2 4 3 2" xfId="12595" xr:uid="{00000000-0005-0000-0000-0000F8090000}"/>
    <cellStyle name="Comma 2 2 2 2 2 4 3 2 2" xfId="28006" xr:uid="{00000000-0005-0000-0000-0000F9090000}"/>
    <cellStyle name="Comma 2 2 2 2 2 4 3 2 2 2" xfId="58830" xr:uid="{00000000-0005-0000-0000-0000FA090000}"/>
    <cellStyle name="Comma 2 2 2 2 2 4 3 2 3" xfId="43420" xr:uid="{00000000-0005-0000-0000-0000FB090000}"/>
    <cellStyle name="Comma 2 2 2 2 2 4 3 3" xfId="20197" xr:uid="{00000000-0005-0000-0000-0000FC090000}"/>
    <cellStyle name="Comma 2 2 2 2 2 4 3 3 2" xfId="51021" xr:uid="{00000000-0005-0000-0000-0000FD090000}"/>
    <cellStyle name="Comma 2 2 2 2 2 4 3 4" xfId="35611" xr:uid="{00000000-0005-0000-0000-0000FE090000}"/>
    <cellStyle name="Comma 2 2 2 2 2 4 4" xfId="8792" xr:uid="{00000000-0005-0000-0000-0000FF090000}"/>
    <cellStyle name="Comma 2 2 2 2 2 4 4 2" xfId="24203" xr:uid="{00000000-0005-0000-0000-0000000A0000}"/>
    <cellStyle name="Comma 2 2 2 2 2 4 4 2 2" xfId="55027" xr:uid="{00000000-0005-0000-0000-0000010A0000}"/>
    <cellStyle name="Comma 2 2 2 2 2 4 4 3" xfId="39617" xr:uid="{00000000-0005-0000-0000-0000020A0000}"/>
    <cellStyle name="Comma 2 2 2 2 2 4 5" xfId="16394" xr:uid="{00000000-0005-0000-0000-0000030A0000}"/>
    <cellStyle name="Comma 2 2 2 2 2 4 5 2" xfId="47218" xr:uid="{00000000-0005-0000-0000-0000040A0000}"/>
    <cellStyle name="Comma 2 2 2 2 2 4 6" xfId="31808" xr:uid="{00000000-0005-0000-0000-0000050A0000}"/>
    <cellStyle name="Comma 2 2 2 2 2 5" xfId="1615" xr:uid="{00000000-0005-0000-0000-0000060A0000}"/>
    <cellStyle name="Comma 2 2 2 2 2 5 2" xfId="3514" xr:uid="{00000000-0005-0000-0000-0000070A0000}"/>
    <cellStyle name="Comma 2 2 2 2 2 5 2 2" xfId="7317" xr:uid="{00000000-0005-0000-0000-0000080A0000}"/>
    <cellStyle name="Comma 2 2 2 2 2 5 2 2 2" xfId="15127" xr:uid="{00000000-0005-0000-0000-0000090A0000}"/>
    <cellStyle name="Comma 2 2 2 2 2 5 2 2 2 2" xfId="30538" xr:uid="{00000000-0005-0000-0000-00000A0A0000}"/>
    <cellStyle name="Comma 2 2 2 2 2 5 2 2 2 2 2" xfId="61362" xr:uid="{00000000-0005-0000-0000-00000B0A0000}"/>
    <cellStyle name="Comma 2 2 2 2 2 5 2 2 2 3" xfId="45952" xr:uid="{00000000-0005-0000-0000-00000C0A0000}"/>
    <cellStyle name="Comma 2 2 2 2 2 5 2 2 3" xfId="22729" xr:uid="{00000000-0005-0000-0000-00000D0A0000}"/>
    <cellStyle name="Comma 2 2 2 2 2 5 2 2 3 2" xfId="53553" xr:uid="{00000000-0005-0000-0000-00000E0A0000}"/>
    <cellStyle name="Comma 2 2 2 2 2 5 2 2 4" xfId="38143" xr:uid="{00000000-0005-0000-0000-00000F0A0000}"/>
    <cellStyle name="Comma 2 2 2 2 2 5 2 3" xfId="11324" xr:uid="{00000000-0005-0000-0000-0000100A0000}"/>
    <cellStyle name="Comma 2 2 2 2 2 5 2 3 2" xfId="26735" xr:uid="{00000000-0005-0000-0000-0000110A0000}"/>
    <cellStyle name="Comma 2 2 2 2 2 5 2 3 2 2" xfId="57559" xr:uid="{00000000-0005-0000-0000-0000120A0000}"/>
    <cellStyle name="Comma 2 2 2 2 2 5 2 3 3" xfId="42149" xr:uid="{00000000-0005-0000-0000-0000130A0000}"/>
    <cellStyle name="Comma 2 2 2 2 2 5 2 4" xfId="18926" xr:uid="{00000000-0005-0000-0000-0000140A0000}"/>
    <cellStyle name="Comma 2 2 2 2 2 5 2 4 2" xfId="49750" xr:uid="{00000000-0005-0000-0000-0000150A0000}"/>
    <cellStyle name="Comma 2 2 2 2 2 5 2 5" xfId="34340" xr:uid="{00000000-0005-0000-0000-0000160A0000}"/>
    <cellStyle name="Comma 2 2 2 2 2 5 3" xfId="5418" xr:uid="{00000000-0005-0000-0000-0000170A0000}"/>
    <cellStyle name="Comma 2 2 2 2 2 5 3 2" xfId="13228" xr:uid="{00000000-0005-0000-0000-0000180A0000}"/>
    <cellStyle name="Comma 2 2 2 2 2 5 3 2 2" xfId="28639" xr:uid="{00000000-0005-0000-0000-0000190A0000}"/>
    <cellStyle name="Comma 2 2 2 2 2 5 3 2 2 2" xfId="59463" xr:uid="{00000000-0005-0000-0000-00001A0A0000}"/>
    <cellStyle name="Comma 2 2 2 2 2 5 3 2 3" xfId="44053" xr:uid="{00000000-0005-0000-0000-00001B0A0000}"/>
    <cellStyle name="Comma 2 2 2 2 2 5 3 3" xfId="20830" xr:uid="{00000000-0005-0000-0000-00001C0A0000}"/>
    <cellStyle name="Comma 2 2 2 2 2 5 3 3 2" xfId="51654" xr:uid="{00000000-0005-0000-0000-00001D0A0000}"/>
    <cellStyle name="Comma 2 2 2 2 2 5 3 4" xfId="36244" xr:uid="{00000000-0005-0000-0000-00001E0A0000}"/>
    <cellStyle name="Comma 2 2 2 2 2 5 4" xfId="9425" xr:uid="{00000000-0005-0000-0000-00001F0A0000}"/>
    <cellStyle name="Comma 2 2 2 2 2 5 4 2" xfId="24836" xr:uid="{00000000-0005-0000-0000-0000200A0000}"/>
    <cellStyle name="Comma 2 2 2 2 2 5 4 2 2" xfId="55660" xr:uid="{00000000-0005-0000-0000-0000210A0000}"/>
    <cellStyle name="Comma 2 2 2 2 2 5 4 3" xfId="40250" xr:uid="{00000000-0005-0000-0000-0000220A0000}"/>
    <cellStyle name="Comma 2 2 2 2 2 5 5" xfId="17027" xr:uid="{00000000-0005-0000-0000-0000230A0000}"/>
    <cellStyle name="Comma 2 2 2 2 2 5 5 2" xfId="47851" xr:uid="{00000000-0005-0000-0000-0000240A0000}"/>
    <cellStyle name="Comma 2 2 2 2 2 5 6" xfId="32441" xr:uid="{00000000-0005-0000-0000-0000250A0000}"/>
    <cellStyle name="Comma 2 2 2 2 2 6" xfId="2248" xr:uid="{00000000-0005-0000-0000-0000260A0000}"/>
    <cellStyle name="Comma 2 2 2 2 2 6 2" xfId="6051" xr:uid="{00000000-0005-0000-0000-0000270A0000}"/>
    <cellStyle name="Comma 2 2 2 2 2 6 2 2" xfId="13861" xr:uid="{00000000-0005-0000-0000-0000280A0000}"/>
    <cellStyle name="Comma 2 2 2 2 2 6 2 2 2" xfId="29272" xr:uid="{00000000-0005-0000-0000-0000290A0000}"/>
    <cellStyle name="Comma 2 2 2 2 2 6 2 2 2 2" xfId="60096" xr:uid="{00000000-0005-0000-0000-00002A0A0000}"/>
    <cellStyle name="Comma 2 2 2 2 2 6 2 2 3" xfId="44686" xr:uid="{00000000-0005-0000-0000-00002B0A0000}"/>
    <cellStyle name="Comma 2 2 2 2 2 6 2 3" xfId="21463" xr:uid="{00000000-0005-0000-0000-00002C0A0000}"/>
    <cellStyle name="Comma 2 2 2 2 2 6 2 3 2" xfId="52287" xr:uid="{00000000-0005-0000-0000-00002D0A0000}"/>
    <cellStyle name="Comma 2 2 2 2 2 6 2 4" xfId="36877" xr:uid="{00000000-0005-0000-0000-00002E0A0000}"/>
    <cellStyle name="Comma 2 2 2 2 2 6 3" xfId="10058" xr:uid="{00000000-0005-0000-0000-00002F0A0000}"/>
    <cellStyle name="Comma 2 2 2 2 2 6 3 2" xfId="25469" xr:uid="{00000000-0005-0000-0000-0000300A0000}"/>
    <cellStyle name="Comma 2 2 2 2 2 6 3 2 2" xfId="56293" xr:uid="{00000000-0005-0000-0000-0000310A0000}"/>
    <cellStyle name="Comma 2 2 2 2 2 6 3 3" xfId="40883" xr:uid="{00000000-0005-0000-0000-0000320A0000}"/>
    <cellStyle name="Comma 2 2 2 2 2 6 4" xfId="17660" xr:uid="{00000000-0005-0000-0000-0000330A0000}"/>
    <cellStyle name="Comma 2 2 2 2 2 6 4 2" xfId="48484" xr:uid="{00000000-0005-0000-0000-0000340A0000}"/>
    <cellStyle name="Comma 2 2 2 2 2 6 5" xfId="33074" xr:uid="{00000000-0005-0000-0000-0000350A0000}"/>
    <cellStyle name="Comma 2 2 2 2 2 7" xfId="4152" xr:uid="{00000000-0005-0000-0000-0000360A0000}"/>
    <cellStyle name="Comma 2 2 2 2 2 7 2" xfId="11962" xr:uid="{00000000-0005-0000-0000-0000370A0000}"/>
    <cellStyle name="Comma 2 2 2 2 2 7 2 2" xfId="27373" xr:uid="{00000000-0005-0000-0000-0000380A0000}"/>
    <cellStyle name="Comma 2 2 2 2 2 7 2 2 2" xfId="58197" xr:uid="{00000000-0005-0000-0000-0000390A0000}"/>
    <cellStyle name="Comma 2 2 2 2 2 7 2 3" xfId="42787" xr:uid="{00000000-0005-0000-0000-00003A0A0000}"/>
    <cellStyle name="Comma 2 2 2 2 2 7 3" xfId="19564" xr:uid="{00000000-0005-0000-0000-00003B0A0000}"/>
    <cellStyle name="Comma 2 2 2 2 2 7 3 2" xfId="50388" xr:uid="{00000000-0005-0000-0000-00003C0A0000}"/>
    <cellStyle name="Comma 2 2 2 2 2 7 4" xfId="34978" xr:uid="{00000000-0005-0000-0000-00003D0A0000}"/>
    <cellStyle name="Comma 2 2 2 2 2 8" xfId="8159" xr:uid="{00000000-0005-0000-0000-00003E0A0000}"/>
    <cellStyle name="Comma 2 2 2 2 2 8 2" xfId="23570" xr:uid="{00000000-0005-0000-0000-00003F0A0000}"/>
    <cellStyle name="Comma 2 2 2 2 2 8 2 2" xfId="54394" xr:uid="{00000000-0005-0000-0000-0000400A0000}"/>
    <cellStyle name="Comma 2 2 2 2 2 8 3" xfId="38984" xr:uid="{00000000-0005-0000-0000-0000410A0000}"/>
    <cellStyle name="Comma 2 2 2 2 2 9" xfId="7950" xr:uid="{00000000-0005-0000-0000-0000420A0000}"/>
    <cellStyle name="Comma 2 2 2 2 2 9 2" xfId="23361" xr:uid="{00000000-0005-0000-0000-0000430A0000}"/>
    <cellStyle name="Comma 2 2 2 2 2 9 2 2" xfId="54185" xr:uid="{00000000-0005-0000-0000-0000440A0000}"/>
    <cellStyle name="Comma 2 2 2 2 2 9 3" xfId="38775" xr:uid="{00000000-0005-0000-0000-0000450A0000}"/>
    <cellStyle name="Comma 2 2 2 2 3" xfId="689" xr:uid="{00000000-0005-0000-0000-0000460A0000}"/>
    <cellStyle name="Comma 2 2 2 2 3 2" xfId="1322" xr:uid="{00000000-0005-0000-0000-0000470A0000}"/>
    <cellStyle name="Comma 2 2 2 2 3 2 2" xfId="3221" xr:uid="{00000000-0005-0000-0000-0000480A0000}"/>
    <cellStyle name="Comma 2 2 2 2 3 2 2 2" xfId="7024" xr:uid="{00000000-0005-0000-0000-0000490A0000}"/>
    <cellStyle name="Comma 2 2 2 2 3 2 2 2 2" xfId="14834" xr:uid="{00000000-0005-0000-0000-00004A0A0000}"/>
    <cellStyle name="Comma 2 2 2 2 3 2 2 2 2 2" xfId="30245" xr:uid="{00000000-0005-0000-0000-00004B0A0000}"/>
    <cellStyle name="Comma 2 2 2 2 3 2 2 2 2 2 2" xfId="61069" xr:uid="{00000000-0005-0000-0000-00004C0A0000}"/>
    <cellStyle name="Comma 2 2 2 2 3 2 2 2 2 3" xfId="45659" xr:uid="{00000000-0005-0000-0000-00004D0A0000}"/>
    <cellStyle name="Comma 2 2 2 2 3 2 2 2 3" xfId="22436" xr:uid="{00000000-0005-0000-0000-00004E0A0000}"/>
    <cellStyle name="Comma 2 2 2 2 3 2 2 2 3 2" xfId="53260" xr:uid="{00000000-0005-0000-0000-00004F0A0000}"/>
    <cellStyle name="Comma 2 2 2 2 3 2 2 2 4" xfId="37850" xr:uid="{00000000-0005-0000-0000-0000500A0000}"/>
    <cellStyle name="Comma 2 2 2 2 3 2 2 3" xfId="11031" xr:uid="{00000000-0005-0000-0000-0000510A0000}"/>
    <cellStyle name="Comma 2 2 2 2 3 2 2 3 2" xfId="26442" xr:uid="{00000000-0005-0000-0000-0000520A0000}"/>
    <cellStyle name="Comma 2 2 2 2 3 2 2 3 2 2" xfId="57266" xr:uid="{00000000-0005-0000-0000-0000530A0000}"/>
    <cellStyle name="Comma 2 2 2 2 3 2 2 3 3" xfId="41856" xr:uid="{00000000-0005-0000-0000-0000540A0000}"/>
    <cellStyle name="Comma 2 2 2 2 3 2 2 4" xfId="18633" xr:uid="{00000000-0005-0000-0000-0000550A0000}"/>
    <cellStyle name="Comma 2 2 2 2 3 2 2 4 2" xfId="49457" xr:uid="{00000000-0005-0000-0000-0000560A0000}"/>
    <cellStyle name="Comma 2 2 2 2 3 2 2 5" xfId="34047" xr:uid="{00000000-0005-0000-0000-0000570A0000}"/>
    <cellStyle name="Comma 2 2 2 2 3 2 3" xfId="5125" xr:uid="{00000000-0005-0000-0000-0000580A0000}"/>
    <cellStyle name="Comma 2 2 2 2 3 2 3 2" xfId="12935" xr:uid="{00000000-0005-0000-0000-0000590A0000}"/>
    <cellStyle name="Comma 2 2 2 2 3 2 3 2 2" xfId="28346" xr:uid="{00000000-0005-0000-0000-00005A0A0000}"/>
    <cellStyle name="Comma 2 2 2 2 3 2 3 2 2 2" xfId="59170" xr:uid="{00000000-0005-0000-0000-00005B0A0000}"/>
    <cellStyle name="Comma 2 2 2 2 3 2 3 2 3" xfId="43760" xr:uid="{00000000-0005-0000-0000-00005C0A0000}"/>
    <cellStyle name="Comma 2 2 2 2 3 2 3 3" xfId="20537" xr:uid="{00000000-0005-0000-0000-00005D0A0000}"/>
    <cellStyle name="Comma 2 2 2 2 3 2 3 3 2" xfId="51361" xr:uid="{00000000-0005-0000-0000-00005E0A0000}"/>
    <cellStyle name="Comma 2 2 2 2 3 2 3 4" xfId="35951" xr:uid="{00000000-0005-0000-0000-00005F0A0000}"/>
    <cellStyle name="Comma 2 2 2 2 3 2 4" xfId="9132" xr:uid="{00000000-0005-0000-0000-0000600A0000}"/>
    <cellStyle name="Comma 2 2 2 2 3 2 4 2" xfId="24543" xr:uid="{00000000-0005-0000-0000-0000610A0000}"/>
    <cellStyle name="Comma 2 2 2 2 3 2 4 2 2" xfId="55367" xr:uid="{00000000-0005-0000-0000-0000620A0000}"/>
    <cellStyle name="Comma 2 2 2 2 3 2 4 3" xfId="39957" xr:uid="{00000000-0005-0000-0000-0000630A0000}"/>
    <cellStyle name="Comma 2 2 2 2 3 2 5" xfId="16734" xr:uid="{00000000-0005-0000-0000-0000640A0000}"/>
    <cellStyle name="Comma 2 2 2 2 3 2 5 2" xfId="47558" xr:uid="{00000000-0005-0000-0000-0000650A0000}"/>
    <cellStyle name="Comma 2 2 2 2 3 2 6" xfId="32148" xr:uid="{00000000-0005-0000-0000-0000660A0000}"/>
    <cellStyle name="Comma 2 2 2 2 3 3" xfId="1955" xr:uid="{00000000-0005-0000-0000-0000670A0000}"/>
    <cellStyle name="Comma 2 2 2 2 3 3 2" xfId="3854" xr:uid="{00000000-0005-0000-0000-0000680A0000}"/>
    <cellStyle name="Comma 2 2 2 2 3 3 2 2" xfId="7657" xr:uid="{00000000-0005-0000-0000-0000690A0000}"/>
    <cellStyle name="Comma 2 2 2 2 3 3 2 2 2" xfId="15467" xr:uid="{00000000-0005-0000-0000-00006A0A0000}"/>
    <cellStyle name="Comma 2 2 2 2 3 3 2 2 2 2" xfId="30878" xr:uid="{00000000-0005-0000-0000-00006B0A0000}"/>
    <cellStyle name="Comma 2 2 2 2 3 3 2 2 2 2 2" xfId="61702" xr:uid="{00000000-0005-0000-0000-00006C0A0000}"/>
    <cellStyle name="Comma 2 2 2 2 3 3 2 2 2 3" xfId="46292" xr:uid="{00000000-0005-0000-0000-00006D0A0000}"/>
    <cellStyle name="Comma 2 2 2 2 3 3 2 2 3" xfId="23069" xr:uid="{00000000-0005-0000-0000-00006E0A0000}"/>
    <cellStyle name="Comma 2 2 2 2 3 3 2 2 3 2" xfId="53893" xr:uid="{00000000-0005-0000-0000-00006F0A0000}"/>
    <cellStyle name="Comma 2 2 2 2 3 3 2 2 4" xfId="38483" xr:uid="{00000000-0005-0000-0000-0000700A0000}"/>
    <cellStyle name="Comma 2 2 2 2 3 3 2 3" xfId="11664" xr:uid="{00000000-0005-0000-0000-0000710A0000}"/>
    <cellStyle name="Comma 2 2 2 2 3 3 2 3 2" xfId="27075" xr:uid="{00000000-0005-0000-0000-0000720A0000}"/>
    <cellStyle name="Comma 2 2 2 2 3 3 2 3 2 2" xfId="57899" xr:uid="{00000000-0005-0000-0000-0000730A0000}"/>
    <cellStyle name="Comma 2 2 2 2 3 3 2 3 3" xfId="42489" xr:uid="{00000000-0005-0000-0000-0000740A0000}"/>
    <cellStyle name="Comma 2 2 2 2 3 3 2 4" xfId="19266" xr:uid="{00000000-0005-0000-0000-0000750A0000}"/>
    <cellStyle name="Comma 2 2 2 2 3 3 2 4 2" xfId="50090" xr:uid="{00000000-0005-0000-0000-0000760A0000}"/>
    <cellStyle name="Comma 2 2 2 2 3 3 2 5" xfId="34680" xr:uid="{00000000-0005-0000-0000-0000770A0000}"/>
    <cellStyle name="Comma 2 2 2 2 3 3 3" xfId="5758" xr:uid="{00000000-0005-0000-0000-0000780A0000}"/>
    <cellStyle name="Comma 2 2 2 2 3 3 3 2" xfId="13568" xr:uid="{00000000-0005-0000-0000-0000790A0000}"/>
    <cellStyle name="Comma 2 2 2 2 3 3 3 2 2" xfId="28979" xr:uid="{00000000-0005-0000-0000-00007A0A0000}"/>
    <cellStyle name="Comma 2 2 2 2 3 3 3 2 2 2" xfId="59803" xr:uid="{00000000-0005-0000-0000-00007B0A0000}"/>
    <cellStyle name="Comma 2 2 2 2 3 3 3 2 3" xfId="44393" xr:uid="{00000000-0005-0000-0000-00007C0A0000}"/>
    <cellStyle name="Comma 2 2 2 2 3 3 3 3" xfId="21170" xr:uid="{00000000-0005-0000-0000-00007D0A0000}"/>
    <cellStyle name="Comma 2 2 2 2 3 3 3 3 2" xfId="51994" xr:uid="{00000000-0005-0000-0000-00007E0A0000}"/>
    <cellStyle name="Comma 2 2 2 2 3 3 3 4" xfId="36584" xr:uid="{00000000-0005-0000-0000-00007F0A0000}"/>
    <cellStyle name="Comma 2 2 2 2 3 3 4" xfId="9765" xr:uid="{00000000-0005-0000-0000-0000800A0000}"/>
    <cellStyle name="Comma 2 2 2 2 3 3 4 2" xfId="25176" xr:uid="{00000000-0005-0000-0000-0000810A0000}"/>
    <cellStyle name="Comma 2 2 2 2 3 3 4 2 2" xfId="56000" xr:uid="{00000000-0005-0000-0000-0000820A0000}"/>
    <cellStyle name="Comma 2 2 2 2 3 3 4 3" xfId="40590" xr:uid="{00000000-0005-0000-0000-0000830A0000}"/>
    <cellStyle name="Comma 2 2 2 2 3 3 5" xfId="17367" xr:uid="{00000000-0005-0000-0000-0000840A0000}"/>
    <cellStyle name="Comma 2 2 2 2 3 3 5 2" xfId="48191" xr:uid="{00000000-0005-0000-0000-0000850A0000}"/>
    <cellStyle name="Comma 2 2 2 2 3 3 6" xfId="32781" xr:uid="{00000000-0005-0000-0000-0000860A0000}"/>
    <cellStyle name="Comma 2 2 2 2 3 4" xfId="2588" xr:uid="{00000000-0005-0000-0000-0000870A0000}"/>
    <cellStyle name="Comma 2 2 2 2 3 4 2" xfId="6391" xr:uid="{00000000-0005-0000-0000-0000880A0000}"/>
    <cellStyle name="Comma 2 2 2 2 3 4 2 2" xfId="14201" xr:uid="{00000000-0005-0000-0000-0000890A0000}"/>
    <cellStyle name="Comma 2 2 2 2 3 4 2 2 2" xfId="29612" xr:uid="{00000000-0005-0000-0000-00008A0A0000}"/>
    <cellStyle name="Comma 2 2 2 2 3 4 2 2 2 2" xfId="60436" xr:uid="{00000000-0005-0000-0000-00008B0A0000}"/>
    <cellStyle name="Comma 2 2 2 2 3 4 2 2 3" xfId="45026" xr:uid="{00000000-0005-0000-0000-00008C0A0000}"/>
    <cellStyle name="Comma 2 2 2 2 3 4 2 3" xfId="21803" xr:uid="{00000000-0005-0000-0000-00008D0A0000}"/>
    <cellStyle name="Comma 2 2 2 2 3 4 2 3 2" xfId="52627" xr:uid="{00000000-0005-0000-0000-00008E0A0000}"/>
    <cellStyle name="Comma 2 2 2 2 3 4 2 4" xfId="37217" xr:uid="{00000000-0005-0000-0000-00008F0A0000}"/>
    <cellStyle name="Comma 2 2 2 2 3 4 3" xfId="10398" xr:uid="{00000000-0005-0000-0000-0000900A0000}"/>
    <cellStyle name="Comma 2 2 2 2 3 4 3 2" xfId="25809" xr:uid="{00000000-0005-0000-0000-0000910A0000}"/>
    <cellStyle name="Comma 2 2 2 2 3 4 3 2 2" xfId="56633" xr:uid="{00000000-0005-0000-0000-0000920A0000}"/>
    <cellStyle name="Comma 2 2 2 2 3 4 3 3" xfId="41223" xr:uid="{00000000-0005-0000-0000-0000930A0000}"/>
    <cellStyle name="Comma 2 2 2 2 3 4 4" xfId="18000" xr:uid="{00000000-0005-0000-0000-0000940A0000}"/>
    <cellStyle name="Comma 2 2 2 2 3 4 4 2" xfId="48824" xr:uid="{00000000-0005-0000-0000-0000950A0000}"/>
    <cellStyle name="Comma 2 2 2 2 3 4 5" xfId="33414" xr:uid="{00000000-0005-0000-0000-0000960A0000}"/>
    <cellStyle name="Comma 2 2 2 2 3 5" xfId="4492" xr:uid="{00000000-0005-0000-0000-0000970A0000}"/>
    <cellStyle name="Comma 2 2 2 2 3 5 2" xfId="12302" xr:uid="{00000000-0005-0000-0000-0000980A0000}"/>
    <cellStyle name="Comma 2 2 2 2 3 5 2 2" xfId="27713" xr:uid="{00000000-0005-0000-0000-0000990A0000}"/>
    <cellStyle name="Comma 2 2 2 2 3 5 2 2 2" xfId="58537" xr:uid="{00000000-0005-0000-0000-00009A0A0000}"/>
    <cellStyle name="Comma 2 2 2 2 3 5 2 3" xfId="43127" xr:uid="{00000000-0005-0000-0000-00009B0A0000}"/>
    <cellStyle name="Comma 2 2 2 2 3 5 3" xfId="19904" xr:uid="{00000000-0005-0000-0000-00009C0A0000}"/>
    <cellStyle name="Comma 2 2 2 2 3 5 3 2" xfId="50728" xr:uid="{00000000-0005-0000-0000-00009D0A0000}"/>
    <cellStyle name="Comma 2 2 2 2 3 5 4" xfId="35318" xr:uid="{00000000-0005-0000-0000-00009E0A0000}"/>
    <cellStyle name="Comma 2 2 2 2 3 6" xfId="8499" xr:uid="{00000000-0005-0000-0000-00009F0A0000}"/>
    <cellStyle name="Comma 2 2 2 2 3 6 2" xfId="23910" xr:uid="{00000000-0005-0000-0000-0000A00A0000}"/>
    <cellStyle name="Comma 2 2 2 2 3 6 2 2" xfId="54734" xr:uid="{00000000-0005-0000-0000-0000A10A0000}"/>
    <cellStyle name="Comma 2 2 2 2 3 6 3" xfId="39324" xr:uid="{00000000-0005-0000-0000-0000A20A0000}"/>
    <cellStyle name="Comma 2 2 2 2 3 7" xfId="16101" xr:uid="{00000000-0005-0000-0000-0000A30A0000}"/>
    <cellStyle name="Comma 2 2 2 2 3 7 2" xfId="46925" xr:uid="{00000000-0005-0000-0000-0000A40A0000}"/>
    <cellStyle name="Comma 2 2 2 2 3 8" xfId="31515" xr:uid="{00000000-0005-0000-0000-0000A50A0000}"/>
    <cellStyle name="Comma 2 2 2 2 4" xfId="480" xr:uid="{00000000-0005-0000-0000-0000A60A0000}"/>
    <cellStyle name="Comma 2 2 2 2 4 2" xfId="1113" xr:uid="{00000000-0005-0000-0000-0000A70A0000}"/>
    <cellStyle name="Comma 2 2 2 2 4 2 2" xfId="3012" xr:uid="{00000000-0005-0000-0000-0000A80A0000}"/>
    <cellStyle name="Comma 2 2 2 2 4 2 2 2" xfId="6815" xr:uid="{00000000-0005-0000-0000-0000A90A0000}"/>
    <cellStyle name="Comma 2 2 2 2 4 2 2 2 2" xfId="14625" xr:uid="{00000000-0005-0000-0000-0000AA0A0000}"/>
    <cellStyle name="Comma 2 2 2 2 4 2 2 2 2 2" xfId="30036" xr:uid="{00000000-0005-0000-0000-0000AB0A0000}"/>
    <cellStyle name="Comma 2 2 2 2 4 2 2 2 2 2 2" xfId="60860" xr:uid="{00000000-0005-0000-0000-0000AC0A0000}"/>
    <cellStyle name="Comma 2 2 2 2 4 2 2 2 2 3" xfId="45450" xr:uid="{00000000-0005-0000-0000-0000AD0A0000}"/>
    <cellStyle name="Comma 2 2 2 2 4 2 2 2 3" xfId="22227" xr:uid="{00000000-0005-0000-0000-0000AE0A0000}"/>
    <cellStyle name="Comma 2 2 2 2 4 2 2 2 3 2" xfId="53051" xr:uid="{00000000-0005-0000-0000-0000AF0A0000}"/>
    <cellStyle name="Comma 2 2 2 2 4 2 2 2 4" xfId="37641" xr:uid="{00000000-0005-0000-0000-0000B00A0000}"/>
    <cellStyle name="Comma 2 2 2 2 4 2 2 3" xfId="10822" xr:uid="{00000000-0005-0000-0000-0000B10A0000}"/>
    <cellStyle name="Comma 2 2 2 2 4 2 2 3 2" xfId="26233" xr:uid="{00000000-0005-0000-0000-0000B20A0000}"/>
    <cellStyle name="Comma 2 2 2 2 4 2 2 3 2 2" xfId="57057" xr:uid="{00000000-0005-0000-0000-0000B30A0000}"/>
    <cellStyle name="Comma 2 2 2 2 4 2 2 3 3" xfId="41647" xr:uid="{00000000-0005-0000-0000-0000B40A0000}"/>
    <cellStyle name="Comma 2 2 2 2 4 2 2 4" xfId="18424" xr:uid="{00000000-0005-0000-0000-0000B50A0000}"/>
    <cellStyle name="Comma 2 2 2 2 4 2 2 4 2" xfId="49248" xr:uid="{00000000-0005-0000-0000-0000B60A0000}"/>
    <cellStyle name="Comma 2 2 2 2 4 2 2 5" xfId="33838" xr:uid="{00000000-0005-0000-0000-0000B70A0000}"/>
    <cellStyle name="Comma 2 2 2 2 4 2 3" xfId="4916" xr:uid="{00000000-0005-0000-0000-0000B80A0000}"/>
    <cellStyle name="Comma 2 2 2 2 4 2 3 2" xfId="12726" xr:uid="{00000000-0005-0000-0000-0000B90A0000}"/>
    <cellStyle name="Comma 2 2 2 2 4 2 3 2 2" xfId="28137" xr:uid="{00000000-0005-0000-0000-0000BA0A0000}"/>
    <cellStyle name="Comma 2 2 2 2 4 2 3 2 2 2" xfId="58961" xr:uid="{00000000-0005-0000-0000-0000BB0A0000}"/>
    <cellStyle name="Comma 2 2 2 2 4 2 3 2 3" xfId="43551" xr:uid="{00000000-0005-0000-0000-0000BC0A0000}"/>
    <cellStyle name="Comma 2 2 2 2 4 2 3 3" xfId="20328" xr:uid="{00000000-0005-0000-0000-0000BD0A0000}"/>
    <cellStyle name="Comma 2 2 2 2 4 2 3 3 2" xfId="51152" xr:uid="{00000000-0005-0000-0000-0000BE0A0000}"/>
    <cellStyle name="Comma 2 2 2 2 4 2 3 4" xfId="35742" xr:uid="{00000000-0005-0000-0000-0000BF0A0000}"/>
    <cellStyle name="Comma 2 2 2 2 4 2 4" xfId="8923" xr:uid="{00000000-0005-0000-0000-0000C00A0000}"/>
    <cellStyle name="Comma 2 2 2 2 4 2 4 2" xfId="24334" xr:uid="{00000000-0005-0000-0000-0000C10A0000}"/>
    <cellStyle name="Comma 2 2 2 2 4 2 4 2 2" xfId="55158" xr:uid="{00000000-0005-0000-0000-0000C20A0000}"/>
    <cellStyle name="Comma 2 2 2 2 4 2 4 3" xfId="39748" xr:uid="{00000000-0005-0000-0000-0000C30A0000}"/>
    <cellStyle name="Comma 2 2 2 2 4 2 5" xfId="16525" xr:uid="{00000000-0005-0000-0000-0000C40A0000}"/>
    <cellStyle name="Comma 2 2 2 2 4 2 5 2" xfId="47349" xr:uid="{00000000-0005-0000-0000-0000C50A0000}"/>
    <cellStyle name="Comma 2 2 2 2 4 2 6" xfId="31939" xr:uid="{00000000-0005-0000-0000-0000C60A0000}"/>
    <cellStyle name="Comma 2 2 2 2 4 3" xfId="1746" xr:uid="{00000000-0005-0000-0000-0000C70A0000}"/>
    <cellStyle name="Comma 2 2 2 2 4 3 2" xfId="3645" xr:uid="{00000000-0005-0000-0000-0000C80A0000}"/>
    <cellStyle name="Comma 2 2 2 2 4 3 2 2" xfId="7448" xr:uid="{00000000-0005-0000-0000-0000C90A0000}"/>
    <cellStyle name="Comma 2 2 2 2 4 3 2 2 2" xfId="15258" xr:uid="{00000000-0005-0000-0000-0000CA0A0000}"/>
    <cellStyle name="Comma 2 2 2 2 4 3 2 2 2 2" xfId="30669" xr:uid="{00000000-0005-0000-0000-0000CB0A0000}"/>
    <cellStyle name="Comma 2 2 2 2 4 3 2 2 2 2 2" xfId="61493" xr:uid="{00000000-0005-0000-0000-0000CC0A0000}"/>
    <cellStyle name="Comma 2 2 2 2 4 3 2 2 2 3" xfId="46083" xr:uid="{00000000-0005-0000-0000-0000CD0A0000}"/>
    <cellStyle name="Comma 2 2 2 2 4 3 2 2 3" xfId="22860" xr:uid="{00000000-0005-0000-0000-0000CE0A0000}"/>
    <cellStyle name="Comma 2 2 2 2 4 3 2 2 3 2" xfId="53684" xr:uid="{00000000-0005-0000-0000-0000CF0A0000}"/>
    <cellStyle name="Comma 2 2 2 2 4 3 2 2 4" xfId="38274" xr:uid="{00000000-0005-0000-0000-0000D00A0000}"/>
    <cellStyle name="Comma 2 2 2 2 4 3 2 3" xfId="11455" xr:uid="{00000000-0005-0000-0000-0000D10A0000}"/>
    <cellStyle name="Comma 2 2 2 2 4 3 2 3 2" xfId="26866" xr:uid="{00000000-0005-0000-0000-0000D20A0000}"/>
    <cellStyle name="Comma 2 2 2 2 4 3 2 3 2 2" xfId="57690" xr:uid="{00000000-0005-0000-0000-0000D30A0000}"/>
    <cellStyle name="Comma 2 2 2 2 4 3 2 3 3" xfId="42280" xr:uid="{00000000-0005-0000-0000-0000D40A0000}"/>
    <cellStyle name="Comma 2 2 2 2 4 3 2 4" xfId="19057" xr:uid="{00000000-0005-0000-0000-0000D50A0000}"/>
    <cellStyle name="Comma 2 2 2 2 4 3 2 4 2" xfId="49881" xr:uid="{00000000-0005-0000-0000-0000D60A0000}"/>
    <cellStyle name="Comma 2 2 2 2 4 3 2 5" xfId="34471" xr:uid="{00000000-0005-0000-0000-0000D70A0000}"/>
    <cellStyle name="Comma 2 2 2 2 4 3 3" xfId="5549" xr:uid="{00000000-0005-0000-0000-0000D80A0000}"/>
    <cellStyle name="Comma 2 2 2 2 4 3 3 2" xfId="13359" xr:uid="{00000000-0005-0000-0000-0000D90A0000}"/>
    <cellStyle name="Comma 2 2 2 2 4 3 3 2 2" xfId="28770" xr:uid="{00000000-0005-0000-0000-0000DA0A0000}"/>
    <cellStyle name="Comma 2 2 2 2 4 3 3 2 2 2" xfId="59594" xr:uid="{00000000-0005-0000-0000-0000DB0A0000}"/>
    <cellStyle name="Comma 2 2 2 2 4 3 3 2 3" xfId="44184" xr:uid="{00000000-0005-0000-0000-0000DC0A0000}"/>
    <cellStyle name="Comma 2 2 2 2 4 3 3 3" xfId="20961" xr:uid="{00000000-0005-0000-0000-0000DD0A0000}"/>
    <cellStyle name="Comma 2 2 2 2 4 3 3 3 2" xfId="51785" xr:uid="{00000000-0005-0000-0000-0000DE0A0000}"/>
    <cellStyle name="Comma 2 2 2 2 4 3 3 4" xfId="36375" xr:uid="{00000000-0005-0000-0000-0000DF0A0000}"/>
    <cellStyle name="Comma 2 2 2 2 4 3 4" xfId="9556" xr:uid="{00000000-0005-0000-0000-0000E00A0000}"/>
    <cellStyle name="Comma 2 2 2 2 4 3 4 2" xfId="24967" xr:uid="{00000000-0005-0000-0000-0000E10A0000}"/>
    <cellStyle name="Comma 2 2 2 2 4 3 4 2 2" xfId="55791" xr:uid="{00000000-0005-0000-0000-0000E20A0000}"/>
    <cellStyle name="Comma 2 2 2 2 4 3 4 3" xfId="40381" xr:uid="{00000000-0005-0000-0000-0000E30A0000}"/>
    <cellStyle name="Comma 2 2 2 2 4 3 5" xfId="17158" xr:uid="{00000000-0005-0000-0000-0000E40A0000}"/>
    <cellStyle name="Comma 2 2 2 2 4 3 5 2" xfId="47982" xr:uid="{00000000-0005-0000-0000-0000E50A0000}"/>
    <cellStyle name="Comma 2 2 2 2 4 3 6" xfId="32572" xr:uid="{00000000-0005-0000-0000-0000E60A0000}"/>
    <cellStyle name="Comma 2 2 2 2 4 4" xfId="2379" xr:uid="{00000000-0005-0000-0000-0000E70A0000}"/>
    <cellStyle name="Comma 2 2 2 2 4 4 2" xfId="6182" xr:uid="{00000000-0005-0000-0000-0000E80A0000}"/>
    <cellStyle name="Comma 2 2 2 2 4 4 2 2" xfId="13992" xr:uid="{00000000-0005-0000-0000-0000E90A0000}"/>
    <cellStyle name="Comma 2 2 2 2 4 4 2 2 2" xfId="29403" xr:uid="{00000000-0005-0000-0000-0000EA0A0000}"/>
    <cellStyle name="Comma 2 2 2 2 4 4 2 2 2 2" xfId="60227" xr:uid="{00000000-0005-0000-0000-0000EB0A0000}"/>
    <cellStyle name="Comma 2 2 2 2 4 4 2 2 3" xfId="44817" xr:uid="{00000000-0005-0000-0000-0000EC0A0000}"/>
    <cellStyle name="Comma 2 2 2 2 4 4 2 3" xfId="21594" xr:uid="{00000000-0005-0000-0000-0000ED0A0000}"/>
    <cellStyle name="Comma 2 2 2 2 4 4 2 3 2" xfId="52418" xr:uid="{00000000-0005-0000-0000-0000EE0A0000}"/>
    <cellStyle name="Comma 2 2 2 2 4 4 2 4" xfId="37008" xr:uid="{00000000-0005-0000-0000-0000EF0A0000}"/>
    <cellStyle name="Comma 2 2 2 2 4 4 3" xfId="10189" xr:uid="{00000000-0005-0000-0000-0000F00A0000}"/>
    <cellStyle name="Comma 2 2 2 2 4 4 3 2" xfId="25600" xr:uid="{00000000-0005-0000-0000-0000F10A0000}"/>
    <cellStyle name="Comma 2 2 2 2 4 4 3 2 2" xfId="56424" xr:uid="{00000000-0005-0000-0000-0000F20A0000}"/>
    <cellStyle name="Comma 2 2 2 2 4 4 3 3" xfId="41014" xr:uid="{00000000-0005-0000-0000-0000F30A0000}"/>
    <cellStyle name="Comma 2 2 2 2 4 4 4" xfId="17791" xr:uid="{00000000-0005-0000-0000-0000F40A0000}"/>
    <cellStyle name="Comma 2 2 2 2 4 4 4 2" xfId="48615" xr:uid="{00000000-0005-0000-0000-0000F50A0000}"/>
    <cellStyle name="Comma 2 2 2 2 4 4 5" xfId="33205" xr:uid="{00000000-0005-0000-0000-0000F60A0000}"/>
    <cellStyle name="Comma 2 2 2 2 4 5" xfId="4283" xr:uid="{00000000-0005-0000-0000-0000F70A0000}"/>
    <cellStyle name="Comma 2 2 2 2 4 5 2" xfId="12093" xr:uid="{00000000-0005-0000-0000-0000F80A0000}"/>
    <cellStyle name="Comma 2 2 2 2 4 5 2 2" xfId="27504" xr:uid="{00000000-0005-0000-0000-0000F90A0000}"/>
    <cellStyle name="Comma 2 2 2 2 4 5 2 2 2" xfId="58328" xr:uid="{00000000-0005-0000-0000-0000FA0A0000}"/>
    <cellStyle name="Comma 2 2 2 2 4 5 2 3" xfId="42918" xr:uid="{00000000-0005-0000-0000-0000FB0A0000}"/>
    <cellStyle name="Comma 2 2 2 2 4 5 3" xfId="19695" xr:uid="{00000000-0005-0000-0000-0000FC0A0000}"/>
    <cellStyle name="Comma 2 2 2 2 4 5 3 2" xfId="50519" xr:uid="{00000000-0005-0000-0000-0000FD0A0000}"/>
    <cellStyle name="Comma 2 2 2 2 4 5 4" xfId="35109" xr:uid="{00000000-0005-0000-0000-0000FE0A0000}"/>
    <cellStyle name="Comma 2 2 2 2 4 6" xfId="8290" xr:uid="{00000000-0005-0000-0000-0000FF0A0000}"/>
    <cellStyle name="Comma 2 2 2 2 4 6 2" xfId="23701" xr:uid="{00000000-0005-0000-0000-0000000B0000}"/>
    <cellStyle name="Comma 2 2 2 2 4 6 2 2" xfId="54525" xr:uid="{00000000-0005-0000-0000-0000010B0000}"/>
    <cellStyle name="Comma 2 2 2 2 4 6 3" xfId="39115" xr:uid="{00000000-0005-0000-0000-0000020B0000}"/>
    <cellStyle name="Comma 2 2 2 2 4 7" xfId="15892" xr:uid="{00000000-0005-0000-0000-0000030B0000}"/>
    <cellStyle name="Comma 2 2 2 2 4 7 2" xfId="46716" xr:uid="{00000000-0005-0000-0000-0000040B0000}"/>
    <cellStyle name="Comma 2 2 2 2 4 8" xfId="31306" xr:uid="{00000000-0005-0000-0000-0000050B0000}"/>
    <cellStyle name="Comma 2 2 2 2 5" xfId="900" xr:uid="{00000000-0005-0000-0000-0000060B0000}"/>
    <cellStyle name="Comma 2 2 2 2 5 2" xfId="2799" xr:uid="{00000000-0005-0000-0000-0000070B0000}"/>
    <cellStyle name="Comma 2 2 2 2 5 2 2" xfId="6602" xr:uid="{00000000-0005-0000-0000-0000080B0000}"/>
    <cellStyle name="Comma 2 2 2 2 5 2 2 2" xfId="14412" xr:uid="{00000000-0005-0000-0000-0000090B0000}"/>
    <cellStyle name="Comma 2 2 2 2 5 2 2 2 2" xfId="29823" xr:uid="{00000000-0005-0000-0000-00000A0B0000}"/>
    <cellStyle name="Comma 2 2 2 2 5 2 2 2 2 2" xfId="60647" xr:uid="{00000000-0005-0000-0000-00000B0B0000}"/>
    <cellStyle name="Comma 2 2 2 2 5 2 2 2 3" xfId="45237" xr:uid="{00000000-0005-0000-0000-00000C0B0000}"/>
    <cellStyle name="Comma 2 2 2 2 5 2 2 3" xfId="22014" xr:uid="{00000000-0005-0000-0000-00000D0B0000}"/>
    <cellStyle name="Comma 2 2 2 2 5 2 2 3 2" xfId="52838" xr:uid="{00000000-0005-0000-0000-00000E0B0000}"/>
    <cellStyle name="Comma 2 2 2 2 5 2 2 4" xfId="37428" xr:uid="{00000000-0005-0000-0000-00000F0B0000}"/>
    <cellStyle name="Comma 2 2 2 2 5 2 3" xfId="10609" xr:uid="{00000000-0005-0000-0000-0000100B0000}"/>
    <cellStyle name="Comma 2 2 2 2 5 2 3 2" xfId="26020" xr:uid="{00000000-0005-0000-0000-0000110B0000}"/>
    <cellStyle name="Comma 2 2 2 2 5 2 3 2 2" xfId="56844" xr:uid="{00000000-0005-0000-0000-0000120B0000}"/>
    <cellStyle name="Comma 2 2 2 2 5 2 3 3" xfId="41434" xr:uid="{00000000-0005-0000-0000-0000130B0000}"/>
    <cellStyle name="Comma 2 2 2 2 5 2 4" xfId="18211" xr:uid="{00000000-0005-0000-0000-0000140B0000}"/>
    <cellStyle name="Comma 2 2 2 2 5 2 4 2" xfId="49035" xr:uid="{00000000-0005-0000-0000-0000150B0000}"/>
    <cellStyle name="Comma 2 2 2 2 5 2 5" xfId="33625" xr:uid="{00000000-0005-0000-0000-0000160B0000}"/>
    <cellStyle name="Comma 2 2 2 2 5 3" xfId="4703" xr:uid="{00000000-0005-0000-0000-0000170B0000}"/>
    <cellStyle name="Comma 2 2 2 2 5 3 2" xfId="12513" xr:uid="{00000000-0005-0000-0000-0000180B0000}"/>
    <cellStyle name="Comma 2 2 2 2 5 3 2 2" xfId="27924" xr:uid="{00000000-0005-0000-0000-0000190B0000}"/>
    <cellStyle name="Comma 2 2 2 2 5 3 2 2 2" xfId="58748" xr:uid="{00000000-0005-0000-0000-00001A0B0000}"/>
    <cellStyle name="Comma 2 2 2 2 5 3 2 3" xfId="43338" xr:uid="{00000000-0005-0000-0000-00001B0B0000}"/>
    <cellStyle name="Comma 2 2 2 2 5 3 3" xfId="20115" xr:uid="{00000000-0005-0000-0000-00001C0B0000}"/>
    <cellStyle name="Comma 2 2 2 2 5 3 3 2" xfId="50939" xr:uid="{00000000-0005-0000-0000-00001D0B0000}"/>
    <cellStyle name="Comma 2 2 2 2 5 3 4" xfId="35529" xr:uid="{00000000-0005-0000-0000-00001E0B0000}"/>
    <cellStyle name="Comma 2 2 2 2 5 4" xfId="8710" xr:uid="{00000000-0005-0000-0000-00001F0B0000}"/>
    <cellStyle name="Comma 2 2 2 2 5 4 2" xfId="24121" xr:uid="{00000000-0005-0000-0000-0000200B0000}"/>
    <cellStyle name="Comma 2 2 2 2 5 4 2 2" xfId="54945" xr:uid="{00000000-0005-0000-0000-0000210B0000}"/>
    <cellStyle name="Comma 2 2 2 2 5 4 3" xfId="39535" xr:uid="{00000000-0005-0000-0000-0000220B0000}"/>
    <cellStyle name="Comma 2 2 2 2 5 5" xfId="16312" xr:uid="{00000000-0005-0000-0000-0000230B0000}"/>
    <cellStyle name="Comma 2 2 2 2 5 5 2" xfId="47136" xr:uid="{00000000-0005-0000-0000-0000240B0000}"/>
    <cellStyle name="Comma 2 2 2 2 5 6" xfId="31726" xr:uid="{00000000-0005-0000-0000-0000250B0000}"/>
    <cellStyle name="Comma 2 2 2 2 6" xfId="1533" xr:uid="{00000000-0005-0000-0000-0000260B0000}"/>
    <cellStyle name="Comma 2 2 2 2 6 2" xfId="3432" xr:uid="{00000000-0005-0000-0000-0000270B0000}"/>
    <cellStyle name="Comma 2 2 2 2 6 2 2" xfId="7235" xr:uid="{00000000-0005-0000-0000-0000280B0000}"/>
    <cellStyle name="Comma 2 2 2 2 6 2 2 2" xfId="15045" xr:uid="{00000000-0005-0000-0000-0000290B0000}"/>
    <cellStyle name="Comma 2 2 2 2 6 2 2 2 2" xfId="30456" xr:uid="{00000000-0005-0000-0000-00002A0B0000}"/>
    <cellStyle name="Comma 2 2 2 2 6 2 2 2 2 2" xfId="61280" xr:uid="{00000000-0005-0000-0000-00002B0B0000}"/>
    <cellStyle name="Comma 2 2 2 2 6 2 2 2 3" xfId="45870" xr:uid="{00000000-0005-0000-0000-00002C0B0000}"/>
    <cellStyle name="Comma 2 2 2 2 6 2 2 3" xfId="22647" xr:uid="{00000000-0005-0000-0000-00002D0B0000}"/>
    <cellStyle name="Comma 2 2 2 2 6 2 2 3 2" xfId="53471" xr:uid="{00000000-0005-0000-0000-00002E0B0000}"/>
    <cellStyle name="Comma 2 2 2 2 6 2 2 4" xfId="38061" xr:uid="{00000000-0005-0000-0000-00002F0B0000}"/>
    <cellStyle name="Comma 2 2 2 2 6 2 3" xfId="11242" xr:uid="{00000000-0005-0000-0000-0000300B0000}"/>
    <cellStyle name="Comma 2 2 2 2 6 2 3 2" xfId="26653" xr:uid="{00000000-0005-0000-0000-0000310B0000}"/>
    <cellStyle name="Comma 2 2 2 2 6 2 3 2 2" xfId="57477" xr:uid="{00000000-0005-0000-0000-0000320B0000}"/>
    <cellStyle name="Comma 2 2 2 2 6 2 3 3" xfId="42067" xr:uid="{00000000-0005-0000-0000-0000330B0000}"/>
    <cellStyle name="Comma 2 2 2 2 6 2 4" xfId="18844" xr:uid="{00000000-0005-0000-0000-0000340B0000}"/>
    <cellStyle name="Comma 2 2 2 2 6 2 4 2" xfId="49668" xr:uid="{00000000-0005-0000-0000-0000350B0000}"/>
    <cellStyle name="Comma 2 2 2 2 6 2 5" xfId="34258" xr:uid="{00000000-0005-0000-0000-0000360B0000}"/>
    <cellStyle name="Comma 2 2 2 2 6 3" xfId="5336" xr:uid="{00000000-0005-0000-0000-0000370B0000}"/>
    <cellStyle name="Comma 2 2 2 2 6 3 2" xfId="13146" xr:uid="{00000000-0005-0000-0000-0000380B0000}"/>
    <cellStyle name="Comma 2 2 2 2 6 3 2 2" xfId="28557" xr:uid="{00000000-0005-0000-0000-0000390B0000}"/>
    <cellStyle name="Comma 2 2 2 2 6 3 2 2 2" xfId="59381" xr:uid="{00000000-0005-0000-0000-00003A0B0000}"/>
    <cellStyle name="Comma 2 2 2 2 6 3 2 3" xfId="43971" xr:uid="{00000000-0005-0000-0000-00003B0B0000}"/>
    <cellStyle name="Comma 2 2 2 2 6 3 3" xfId="20748" xr:uid="{00000000-0005-0000-0000-00003C0B0000}"/>
    <cellStyle name="Comma 2 2 2 2 6 3 3 2" xfId="51572" xr:uid="{00000000-0005-0000-0000-00003D0B0000}"/>
    <cellStyle name="Comma 2 2 2 2 6 3 4" xfId="36162" xr:uid="{00000000-0005-0000-0000-00003E0B0000}"/>
    <cellStyle name="Comma 2 2 2 2 6 4" xfId="9343" xr:uid="{00000000-0005-0000-0000-00003F0B0000}"/>
    <cellStyle name="Comma 2 2 2 2 6 4 2" xfId="24754" xr:uid="{00000000-0005-0000-0000-0000400B0000}"/>
    <cellStyle name="Comma 2 2 2 2 6 4 2 2" xfId="55578" xr:uid="{00000000-0005-0000-0000-0000410B0000}"/>
    <cellStyle name="Comma 2 2 2 2 6 4 3" xfId="40168" xr:uid="{00000000-0005-0000-0000-0000420B0000}"/>
    <cellStyle name="Comma 2 2 2 2 6 5" xfId="16945" xr:uid="{00000000-0005-0000-0000-0000430B0000}"/>
    <cellStyle name="Comma 2 2 2 2 6 5 2" xfId="47769" xr:uid="{00000000-0005-0000-0000-0000440B0000}"/>
    <cellStyle name="Comma 2 2 2 2 6 6" xfId="32359" xr:uid="{00000000-0005-0000-0000-0000450B0000}"/>
    <cellStyle name="Comma 2 2 2 2 7" xfId="2166" xr:uid="{00000000-0005-0000-0000-0000460B0000}"/>
    <cellStyle name="Comma 2 2 2 2 7 2" xfId="5969" xr:uid="{00000000-0005-0000-0000-0000470B0000}"/>
    <cellStyle name="Comma 2 2 2 2 7 2 2" xfId="13779" xr:uid="{00000000-0005-0000-0000-0000480B0000}"/>
    <cellStyle name="Comma 2 2 2 2 7 2 2 2" xfId="29190" xr:uid="{00000000-0005-0000-0000-0000490B0000}"/>
    <cellStyle name="Comma 2 2 2 2 7 2 2 2 2" xfId="60014" xr:uid="{00000000-0005-0000-0000-00004A0B0000}"/>
    <cellStyle name="Comma 2 2 2 2 7 2 2 3" xfId="44604" xr:uid="{00000000-0005-0000-0000-00004B0B0000}"/>
    <cellStyle name="Comma 2 2 2 2 7 2 3" xfId="21381" xr:uid="{00000000-0005-0000-0000-00004C0B0000}"/>
    <cellStyle name="Comma 2 2 2 2 7 2 3 2" xfId="52205" xr:uid="{00000000-0005-0000-0000-00004D0B0000}"/>
    <cellStyle name="Comma 2 2 2 2 7 2 4" xfId="36795" xr:uid="{00000000-0005-0000-0000-00004E0B0000}"/>
    <cellStyle name="Comma 2 2 2 2 7 3" xfId="9976" xr:uid="{00000000-0005-0000-0000-00004F0B0000}"/>
    <cellStyle name="Comma 2 2 2 2 7 3 2" xfId="25387" xr:uid="{00000000-0005-0000-0000-0000500B0000}"/>
    <cellStyle name="Comma 2 2 2 2 7 3 2 2" xfId="56211" xr:uid="{00000000-0005-0000-0000-0000510B0000}"/>
    <cellStyle name="Comma 2 2 2 2 7 3 3" xfId="40801" xr:uid="{00000000-0005-0000-0000-0000520B0000}"/>
    <cellStyle name="Comma 2 2 2 2 7 4" xfId="17578" xr:uid="{00000000-0005-0000-0000-0000530B0000}"/>
    <cellStyle name="Comma 2 2 2 2 7 4 2" xfId="48402" xr:uid="{00000000-0005-0000-0000-0000540B0000}"/>
    <cellStyle name="Comma 2 2 2 2 7 5" xfId="32992" xr:uid="{00000000-0005-0000-0000-0000550B0000}"/>
    <cellStyle name="Comma 2 2 2 2 8" xfId="4070" xr:uid="{00000000-0005-0000-0000-0000560B0000}"/>
    <cellStyle name="Comma 2 2 2 2 8 2" xfId="11880" xr:uid="{00000000-0005-0000-0000-0000570B0000}"/>
    <cellStyle name="Comma 2 2 2 2 8 2 2" xfId="27291" xr:uid="{00000000-0005-0000-0000-0000580B0000}"/>
    <cellStyle name="Comma 2 2 2 2 8 2 2 2" xfId="58115" xr:uid="{00000000-0005-0000-0000-0000590B0000}"/>
    <cellStyle name="Comma 2 2 2 2 8 2 3" xfId="42705" xr:uid="{00000000-0005-0000-0000-00005A0B0000}"/>
    <cellStyle name="Comma 2 2 2 2 8 3" xfId="19482" xr:uid="{00000000-0005-0000-0000-00005B0B0000}"/>
    <cellStyle name="Comma 2 2 2 2 8 3 2" xfId="50306" xr:uid="{00000000-0005-0000-0000-00005C0B0000}"/>
    <cellStyle name="Comma 2 2 2 2 8 4" xfId="34896" xr:uid="{00000000-0005-0000-0000-00005D0B0000}"/>
    <cellStyle name="Comma 2 2 2 2 9" xfId="8077" xr:uid="{00000000-0005-0000-0000-00005E0B0000}"/>
    <cellStyle name="Comma 2 2 2 2 9 2" xfId="23488" xr:uid="{00000000-0005-0000-0000-00005F0B0000}"/>
    <cellStyle name="Comma 2 2 2 2 9 2 2" xfId="54312" xr:uid="{00000000-0005-0000-0000-0000600B0000}"/>
    <cellStyle name="Comma 2 2 2 2 9 3" xfId="38902" xr:uid="{00000000-0005-0000-0000-0000610B0000}"/>
    <cellStyle name="Comma 2 2 2 3" xfId="306" xr:uid="{00000000-0005-0000-0000-0000620B0000}"/>
    <cellStyle name="Comma 2 2 2 3 10" xfId="15719" xr:uid="{00000000-0005-0000-0000-0000630B0000}"/>
    <cellStyle name="Comma 2 2 2 3 10 2" xfId="46543" xr:uid="{00000000-0005-0000-0000-0000640B0000}"/>
    <cellStyle name="Comma 2 2 2 3 11" xfId="31133" xr:uid="{00000000-0005-0000-0000-0000650B0000}"/>
    <cellStyle name="Comma 2 2 2 3 2" xfId="729" xr:uid="{00000000-0005-0000-0000-0000660B0000}"/>
    <cellStyle name="Comma 2 2 2 3 2 2" xfId="1362" xr:uid="{00000000-0005-0000-0000-0000670B0000}"/>
    <cellStyle name="Comma 2 2 2 3 2 2 2" xfId="3261" xr:uid="{00000000-0005-0000-0000-0000680B0000}"/>
    <cellStyle name="Comma 2 2 2 3 2 2 2 2" xfId="7064" xr:uid="{00000000-0005-0000-0000-0000690B0000}"/>
    <cellStyle name="Comma 2 2 2 3 2 2 2 2 2" xfId="14874" xr:uid="{00000000-0005-0000-0000-00006A0B0000}"/>
    <cellStyle name="Comma 2 2 2 3 2 2 2 2 2 2" xfId="30285" xr:uid="{00000000-0005-0000-0000-00006B0B0000}"/>
    <cellStyle name="Comma 2 2 2 3 2 2 2 2 2 2 2" xfId="61109" xr:uid="{00000000-0005-0000-0000-00006C0B0000}"/>
    <cellStyle name="Comma 2 2 2 3 2 2 2 2 2 3" xfId="45699" xr:uid="{00000000-0005-0000-0000-00006D0B0000}"/>
    <cellStyle name="Comma 2 2 2 3 2 2 2 2 3" xfId="22476" xr:uid="{00000000-0005-0000-0000-00006E0B0000}"/>
    <cellStyle name="Comma 2 2 2 3 2 2 2 2 3 2" xfId="53300" xr:uid="{00000000-0005-0000-0000-00006F0B0000}"/>
    <cellStyle name="Comma 2 2 2 3 2 2 2 2 4" xfId="37890" xr:uid="{00000000-0005-0000-0000-0000700B0000}"/>
    <cellStyle name="Comma 2 2 2 3 2 2 2 3" xfId="11071" xr:uid="{00000000-0005-0000-0000-0000710B0000}"/>
    <cellStyle name="Comma 2 2 2 3 2 2 2 3 2" xfId="26482" xr:uid="{00000000-0005-0000-0000-0000720B0000}"/>
    <cellStyle name="Comma 2 2 2 3 2 2 2 3 2 2" xfId="57306" xr:uid="{00000000-0005-0000-0000-0000730B0000}"/>
    <cellStyle name="Comma 2 2 2 3 2 2 2 3 3" xfId="41896" xr:uid="{00000000-0005-0000-0000-0000740B0000}"/>
    <cellStyle name="Comma 2 2 2 3 2 2 2 4" xfId="18673" xr:uid="{00000000-0005-0000-0000-0000750B0000}"/>
    <cellStyle name="Comma 2 2 2 3 2 2 2 4 2" xfId="49497" xr:uid="{00000000-0005-0000-0000-0000760B0000}"/>
    <cellStyle name="Comma 2 2 2 3 2 2 2 5" xfId="34087" xr:uid="{00000000-0005-0000-0000-0000770B0000}"/>
    <cellStyle name="Comma 2 2 2 3 2 2 3" xfId="5165" xr:uid="{00000000-0005-0000-0000-0000780B0000}"/>
    <cellStyle name="Comma 2 2 2 3 2 2 3 2" xfId="12975" xr:uid="{00000000-0005-0000-0000-0000790B0000}"/>
    <cellStyle name="Comma 2 2 2 3 2 2 3 2 2" xfId="28386" xr:uid="{00000000-0005-0000-0000-00007A0B0000}"/>
    <cellStyle name="Comma 2 2 2 3 2 2 3 2 2 2" xfId="59210" xr:uid="{00000000-0005-0000-0000-00007B0B0000}"/>
    <cellStyle name="Comma 2 2 2 3 2 2 3 2 3" xfId="43800" xr:uid="{00000000-0005-0000-0000-00007C0B0000}"/>
    <cellStyle name="Comma 2 2 2 3 2 2 3 3" xfId="20577" xr:uid="{00000000-0005-0000-0000-00007D0B0000}"/>
    <cellStyle name="Comma 2 2 2 3 2 2 3 3 2" xfId="51401" xr:uid="{00000000-0005-0000-0000-00007E0B0000}"/>
    <cellStyle name="Comma 2 2 2 3 2 2 3 4" xfId="35991" xr:uid="{00000000-0005-0000-0000-00007F0B0000}"/>
    <cellStyle name="Comma 2 2 2 3 2 2 4" xfId="9172" xr:uid="{00000000-0005-0000-0000-0000800B0000}"/>
    <cellStyle name="Comma 2 2 2 3 2 2 4 2" xfId="24583" xr:uid="{00000000-0005-0000-0000-0000810B0000}"/>
    <cellStyle name="Comma 2 2 2 3 2 2 4 2 2" xfId="55407" xr:uid="{00000000-0005-0000-0000-0000820B0000}"/>
    <cellStyle name="Comma 2 2 2 3 2 2 4 3" xfId="39997" xr:uid="{00000000-0005-0000-0000-0000830B0000}"/>
    <cellStyle name="Comma 2 2 2 3 2 2 5" xfId="16774" xr:uid="{00000000-0005-0000-0000-0000840B0000}"/>
    <cellStyle name="Comma 2 2 2 3 2 2 5 2" xfId="47598" xr:uid="{00000000-0005-0000-0000-0000850B0000}"/>
    <cellStyle name="Comma 2 2 2 3 2 2 6" xfId="32188" xr:uid="{00000000-0005-0000-0000-0000860B0000}"/>
    <cellStyle name="Comma 2 2 2 3 2 3" xfId="1995" xr:uid="{00000000-0005-0000-0000-0000870B0000}"/>
    <cellStyle name="Comma 2 2 2 3 2 3 2" xfId="3894" xr:uid="{00000000-0005-0000-0000-0000880B0000}"/>
    <cellStyle name="Comma 2 2 2 3 2 3 2 2" xfId="7697" xr:uid="{00000000-0005-0000-0000-0000890B0000}"/>
    <cellStyle name="Comma 2 2 2 3 2 3 2 2 2" xfId="15507" xr:uid="{00000000-0005-0000-0000-00008A0B0000}"/>
    <cellStyle name="Comma 2 2 2 3 2 3 2 2 2 2" xfId="30918" xr:uid="{00000000-0005-0000-0000-00008B0B0000}"/>
    <cellStyle name="Comma 2 2 2 3 2 3 2 2 2 2 2" xfId="61742" xr:uid="{00000000-0005-0000-0000-00008C0B0000}"/>
    <cellStyle name="Comma 2 2 2 3 2 3 2 2 2 3" xfId="46332" xr:uid="{00000000-0005-0000-0000-00008D0B0000}"/>
    <cellStyle name="Comma 2 2 2 3 2 3 2 2 3" xfId="23109" xr:uid="{00000000-0005-0000-0000-00008E0B0000}"/>
    <cellStyle name="Comma 2 2 2 3 2 3 2 2 3 2" xfId="53933" xr:uid="{00000000-0005-0000-0000-00008F0B0000}"/>
    <cellStyle name="Comma 2 2 2 3 2 3 2 2 4" xfId="38523" xr:uid="{00000000-0005-0000-0000-0000900B0000}"/>
    <cellStyle name="Comma 2 2 2 3 2 3 2 3" xfId="11704" xr:uid="{00000000-0005-0000-0000-0000910B0000}"/>
    <cellStyle name="Comma 2 2 2 3 2 3 2 3 2" xfId="27115" xr:uid="{00000000-0005-0000-0000-0000920B0000}"/>
    <cellStyle name="Comma 2 2 2 3 2 3 2 3 2 2" xfId="57939" xr:uid="{00000000-0005-0000-0000-0000930B0000}"/>
    <cellStyle name="Comma 2 2 2 3 2 3 2 3 3" xfId="42529" xr:uid="{00000000-0005-0000-0000-0000940B0000}"/>
    <cellStyle name="Comma 2 2 2 3 2 3 2 4" xfId="19306" xr:uid="{00000000-0005-0000-0000-0000950B0000}"/>
    <cellStyle name="Comma 2 2 2 3 2 3 2 4 2" xfId="50130" xr:uid="{00000000-0005-0000-0000-0000960B0000}"/>
    <cellStyle name="Comma 2 2 2 3 2 3 2 5" xfId="34720" xr:uid="{00000000-0005-0000-0000-0000970B0000}"/>
    <cellStyle name="Comma 2 2 2 3 2 3 3" xfId="5798" xr:uid="{00000000-0005-0000-0000-0000980B0000}"/>
    <cellStyle name="Comma 2 2 2 3 2 3 3 2" xfId="13608" xr:uid="{00000000-0005-0000-0000-0000990B0000}"/>
    <cellStyle name="Comma 2 2 2 3 2 3 3 2 2" xfId="29019" xr:uid="{00000000-0005-0000-0000-00009A0B0000}"/>
    <cellStyle name="Comma 2 2 2 3 2 3 3 2 2 2" xfId="59843" xr:uid="{00000000-0005-0000-0000-00009B0B0000}"/>
    <cellStyle name="Comma 2 2 2 3 2 3 3 2 3" xfId="44433" xr:uid="{00000000-0005-0000-0000-00009C0B0000}"/>
    <cellStyle name="Comma 2 2 2 3 2 3 3 3" xfId="21210" xr:uid="{00000000-0005-0000-0000-00009D0B0000}"/>
    <cellStyle name="Comma 2 2 2 3 2 3 3 3 2" xfId="52034" xr:uid="{00000000-0005-0000-0000-00009E0B0000}"/>
    <cellStyle name="Comma 2 2 2 3 2 3 3 4" xfId="36624" xr:uid="{00000000-0005-0000-0000-00009F0B0000}"/>
    <cellStyle name="Comma 2 2 2 3 2 3 4" xfId="9805" xr:uid="{00000000-0005-0000-0000-0000A00B0000}"/>
    <cellStyle name="Comma 2 2 2 3 2 3 4 2" xfId="25216" xr:uid="{00000000-0005-0000-0000-0000A10B0000}"/>
    <cellStyle name="Comma 2 2 2 3 2 3 4 2 2" xfId="56040" xr:uid="{00000000-0005-0000-0000-0000A20B0000}"/>
    <cellStyle name="Comma 2 2 2 3 2 3 4 3" xfId="40630" xr:uid="{00000000-0005-0000-0000-0000A30B0000}"/>
    <cellStyle name="Comma 2 2 2 3 2 3 5" xfId="17407" xr:uid="{00000000-0005-0000-0000-0000A40B0000}"/>
    <cellStyle name="Comma 2 2 2 3 2 3 5 2" xfId="48231" xr:uid="{00000000-0005-0000-0000-0000A50B0000}"/>
    <cellStyle name="Comma 2 2 2 3 2 3 6" xfId="32821" xr:uid="{00000000-0005-0000-0000-0000A60B0000}"/>
    <cellStyle name="Comma 2 2 2 3 2 4" xfId="2628" xr:uid="{00000000-0005-0000-0000-0000A70B0000}"/>
    <cellStyle name="Comma 2 2 2 3 2 4 2" xfId="6431" xr:uid="{00000000-0005-0000-0000-0000A80B0000}"/>
    <cellStyle name="Comma 2 2 2 3 2 4 2 2" xfId="14241" xr:uid="{00000000-0005-0000-0000-0000A90B0000}"/>
    <cellStyle name="Comma 2 2 2 3 2 4 2 2 2" xfId="29652" xr:uid="{00000000-0005-0000-0000-0000AA0B0000}"/>
    <cellStyle name="Comma 2 2 2 3 2 4 2 2 2 2" xfId="60476" xr:uid="{00000000-0005-0000-0000-0000AB0B0000}"/>
    <cellStyle name="Comma 2 2 2 3 2 4 2 2 3" xfId="45066" xr:uid="{00000000-0005-0000-0000-0000AC0B0000}"/>
    <cellStyle name="Comma 2 2 2 3 2 4 2 3" xfId="21843" xr:uid="{00000000-0005-0000-0000-0000AD0B0000}"/>
    <cellStyle name="Comma 2 2 2 3 2 4 2 3 2" xfId="52667" xr:uid="{00000000-0005-0000-0000-0000AE0B0000}"/>
    <cellStyle name="Comma 2 2 2 3 2 4 2 4" xfId="37257" xr:uid="{00000000-0005-0000-0000-0000AF0B0000}"/>
    <cellStyle name="Comma 2 2 2 3 2 4 3" xfId="10438" xr:uid="{00000000-0005-0000-0000-0000B00B0000}"/>
    <cellStyle name="Comma 2 2 2 3 2 4 3 2" xfId="25849" xr:uid="{00000000-0005-0000-0000-0000B10B0000}"/>
    <cellStyle name="Comma 2 2 2 3 2 4 3 2 2" xfId="56673" xr:uid="{00000000-0005-0000-0000-0000B20B0000}"/>
    <cellStyle name="Comma 2 2 2 3 2 4 3 3" xfId="41263" xr:uid="{00000000-0005-0000-0000-0000B30B0000}"/>
    <cellStyle name="Comma 2 2 2 3 2 4 4" xfId="18040" xr:uid="{00000000-0005-0000-0000-0000B40B0000}"/>
    <cellStyle name="Comma 2 2 2 3 2 4 4 2" xfId="48864" xr:uid="{00000000-0005-0000-0000-0000B50B0000}"/>
    <cellStyle name="Comma 2 2 2 3 2 4 5" xfId="33454" xr:uid="{00000000-0005-0000-0000-0000B60B0000}"/>
    <cellStyle name="Comma 2 2 2 3 2 5" xfId="4532" xr:uid="{00000000-0005-0000-0000-0000B70B0000}"/>
    <cellStyle name="Comma 2 2 2 3 2 5 2" xfId="12342" xr:uid="{00000000-0005-0000-0000-0000B80B0000}"/>
    <cellStyle name="Comma 2 2 2 3 2 5 2 2" xfId="27753" xr:uid="{00000000-0005-0000-0000-0000B90B0000}"/>
    <cellStyle name="Comma 2 2 2 3 2 5 2 2 2" xfId="58577" xr:uid="{00000000-0005-0000-0000-0000BA0B0000}"/>
    <cellStyle name="Comma 2 2 2 3 2 5 2 3" xfId="43167" xr:uid="{00000000-0005-0000-0000-0000BB0B0000}"/>
    <cellStyle name="Comma 2 2 2 3 2 5 3" xfId="19944" xr:uid="{00000000-0005-0000-0000-0000BC0B0000}"/>
    <cellStyle name="Comma 2 2 2 3 2 5 3 2" xfId="50768" xr:uid="{00000000-0005-0000-0000-0000BD0B0000}"/>
    <cellStyle name="Comma 2 2 2 3 2 5 4" xfId="35358" xr:uid="{00000000-0005-0000-0000-0000BE0B0000}"/>
    <cellStyle name="Comma 2 2 2 3 2 6" xfId="8539" xr:uid="{00000000-0005-0000-0000-0000BF0B0000}"/>
    <cellStyle name="Comma 2 2 2 3 2 6 2" xfId="23950" xr:uid="{00000000-0005-0000-0000-0000C00B0000}"/>
    <cellStyle name="Comma 2 2 2 3 2 6 2 2" xfId="54774" xr:uid="{00000000-0005-0000-0000-0000C10B0000}"/>
    <cellStyle name="Comma 2 2 2 3 2 6 3" xfId="39364" xr:uid="{00000000-0005-0000-0000-0000C20B0000}"/>
    <cellStyle name="Comma 2 2 2 3 2 7" xfId="16141" xr:uid="{00000000-0005-0000-0000-0000C30B0000}"/>
    <cellStyle name="Comma 2 2 2 3 2 7 2" xfId="46965" xr:uid="{00000000-0005-0000-0000-0000C40B0000}"/>
    <cellStyle name="Comma 2 2 2 3 2 8" xfId="31555" xr:uid="{00000000-0005-0000-0000-0000C50B0000}"/>
    <cellStyle name="Comma 2 2 2 3 3" xfId="520" xr:uid="{00000000-0005-0000-0000-0000C60B0000}"/>
    <cellStyle name="Comma 2 2 2 3 3 2" xfId="1153" xr:uid="{00000000-0005-0000-0000-0000C70B0000}"/>
    <cellStyle name="Comma 2 2 2 3 3 2 2" xfId="3052" xr:uid="{00000000-0005-0000-0000-0000C80B0000}"/>
    <cellStyle name="Comma 2 2 2 3 3 2 2 2" xfId="6855" xr:uid="{00000000-0005-0000-0000-0000C90B0000}"/>
    <cellStyle name="Comma 2 2 2 3 3 2 2 2 2" xfId="14665" xr:uid="{00000000-0005-0000-0000-0000CA0B0000}"/>
    <cellStyle name="Comma 2 2 2 3 3 2 2 2 2 2" xfId="30076" xr:uid="{00000000-0005-0000-0000-0000CB0B0000}"/>
    <cellStyle name="Comma 2 2 2 3 3 2 2 2 2 2 2" xfId="60900" xr:uid="{00000000-0005-0000-0000-0000CC0B0000}"/>
    <cellStyle name="Comma 2 2 2 3 3 2 2 2 2 3" xfId="45490" xr:uid="{00000000-0005-0000-0000-0000CD0B0000}"/>
    <cellStyle name="Comma 2 2 2 3 3 2 2 2 3" xfId="22267" xr:uid="{00000000-0005-0000-0000-0000CE0B0000}"/>
    <cellStyle name="Comma 2 2 2 3 3 2 2 2 3 2" xfId="53091" xr:uid="{00000000-0005-0000-0000-0000CF0B0000}"/>
    <cellStyle name="Comma 2 2 2 3 3 2 2 2 4" xfId="37681" xr:uid="{00000000-0005-0000-0000-0000D00B0000}"/>
    <cellStyle name="Comma 2 2 2 3 3 2 2 3" xfId="10862" xr:uid="{00000000-0005-0000-0000-0000D10B0000}"/>
    <cellStyle name="Comma 2 2 2 3 3 2 2 3 2" xfId="26273" xr:uid="{00000000-0005-0000-0000-0000D20B0000}"/>
    <cellStyle name="Comma 2 2 2 3 3 2 2 3 2 2" xfId="57097" xr:uid="{00000000-0005-0000-0000-0000D30B0000}"/>
    <cellStyle name="Comma 2 2 2 3 3 2 2 3 3" xfId="41687" xr:uid="{00000000-0005-0000-0000-0000D40B0000}"/>
    <cellStyle name="Comma 2 2 2 3 3 2 2 4" xfId="18464" xr:uid="{00000000-0005-0000-0000-0000D50B0000}"/>
    <cellStyle name="Comma 2 2 2 3 3 2 2 4 2" xfId="49288" xr:uid="{00000000-0005-0000-0000-0000D60B0000}"/>
    <cellStyle name="Comma 2 2 2 3 3 2 2 5" xfId="33878" xr:uid="{00000000-0005-0000-0000-0000D70B0000}"/>
    <cellStyle name="Comma 2 2 2 3 3 2 3" xfId="4956" xr:uid="{00000000-0005-0000-0000-0000D80B0000}"/>
    <cellStyle name="Comma 2 2 2 3 3 2 3 2" xfId="12766" xr:uid="{00000000-0005-0000-0000-0000D90B0000}"/>
    <cellStyle name="Comma 2 2 2 3 3 2 3 2 2" xfId="28177" xr:uid="{00000000-0005-0000-0000-0000DA0B0000}"/>
    <cellStyle name="Comma 2 2 2 3 3 2 3 2 2 2" xfId="59001" xr:uid="{00000000-0005-0000-0000-0000DB0B0000}"/>
    <cellStyle name="Comma 2 2 2 3 3 2 3 2 3" xfId="43591" xr:uid="{00000000-0005-0000-0000-0000DC0B0000}"/>
    <cellStyle name="Comma 2 2 2 3 3 2 3 3" xfId="20368" xr:uid="{00000000-0005-0000-0000-0000DD0B0000}"/>
    <cellStyle name="Comma 2 2 2 3 3 2 3 3 2" xfId="51192" xr:uid="{00000000-0005-0000-0000-0000DE0B0000}"/>
    <cellStyle name="Comma 2 2 2 3 3 2 3 4" xfId="35782" xr:uid="{00000000-0005-0000-0000-0000DF0B0000}"/>
    <cellStyle name="Comma 2 2 2 3 3 2 4" xfId="8963" xr:uid="{00000000-0005-0000-0000-0000E00B0000}"/>
    <cellStyle name="Comma 2 2 2 3 3 2 4 2" xfId="24374" xr:uid="{00000000-0005-0000-0000-0000E10B0000}"/>
    <cellStyle name="Comma 2 2 2 3 3 2 4 2 2" xfId="55198" xr:uid="{00000000-0005-0000-0000-0000E20B0000}"/>
    <cellStyle name="Comma 2 2 2 3 3 2 4 3" xfId="39788" xr:uid="{00000000-0005-0000-0000-0000E30B0000}"/>
    <cellStyle name="Comma 2 2 2 3 3 2 5" xfId="16565" xr:uid="{00000000-0005-0000-0000-0000E40B0000}"/>
    <cellStyle name="Comma 2 2 2 3 3 2 5 2" xfId="47389" xr:uid="{00000000-0005-0000-0000-0000E50B0000}"/>
    <cellStyle name="Comma 2 2 2 3 3 2 6" xfId="31979" xr:uid="{00000000-0005-0000-0000-0000E60B0000}"/>
    <cellStyle name="Comma 2 2 2 3 3 3" xfId="1786" xr:uid="{00000000-0005-0000-0000-0000E70B0000}"/>
    <cellStyle name="Comma 2 2 2 3 3 3 2" xfId="3685" xr:uid="{00000000-0005-0000-0000-0000E80B0000}"/>
    <cellStyle name="Comma 2 2 2 3 3 3 2 2" xfId="7488" xr:uid="{00000000-0005-0000-0000-0000E90B0000}"/>
    <cellStyle name="Comma 2 2 2 3 3 3 2 2 2" xfId="15298" xr:uid="{00000000-0005-0000-0000-0000EA0B0000}"/>
    <cellStyle name="Comma 2 2 2 3 3 3 2 2 2 2" xfId="30709" xr:uid="{00000000-0005-0000-0000-0000EB0B0000}"/>
    <cellStyle name="Comma 2 2 2 3 3 3 2 2 2 2 2" xfId="61533" xr:uid="{00000000-0005-0000-0000-0000EC0B0000}"/>
    <cellStyle name="Comma 2 2 2 3 3 3 2 2 2 3" xfId="46123" xr:uid="{00000000-0005-0000-0000-0000ED0B0000}"/>
    <cellStyle name="Comma 2 2 2 3 3 3 2 2 3" xfId="22900" xr:uid="{00000000-0005-0000-0000-0000EE0B0000}"/>
    <cellStyle name="Comma 2 2 2 3 3 3 2 2 3 2" xfId="53724" xr:uid="{00000000-0005-0000-0000-0000EF0B0000}"/>
    <cellStyle name="Comma 2 2 2 3 3 3 2 2 4" xfId="38314" xr:uid="{00000000-0005-0000-0000-0000F00B0000}"/>
    <cellStyle name="Comma 2 2 2 3 3 3 2 3" xfId="11495" xr:uid="{00000000-0005-0000-0000-0000F10B0000}"/>
    <cellStyle name="Comma 2 2 2 3 3 3 2 3 2" xfId="26906" xr:uid="{00000000-0005-0000-0000-0000F20B0000}"/>
    <cellStyle name="Comma 2 2 2 3 3 3 2 3 2 2" xfId="57730" xr:uid="{00000000-0005-0000-0000-0000F30B0000}"/>
    <cellStyle name="Comma 2 2 2 3 3 3 2 3 3" xfId="42320" xr:uid="{00000000-0005-0000-0000-0000F40B0000}"/>
    <cellStyle name="Comma 2 2 2 3 3 3 2 4" xfId="19097" xr:uid="{00000000-0005-0000-0000-0000F50B0000}"/>
    <cellStyle name="Comma 2 2 2 3 3 3 2 4 2" xfId="49921" xr:uid="{00000000-0005-0000-0000-0000F60B0000}"/>
    <cellStyle name="Comma 2 2 2 3 3 3 2 5" xfId="34511" xr:uid="{00000000-0005-0000-0000-0000F70B0000}"/>
    <cellStyle name="Comma 2 2 2 3 3 3 3" xfId="5589" xr:uid="{00000000-0005-0000-0000-0000F80B0000}"/>
    <cellStyle name="Comma 2 2 2 3 3 3 3 2" xfId="13399" xr:uid="{00000000-0005-0000-0000-0000F90B0000}"/>
    <cellStyle name="Comma 2 2 2 3 3 3 3 2 2" xfId="28810" xr:uid="{00000000-0005-0000-0000-0000FA0B0000}"/>
    <cellStyle name="Comma 2 2 2 3 3 3 3 2 2 2" xfId="59634" xr:uid="{00000000-0005-0000-0000-0000FB0B0000}"/>
    <cellStyle name="Comma 2 2 2 3 3 3 3 2 3" xfId="44224" xr:uid="{00000000-0005-0000-0000-0000FC0B0000}"/>
    <cellStyle name="Comma 2 2 2 3 3 3 3 3" xfId="21001" xr:uid="{00000000-0005-0000-0000-0000FD0B0000}"/>
    <cellStyle name="Comma 2 2 2 3 3 3 3 3 2" xfId="51825" xr:uid="{00000000-0005-0000-0000-0000FE0B0000}"/>
    <cellStyle name="Comma 2 2 2 3 3 3 3 4" xfId="36415" xr:uid="{00000000-0005-0000-0000-0000FF0B0000}"/>
    <cellStyle name="Comma 2 2 2 3 3 3 4" xfId="9596" xr:uid="{00000000-0005-0000-0000-0000000C0000}"/>
    <cellStyle name="Comma 2 2 2 3 3 3 4 2" xfId="25007" xr:uid="{00000000-0005-0000-0000-0000010C0000}"/>
    <cellStyle name="Comma 2 2 2 3 3 3 4 2 2" xfId="55831" xr:uid="{00000000-0005-0000-0000-0000020C0000}"/>
    <cellStyle name="Comma 2 2 2 3 3 3 4 3" xfId="40421" xr:uid="{00000000-0005-0000-0000-0000030C0000}"/>
    <cellStyle name="Comma 2 2 2 3 3 3 5" xfId="17198" xr:uid="{00000000-0005-0000-0000-0000040C0000}"/>
    <cellStyle name="Comma 2 2 2 3 3 3 5 2" xfId="48022" xr:uid="{00000000-0005-0000-0000-0000050C0000}"/>
    <cellStyle name="Comma 2 2 2 3 3 3 6" xfId="32612" xr:uid="{00000000-0005-0000-0000-0000060C0000}"/>
    <cellStyle name="Comma 2 2 2 3 3 4" xfId="2419" xr:uid="{00000000-0005-0000-0000-0000070C0000}"/>
    <cellStyle name="Comma 2 2 2 3 3 4 2" xfId="6222" xr:uid="{00000000-0005-0000-0000-0000080C0000}"/>
    <cellStyle name="Comma 2 2 2 3 3 4 2 2" xfId="14032" xr:uid="{00000000-0005-0000-0000-0000090C0000}"/>
    <cellStyle name="Comma 2 2 2 3 3 4 2 2 2" xfId="29443" xr:uid="{00000000-0005-0000-0000-00000A0C0000}"/>
    <cellStyle name="Comma 2 2 2 3 3 4 2 2 2 2" xfId="60267" xr:uid="{00000000-0005-0000-0000-00000B0C0000}"/>
    <cellStyle name="Comma 2 2 2 3 3 4 2 2 3" xfId="44857" xr:uid="{00000000-0005-0000-0000-00000C0C0000}"/>
    <cellStyle name="Comma 2 2 2 3 3 4 2 3" xfId="21634" xr:uid="{00000000-0005-0000-0000-00000D0C0000}"/>
    <cellStyle name="Comma 2 2 2 3 3 4 2 3 2" xfId="52458" xr:uid="{00000000-0005-0000-0000-00000E0C0000}"/>
    <cellStyle name="Comma 2 2 2 3 3 4 2 4" xfId="37048" xr:uid="{00000000-0005-0000-0000-00000F0C0000}"/>
    <cellStyle name="Comma 2 2 2 3 3 4 3" xfId="10229" xr:uid="{00000000-0005-0000-0000-0000100C0000}"/>
    <cellStyle name="Comma 2 2 2 3 3 4 3 2" xfId="25640" xr:uid="{00000000-0005-0000-0000-0000110C0000}"/>
    <cellStyle name="Comma 2 2 2 3 3 4 3 2 2" xfId="56464" xr:uid="{00000000-0005-0000-0000-0000120C0000}"/>
    <cellStyle name="Comma 2 2 2 3 3 4 3 3" xfId="41054" xr:uid="{00000000-0005-0000-0000-0000130C0000}"/>
    <cellStyle name="Comma 2 2 2 3 3 4 4" xfId="17831" xr:uid="{00000000-0005-0000-0000-0000140C0000}"/>
    <cellStyle name="Comma 2 2 2 3 3 4 4 2" xfId="48655" xr:uid="{00000000-0005-0000-0000-0000150C0000}"/>
    <cellStyle name="Comma 2 2 2 3 3 4 5" xfId="33245" xr:uid="{00000000-0005-0000-0000-0000160C0000}"/>
    <cellStyle name="Comma 2 2 2 3 3 5" xfId="4323" xr:uid="{00000000-0005-0000-0000-0000170C0000}"/>
    <cellStyle name="Comma 2 2 2 3 3 5 2" xfId="12133" xr:uid="{00000000-0005-0000-0000-0000180C0000}"/>
    <cellStyle name="Comma 2 2 2 3 3 5 2 2" xfId="27544" xr:uid="{00000000-0005-0000-0000-0000190C0000}"/>
    <cellStyle name="Comma 2 2 2 3 3 5 2 2 2" xfId="58368" xr:uid="{00000000-0005-0000-0000-00001A0C0000}"/>
    <cellStyle name="Comma 2 2 2 3 3 5 2 3" xfId="42958" xr:uid="{00000000-0005-0000-0000-00001B0C0000}"/>
    <cellStyle name="Comma 2 2 2 3 3 5 3" xfId="19735" xr:uid="{00000000-0005-0000-0000-00001C0C0000}"/>
    <cellStyle name="Comma 2 2 2 3 3 5 3 2" xfId="50559" xr:uid="{00000000-0005-0000-0000-00001D0C0000}"/>
    <cellStyle name="Comma 2 2 2 3 3 5 4" xfId="35149" xr:uid="{00000000-0005-0000-0000-00001E0C0000}"/>
    <cellStyle name="Comma 2 2 2 3 3 6" xfId="8330" xr:uid="{00000000-0005-0000-0000-00001F0C0000}"/>
    <cellStyle name="Comma 2 2 2 3 3 6 2" xfId="23741" xr:uid="{00000000-0005-0000-0000-0000200C0000}"/>
    <cellStyle name="Comma 2 2 2 3 3 6 2 2" xfId="54565" xr:uid="{00000000-0005-0000-0000-0000210C0000}"/>
    <cellStyle name="Comma 2 2 2 3 3 6 3" xfId="39155" xr:uid="{00000000-0005-0000-0000-0000220C0000}"/>
    <cellStyle name="Comma 2 2 2 3 3 7" xfId="15932" xr:uid="{00000000-0005-0000-0000-0000230C0000}"/>
    <cellStyle name="Comma 2 2 2 3 3 7 2" xfId="46756" xr:uid="{00000000-0005-0000-0000-0000240C0000}"/>
    <cellStyle name="Comma 2 2 2 3 3 8" xfId="31346" xr:uid="{00000000-0005-0000-0000-0000250C0000}"/>
    <cellStyle name="Comma 2 2 2 3 4" xfId="940" xr:uid="{00000000-0005-0000-0000-0000260C0000}"/>
    <cellStyle name="Comma 2 2 2 3 4 2" xfId="2839" xr:uid="{00000000-0005-0000-0000-0000270C0000}"/>
    <cellStyle name="Comma 2 2 2 3 4 2 2" xfId="6642" xr:uid="{00000000-0005-0000-0000-0000280C0000}"/>
    <cellStyle name="Comma 2 2 2 3 4 2 2 2" xfId="14452" xr:uid="{00000000-0005-0000-0000-0000290C0000}"/>
    <cellStyle name="Comma 2 2 2 3 4 2 2 2 2" xfId="29863" xr:uid="{00000000-0005-0000-0000-00002A0C0000}"/>
    <cellStyle name="Comma 2 2 2 3 4 2 2 2 2 2" xfId="60687" xr:uid="{00000000-0005-0000-0000-00002B0C0000}"/>
    <cellStyle name="Comma 2 2 2 3 4 2 2 2 3" xfId="45277" xr:uid="{00000000-0005-0000-0000-00002C0C0000}"/>
    <cellStyle name="Comma 2 2 2 3 4 2 2 3" xfId="22054" xr:uid="{00000000-0005-0000-0000-00002D0C0000}"/>
    <cellStyle name="Comma 2 2 2 3 4 2 2 3 2" xfId="52878" xr:uid="{00000000-0005-0000-0000-00002E0C0000}"/>
    <cellStyle name="Comma 2 2 2 3 4 2 2 4" xfId="37468" xr:uid="{00000000-0005-0000-0000-00002F0C0000}"/>
    <cellStyle name="Comma 2 2 2 3 4 2 3" xfId="10649" xr:uid="{00000000-0005-0000-0000-0000300C0000}"/>
    <cellStyle name="Comma 2 2 2 3 4 2 3 2" xfId="26060" xr:uid="{00000000-0005-0000-0000-0000310C0000}"/>
    <cellStyle name="Comma 2 2 2 3 4 2 3 2 2" xfId="56884" xr:uid="{00000000-0005-0000-0000-0000320C0000}"/>
    <cellStyle name="Comma 2 2 2 3 4 2 3 3" xfId="41474" xr:uid="{00000000-0005-0000-0000-0000330C0000}"/>
    <cellStyle name="Comma 2 2 2 3 4 2 4" xfId="18251" xr:uid="{00000000-0005-0000-0000-0000340C0000}"/>
    <cellStyle name="Comma 2 2 2 3 4 2 4 2" xfId="49075" xr:uid="{00000000-0005-0000-0000-0000350C0000}"/>
    <cellStyle name="Comma 2 2 2 3 4 2 5" xfId="33665" xr:uid="{00000000-0005-0000-0000-0000360C0000}"/>
    <cellStyle name="Comma 2 2 2 3 4 3" xfId="4743" xr:uid="{00000000-0005-0000-0000-0000370C0000}"/>
    <cellStyle name="Comma 2 2 2 3 4 3 2" xfId="12553" xr:uid="{00000000-0005-0000-0000-0000380C0000}"/>
    <cellStyle name="Comma 2 2 2 3 4 3 2 2" xfId="27964" xr:uid="{00000000-0005-0000-0000-0000390C0000}"/>
    <cellStyle name="Comma 2 2 2 3 4 3 2 2 2" xfId="58788" xr:uid="{00000000-0005-0000-0000-00003A0C0000}"/>
    <cellStyle name="Comma 2 2 2 3 4 3 2 3" xfId="43378" xr:uid="{00000000-0005-0000-0000-00003B0C0000}"/>
    <cellStyle name="Comma 2 2 2 3 4 3 3" xfId="20155" xr:uid="{00000000-0005-0000-0000-00003C0C0000}"/>
    <cellStyle name="Comma 2 2 2 3 4 3 3 2" xfId="50979" xr:uid="{00000000-0005-0000-0000-00003D0C0000}"/>
    <cellStyle name="Comma 2 2 2 3 4 3 4" xfId="35569" xr:uid="{00000000-0005-0000-0000-00003E0C0000}"/>
    <cellStyle name="Comma 2 2 2 3 4 4" xfId="8750" xr:uid="{00000000-0005-0000-0000-00003F0C0000}"/>
    <cellStyle name="Comma 2 2 2 3 4 4 2" xfId="24161" xr:uid="{00000000-0005-0000-0000-0000400C0000}"/>
    <cellStyle name="Comma 2 2 2 3 4 4 2 2" xfId="54985" xr:uid="{00000000-0005-0000-0000-0000410C0000}"/>
    <cellStyle name="Comma 2 2 2 3 4 4 3" xfId="39575" xr:uid="{00000000-0005-0000-0000-0000420C0000}"/>
    <cellStyle name="Comma 2 2 2 3 4 5" xfId="16352" xr:uid="{00000000-0005-0000-0000-0000430C0000}"/>
    <cellStyle name="Comma 2 2 2 3 4 5 2" xfId="47176" xr:uid="{00000000-0005-0000-0000-0000440C0000}"/>
    <cellStyle name="Comma 2 2 2 3 4 6" xfId="31766" xr:uid="{00000000-0005-0000-0000-0000450C0000}"/>
    <cellStyle name="Comma 2 2 2 3 5" xfId="1573" xr:uid="{00000000-0005-0000-0000-0000460C0000}"/>
    <cellStyle name="Comma 2 2 2 3 5 2" xfId="3472" xr:uid="{00000000-0005-0000-0000-0000470C0000}"/>
    <cellStyle name="Comma 2 2 2 3 5 2 2" xfId="7275" xr:uid="{00000000-0005-0000-0000-0000480C0000}"/>
    <cellStyle name="Comma 2 2 2 3 5 2 2 2" xfId="15085" xr:uid="{00000000-0005-0000-0000-0000490C0000}"/>
    <cellStyle name="Comma 2 2 2 3 5 2 2 2 2" xfId="30496" xr:uid="{00000000-0005-0000-0000-00004A0C0000}"/>
    <cellStyle name="Comma 2 2 2 3 5 2 2 2 2 2" xfId="61320" xr:uid="{00000000-0005-0000-0000-00004B0C0000}"/>
    <cellStyle name="Comma 2 2 2 3 5 2 2 2 3" xfId="45910" xr:uid="{00000000-0005-0000-0000-00004C0C0000}"/>
    <cellStyle name="Comma 2 2 2 3 5 2 2 3" xfId="22687" xr:uid="{00000000-0005-0000-0000-00004D0C0000}"/>
    <cellStyle name="Comma 2 2 2 3 5 2 2 3 2" xfId="53511" xr:uid="{00000000-0005-0000-0000-00004E0C0000}"/>
    <cellStyle name="Comma 2 2 2 3 5 2 2 4" xfId="38101" xr:uid="{00000000-0005-0000-0000-00004F0C0000}"/>
    <cellStyle name="Comma 2 2 2 3 5 2 3" xfId="11282" xr:uid="{00000000-0005-0000-0000-0000500C0000}"/>
    <cellStyle name="Comma 2 2 2 3 5 2 3 2" xfId="26693" xr:uid="{00000000-0005-0000-0000-0000510C0000}"/>
    <cellStyle name="Comma 2 2 2 3 5 2 3 2 2" xfId="57517" xr:uid="{00000000-0005-0000-0000-0000520C0000}"/>
    <cellStyle name="Comma 2 2 2 3 5 2 3 3" xfId="42107" xr:uid="{00000000-0005-0000-0000-0000530C0000}"/>
    <cellStyle name="Comma 2 2 2 3 5 2 4" xfId="18884" xr:uid="{00000000-0005-0000-0000-0000540C0000}"/>
    <cellStyle name="Comma 2 2 2 3 5 2 4 2" xfId="49708" xr:uid="{00000000-0005-0000-0000-0000550C0000}"/>
    <cellStyle name="Comma 2 2 2 3 5 2 5" xfId="34298" xr:uid="{00000000-0005-0000-0000-0000560C0000}"/>
    <cellStyle name="Comma 2 2 2 3 5 3" xfId="5376" xr:uid="{00000000-0005-0000-0000-0000570C0000}"/>
    <cellStyle name="Comma 2 2 2 3 5 3 2" xfId="13186" xr:uid="{00000000-0005-0000-0000-0000580C0000}"/>
    <cellStyle name="Comma 2 2 2 3 5 3 2 2" xfId="28597" xr:uid="{00000000-0005-0000-0000-0000590C0000}"/>
    <cellStyle name="Comma 2 2 2 3 5 3 2 2 2" xfId="59421" xr:uid="{00000000-0005-0000-0000-00005A0C0000}"/>
    <cellStyle name="Comma 2 2 2 3 5 3 2 3" xfId="44011" xr:uid="{00000000-0005-0000-0000-00005B0C0000}"/>
    <cellStyle name="Comma 2 2 2 3 5 3 3" xfId="20788" xr:uid="{00000000-0005-0000-0000-00005C0C0000}"/>
    <cellStyle name="Comma 2 2 2 3 5 3 3 2" xfId="51612" xr:uid="{00000000-0005-0000-0000-00005D0C0000}"/>
    <cellStyle name="Comma 2 2 2 3 5 3 4" xfId="36202" xr:uid="{00000000-0005-0000-0000-00005E0C0000}"/>
    <cellStyle name="Comma 2 2 2 3 5 4" xfId="9383" xr:uid="{00000000-0005-0000-0000-00005F0C0000}"/>
    <cellStyle name="Comma 2 2 2 3 5 4 2" xfId="24794" xr:uid="{00000000-0005-0000-0000-0000600C0000}"/>
    <cellStyle name="Comma 2 2 2 3 5 4 2 2" xfId="55618" xr:uid="{00000000-0005-0000-0000-0000610C0000}"/>
    <cellStyle name="Comma 2 2 2 3 5 4 3" xfId="40208" xr:uid="{00000000-0005-0000-0000-0000620C0000}"/>
    <cellStyle name="Comma 2 2 2 3 5 5" xfId="16985" xr:uid="{00000000-0005-0000-0000-0000630C0000}"/>
    <cellStyle name="Comma 2 2 2 3 5 5 2" xfId="47809" xr:uid="{00000000-0005-0000-0000-0000640C0000}"/>
    <cellStyle name="Comma 2 2 2 3 5 6" xfId="32399" xr:uid="{00000000-0005-0000-0000-0000650C0000}"/>
    <cellStyle name="Comma 2 2 2 3 6" xfId="2206" xr:uid="{00000000-0005-0000-0000-0000660C0000}"/>
    <cellStyle name="Comma 2 2 2 3 6 2" xfId="6009" xr:uid="{00000000-0005-0000-0000-0000670C0000}"/>
    <cellStyle name="Comma 2 2 2 3 6 2 2" xfId="13819" xr:uid="{00000000-0005-0000-0000-0000680C0000}"/>
    <cellStyle name="Comma 2 2 2 3 6 2 2 2" xfId="29230" xr:uid="{00000000-0005-0000-0000-0000690C0000}"/>
    <cellStyle name="Comma 2 2 2 3 6 2 2 2 2" xfId="60054" xr:uid="{00000000-0005-0000-0000-00006A0C0000}"/>
    <cellStyle name="Comma 2 2 2 3 6 2 2 3" xfId="44644" xr:uid="{00000000-0005-0000-0000-00006B0C0000}"/>
    <cellStyle name="Comma 2 2 2 3 6 2 3" xfId="21421" xr:uid="{00000000-0005-0000-0000-00006C0C0000}"/>
    <cellStyle name="Comma 2 2 2 3 6 2 3 2" xfId="52245" xr:uid="{00000000-0005-0000-0000-00006D0C0000}"/>
    <cellStyle name="Comma 2 2 2 3 6 2 4" xfId="36835" xr:uid="{00000000-0005-0000-0000-00006E0C0000}"/>
    <cellStyle name="Comma 2 2 2 3 6 3" xfId="10016" xr:uid="{00000000-0005-0000-0000-00006F0C0000}"/>
    <cellStyle name="Comma 2 2 2 3 6 3 2" xfId="25427" xr:uid="{00000000-0005-0000-0000-0000700C0000}"/>
    <cellStyle name="Comma 2 2 2 3 6 3 2 2" xfId="56251" xr:uid="{00000000-0005-0000-0000-0000710C0000}"/>
    <cellStyle name="Comma 2 2 2 3 6 3 3" xfId="40841" xr:uid="{00000000-0005-0000-0000-0000720C0000}"/>
    <cellStyle name="Comma 2 2 2 3 6 4" xfId="17618" xr:uid="{00000000-0005-0000-0000-0000730C0000}"/>
    <cellStyle name="Comma 2 2 2 3 6 4 2" xfId="48442" xr:uid="{00000000-0005-0000-0000-0000740C0000}"/>
    <cellStyle name="Comma 2 2 2 3 6 5" xfId="33032" xr:uid="{00000000-0005-0000-0000-0000750C0000}"/>
    <cellStyle name="Comma 2 2 2 3 7" xfId="4110" xr:uid="{00000000-0005-0000-0000-0000760C0000}"/>
    <cellStyle name="Comma 2 2 2 3 7 2" xfId="11920" xr:uid="{00000000-0005-0000-0000-0000770C0000}"/>
    <cellStyle name="Comma 2 2 2 3 7 2 2" xfId="27331" xr:uid="{00000000-0005-0000-0000-0000780C0000}"/>
    <cellStyle name="Comma 2 2 2 3 7 2 2 2" xfId="58155" xr:uid="{00000000-0005-0000-0000-0000790C0000}"/>
    <cellStyle name="Comma 2 2 2 3 7 2 3" xfId="42745" xr:uid="{00000000-0005-0000-0000-00007A0C0000}"/>
    <cellStyle name="Comma 2 2 2 3 7 3" xfId="19522" xr:uid="{00000000-0005-0000-0000-00007B0C0000}"/>
    <cellStyle name="Comma 2 2 2 3 7 3 2" xfId="50346" xr:uid="{00000000-0005-0000-0000-00007C0C0000}"/>
    <cellStyle name="Comma 2 2 2 3 7 4" xfId="34936" xr:uid="{00000000-0005-0000-0000-00007D0C0000}"/>
    <cellStyle name="Comma 2 2 2 3 8" xfId="8117" xr:uid="{00000000-0005-0000-0000-00007E0C0000}"/>
    <cellStyle name="Comma 2 2 2 3 8 2" xfId="23528" xr:uid="{00000000-0005-0000-0000-00007F0C0000}"/>
    <cellStyle name="Comma 2 2 2 3 8 2 2" xfId="54352" xr:uid="{00000000-0005-0000-0000-0000800C0000}"/>
    <cellStyle name="Comma 2 2 2 3 8 3" xfId="38942" xr:uid="{00000000-0005-0000-0000-0000810C0000}"/>
    <cellStyle name="Comma 2 2 2 3 9" xfId="7908" xr:uid="{00000000-0005-0000-0000-0000820C0000}"/>
    <cellStyle name="Comma 2 2 2 3 9 2" xfId="23319" xr:uid="{00000000-0005-0000-0000-0000830C0000}"/>
    <cellStyle name="Comma 2 2 2 3 9 2 2" xfId="54143" xr:uid="{00000000-0005-0000-0000-0000840C0000}"/>
    <cellStyle name="Comma 2 2 2 3 9 3" xfId="38733" xr:uid="{00000000-0005-0000-0000-0000850C0000}"/>
    <cellStyle name="Comma 2 2 2 4" xfId="226" xr:uid="{00000000-0005-0000-0000-0000860C0000}"/>
    <cellStyle name="Comma 2 2 2 4 10" xfId="15639" xr:uid="{00000000-0005-0000-0000-0000870C0000}"/>
    <cellStyle name="Comma 2 2 2 4 10 2" xfId="46463" xr:uid="{00000000-0005-0000-0000-0000880C0000}"/>
    <cellStyle name="Comma 2 2 2 4 11" xfId="31053" xr:uid="{00000000-0005-0000-0000-0000890C0000}"/>
    <cellStyle name="Comma 2 2 2 4 2" xfId="649" xr:uid="{00000000-0005-0000-0000-00008A0C0000}"/>
    <cellStyle name="Comma 2 2 2 4 2 2" xfId="1282" xr:uid="{00000000-0005-0000-0000-00008B0C0000}"/>
    <cellStyle name="Comma 2 2 2 4 2 2 2" xfId="3181" xr:uid="{00000000-0005-0000-0000-00008C0C0000}"/>
    <cellStyle name="Comma 2 2 2 4 2 2 2 2" xfId="6984" xr:uid="{00000000-0005-0000-0000-00008D0C0000}"/>
    <cellStyle name="Comma 2 2 2 4 2 2 2 2 2" xfId="14794" xr:uid="{00000000-0005-0000-0000-00008E0C0000}"/>
    <cellStyle name="Comma 2 2 2 4 2 2 2 2 2 2" xfId="30205" xr:uid="{00000000-0005-0000-0000-00008F0C0000}"/>
    <cellStyle name="Comma 2 2 2 4 2 2 2 2 2 2 2" xfId="61029" xr:uid="{00000000-0005-0000-0000-0000900C0000}"/>
    <cellStyle name="Comma 2 2 2 4 2 2 2 2 2 3" xfId="45619" xr:uid="{00000000-0005-0000-0000-0000910C0000}"/>
    <cellStyle name="Comma 2 2 2 4 2 2 2 2 3" xfId="22396" xr:uid="{00000000-0005-0000-0000-0000920C0000}"/>
    <cellStyle name="Comma 2 2 2 4 2 2 2 2 3 2" xfId="53220" xr:uid="{00000000-0005-0000-0000-0000930C0000}"/>
    <cellStyle name="Comma 2 2 2 4 2 2 2 2 4" xfId="37810" xr:uid="{00000000-0005-0000-0000-0000940C0000}"/>
    <cellStyle name="Comma 2 2 2 4 2 2 2 3" xfId="10991" xr:uid="{00000000-0005-0000-0000-0000950C0000}"/>
    <cellStyle name="Comma 2 2 2 4 2 2 2 3 2" xfId="26402" xr:uid="{00000000-0005-0000-0000-0000960C0000}"/>
    <cellStyle name="Comma 2 2 2 4 2 2 2 3 2 2" xfId="57226" xr:uid="{00000000-0005-0000-0000-0000970C0000}"/>
    <cellStyle name="Comma 2 2 2 4 2 2 2 3 3" xfId="41816" xr:uid="{00000000-0005-0000-0000-0000980C0000}"/>
    <cellStyle name="Comma 2 2 2 4 2 2 2 4" xfId="18593" xr:uid="{00000000-0005-0000-0000-0000990C0000}"/>
    <cellStyle name="Comma 2 2 2 4 2 2 2 4 2" xfId="49417" xr:uid="{00000000-0005-0000-0000-00009A0C0000}"/>
    <cellStyle name="Comma 2 2 2 4 2 2 2 5" xfId="34007" xr:uid="{00000000-0005-0000-0000-00009B0C0000}"/>
    <cellStyle name="Comma 2 2 2 4 2 2 3" xfId="5085" xr:uid="{00000000-0005-0000-0000-00009C0C0000}"/>
    <cellStyle name="Comma 2 2 2 4 2 2 3 2" xfId="12895" xr:uid="{00000000-0005-0000-0000-00009D0C0000}"/>
    <cellStyle name="Comma 2 2 2 4 2 2 3 2 2" xfId="28306" xr:uid="{00000000-0005-0000-0000-00009E0C0000}"/>
    <cellStyle name="Comma 2 2 2 4 2 2 3 2 2 2" xfId="59130" xr:uid="{00000000-0005-0000-0000-00009F0C0000}"/>
    <cellStyle name="Comma 2 2 2 4 2 2 3 2 3" xfId="43720" xr:uid="{00000000-0005-0000-0000-0000A00C0000}"/>
    <cellStyle name="Comma 2 2 2 4 2 2 3 3" xfId="20497" xr:uid="{00000000-0005-0000-0000-0000A10C0000}"/>
    <cellStyle name="Comma 2 2 2 4 2 2 3 3 2" xfId="51321" xr:uid="{00000000-0005-0000-0000-0000A20C0000}"/>
    <cellStyle name="Comma 2 2 2 4 2 2 3 4" xfId="35911" xr:uid="{00000000-0005-0000-0000-0000A30C0000}"/>
    <cellStyle name="Comma 2 2 2 4 2 2 4" xfId="9092" xr:uid="{00000000-0005-0000-0000-0000A40C0000}"/>
    <cellStyle name="Comma 2 2 2 4 2 2 4 2" xfId="24503" xr:uid="{00000000-0005-0000-0000-0000A50C0000}"/>
    <cellStyle name="Comma 2 2 2 4 2 2 4 2 2" xfId="55327" xr:uid="{00000000-0005-0000-0000-0000A60C0000}"/>
    <cellStyle name="Comma 2 2 2 4 2 2 4 3" xfId="39917" xr:uid="{00000000-0005-0000-0000-0000A70C0000}"/>
    <cellStyle name="Comma 2 2 2 4 2 2 5" xfId="16694" xr:uid="{00000000-0005-0000-0000-0000A80C0000}"/>
    <cellStyle name="Comma 2 2 2 4 2 2 5 2" xfId="47518" xr:uid="{00000000-0005-0000-0000-0000A90C0000}"/>
    <cellStyle name="Comma 2 2 2 4 2 2 6" xfId="32108" xr:uid="{00000000-0005-0000-0000-0000AA0C0000}"/>
    <cellStyle name="Comma 2 2 2 4 2 3" xfId="1915" xr:uid="{00000000-0005-0000-0000-0000AB0C0000}"/>
    <cellStyle name="Comma 2 2 2 4 2 3 2" xfId="3814" xr:uid="{00000000-0005-0000-0000-0000AC0C0000}"/>
    <cellStyle name="Comma 2 2 2 4 2 3 2 2" xfId="7617" xr:uid="{00000000-0005-0000-0000-0000AD0C0000}"/>
    <cellStyle name="Comma 2 2 2 4 2 3 2 2 2" xfId="15427" xr:uid="{00000000-0005-0000-0000-0000AE0C0000}"/>
    <cellStyle name="Comma 2 2 2 4 2 3 2 2 2 2" xfId="30838" xr:uid="{00000000-0005-0000-0000-0000AF0C0000}"/>
    <cellStyle name="Comma 2 2 2 4 2 3 2 2 2 2 2" xfId="61662" xr:uid="{00000000-0005-0000-0000-0000B00C0000}"/>
    <cellStyle name="Comma 2 2 2 4 2 3 2 2 2 3" xfId="46252" xr:uid="{00000000-0005-0000-0000-0000B10C0000}"/>
    <cellStyle name="Comma 2 2 2 4 2 3 2 2 3" xfId="23029" xr:uid="{00000000-0005-0000-0000-0000B20C0000}"/>
    <cellStyle name="Comma 2 2 2 4 2 3 2 2 3 2" xfId="53853" xr:uid="{00000000-0005-0000-0000-0000B30C0000}"/>
    <cellStyle name="Comma 2 2 2 4 2 3 2 2 4" xfId="38443" xr:uid="{00000000-0005-0000-0000-0000B40C0000}"/>
    <cellStyle name="Comma 2 2 2 4 2 3 2 3" xfId="11624" xr:uid="{00000000-0005-0000-0000-0000B50C0000}"/>
    <cellStyle name="Comma 2 2 2 4 2 3 2 3 2" xfId="27035" xr:uid="{00000000-0005-0000-0000-0000B60C0000}"/>
    <cellStyle name="Comma 2 2 2 4 2 3 2 3 2 2" xfId="57859" xr:uid="{00000000-0005-0000-0000-0000B70C0000}"/>
    <cellStyle name="Comma 2 2 2 4 2 3 2 3 3" xfId="42449" xr:uid="{00000000-0005-0000-0000-0000B80C0000}"/>
    <cellStyle name="Comma 2 2 2 4 2 3 2 4" xfId="19226" xr:uid="{00000000-0005-0000-0000-0000B90C0000}"/>
    <cellStyle name="Comma 2 2 2 4 2 3 2 4 2" xfId="50050" xr:uid="{00000000-0005-0000-0000-0000BA0C0000}"/>
    <cellStyle name="Comma 2 2 2 4 2 3 2 5" xfId="34640" xr:uid="{00000000-0005-0000-0000-0000BB0C0000}"/>
    <cellStyle name="Comma 2 2 2 4 2 3 3" xfId="5718" xr:uid="{00000000-0005-0000-0000-0000BC0C0000}"/>
    <cellStyle name="Comma 2 2 2 4 2 3 3 2" xfId="13528" xr:uid="{00000000-0005-0000-0000-0000BD0C0000}"/>
    <cellStyle name="Comma 2 2 2 4 2 3 3 2 2" xfId="28939" xr:uid="{00000000-0005-0000-0000-0000BE0C0000}"/>
    <cellStyle name="Comma 2 2 2 4 2 3 3 2 2 2" xfId="59763" xr:uid="{00000000-0005-0000-0000-0000BF0C0000}"/>
    <cellStyle name="Comma 2 2 2 4 2 3 3 2 3" xfId="44353" xr:uid="{00000000-0005-0000-0000-0000C00C0000}"/>
    <cellStyle name="Comma 2 2 2 4 2 3 3 3" xfId="21130" xr:uid="{00000000-0005-0000-0000-0000C10C0000}"/>
    <cellStyle name="Comma 2 2 2 4 2 3 3 3 2" xfId="51954" xr:uid="{00000000-0005-0000-0000-0000C20C0000}"/>
    <cellStyle name="Comma 2 2 2 4 2 3 3 4" xfId="36544" xr:uid="{00000000-0005-0000-0000-0000C30C0000}"/>
    <cellStyle name="Comma 2 2 2 4 2 3 4" xfId="9725" xr:uid="{00000000-0005-0000-0000-0000C40C0000}"/>
    <cellStyle name="Comma 2 2 2 4 2 3 4 2" xfId="25136" xr:uid="{00000000-0005-0000-0000-0000C50C0000}"/>
    <cellStyle name="Comma 2 2 2 4 2 3 4 2 2" xfId="55960" xr:uid="{00000000-0005-0000-0000-0000C60C0000}"/>
    <cellStyle name="Comma 2 2 2 4 2 3 4 3" xfId="40550" xr:uid="{00000000-0005-0000-0000-0000C70C0000}"/>
    <cellStyle name="Comma 2 2 2 4 2 3 5" xfId="17327" xr:uid="{00000000-0005-0000-0000-0000C80C0000}"/>
    <cellStyle name="Comma 2 2 2 4 2 3 5 2" xfId="48151" xr:uid="{00000000-0005-0000-0000-0000C90C0000}"/>
    <cellStyle name="Comma 2 2 2 4 2 3 6" xfId="32741" xr:uid="{00000000-0005-0000-0000-0000CA0C0000}"/>
    <cellStyle name="Comma 2 2 2 4 2 4" xfId="2548" xr:uid="{00000000-0005-0000-0000-0000CB0C0000}"/>
    <cellStyle name="Comma 2 2 2 4 2 4 2" xfId="6351" xr:uid="{00000000-0005-0000-0000-0000CC0C0000}"/>
    <cellStyle name="Comma 2 2 2 4 2 4 2 2" xfId="14161" xr:uid="{00000000-0005-0000-0000-0000CD0C0000}"/>
    <cellStyle name="Comma 2 2 2 4 2 4 2 2 2" xfId="29572" xr:uid="{00000000-0005-0000-0000-0000CE0C0000}"/>
    <cellStyle name="Comma 2 2 2 4 2 4 2 2 2 2" xfId="60396" xr:uid="{00000000-0005-0000-0000-0000CF0C0000}"/>
    <cellStyle name="Comma 2 2 2 4 2 4 2 2 3" xfId="44986" xr:uid="{00000000-0005-0000-0000-0000D00C0000}"/>
    <cellStyle name="Comma 2 2 2 4 2 4 2 3" xfId="21763" xr:uid="{00000000-0005-0000-0000-0000D10C0000}"/>
    <cellStyle name="Comma 2 2 2 4 2 4 2 3 2" xfId="52587" xr:uid="{00000000-0005-0000-0000-0000D20C0000}"/>
    <cellStyle name="Comma 2 2 2 4 2 4 2 4" xfId="37177" xr:uid="{00000000-0005-0000-0000-0000D30C0000}"/>
    <cellStyle name="Comma 2 2 2 4 2 4 3" xfId="10358" xr:uid="{00000000-0005-0000-0000-0000D40C0000}"/>
    <cellStyle name="Comma 2 2 2 4 2 4 3 2" xfId="25769" xr:uid="{00000000-0005-0000-0000-0000D50C0000}"/>
    <cellStyle name="Comma 2 2 2 4 2 4 3 2 2" xfId="56593" xr:uid="{00000000-0005-0000-0000-0000D60C0000}"/>
    <cellStyle name="Comma 2 2 2 4 2 4 3 3" xfId="41183" xr:uid="{00000000-0005-0000-0000-0000D70C0000}"/>
    <cellStyle name="Comma 2 2 2 4 2 4 4" xfId="17960" xr:uid="{00000000-0005-0000-0000-0000D80C0000}"/>
    <cellStyle name="Comma 2 2 2 4 2 4 4 2" xfId="48784" xr:uid="{00000000-0005-0000-0000-0000D90C0000}"/>
    <cellStyle name="Comma 2 2 2 4 2 4 5" xfId="33374" xr:uid="{00000000-0005-0000-0000-0000DA0C0000}"/>
    <cellStyle name="Comma 2 2 2 4 2 5" xfId="4452" xr:uid="{00000000-0005-0000-0000-0000DB0C0000}"/>
    <cellStyle name="Comma 2 2 2 4 2 5 2" xfId="12262" xr:uid="{00000000-0005-0000-0000-0000DC0C0000}"/>
    <cellStyle name="Comma 2 2 2 4 2 5 2 2" xfId="27673" xr:uid="{00000000-0005-0000-0000-0000DD0C0000}"/>
    <cellStyle name="Comma 2 2 2 4 2 5 2 2 2" xfId="58497" xr:uid="{00000000-0005-0000-0000-0000DE0C0000}"/>
    <cellStyle name="Comma 2 2 2 4 2 5 2 3" xfId="43087" xr:uid="{00000000-0005-0000-0000-0000DF0C0000}"/>
    <cellStyle name="Comma 2 2 2 4 2 5 3" xfId="19864" xr:uid="{00000000-0005-0000-0000-0000E00C0000}"/>
    <cellStyle name="Comma 2 2 2 4 2 5 3 2" xfId="50688" xr:uid="{00000000-0005-0000-0000-0000E10C0000}"/>
    <cellStyle name="Comma 2 2 2 4 2 5 4" xfId="35278" xr:uid="{00000000-0005-0000-0000-0000E20C0000}"/>
    <cellStyle name="Comma 2 2 2 4 2 6" xfId="8459" xr:uid="{00000000-0005-0000-0000-0000E30C0000}"/>
    <cellStyle name="Comma 2 2 2 4 2 6 2" xfId="23870" xr:uid="{00000000-0005-0000-0000-0000E40C0000}"/>
    <cellStyle name="Comma 2 2 2 4 2 6 2 2" xfId="54694" xr:uid="{00000000-0005-0000-0000-0000E50C0000}"/>
    <cellStyle name="Comma 2 2 2 4 2 6 3" xfId="39284" xr:uid="{00000000-0005-0000-0000-0000E60C0000}"/>
    <cellStyle name="Comma 2 2 2 4 2 7" xfId="16061" xr:uid="{00000000-0005-0000-0000-0000E70C0000}"/>
    <cellStyle name="Comma 2 2 2 4 2 7 2" xfId="46885" xr:uid="{00000000-0005-0000-0000-0000E80C0000}"/>
    <cellStyle name="Comma 2 2 2 4 2 8" xfId="31475" xr:uid="{00000000-0005-0000-0000-0000E90C0000}"/>
    <cellStyle name="Comma 2 2 2 4 3" xfId="440" xr:uid="{00000000-0005-0000-0000-0000EA0C0000}"/>
    <cellStyle name="Comma 2 2 2 4 3 2" xfId="1073" xr:uid="{00000000-0005-0000-0000-0000EB0C0000}"/>
    <cellStyle name="Comma 2 2 2 4 3 2 2" xfId="2972" xr:uid="{00000000-0005-0000-0000-0000EC0C0000}"/>
    <cellStyle name="Comma 2 2 2 4 3 2 2 2" xfId="6775" xr:uid="{00000000-0005-0000-0000-0000ED0C0000}"/>
    <cellStyle name="Comma 2 2 2 4 3 2 2 2 2" xfId="14585" xr:uid="{00000000-0005-0000-0000-0000EE0C0000}"/>
    <cellStyle name="Comma 2 2 2 4 3 2 2 2 2 2" xfId="29996" xr:uid="{00000000-0005-0000-0000-0000EF0C0000}"/>
    <cellStyle name="Comma 2 2 2 4 3 2 2 2 2 2 2" xfId="60820" xr:uid="{00000000-0005-0000-0000-0000F00C0000}"/>
    <cellStyle name="Comma 2 2 2 4 3 2 2 2 2 3" xfId="45410" xr:uid="{00000000-0005-0000-0000-0000F10C0000}"/>
    <cellStyle name="Comma 2 2 2 4 3 2 2 2 3" xfId="22187" xr:uid="{00000000-0005-0000-0000-0000F20C0000}"/>
    <cellStyle name="Comma 2 2 2 4 3 2 2 2 3 2" xfId="53011" xr:uid="{00000000-0005-0000-0000-0000F30C0000}"/>
    <cellStyle name="Comma 2 2 2 4 3 2 2 2 4" xfId="37601" xr:uid="{00000000-0005-0000-0000-0000F40C0000}"/>
    <cellStyle name="Comma 2 2 2 4 3 2 2 3" xfId="10782" xr:uid="{00000000-0005-0000-0000-0000F50C0000}"/>
    <cellStyle name="Comma 2 2 2 4 3 2 2 3 2" xfId="26193" xr:uid="{00000000-0005-0000-0000-0000F60C0000}"/>
    <cellStyle name="Comma 2 2 2 4 3 2 2 3 2 2" xfId="57017" xr:uid="{00000000-0005-0000-0000-0000F70C0000}"/>
    <cellStyle name="Comma 2 2 2 4 3 2 2 3 3" xfId="41607" xr:uid="{00000000-0005-0000-0000-0000F80C0000}"/>
    <cellStyle name="Comma 2 2 2 4 3 2 2 4" xfId="18384" xr:uid="{00000000-0005-0000-0000-0000F90C0000}"/>
    <cellStyle name="Comma 2 2 2 4 3 2 2 4 2" xfId="49208" xr:uid="{00000000-0005-0000-0000-0000FA0C0000}"/>
    <cellStyle name="Comma 2 2 2 4 3 2 2 5" xfId="33798" xr:uid="{00000000-0005-0000-0000-0000FB0C0000}"/>
    <cellStyle name="Comma 2 2 2 4 3 2 3" xfId="4876" xr:uid="{00000000-0005-0000-0000-0000FC0C0000}"/>
    <cellStyle name="Comma 2 2 2 4 3 2 3 2" xfId="12686" xr:uid="{00000000-0005-0000-0000-0000FD0C0000}"/>
    <cellStyle name="Comma 2 2 2 4 3 2 3 2 2" xfId="28097" xr:uid="{00000000-0005-0000-0000-0000FE0C0000}"/>
    <cellStyle name="Comma 2 2 2 4 3 2 3 2 2 2" xfId="58921" xr:uid="{00000000-0005-0000-0000-0000FF0C0000}"/>
    <cellStyle name="Comma 2 2 2 4 3 2 3 2 3" xfId="43511" xr:uid="{00000000-0005-0000-0000-0000000D0000}"/>
    <cellStyle name="Comma 2 2 2 4 3 2 3 3" xfId="20288" xr:uid="{00000000-0005-0000-0000-0000010D0000}"/>
    <cellStyle name="Comma 2 2 2 4 3 2 3 3 2" xfId="51112" xr:uid="{00000000-0005-0000-0000-0000020D0000}"/>
    <cellStyle name="Comma 2 2 2 4 3 2 3 4" xfId="35702" xr:uid="{00000000-0005-0000-0000-0000030D0000}"/>
    <cellStyle name="Comma 2 2 2 4 3 2 4" xfId="8883" xr:uid="{00000000-0005-0000-0000-0000040D0000}"/>
    <cellStyle name="Comma 2 2 2 4 3 2 4 2" xfId="24294" xr:uid="{00000000-0005-0000-0000-0000050D0000}"/>
    <cellStyle name="Comma 2 2 2 4 3 2 4 2 2" xfId="55118" xr:uid="{00000000-0005-0000-0000-0000060D0000}"/>
    <cellStyle name="Comma 2 2 2 4 3 2 4 3" xfId="39708" xr:uid="{00000000-0005-0000-0000-0000070D0000}"/>
    <cellStyle name="Comma 2 2 2 4 3 2 5" xfId="16485" xr:uid="{00000000-0005-0000-0000-0000080D0000}"/>
    <cellStyle name="Comma 2 2 2 4 3 2 5 2" xfId="47309" xr:uid="{00000000-0005-0000-0000-0000090D0000}"/>
    <cellStyle name="Comma 2 2 2 4 3 2 6" xfId="31899" xr:uid="{00000000-0005-0000-0000-00000A0D0000}"/>
    <cellStyle name="Comma 2 2 2 4 3 3" xfId="1706" xr:uid="{00000000-0005-0000-0000-00000B0D0000}"/>
    <cellStyle name="Comma 2 2 2 4 3 3 2" xfId="3605" xr:uid="{00000000-0005-0000-0000-00000C0D0000}"/>
    <cellStyle name="Comma 2 2 2 4 3 3 2 2" xfId="7408" xr:uid="{00000000-0005-0000-0000-00000D0D0000}"/>
    <cellStyle name="Comma 2 2 2 4 3 3 2 2 2" xfId="15218" xr:uid="{00000000-0005-0000-0000-00000E0D0000}"/>
    <cellStyle name="Comma 2 2 2 4 3 3 2 2 2 2" xfId="30629" xr:uid="{00000000-0005-0000-0000-00000F0D0000}"/>
    <cellStyle name="Comma 2 2 2 4 3 3 2 2 2 2 2" xfId="61453" xr:uid="{00000000-0005-0000-0000-0000100D0000}"/>
    <cellStyle name="Comma 2 2 2 4 3 3 2 2 2 3" xfId="46043" xr:uid="{00000000-0005-0000-0000-0000110D0000}"/>
    <cellStyle name="Comma 2 2 2 4 3 3 2 2 3" xfId="22820" xr:uid="{00000000-0005-0000-0000-0000120D0000}"/>
    <cellStyle name="Comma 2 2 2 4 3 3 2 2 3 2" xfId="53644" xr:uid="{00000000-0005-0000-0000-0000130D0000}"/>
    <cellStyle name="Comma 2 2 2 4 3 3 2 2 4" xfId="38234" xr:uid="{00000000-0005-0000-0000-0000140D0000}"/>
    <cellStyle name="Comma 2 2 2 4 3 3 2 3" xfId="11415" xr:uid="{00000000-0005-0000-0000-0000150D0000}"/>
    <cellStyle name="Comma 2 2 2 4 3 3 2 3 2" xfId="26826" xr:uid="{00000000-0005-0000-0000-0000160D0000}"/>
    <cellStyle name="Comma 2 2 2 4 3 3 2 3 2 2" xfId="57650" xr:uid="{00000000-0005-0000-0000-0000170D0000}"/>
    <cellStyle name="Comma 2 2 2 4 3 3 2 3 3" xfId="42240" xr:uid="{00000000-0005-0000-0000-0000180D0000}"/>
    <cellStyle name="Comma 2 2 2 4 3 3 2 4" xfId="19017" xr:uid="{00000000-0005-0000-0000-0000190D0000}"/>
    <cellStyle name="Comma 2 2 2 4 3 3 2 4 2" xfId="49841" xr:uid="{00000000-0005-0000-0000-00001A0D0000}"/>
    <cellStyle name="Comma 2 2 2 4 3 3 2 5" xfId="34431" xr:uid="{00000000-0005-0000-0000-00001B0D0000}"/>
    <cellStyle name="Comma 2 2 2 4 3 3 3" xfId="5509" xr:uid="{00000000-0005-0000-0000-00001C0D0000}"/>
    <cellStyle name="Comma 2 2 2 4 3 3 3 2" xfId="13319" xr:uid="{00000000-0005-0000-0000-00001D0D0000}"/>
    <cellStyle name="Comma 2 2 2 4 3 3 3 2 2" xfId="28730" xr:uid="{00000000-0005-0000-0000-00001E0D0000}"/>
    <cellStyle name="Comma 2 2 2 4 3 3 3 2 2 2" xfId="59554" xr:uid="{00000000-0005-0000-0000-00001F0D0000}"/>
    <cellStyle name="Comma 2 2 2 4 3 3 3 2 3" xfId="44144" xr:uid="{00000000-0005-0000-0000-0000200D0000}"/>
    <cellStyle name="Comma 2 2 2 4 3 3 3 3" xfId="20921" xr:uid="{00000000-0005-0000-0000-0000210D0000}"/>
    <cellStyle name="Comma 2 2 2 4 3 3 3 3 2" xfId="51745" xr:uid="{00000000-0005-0000-0000-0000220D0000}"/>
    <cellStyle name="Comma 2 2 2 4 3 3 3 4" xfId="36335" xr:uid="{00000000-0005-0000-0000-0000230D0000}"/>
    <cellStyle name="Comma 2 2 2 4 3 3 4" xfId="9516" xr:uid="{00000000-0005-0000-0000-0000240D0000}"/>
    <cellStyle name="Comma 2 2 2 4 3 3 4 2" xfId="24927" xr:uid="{00000000-0005-0000-0000-0000250D0000}"/>
    <cellStyle name="Comma 2 2 2 4 3 3 4 2 2" xfId="55751" xr:uid="{00000000-0005-0000-0000-0000260D0000}"/>
    <cellStyle name="Comma 2 2 2 4 3 3 4 3" xfId="40341" xr:uid="{00000000-0005-0000-0000-0000270D0000}"/>
    <cellStyle name="Comma 2 2 2 4 3 3 5" xfId="17118" xr:uid="{00000000-0005-0000-0000-0000280D0000}"/>
    <cellStyle name="Comma 2 2 2 4 3 3 5 2" xfId="47942" xr:uid="{00000000-0005-0000-0000-0000290D0000}"/>
    <cellStyle name="Comma 2 2 2 4 3 3 6" xfId="32532" xr:uid="{00000000-0005-0000-0000-00002A0D0000}"/>
    <cellStyle name="Comma 2 2 2 4 3 4" xfId="2339" xr:uid="{00000000-0005-0000-0000-00002B0D0000}"/>
    <cellStyle name="Comma 2 2 2 4 3 4 2" xfId="6142" xr:uid="{00000000-0005-0000-0000-00002C0D0000}"/>
    <cellStyle name="Comma 2 2 2 4 3 4 2 2" xfId="13952" xr:uid="{00000000-0005-0000-0000-00002D0D0000}"/>
    <cellStyle name="Comma 2 2 2 4 3 4 2 2 2" xfId="29363" xr:uid="{00000000-0005-0000-0000-00002E0D0000}"/>
    <cellStyle name="Comma 2 2 2 4 3 4 2 2 2 2" xfId="60187" xr:uid="{00000000-0005-0000-0000-00002F0D0000}"/>
    <cellStyle name="Comma 2 2 2 4 3 4 2 2 3" xfId="44777" xr:uid="{00000000-0005-0000-0000-0000300D0000}"/>
    <cellStyle name="Comma 2 2 2 4 3 4 2 3" xfId="21554" xr:uid="{00000000-0005-0000-0000-0000310D0000}"/>
    <cellStyle name="Comma 2 2 2 4 3 4 2 3 2" xfId="52378" xr:uid="{00000000-0005-0000-0000-0000320D0000}"/>
    <cellStyle name="Comma 2 2 2 4 3 4 2 4" xfId="36968" xr:uid="{00000000-0005-0000-0000-0000330D0000}"/>
    <cellStyle name="Comma 2 2 2 4 3 4 3" xfId="10149" xr:uid="{00000000-0005-0000-0000-0000340D0000}"/>
    <cellStyle name="Comma 2 2 2 4 3 4 3 2" xfId="25560" xr:uid="{00000000-0005-0000-0000-0000350D0000}"/>
    <cellStyle name="Comma 2 2 2 4 3 4 3 2 2" xfId="56384" xr:uid="{00000000-0005-0000-0000-0000360D0000}"/>
    <cellStyle name="Comma 2 2 2 4 3 4 3 3" xfId="40974" xr:uid="{00000000-0005-0000-0000-0000370D0000}"/>
    <cellStyle name="Comma 2 2 2 4 3 4 4" xfId="17751" xr:uid="{00000000-0005-0000-0000-0000380D0000}"/>
    <cellStyle name="Comma 2 2 2 4 3 4 4 2" xfId="48575" xr:uid="{00000000-0005-0000-0000-0000390D0000}"/>
    <cellStyle name="Comma 2 2 2 4 3 4 5" xfId="33165" xr:uid="{00000000-0005-0000-0000-00003A0D0000}"/>
    <cellStyle name="Comma 2 2 2 4 3 5" xfId="4243" xr:uid="{00000000-0005-0000-0000-00003B0D0000}"/>
    <cellStyle name="Comma 2 2 2 4 3 5 2" xfId="12053" xr:uid="{00000000-0005-0000-0000-00003C0D0000}"/>
    <cellStyle name="Comma 2 2 2 4 3 5 2 2" xfId="27464" xr:uid="{00000000-0005-0000-0000-00003D0D0000}"/>
    <cellStyle name="Comma 2 2 2 4 3 5 2 2 2" xfId="58288" xr:uid="{00000000-0005-0000-0000-00003E0D0000}"/>
    <cellStyle name="Comma 2 2 2 4 3 5 2 3" xfId="42878" xr:uid="{00000000-0005-0000-0000-00003F0D0000}"/>
    <cellStyle name="Comma 2 2 2 4 3 5 3" xfId="19655" xr:uid="{00000000-0005-0000-0000-0000400D0000}"/>
    <cellStyle name="Comma 2 2 2 4 3 5 3 2" xfId="50479" xr:uid="{00000000-0005-0000-0000-0000410D0000}"/>
    <cellStyle name="Comma 2 2 2 4 3 5 4" xfId="35069" xr:uid="{00000000-0005-0000-0000-0000420D0000}"/>
    <cellStyle name="Comma 2 2 2 4 3 6" xfId="8250" xr:uid="{00000000-0005-0000-0000-0000430D0000}"/>
    <cellStyle name="Comma 2 2 2 4 3 6 2" xfId="23661" xr:uid="{00000000-0005-0000-0000-0000440D0000}"/>
    <cellStyle name="Comma 2 2 2 4 3 6 2 2" xfId="54485" xr:uid="{00000000-0005-0000-0000-0000450D0000}"/>
    <cellStyle name="Comma 2 2 2 4 3 6 3" xfId="39075" xr:uid="{00000000-0005-0000-0000-0000460D0000}"/>
    <cellStyle name="Comma 2 2 2 4 3 7" xfId="15852" xr:uid="{00000000-0005-0000-0000-0000470D0000}"/>
    <cellStyle name="Comma 2 2 2 4 3 7 2" xfId="46676" xr:uid="{00000000-0005-0000-0000-0000480D0000}"/>
    <cellStyle name="Comma 2 2 2 4 3 8" xfId="31266" xr:uid="{00000000-0005-0000-0000-0000490D0000}"/>
    <cellStyle name="Comma 2 2 2 4 4" xfId="860" xr:uid="{00000000-0005-0000-0000-00004A0D0000}"/>
    <cellStyle name="Comma 2 2 2 4 4 2" xfId="2759" xr:uid="{00000000-0005-0000-0000-00004B0D0000}"/>
    <cellStyle name="Comma 2 2 2 4 4 2 2" xfId="6562" xr:uid="{00000000-0005-0000-0000-00004C0D0000}"/>
    <cellStyle name="Comma 2 2 2 4 4 2 2 2" xfId="14372" xr:uid="{00000000-0005-0000-0000-00004D0D0000}"/>
    <cellStyle name="Comma 2 2 2 4 4 2 2 2 2" xfId="29783" xr:uid="{00000000-0005-0000-0000-00004E0D0000}"/>
    <cellStyle name="Comma 2 2 2 4 4 2 2 2 2 2" xfId="60607" xr:uid="{00000000-0005-0000-0000-00004F0D0000}"/>
    <cellStyle name="Comma 2 2 2 4 4 2 2 2 3" xfId="45197" xr:uid="{00000000-0005-0000-0000-0000500D0000}"/>
    <cellStyle name="Comma 2 2 2 4 4 2 2 3" xfId="21974" xr:uid="{00000000-0005-0000-0000-0000510D0000}"/>
    <cellStyle name="Comma 2 2 2 4 4 2 2 3 2" xfId="52798" xr:uid="{00000000-0005-0000-0000-0000520D0000}"/>
    <cellStyle name="Comma 2 2 2 4 4 2 2 4" xfId="37388" xr:uid="{00000000-0005-0000-0000-0000530D0000}"/>
    <cellStyle name="Comma 2 2 2 4 4 2 3" xfId="10569" xr:uid="{00000000-0005-0000-0000-0000540D0000}"/>
    <cellStyle name="Comma 2 2 2 4 4 2 3 2" xfId="25980" xr:uid="{00000000-0005-0000-0000-0000550D0000}"/>
    <cellStyle name="Comma 2 2 2 4 4 2 3 2 2" xfId="56804" xr:uid="{00000000-0005-0000-0000-0000560D0000}"/>
    <cellStyle name="Comma 2 2 2 4 4 2 3 3" xfId="41394" xr:uid="{00000000-0005-0000-0000-0000570D0000}"/>
    <cellStyle name="Comma 2 2 2 4 4 2 4" xfId="18171" xr:uid="{00000000-0005-0000-0000-0000580D0000}"/>
    <cellStyle name="Comma 2 2 2 4 4 2 4 2" xfId="48995" xr:uid="{00000000-0005-0000-0000-0000590D0000}"/>
    <cellStyle name="Comma 2 2 2 4 4 2 5" xfId="33585" xr:uid="{00000000-0005-0000-0000-00005A0D0000}"/>
    <cellStyle name="Comma 2 2 2 4 4 3" xfId="4663" xr:uid="{00000000-0005-0000-0000-00005B0D0000}"/>
    <cellStyle name="Comma 2 2 2 4 4 3 2" xfId="12473" xr:uid="{00000000-0005-0000-0000-00005C0D0000}"/>
    <cellStyle name="Comma 2 2 2 4 4 3 2 2" xfId="27884" xr:uid="{00000000-0005-0000-0000-00005D0D0000}"/>
    <cellStyle name="Comma 2 2 2 4 4 3 2 2 2" xfId="58708" xr:uid="{00000000-0005-0000-0000-00005E0D0000}"/>
    <cellStyle name="Comma 2 2 2 4 4 3 2 3" xfId="43298" xr:uid="{00000000-0005-0000-0000-00005F0D0000}"/>
    <cellStyle name="Comma 2 2 2 4 4 3 3" xfId="20075" xr:uid="{00000000-0005-0000-0000-0000600D0000}"/>
    <cellStyle name="Comma 2 2 2 4 4 3 3 2" xfId="50899" xr:uid="{00000000-0005-0000-0000-0000610D0000}"/>
    <cellStyle name="Comma 2 2 2 4 4 3 4" xfId="35489" xr:uid="{00000000-0005-0000-0000-0000620D0000}"/>
    <cellStyle name="Comma 2 2 2 4 4 4" xfId="8670" xr:uid="{00000000-0005-0000-0000-0000630D0000}"/>
    <cellStyle name="Comma 2 2 2 4 4 4 2" xfId="24081" xr:uid="{00000000-0005-0000-0000-0000640D0000}"/>
    <cellStyle name="Comma 2 2 2 4 4 4 2 2" xfId="54905" xr:uid="{00000000-0005-0000-0000-0000650D0000}"/>
    <cellStyle name="Comma 2 2 2 4 4 4 3" xfId="39495" xr:uid="{00000000-0005-0000-0000-0000660D0000}"/>
    <cellStyle name="Comma 2 2 2 4 4 5" xfId="16272" xr:uid="{00000000-0005-0000-0000-0000670D0000}"/>
    <cellStyle name="Comma 2 2 2 4 4 5 2" xfId="47096" xr:uid="{00000000-0005-0000-0000-0000680D0000}"/>
    <cellStyle name="Comma 2 2 2 4 4 6" xfId="31686" xr:uid="{00000000-0005-0000-0000-0000690D0000}"/>
    <cellStyle name="Comma 2 2 2 4 5" xfId="1493" xr:uid="{00000000-0005-0000-0000-00006A0D0000}"/>
    <cellStyle name="Comma 2 2 2 4 5 2" xfId="3392" xr:uid="{00000000-0005-0000-0000-00006B0D0000}"/>
    <cellStyle name="Comma 2 2 2 4 5 2 2" xfId="7195" xr:uid="{00000000-0005-0000-0000-00006C0D0000}"/>
    <cellStyle name="Comma 2 2 2 4 5 2 2 2" xfId="15005" xr:uid="{00000000-0005-0000-0000-00006D0D0000}"/>
    <cellStyle name="Comma 2 2 2 4 5 2 2 2 2" xfId="30416" xr:uid="{00000000-0005-0000-0000-00006E0D0000}"/>
    <cellStyle name="Comma 2 2 2 4 5 2 2 2 2 2" xfId="61240" xr:uid="{00000000-0005-0000-0000-00006F0D0000}"/>
    <cellStyle name="Comma 2 2 2 4 5 2 2 2 3" xfId="45830" xr:uid="{00000000-0005-0000-0000-0000700D0000}"/>
    <cellStyle name="Comma 2 2 2 4 5 2 2 3" xfId="22607" xr:uid="{00000000-0005-0000-0000-0000710D0000}"/>
    <cellStyle name="Comma 2 2 2 4 5 2 2 3 2" xfId="53431" xr:uid="{00000000-0005-0000-0000-0000720D0000}"/>
    <cellStyle name="Comma 2 2 2 4 5 2 2 4" xfId="38021" xr:uid="{00000000-0005-0000-0000-0000730D0000}"/>
    <cellStyle name="Comma 2 2 2 4 5 2 3" xfId="11202" xr:uid="{00000000-0005-0000-0000-0000740D0000}"/>
    <cellStyle name="Comma 2 2 2 4 5 2 3 2" xfId="26613" xr:uid="{00000000-0005-0000-0000-0000750D0000}"/>
    <cellStyle name="Comma 2 2 2 4 5 2 3 2 2" xfId="57437" xr:uid="{00000000-0005-0000-0000-0000760D0000}"/>
    <cellStyle name="Comma 2 2 2 4 5 2 3 3" xfId="42027" xr:uid="{00000000-0005-0000-0000-0000770D0000}"/>
    <cellStyle name="Comma 2 2 2 4 5 2 4" xfId="18804" xr:uid="{00000000-0005-0000-0000-0000780D0000}"/>
    <cellStyle name="Comma 2 2 2 4 5 2 4 2" xfId="49628" xr:uid="{00000000-0005-0000-0000-0000790D0000}"/>
    <cellStyle name="Comma 2 2 2 4 5 2 5" xfId="34218" xr:uid="{00000000-0005-0000-0000-00007A0D0000}"/>
    <cellStyle name="Comma 2 2 2 4 5 3" xfId="5296" xr:uid="{00000000-0005-0000-0000-00007B0D0000}"/>
    <cellStyle name="Comma 2 2 2 4 5 3 2" xfId="13106" xr:uid="{00000000-0005-0000-0000-00007C0D0000}"/>
    <cellStyle name="Comma 2 2 2 4 5 3 2 2" xfId="28517" xr:uid="{00000000-0005-0000-0000-00007D0D0000}"/>
    <cellStyle name="Comma 2 2 2 4 5 3 2 2 2" xfId="59341" xr:uid="{00000000-0005-0000-0000-00007E0D0000}"/>
    <cellStyle name="Comma 2 2 2 4 5 3 2 3" xfId="43931" xr:uid="{00000000-0005-0000-0000-00007F0D0000}"/>
    <cellStyle name="Comma 2 2 2 4 5 3 3" xfId="20708" xr:uid="{00000000-0005-0000-0000-0000800D0000}"/>
    <cellStyle name="Comma 2 2 2 4 5 3 3 2" xfId="51532" xr:uid="{00000000-0005-0000-0000-0000810D0000}"/>
    <cellStyle name="Comma 2 2 2 4 5 3 4" xfId="36122" xr:uid="{00000000-0005-0000-0000-0000820D0000}"/>
    <cellStyle name="Comma 2 2 2 4 5 4" xfId="9303" xr:uid="{00000000-0005-0000-0000-0000830D0000}"/>
    <cellStyle name="Comma 2 2 2 4 5 4 2" xfId="24714" xr:uid="{00000000-0005-0000-0000-0000840D0000}"/>
    <cellStyle name="Comma 2 2 2 4 5 4 2 2" xfId="55538" xr:uid="{00000000-0005-0000-0000-0000850D0000}"/>
    <cellStyle name="Comma 2 2 2 4 5 4 3" xfId="40128" xr:uid="{00000000-0005-0000-0000-0000860D0000}"/>
    <cellStyle name="Comma 2 2 2 4 5 5" xfId="16905" xr:uid="{00000000-0005-0000-0000-0000870D0000}"/>
    <cellStyle name="Comma 2 2 2 4 5 5 2" xfId="47729" xr:uid="{00000000-0005-0000-0000-0000880D0000}"/>
    <cellStyle name="Comma 2 2 2 4 5 6" xfId="32319" xr:uid="{00000000-0005-0000-0000-0000890D0000}"/>
    <cellStyle name="Comma 2 2 2 4 6" xfId="2126" xr:uid="{00000000-0005-0000-0000-00008A0D0000}"/>
    <cellStyle name="Comma 2 2 2 4 6 2" xfId="5929" xr:uid="{00000000-0005-0000-0000-00008B0D0000}"/>
    <cellStyle name="Comma 2 2 2 4 6 2 2" xfId="13739" xr:uid="{00000000-0005-0000-0000-00008C0D0000}"/>
    <cellStyle name="Comma 2 2 2 4 6 2 2 2" xfId="29150" xr:uid="{00000000-0005-0000-0000-00008D0D0000}"/>
    <cellStyle name="Comma 2 2 2 4 6 2 2 2 2" xfId="59974" xr:uid="{00000000-0005-0000-0000-00008E0D0000}"/>
    <cellStyle name="Comma 2 2 2 4 6 2 2 3" xfId="44564" xr:uid="{00000000-0005-0000-0000-00008F0D0000}"/>
    <cellStyle name="Comma 2 2 2 4 6 2 3" xfId="21341" xr:uid="{00000000-0005-0000-0000-0000900D0000}"/>
    <cellStyle name="Comma 2 2 2 4 6 2 3 2" xfId="52165" xr:uid="{00000000-0005-0000-0000-0000910D0000}"/>
    <cellStyle name="Comma 2 2 2 4 6 2 4" xfId="36755" xr:uid="{00000000-0005-0000-0000-0000920D0000}"/>
    <cellStyle name="Comma 2 2 2 4 6 3" xfId="9936" xr:uid="{00000000-0005-0000-0000-0000930D0000}"/>
    <cellStyle name="Comma 2 2 2 4 6 3 2" xfId="25347" xr:uid="{00000000-0005-0000-0000-0000940D0000}"/>
    <cellStyle name="Comma 2 2 2 4 6 3 2 2" xfId="56171" xr:uid="{00000000-0005-0000-0000-0000950D0000}"/>
    <cellStyle name="Comma 2 2 2 4 6 3 3" xfId="40761" xr:uid="{00000000-0005-0000-0000-0000960D0000}"/>
    <cellStyle name="Comma 2 2 2 4 6 4" xfId="17538" xr:uid="{00000000-0005-0000-0000-0000970D0000}"/>
    <cellStyle name="Comma 2 2 2 4 6 4 2" xfId="48362" xr:uid="{00000000-0005-0000-0000-0000980D0000}"/>
    <cellStyle name="Comma 2 2 2 4 6 5" xfId="32952" xr:uid="{00000000-0005-0000-0000-0000990D0000}"/>
    <cellStyle name="Comma 2 2 2 4 7" xfId="4030" xr:uid="{00000000-0005-0000-0000-00009A0D0000}"/>
    <cellStyle name="Comma 2 2 2 4 7 2" xfId="11840" xr:uid="{00000000-0005-0000-0000-00009B0D0000}"/>
    <cellStyle name="Comma 2 2 2 4 7 2 2" xfId="27251" xr:uid="{00000000-0005-0000-0000-00009C0D0000}"/>
    <cellStyle name="Comma 2 2 2 4 7 2 2 2" xfId="58075" xr:uid="{00000000-0005-0000-0000-00009D0D0000}"/>
    <cellStyle name="Comma 2 2 2 4 7 2 3" xfId="42665" xr:uid="{00000000-0005-0000-0000-00009E0D0000}"/>
    <cellStyle name="Comma 2 2 2 4 7 3" xfId="19442" xr:uid="{00000000-0005-0000-0000-00009F0D0000}"/>
    <cellStyle name="Comma 2 2 2 4 7 3 2" xfId="50266" xr:uid="{00000000-0005-0000-0000-0000A00D0000}"/>
    <cellStyle name="Comma 2 2 2 4 7 4" xfId="34856" xr:uid="{00000000-0005-0000-0000-0000A10D0000}"/>
    <cellStyle name="Comma 2 2 2 4 8" xfId="8037" xr:uid="{00000000-0005-0000-0000-0000A20D0000}"/>
    <cellStyle name="Comma 2 2 2 4 8 2" xfId="23448" xr:uid="{00000000-0005-0000-0000-0000A30D0000}"/>
    <cellStyle name="Comma 2 2 2 4 8 2 2" xfId="54272" xr:uid="{00000000-0005-0000-0000-0000A40D0000}"/>
    <cellStyle name="Comma 2 2 2 4 8 3" xfId="38862" xr:uid="{00000000-0005-0000-0000-0000A50D0000}"/>
    <cellStyle name="Comma 2 2 2 4 9" xfId="7828" xr:uid="{00000000-0005-0000-0000-0000A60D0000}"/>
    <cellStyle name="Comma 2 2 2 4 9 2" xfId="23239" xr:uid="{00000000-0005-0000-0000-0000A70D0000}"/>
    <cellStyle name="Comma 2 2 2 4 9 2 2" xfId="54063" xr:uid="{00000000-0005-0000-0000-0000A80D0000}"/>
    <cellStyle name="Comma 2 2 2 4 9 3" xfId="38653" xr:uid="{00000000-0005-0000-0000-0000A90D0000}"/>
    <cellStyle name="Comma 2 2 2 5" xfId="604" xr:uid="{00000000-0005-0000-0000-0000AA0D0000}"/>
    <cellStyle name="Comma 2 2 2 5 2" xfId="1237" xr:uid="{00000000-0005-0000-0000-0000AB0D0000}"/>
    <cellStyle name="Comma 2 2 2 5 2 2" xfId="3136" xr:uid="{00000000-0005-0000-0000-0000AC0D0000}"/>
    <cellStyle name="Comma 2 2 2 5 2 2 2" xfId="6939" xr:uid="{00000000-0005-0000-0000-0000AD0D0000}"/>
    <cellStyle name="Comma 2 2 2 5 2 2 2 2" xfId="14749" xr:uid="{00000000-0005-0000-0000-0000AE0D0000}"/>
    <cellStyle name="Comma 2 2 2 5 2 2 2 2 2" xfId="30160" xr:uid="{00000000-0005-0000-0000-0000AF0D0000}"/>
    <cellStyle name="Comma 2 2 2 5 2 2 2 2 2 2" xfId="60984" xr:uid="{00000000-0005-0000-0000-0000B00D0000}"/>
    <cellStyle name="Comma 2 2 2 5 2 2 2 2 3" xfId="45574" xr:uid="{00000000-0005-0000-0000-0000B10D0000}"/>
    <cellStyle name="Comma 2 2 2 5 2 2 2 3" xfId="22351" xr:uid="{00000000-0005-0000-0000-0000B20D0000}"/>
    <cellStyle name="Comma 2 2 2 5 2 2 2 3 2" xfId="53175" xr:uid="{00000000-0005-0000-0000-0000B30D0000}"/>
    <cellStyle name="Comma 2 2 2 5 2 2 2 4" xfId="37765" xr:uid="{00000000-0005-0000-0000-0000B40D0000}"/>
    <cellStyle name="Comma 2 2 2 5 2 2 3" xfId="10946" xr:uid="{00000000-0005-0000-0000-0000B50D0000}"/>
    <cellStyle name="Comma 2 2 2 5 2 2 3 2" xfId="26357" xr:uid="{00000000-0005-0000-0000-0000B60D0000}"/>
    <cellStyle name="Comma 2 2 2 5 2 2 3 2 2" xfId="57181" xr:uid="{00000000-0005-0000-0000-0000B70D0000}"/>
    <cellStyle name="Comma 2 2 2 5 2 2 3 3" xfId="41771" xr:uid="{00000000-0005-0000-0000-0000B80D0000}"/>
    <cellStyle name="Comma 2 2 2 5 2 2 4" xfId="18548" xr:uid="{00000000-0005-0000-0000-0000B90D0000}"/>
    <cellStyle name="Comma 2 2 2 5 2 2 4 2" xfId="49372" xr:uid="{00000000-0005-0000-0000-0000BA0D0000}"/>
    <cellStyle name="Comma 2 2 2 5 2 2 5" xfId="33962" xr:uid="{00000000-0005-0000-0000-0000BB0D0000}"/>
    <cellStyle name="Comma 2 2 2 5 2 3" xfId="5040" xr:uid="{00000000-0005-0000-0000-0000BC0D0000}"/>
    <cellStyle name="Comma 2 2 2 5 2 3 2" xfId="12850" xr:uid="{00000000-0005-0000-0000-0000BD0D0000}"/>
    <cellStyle name="Comma 2 2 2 5 2 3 2 2" xfId="28261" xr:uid="{00000000-0005-0000-0000-0000BE0D0000}"/>
    <cellStyle name="Comma 2 2 2 5 2 3 2 2 2" xfId="59085" xr:uid="{00000000-0005-0000-0000-0000BF0D0000}"/>
    <cellStyle name="Comma 2 2 2 5 2 3 2 3" xfId="43675" xr:uid="{00000000-0005-0000-0000-0000C00D0000}"/>
    <cellStyle name="Comma 2 2 2 5 2 3 3" xfId="20452" xr:uid="{00000000-0005-0000-0000-0000C10D0000}"/>
    <cellStyle name="Comma 2 2 2 5 2 3 3 2" xfId="51276" xr:uid="{00000000-0005-0000-0000-0000C20D0000}"/>
    <cellStyle name="Comma 2 2 2 5 2 3 4" xfId="35866" xr:uid="{00000000-0005-0000-0000-0000C30D0000}"/>
    <cellStyle name="Comma 2 2 2 5 2 4" xfId="9047" xr:uid="{00000000-0005-0000-0000-0000C40D0000}"/>
    <cellStyle name="Comma 2 2 2 5 2 4 2" xfId="24458" xr:uid="{00000000-0005-0000-0000-0000C50D0000}"/>
    <cellStyle name="Comma 2 2 2 5 2 4 2 2" xfId="55282" xr:uid="{00000000-0005-0000-0000-0000C60D0000}"/>
    <cellStyle name="Comma 2 2 2 5 2 4 3" xfId="39872" xr:uid="{00000000-0005-0000-0000-0000C70D0000}"/>
    <cellStyle name="Comma 2 2 2 5 2 5" xfId="16649" xr:uid="{00000000-0005-0000-0000-0000C80D0000}"/>
    <cellStyle name="Comma 2 2 2 5 2 5 2" xfId="47473" xr:uid="{00000000-0005-0000-0000-0000C90D0000}"/>
    <cellStyle name="Comma 2 2 2 5 2 6" xfId="32063" xr:uid="{00000000-0005-0000-0000-0000CA0D0000}"/>
    <cellStyle name="Comma 2 2 2 5 3" xfId="1870" xr:uid="{00000000-0005-0000-0000-0000CB0D0000}"/>
    <cellStyle name="Comma 2 2 2 5 3 2" xfId="3769" xr:uid="{00000000-0005-0000-0000-0000CC0D0000}"/>
    <cellStyle name="Comma 2 2 2 5 3 2 2" xfId="7572" xr:uid="{00000000-0005-0000-0000-0000CD0D0000}"/>
    <cellStyle name="Comma 2 2 2 5 3 2 2 2" xfId="15382" xr:uid="{00000000-0005-0000-0000-0000CE0D0000}"/>
    <cellStyle name="Comma 2 2 2 5 3 2 2 2 2" xfId="30793" xr:uid="{00000000-0005-0000-0000-0000CF0D0000}"/>
    <cellStyle name="Comma 2 2 2 5 3 2 2 2 2 2" xfId="61617" xr:uid="{00000000-0005-0000-0000-0000D00D0000}"/>
    <cellStyle name="Comma 2 2 2 5 3 2 2 2 3" xfId="46207" xr:uid="{00000000-0005-0000-0000-0000D10D0000}"/>
    <cellStyle name="Comma 2 2 2 5 3 2 2 3" xfId="22984" xr:uid="{00000000-0005-0000-0000-0000D20D0000}"/>
    <cellStyle name="Comma 2 2 2 5 3 2 2 3 2" xfId="53808" xr:uid="{00000000-0005-0000-0000-0000D30D0000}"/>
    <cellStyle name="Comma 2 2 2 5 3 2 2 4" xfId="38398" xr:uid="{00000000-0005-0000-0000-0000D40D0000}"/>
    <cellStyle name="Comma 2 2 2 5 3 2 3" xfId="11579" xr:uid="{00000000-0005-0000-0000-0000D50D0000}"/>
    <cellStyle name="Comma 2 2 2 5 3 2 3 2" xfId="26990" xr:uid="{00000000-0005-0000-0000-0000D60D0000}"/>
    <cellStyle name="Comma 2 2 2 5 3 2 3 2 2" xfId="57814" xr:uid="{00000000-0005-0000-0000-0000D70D0000}"/>
    <cellStyle name="Comma 2 2 2 5 3 2 3 3" xfId="42404" xr:uid="{00000000-0005-0000-0000-0000D80D0000}"/>
    <cellStyle name="Comma 2 2 2 5 3 2 4" xfId="19181" xr:uid="{00000000-0005-0000-0000-0000D90D0000}"/>
    <cellStyle name="Comma 2 2 2 5 3 2 4 2" xfId="50005" xr:uid="{00000000-0005-0000-0000-0000DA0D0000}"/>
    <cellStyle name="Comma 2 2 2 5 3 2 5" xfId="34595" xr:uid="{00000000-0005-0000-0000-0000DB0D0000}"/>
    <cellStyle name="Comma 2 2 2 5 3 3" xfId="5673" xr:uid="{00000000-0005-0000-0000-0000DC0D0000}"/>
    <cellStyle name="Comma 2 2 2 5 3 3 2" xfId="13483" xr:uid="{00000000-0005-0000-0000-0000DD0D0000}"/>
    <cellStyle name="Comma 2 2 2 5 3 3 2 2" xfId="28894" xr:uid="{00000000-0005-0000-0000-0000DE0D0000}"/>
    <cellStyle name="Comma 2 2 2 5 3 3 2 2 2" xfId="59718" xr:uid="{00000000-0005-0000-0000-0000DF0D0000}"/>
    <cellStyle name="Comma 2 2 2 5 3 3 2 3" xfId="44308" xr:uid="{00000000-0005-0000-0000-0000E00D0000}"/>
    <cellStyle name="Comma 2 2 2 5 3 3 3" xfId="21085" xr:uid="{00000000-0005-0000-0000-0000E10D0000}"/>
    <cellStyle name="Comma 2 2 2 5 3 3 3 2" xfId="51909" xr:uid="{00000000-0005-0000-0000-0000E20D0000}"/>
    <cellStyle name="Comma 2 2 2 5 3 3 4" xfId="36499" xr:uid="{00000000-0005-0000-0000-0000E30D0000}"/>
    <cellStyle name="Comma 2 2 2 5 3 4" xfId="9680" xr:uid="{00000000-0005-0000-0000-0000E40D0000}"/>
    <cellStyle name="Comma 2 2 2 5 3 4 2" xfId="25091" xr:uid="{00000000-0005-0000-0000-0000E50D0000}"/>
    <cellStyle name="Comma 2 2 2 5 3 4 2 2" xfId="55915" xr:uid="{00000000-0005-0000-0000-0000E60D0000}"/>
    <cellStyle name="Comma 2 2 2 5 3 4 3" xfId="40505" xr:uid="{00000000-0005-0000-0000-0000E70D0000}"/>
    <cellStyle name="Comma 2 2 2 5 3 5" xfId="17282" xr:uid="{00000000-0005-0000-0000-0000E80D0000}"/>
    <cellStyle name="Comma 2 2 2 5 3 5 2" xfId="48106" xr:uid="{00000000-0005-0000-0000-0000E90D0000}"/>
    <cellStyle name="Comma 2 2 2 5 3 6" xfId="32696" xr:uid="{00000000-0005-0000-0000-0000EA0D0000}"/>
    <cellStyle name="Comma 2 2 2 5 4" xfId="2503" xr:uid="{00000000-0005-0000-0000-0000EB0D0000}"/>
    <cellStyle name="Comma 2 2 2 5 4 2" xfId="6306" xr:uid="{00000000-0005-0000-0000-0000EC0D0000}"/>
    <cellStyle name="Comma 2 2 2 5 4 2 2" xfId="14116" xr:uid="{00000000-0005-0000-0000-0000ED0D0000}"/>
    <cellStyle name="Comma 2 2 2 5 4 2 2 2" xfId="29527" xr:uid="{00000000-0005-0000-0000-0000EE0D0000}"/>
    <cellStyle name="Comma 2 2 2 5 4 2 2 2 2" xfId="60351" xr:uid="{00000000-0005-0000-0000-0000EF0D0000}"/>
    <cellStyle name="Comma 2 2 2 5 4 2 2 3" xfId="44941" xr:uid="{00000000-0005-0000-0000-0000F00D0000}"/>
    <cellStyle name="Comma 2 2 2 5 4 2 3" xfId="21718" xr:uid="{00000000-0005-0000-0000-0000F10D0000}"/>
    <cellStyle name="Comma 2 2 2 5 4 2 3 2" xfId="52542" xr:uid="{00000000-0005-0000-0000-0000F20D0000}"/>
    <cellStyle name="Comma 2 2 2 5 4 2 4" xfId="37132" xr:uid="{00000000-0005-0000-0000-0000F30D0000}"/>
    <cellStyle name="Comma 2 2 2 5 4 3" xfId="10313" xr:uid="{00000000-0005-0000-0000-0000F40D0000}"/>
    <cellStyle name="Comma 2 2 2 5 4 3 2" xfId="25724" xr:uid="{00000000-0005-0000-0000-0000F50D0000}"/>
    <cellStyle name="Comma 2 2 2 5 4 3 2 2" xfId="56548" xr:uid="{00000000-0005-0000-0000-0000F60D0000}"/>
    <cellStyle name="Comma 2 2 2 5 4 3 3" xfId="41138" xr:uid="{00000000-0005-0000-0000-0000F70D0000}"/>
    <cellStyle name="Comma 2 2 2 5 4 4" xfId="17915" xr:uid="{00000000-0005-0000-0000-0000F80D0000}"/>
    <cellStyle name="Comma 2 2 2 5 4 4 2" xfId="48739" xr:uid="{00000000-0005-0000-0000-0000F90D0000}"/>
    <cellStyle name="Comma 2 2 2 5 4 5" xfId="33329" xr:uid="{00000000-0005-0000-0000-0000FA0D0000}"/>
    <cellStyle name="Comma 2 2 2 5 5" xfId="4407" xr:uid="{00000000-0005-0000-0000-0000FB0D0000}"/>
    <cellStyle name="Comma 2 2 2 5 5 2" xfId="12217" xr:uid="{00000000-0005-0000-0000-0000FC0D0000}"/>
    <cellStyle name="Comma 2 2 2 5 5 2 2" xfId="27628" xr:uid="{00000000-0005-0000-0000-0000FD0D0000}"/>
    <cellStyle name="Comma 2 2 2 5 5 2 2 2" xfId="58452" xr:uid="{00000000-0005-0000-0000-0000FE0D0000}"/>
    <cellStyle name="Comma 2 2 2 5 5 2 3" xfId="43042" xr:uid="{00000000-0005-0000-0000-0000FF0D0000}"/>
    <cellStyle name="Comma 2 2 2 5 5 3" xfId="19819" xr:uid="{00000000-0005-0000-0000-0000000E0000}"/>
    <cellStyle name="Comma 2 2 2 5 5 3 2" xfId="50643" xr:uid="{00000000-0005-0000-0000-0000010E0000}"/>
    <cellStyle name="Comma 2 2 2 5 5 4" xfId="35233" xr:uid="{00000000-0005-0000-0000-0000020E0000}"/>
    <cellStyle name="Comma 2 2 2 5 6" xfId="8414" xr:uid="{00000000-0005-0000-0000-0000030E0000}"/>
    <cellStyle name="Comma 2 2 2 5 6 2" xfId="23825" xr:uid="{00000000-0005-0000-0000-0000040E0000}"/>
    <cellStyle name="Comma 2 2 2 5 6 2 2" xfId="54649" xr:uid="{00000000-0005-0000-0000-0000050E0000}"/>
    <cellStyle name="Comma 2 2 2 5 6 3" xfId="39239" xr:uid="{00000000-0005-0000-0000-0000060E0000}"/>
    <cellStyle name="Comma 2 2 2 5 7" xfId="16016" xr:uid="{00000000-0005-0000-0000-0000070E0000}"/>
    <cellStyle name="Comma 2 2 2 5 7 2" xfId="46840" xr:uid="{00000000-0005-0000-0000-0000080E0000}"/>
    <cellStyle name="Comma 2 2 2 5 8" xfId="31430" xr:uid="{00000000-0005-0000-0000-0000090E0000}"/>
    <cellStyle name="Comma 2 2 2 6" xfId="395" xr:uid="{00000000-0005-0000-0000-00000A0E0000}"/>
    <cellStyle name="Comma 2 2 2 6 2" xfId="1028" xr:uid="{00000000-0005-0000-0000-00000B0E0000}"/>
    <cellStyle name="Comma 2 2 2 6 2 2" xfId="2927" xr:uid="{00000000-0005-0000-0000-00000C0E0000}"/>
    <cellStyle name="Comma 2 2 2 6 2 2 2" xfId="6730" xr:uid="{00000000-0005-0000-0000-00000D0E0000}"/>
    <cellStyle name="Comma 2 2 2 6 2 2 2 2" xfId="14540" xr:uid="{00000000-0005-0000-0000-00000E0E0000}"/>
    <cellStyle name="Comma 2 2 2 6 2 2 2 2 2" xfId="29951" xr:uid="{00000000-0005-0000-0000-00000F0E0000}"/>
    <cellStyle name="Comma 2 2 2 6 2 2 2 2 2 2" xfId="60775" xr:uid="{00000000-0005-0000-0000-0000100E0000}"/>
    <cellStyle name="Comma 2 2 2 6 2 2 2 2 3" xfId="45365" xr:uid="{00000000-0005-0000-0000-0000110E0000}"/>
    <cellStyle name="Comma 2 2 2 6 2 2 2 3" xfId="22142" xr:uid="{00000000-0005-0000-0000-0000120E0000}"/>
    <cellStyle name="Comma 2 2 2 6 2 2 2 3 2" xfId="52966" xr:uid="{00000000-0005-0000-0000-0000130E0000}"/>
    <cellStyle name="Comma 2 2 2 6 2 2 2 4" xfId="37556" xr:uid="{00000000-0005-0000-0000-0000140E0000}"/>
    <cellStyle name="Comma 2 2 2 6 2 2 3" xfId="10737" xr:uid="{00000000-0005-0000-0000-0000150E0000}"/>
    <cellStyle name="Comma 2 2 2 6 2 2 3 2" xfId="26148" xr:uid="{00000000-0005-0000-0000-0000160E0000}"/>
    <cellStyle name="Comma 2 2 2 6 2 2 3 2 2" xfId="56972" xr:uid="{00000000-0005-0000-0000-0000170E0000}"/>
    <cellStyle name="Comma 2 2 2 6 2 2 3 3" xfId="41562" xr:uid="{00000000-0005-0000-0000-0000180E0000}"/>
    <cellStyle name="Comma 2 2 2 6 2 2 4" xfId="18339" xr:uid="{00000000-0005-0000-0000-0000190E0000}"/>
    <cellStyle name="Comma 2 2 2 6 2 2 4 2" xfId="49163" xr:uid="{00000000-0005-0000-0000-00001A0E0000}"/>
    <cellStyle name="Comma 2 2 2 6 2 2 5" xfId="33753" xr:uid="{00000000-0005-0000-0000-00001B0E0000}"/>
    <cellStyle name="Comma 2 2 2 6 2 3" xfId="4831" xr:uid="{00000000-0005-0000-0000-00001C0E0000}"/>
    <cellStyle name="Comma 2 2 2 6 2 3 2" xfId="12641" xr:uid="{00000000-0005-0000-0000-00001D0E0000}"/>
    <cellStyle name="Comma 2 2 2 6 2 3 2 2" xfId="28052" xr:uid="{00000000-0005-0000-0000-00001E0E0000}"/>
    <cellStyle name="Comma 2 2 2 6 2 3 2 2 2" xfId="58876" xr:uid="{00000000-0005-0000-0000-00001F0E0000}"/>
    <cellStyle name="Comma 2 2 2 6 2 3 2 3" xfId="43466" xr:uid="{00000000-0005-0000-0000-0000200E0000}"/>
    <cellStyle name="Comma 2 2 2 6 2 3 3" xfId="20243" xr:uid="{00000000-0005-0000-0000-0000210E0000}"/>
    <cellStyle name="Comma 2 2 2 6 2 3 3 2" xfId="51067" xr:uid="{00000000-0005-0000-0000-0000220E0000}"/>
    <cellStyle name="Comma 2 2 2 6 2 3 4" xfId="35657" xr:uid="{00000000-0005-0000-0000-0000230E0000}"/>
    <cellStyle name="Comma 2 2 2 6 2 4" xfId="8838" xr:uid="{00000000-0005-0000-0000-0000240E0000}"/>
    <cellStyle name="Comma 2 2 2 6 2 4 2" xfId="24249" xr:uid="{00000000-0005-0000-0000-0000250E0000}"/>
    <cellStyle name="Comma 2 2 2 6 2 4 2 2" xfId="55073" xr:uid="{00000000-0005-0000-0000-0000260E0000}"/>
    <cellStyle name="Comma 2 2 2 6 2 4 3" xfId="39663" xr:uid="{00000000-0005-0000-0000-0000270E0000}"/>
    <cellStyle name="Comma 2 2 2 6 2 5" xfId="16440" xr:uid="{00000000-0005-0000-0000-0000280E0000}"/>
    <cellStyle name="Comma 2 2 2 6 2 5 2" xfId="47264" xr:uid="{00000000-0005-0000-0000-0000290E0000}"/>
    <cellStyle name="Comma 2 2 2 6 2 6" xfId="31854" xr:uid="{00000000-0005-0000-0000-00002A0E0000}"/>
    <cellStyle name="Comma 2 2 2 6 3" xfId="1661" xr:uid="{00000000-0005-0000-0000-00002B0E0000}"/>
    <cellStyle name="Comma 2 2 2 6 3 2" xfId="3560" xr:uid="{00000000-0005-0000-0000-00002C0E0000}"/>
    <cellStyle name="Comma 2 2 2 6 3 2 2" xfId="7363" xr:uid="{00000000-0005-0000-0000-00002D0E0000}"/>
    <cellStyle name="Comma 2 2 2 6 3 2 2 2" xfId="15173" xr:uid="{00000000-0005-0000-0000-00002E0E0000}"/>
    <cellStyle name="Comma 2 2 2 6 3 2 2 2 2" xfId="30584" xr:uid="{00000000-0005-0000-0000-00002F0E0000}"/>
    <cellStyle name="Comma 2 2 2 6 3 2 2 2 2 2" xfId="61408" xr:uid="{00000000-0005-0000-0000-0000300E0000}"/>
    <cellStyle name="Comma 2 2 2 6 3 2 2 2 3" xfId="45998" xr:uid="{00000000-0005-0000-0000-0000310E0000}"/>
    <cellStyle name="Comma 2 2 2 6 3 2 2 3" xfId="22775" xr:uid="{00000000-0005-0000-0000-0000320E0000}"/>
    <cellStyle name="Comma 2 2 2 6 3 2 2 3 2" xfId="53599" xr:uid="{00000000-0005-0000-0000-0000330E0000}"/>
    <cellStyle name="Comma 2 2 2 6 3 2 2 4" xfId="38189" xr:uid="{00000000-0005-0000-0000-0000340E0000}"/>
    <cellStyle name="Comma 2 2 2 6 3 2 3" xfId="11370" xr:uid="{00000000-0005-0000-0000-0000350E0000}"/>
    <cellStyle name="Comma 2 2 2 6 3 2 3 2" xfId="26781" xr:uid="{00000000-0005-0000-0000-0000360E0000}"/>
    <cellStyle name="Comma 2 2 2 6 3 2 3 2 2" xfId="57605" xr:uid="{00000000-0005-0000-0000-0000370E0000}"/>
    <cellStyle name="Comma 2 2 2 6 3 2 3 3" xfId="42195" xr:uid="{00000000-0005-0000-0000-0000380E0000}"/>
    <cellStyle name="Comma 2 2 2 6 3 2 4" xfId="18972" xr:uid="{00000000-0005-0000-0000-0000390E0000}"/>
    <cellStyle name="Comma 2 2 2 6 3 2 4 2" xfId="49796" xr:uid="{00000000-0005-0000-0000-00003A0E0000}"/>
    <cellStyle name="Comma 2 2 2 6 3 2 5" xfId="34386" xr:uid="{00000000-0005-0000-0000-00003B0E0000}"/>
    <cellStyle name="Comma 2 2 2 6 3 3" xfId="5464" xr:uid="{00000000-0005-0000-0000-00003C0E0000}"/>
    <cellStyle name="Comma 2 2 2 6 3 3 2" xfId="13274" xr:uid="{00000000-0005-0000-0000-00003D0E0000}"/>
    <cellStyle name="Comma 2 2 2 6 3 3 2 2" xfId="28685" xr:uid="{00000000-0005-0000-0000-00003E0E0000}"/>
    <cellStyle name="Comma 2 2 2 6 3 3 2 2 2" xfId="59509" xr:uid="{00000000-0005-0000-0000-00003F0E0000}"/>
    <cellStyle name="Comma 2 2 2 6 3 3 2 3" xfId="44099" xr:uid="{00000000-0005-0000-0000-0000400E0000}"/>
    <cellStyle name="Comma 2 2 2 6 3 3 3" xfId="20876" xr:uid="{00000000-0005-0000-0000-0000410E0000}"/>
    <cellStyle name="Comma 2 2 2 6 3 3 3 2" xfId="51700" xr:uid="{00000000-0005-0000-0000-0000420E0000}"/>
    <cellStyle name="Comma 2 2 2 6 3 3 4" xfId="36290" xr:uid="{00000000-0005-0000-0000-0000430E0000}"/>
    <cellStyle name="Comma 2 2 2 6 3 4" xfId="9471" xr:uid="{00000000-0005-0000-0000-0000440E0000}"/>
    <cellStyle name="Comma 2 2 2 6 3 4 2" xfId="24882" xr:uid="{00000000-0005-0000-0000-0000450E0000}"/>
    <cellStyle name="Comma 2 2 2 6 3 4 2 2" xfId="55706" xr:uid="{00000000-0005-0000-0000-0000460E0000}"/>
    <cellStyle name="Comma 2 2 2 6 3 4 3" xfId="40296" xr:uid="{00000000-0005-0000-0000-0000470E0000}"/>
    <cellStyle name="Comma 2 2 2 6 3 5" xfId="17073" xr:uid="{00000000-0005-0000-0000-0000480E0000}"/>
    <cellStyle name="Comma 2 2 2 6 3 5 2" xfId="47897" xr:uid="{00000000-0005-0000-0000-0000490E0000}"/>
    <cellStyle name="Comma 2 2 2 6 3 6" xfId="32487" xr:uid="{00000000-0005-0000-0000-00004A0E0000}"/>
    <cellStyle name="Comma 2 2 2 6 4" xfId="2294" xr:uid="{00000000-0005-0000-0000-00004B0E0000}"/>
    <cellStyle name="Comma 2 2 2 6 4 2" xfId="6097" xr:uid="{00000000-0005-0000-0000-00004C0E0000}"/>
    <cellStyle name="Comma 2 2 2 6 4 2 2" xfId="13907" xr:uid="{00000000-0005-0000-0000-00004D0E0000}"/>
    <cellStyle name="Comma 2 2 2 6 4 2 2 2" xfId="29318" xr:uid="{00000000-0005-0000-0000-00004E0E0000}"/>
    <cellStyle name="Comma 2 2 2 6 4 2 2 2 2" xfId="60142" xr:uid="{00000000-0005-0000-0000-00004F0E0000}"/>
    <cellStyle name="Comma 2 2 2 6 4 2 2 3" xfId="44732" xr:uid="{00000000-0005-0000-0000-0000500E0000}"/>
    <cellStyle name="Comma 2 2 2 6 4 2 3" xfId="21509" xr:uid="{00000000-0005-0000-0000-0000510E0000}"/>
    <cellStyle name="Comma 2 2 2 6 4 2 3 2" xfId="52333" xr:uid="{00000000-0005-0000-0000-0000520E0000}"/>
    <cellStyle name="Comma 2 2 2 6 4 2 4" xfId="36923" xr:uid="{00000000-0005-0000-0000-0000530E0000}"/>
    <cellStyle name="Comma 2 2 2 6 4 3" xfId="10104" xr:uid="{00000000-0005-0000-0000-0000540E0000}"/>
    <cellStyle name="Comma 2 2 2 6 4 3 2" xfId="25515" xr:uid="{00000000-0005-0000-0000-0000550E0000}"/>
    <cellStyle name="Comma 2 2 2 6 4 3 2 2" xfId="56339" xr:uid="{00000000-0005-0000-0000-0000560E0000}"/>
    <cellStyle name="Comma 2 2 2 6 4 3 3" xfId="40929" xr:uid="{00000000-0005-0000-0000-0000570E0000}"/>
    <cellStyle name="Comma 2 2 2 6 4 4" xfId="17706" xr:uid="{00000000-0005-0000-0000-0000580E0000}"/>
    <cellStyle name="Comma 2 2 2 6 4 4 2" xfId="48530" xr:uid="{00000000-0005-0000-0000-0000590E0000}"/>
    <cellStyle name="Comma 2 2 2 6 4 5" xfId="33120" xr:uid="{00000000-0005-0000-0000-00005A0E0000}"/>
    <cellStyle name="Comma 2 2 2 6 5" xfId="4198" xr:uid="{00000000-0005-0000-0000-00005B0E0000}"/>
    <cellStyle name="Comma 2 2 2 6 5 2" xfId="12008" xr:uid="{00000000-0005-0000-0000-00005C0E0000}"/>
    <cellStyle name="Comma 2 2 2 6 5 2 2" xfId="27419" xr:uid="{00000000-0005-0000-0000-00005D0E0000}"/>
    <cellStyle name="Comma 2 2 2 6 5 2 2 2" xfId="58243" xr:uid="{00000000-0005-0000-0000-00005E0E0000}"/>
    <cellStyle name="Comma 2 2 2 6 5 2 3" xfId="42833" xr:uid="{00000000-0005-0000-0000-00005F0E0000}"/>
    <cellStyle name="Comma 2 2 2 6 5 3" xfId="19610" xr:uid="{00000000-0005-0000-0000-0000600E0000}"/>
    <cellStyle name="Comma 2 2 2 6 5 3 2" xfId="50434" xr:uid="{00000000-0005-0000-0000-0000610E0000}"/>
    <cellStyle name="Comma 2 2 2 6 5 4" xfId="35024" xr:uid="{00000000-0005-0000-0000-0000620E0000}"/>
    <cellStyle name="Comma 2 2 2 6 6" xfId="8205" xr:uid="{00000000-0005-0000-0000-0000630E0000}"/>
    <cellStyle name="Comma 2 2 2 6 6 2" xfId="23616" xr:uid="{00000000-0005-0000-0000-0000640E0000}"/>
    <cellStyle name="Comma 2 2 2 6 6 2 2" xfId="54440" xr:uid="{00000000-0005-0000-0000-0000650E0000}"/>
    <cellStyle name="Comma 2 2 2 6 6 3" xfId="39030" xr:uid="{00000000-0005-0000-0000-0000660E0000}"/>
    <cellStyle name="Comma 2 2 2 6 7" xfId="15807" xr:uid="{00000000-0005-0000-0000-0000670E0000}"/>
    <cellStyle name="Comma 2 2 2 6 7 2" xfId="46631" xr:uid="{00000000-0005-0000-0000-0000680E0000}"/>
    <cellStyle name="Comma 2 2 2 6 8" xfId="31221" xr:uid="{00000000-0005-0000-0000-0000690E0000}"/>
    <cellStyle name="Comma 2 2 2 7" xfId="815" xr:uid="{00000000-0005-0000-0000-00006A0E0000}"/>
    <cellStyle name="Comma 2 2 2 7 2" xfId="2714" xr:uid="{00000000-0005-0000-0000-00006B0E0000}"/>
    <cellStyle name="Comma 2 2 2 7 2 2" xfId="6517" xr:uid="{00000000-0005-0000-0000-00006C0E0000}"/>
    <cellStyle name="Comma 2 2 2 7 2 2 2" xfId="14327" xr:uid="{00000000-0005-0000-0000-00006D0E0000}"/>
    <cellStyle name="Comma 2 2 2 7 2 2 2 2" xfId="29738" xr:uid="{00000000-0005-0000-0000-00006E0E0000}"/>
    <cellStyle name="Comma 2 2 2 7 2 2 2 2 2" xfId="60562" xr:uid="{00000000-0005-0000-0000-00006F0E0000}"/>
    <cellStyle name="Comma 2 2 2 7 2 2 2 3" xfId="45152" xr:uid="{00000000-0005-0000-0000-0000700E0000}"/>
    <cellStyle name="Comma 2 2 2 7 2 2 3" xfId="21929" xr:uid="{00000000-0005-0000-0000-0000710E0000}"/>
    <cellStyle name="Comma 2 2 2 7 2 2 3 2" xfId="52753" xr:uid="{00000000-0005-0000-0000-0000720E0000}"/>
    <cellStyle name="Comma 2 2 2 7 2 2 4" xfId="37343" xr:uid="{00000000-0005-0000-0000-0000730E0000}"/>
    <cellStyle name="Comma 2 2 2 7 2 3" xfId="10524" xr:uid="{00000000-0005-0000-0000-0000740E0000}"/>
    <cellStyle name="Comma 2 2 2 7 2 3 2" xfId="25935" xr:uid="{00000000-0005-0000-0000-0000750E0000}"/>
    <cellStyle name="Comma 2 2 2 7 2 3 2 2" xfId="56759" xr:uid="{00000000-0005-0000-0000-0000760E0000}"/>
    <cellStyle name="Comma 2 2 2 7 2 3 3" xfId="41349" xr:uid="{00000000-0005-0000-0000-0000770E0000}"/>
    <cellStyle name="Comma 2 2 2 7 2 4" xfId="18126" xr:uid="{00000000-0005-0000-0000-0000780E0000}"/>
    <cellStyle name="Comma 2 2 2 7 2 4 2" xfId="48950" xr:uid="{00000000-0005-0000-0000-0000790E0000}"/>
    <cellStyle name="Comma 2 2 2 7 2 5" xfId="33540" xr:uid="{00000000-0005-0000-0000-00007A0E0000}"/>
    <cellStyle name="Comma 2 2 2 7 3" xfId="4618" xr:uid="{00000000-0005-0000-0000-00007B0E0000}"/>
    <cellStyle name="Comma 2 2 2 7 3 2" xfId="12428" xr:uid="{00000000-0005-0000-0000-00007C0E0000}"/>
    <cellStyle name="Comma 2 2 2 7 3 2 2" xfId="27839" xr:uid="{00000000-0005-0000-0000-00007D0E0000}"/>
    <cellStyle name="Comma 2 2 2 7 3 2 2 2" xfId="58663" xr:uid="{00000000-0005-0000-0000-00007E0E0000}"/>
    <cellStyle name="Comma 2 2 2 7 3 2 3" xfId="43253" xr:uid="{00000000-0005-0000-0000-00007F0E0000}"/>
    <cellStyle name="Comma 2 2 2 7 3 3" xfId="20030" xr:uid="{00000000-0005-0000-0000-0000800E0000}"/>
    <cellStyle name="Comma 2 2 2 7 3 3 2" xfId="50854" xr:uid="{00000000-0005-0000-0000-0000810E0000}"/>
    <cellStyle name="Comma 2 2 2 7 3 4" xfId="35444" xr:uid="{00000000-0005-0000-0000-0000820E0000}"/>
    <cellStyle name="Comma 2 2 2 7 4" xfId="8625" xr:uid="{00000000-0005-0000-0000-0000830E0000}"/>
    <cellStyle name="Comma 2 2 2 7 4 2" xfId="24036" xr:uid="{00000000-0005-0000-0000-0000840E0000}"/>
    <cellStyle name="Comma 2 2 2 7 4 2 2" xfId="54860" xr:uid="{00000000-0005-0000-0000-0000850E0000}"/>
    <cellStyle name="Comma 2 2 2 7 4 3" xfId="39450" xr:uid="{00000000-0005-0000-0000-0000860E0000}"/>
    <cellStyle name="Comma 2 2 2 7 5" xfId="16227" xr:uid="{00000000-0005-0000-0000-0000870E0000}"/>
    <cellStyle name="Comma 2 2 2 7 5 2" xfId="47051" xr:uid="{00000000-0005-0000-0000-0000880E0000}"/>
    <cellStyle name="Comma 2 2 2 7 6" xfId="31641" xr:uid="{00000000-0005-0000-0000-0000890E0000}"/>
    <cellStyle name="Comma 2 2 2 8" xfId="1448" xr:uid="{00000000-0005-0000-0000-00008A0E0000}"/>
    <cellStyle name="Comma 2 2 2 8 2" xfId="3347" xr:uid="{00000000-0005-0000-0000-00008B0E0000}"/>
    <cellStyle name="Comma 2 2 2 8 2 2" xfId="7150" xr:uid="{00000000-0005-0000-0000-00008C0E0000}"/>
    <cellStyle name="Comma 2 2 2 8 2 2 2" xfId="14960" xr:uid="{00000000-0005-0000-0000-00008D0E0000}"/>
    <cellStyle name="Comma 2 2 2 8 2 2 2 2" xfId="30371" xr:uid="{00000000-0005-0000-0000-00008E0E0000}"/>
    <cellStyle name="Comma 2 2 2 8 2 2 2 2 2" xfId="61195" xr:uid="{00000000-0005-0000-0000-00008F0E0000}"/>
    <cellStyle name="Comma 2 2 2 8 2 2 2 3" xfId="45785" xr:uid="{00000000-0005-0000-0000-0000900E0000}"/>
    <cellStyle name="Comma 2 2 2 8 2 2 3" xfId="22562" xr:uid="{00000000-0005-0000-0000-0000910E0000}"/>
    <cellStyle name="Comma 2 2 2 8 2 2 3 2" xfId="53386" xr:uid="{00000000-0005-0000-0000-0000920E0000}"/>
    <cellStyle name="Comma 2 2 2 8 2 2 4" xfId="37976" xr:uid="{00000000-0005-0000-0000-0000930E0000}"/>
    <cellStyle name="Comma 2 2 2 8 2 3" xfId="11157" xr:uid="{00000000-0005-0000-0000-0000940E0000}"/>
    <cellStyle name="Comma 2 2 2 8 2 3 2" xfId="26568" xr:uid="{00000000-0005-0000-0000-0000950E0000}"/>
    <cellStyle name="Comma 2 2 2 8 2 3 2 2" xfId="57392" xr:uid="{00000000-0005-0000-0000-0000960E0000}"/>
    <cellStyle name="Comma 2 2 2 8 2 3 3" xfId="41982" xr:uid="{00000000-0005-0000-0000-0000970E0000}"/>
    <cellStyle name="Comma 2 2 2 8 2 4" xfId="18759" xr:uid="{00000000-0005-0000-0000-0000980E0000}"/>
    <cellStyle name="Comma 2 2 2 8 2 4 2" xfId="49583" xr:uid="{00000000-0005-0000-0000-0000990E0000}"/>
    <cellStyle name="Comma 2 2 2 8 2 5" xfId="34173" xr:uid="{00000000-0005-0000-0000-00009A0E0000}"/>
    <cellStyle name="Comma 2 2 2 8 3" xfId="5251" xr:uid="{00000000-0005-0000-0000-00009B0E0000}"/>
    <cellStyle name="Comma 2 2 2 8 3 2" xfId="13061" xr:uid="{00000000-0005-0000-0000-00009C0E0000}"/>
    <cellStyle name="Comma 2 2 2 8 3 2 2" xfId="28472" xr:uid="{00000000-0005-0000-0000-00009D0E0000}"/>
    <cellStyle name="Comma 2 2 2 8 3 2 2 2" xfId="59296" xr:uid="{00000000-0005-0000-0000-00009E0E0000}"/>
    <cellStyle name="Comma 2 2 2 8 3 2 3" xfId="43886" xr:uid="{00000000-0005-0000-0000-00009F0E0000}"/>
    <cellStyle name="Comma 2 2 2 8 3 3" xfId="20663" xr:uid="{00000000-0005-0000-0000-0000A00E0000}"/>
    <cellStyle name="Comma 2 2 2 8 3 3 2" xfId="51487" xr:uid="{00000000-0005-0000-0000-0000A10E0000}"/>
    <cellStyle name="Comma 2 2 2 8 3 4" xfId="36077" xr:uid="{00000000-0005-0000-0000-0000A20E0000}"/>
    <cellStyle name="Comma 2 2 2 8 4" xfId="9258" xr:uid="{00000000-0005-0000-0000-0000A30E0000}"/>
    <cellStyle name="Comma 2 2 2 8 4 2" xfId="24669" xr:uid="{00000000-0005-0000-0000-0000A40E0000}"/>
    <cellStyle name="Comma 2 2 2 8 4 2 2" xfId="55493" xr:uid="{00000000-0005-0000-0000-0000A50E0000}"/>
    <cellStyle name="Comma 2 2 2 8 4 3" xfId="40083" xr:uid="{00000000-0005-0000-0000-0000A60E0000}"/>
    <cellStyle name="Comma 2 2 2 8 5" xfId="16860" xr:uid="{00000000-0005-0000-0000-0000A70E0000}"/>
    <cellStyle name="Comma 2 2 2 8 5 2" xfId="47684" xr:uid="{00000000-0005-0000-0000-0000A80E0000}"/>
    <cellStyle name="Comma 2 2 2 8 6" xfId="32274" xr:uid="{00000000-0005-0000-0000-0000A90E0000}"/>
    <cellStyle name="Comma 2 2 2 9" xfId="2081" xr:uid="{00000000-0005-0000-0000-0000AA0E0000}"/>
    <cellStyle name="Comma 2 2 2 9 2" xfId="5884" xr:uid="{00000000-0005-0000-0000-0000AB0E0000}"/>
    <cellStyle name="Comma 2 2 2 9 2 2" xfId="13694" xr:uid="{00000000-0005-0000-0000-0000AC0E0000}"/>
    <cellStyle name="Comma 2 2 2 9 2 2 2" xfId="29105" xr:uid="{00000000-0005-0000-0000-0000AD0E0000}"/>
    <cellStyle name="Comma 2 2 2 9 2 2 2 2" xfId="59929" xr:uid="{00000000-0005-0000-0000-0000AE0E0000}"/>
    <cellStyle name="Comma 2 2 2 9 2 2 3" xfId="44519" xr:uid="{00000000-0005-0000-0000-0000AF0E0000}"/>
    <cellStyle name="Comma 2 2 2 9 2 3" xfId="21296" xr:uid="{00000000-0005-0000-0000-0000B00E0000}"/>
    <cellStyle name="Comma 2 2 2 9 2 3 2" xfId="52120" xr:uid="{00000000-0005-0000-0000-0000B10E0000}"/>
    <cellStyle name="Comma 2 2 2 9 2 4" xfId="36710" xr:uid="{00000000-0005-0000-0000-0000B20E0000}"/>
    <cellStyle name="Comma 2 2 2 9 3" xfId="9891" xr:uid="{00000000-0005-0000-0000-0000B30E0000}"/>
    <cellStyle name="Comma 2 2 2 9 3 2" xfId="25302" xr:uid="{00000000-0005-0000-0000-0000B40E0000}"/>
    <cellStyle name="Comma 2 2 2 9 3 2 2" xfId="56126" xr:uid="{00000000-0005-0000-0000-0000B50E0000}"/>
    <cellStyle name="Comma 2 2 2 9 3 3" xfId="40716" xr:uid="{00000000-0005-0000-0000-0000B60E0000}"/>
    <cellStyle name="Comma 2 2 2 9 4" xfId="17493" xr:uid="{00000000-0005-0000-0000-0000B70E0000}"/>
    <cellStyle name="Comma 2 2 2 9 4 2" xfId="48317" xr:uid="{00000000-0005-0000-0000-0000B80E0000}"/>
    <cellStyle name="Comma 2 2 2 9 5" xfId="32907" xr:uid="{00000000-0005-0000-0000-0000B90E0000}"/>
    <cellStyle name="Comma 2 2 3" xfId="81" xr:uid="{00000000-0005-0000-0000-0000BA0E0000}"/>
    <cellStyle name="Comma 2 2 3 10" xfId="7848" xr:uid="{00000000-0005-0000-0000-0000BB0E0000}"/>
    <cellStyle name="Comma 2 2 3 10 2" xfId="23259" xr:uid="{00000000-0005-0000-0000-0000BC0E0000}"/>
    <cellStyle name="Comma 2 2 3 10 2 2" xfId="54083" xr:uid="{00000000-0005-0000-0000-0000BD0E0000}"/>
    <cellStyle name="Comma 2 2 3 10 3" xfId="38673" xr:uid="{00000000-0005-0000-0000-0000BE0E0000}"/>
    <cellStyle name="Comma 2 2 3 11" xfId="15659" xr:uid="{00000000-0005-0000-0000-0000BF0E0000}"/>
    <cellStyle name="Comma 2 2 3 11 2" xfId="46483" xr:uid="{00000000-0005-0000-0000-0000C00E0000}"/>
    <cellStyle name="Comma 2 2 3 12" xfId="31073" xr:uid="{00000000-0005-0000-0000-0000C10E0000}"/>
    <cellStyle name="Comma 2 2 3 13" xfId="246" xr:uid="{00000000-0005-0000-0000-0000C20E0000}"/>
    <cellStyle name="Comma 2 2 3 2" xfId="328" xr:uid="{00000000-0005-0000-0000-0000C30E0000}"/>
    <cellStyle name="Comma 2 2 3 2 10" xfId="15741" xr:uid="{00000000-0005-0000-0000-0000C40E0000}"/>
    <cellStyle name="Comma 2 2 3 2 10 2" xfId="46565" xr:uid="{00000000-0005-0000-0000-0000C50E0000}"/>
    <cellStyle name="Comma 2 2 3 2 11" xfId="31155" xr:uid="{00000000-0005-0000-0000-0000C60E0000}"/>
    <cellStyle name="Comma 2 2 3 2 2" xfId="751" xr:uid="{00000000-0005-0000-0000-0000C70E0000}"/>
    <cellStyle name="Comma 2 2 3 2 2 2" xfId="1384" xr:uid="{00000000-0005-0000-0000-0000C80E0000}"/>
    <cellStyle name="Comma 2 2 3 2 2 2 2" xfId="3283" xr:uid="{00000000-0005-0000-0000-0000C90E0000}"/>
    <cellStyle name="Comma 2 2 3 2 2 2 2 2" xfId="7086" xr:uid="{00000000-0005-0000-0000-0000CA0E0000}"/>
    <cellStyle name="Comma 2 2 3 2 2 2 2 2 2" xfId="14896" xr:uid="{00000000-0005-0000-0000-0000CB0E0000}"/>
    <cellStyle name="Comma 2 2 3 2 2 2 2 2 2 2" xfId="30307" xr:uid="{00000000-0005-0000-0000-0000CC0E0000}"/>
    <cellStyle name="Comma 2 2 3 2 2 2 2 2 2 2 2" xfId="61131" xr:uid="{00000000-0005-0000-0000-0000CD0E0000}"/>
    <cellStyle name="Comma 2 2 3 2 2 2 2 2 2 3" xfId="45721" xr:uid="{00000000-0005-0000-0000-0000CE0E0000}"/>
    <cellStyle name="Comma 2 2 3 2 2 2 2 2 3" xfId="22498" xr:uid="{00000000-0005-0000-0000-0000CF0E0000}"/>
    <cellStyle name="Comma 2 2 3 2 2 2 2 2 3 2" xfId="53322" xr:uid="{00000000-0005-0000-0000-0000D00E0000}"/>
    <cellStyle name="Comma 2 2 3 2 2 2 2 2 4" xfId="37912" xr:uid="{00000000-0005-0000-0000-0000D10E0000}"/>
    <cellStyle name="Comma 2 2 3 2 2 2 2 3" xfId="11093" xr:uid="{00000000-0005-0000-0000-0000D20E0000}"/>
    <cellStyle name="Comma 2 2 3 2 2 2 2 3 2" xfId="26504" xr:uid="{00000000-0005-0000-0000-0000D30E0000}"/>
    <cellStyle name="Comma 2 2 3 2 2 2 2 3 2 2" xfId="57328" xr:uid="{00000000-0005-0000-0000-0000D40E0000}"/>
    <cellStyle name="Comma 2 2 3 2 2 2 2 3 3" xfId="41918" xr:uid="{00000000-0005-0000-0000-0000D50E0000}"/>
    <cellStyle name="Comma 2 2 3 2 2 2 2 4" xfId="18695" xr:uid="{00000000-0005-0000-0000-0000D60E0000}"/>
    <cellStyle name="Comma 2 2 3 2 2 2 2 4 2" xfId="49519" xr:uid="{00000000-0005-0000-0000-0000D70E0000}"/>
    <cellStyle name="Comma 2 2 3 2 2 2 2 5" xfId="34109" xr:uid="{00000000-0005-0000-0000-0000D80E0000}"/>
    <cellStyle name="Comma 2 2 3 2 2 2 3" xfId="5187" xr:uid="{00000000-0005-0000-0000-0000D90E0000}"/>
    <cellStyle name="Comma 2 2 3 2 2 2 3 2" xfId="12997" xr:uid="{00000000-0005-0000-0000-0000DA0E0000}"/>
    <cellStyle name="Comma 2 2 3 2 2 2 3 2 2" xfId="28408" xr:uid="{00000000-0005-0000-0000-0000DB0E0000}"/>
    <cellStyle name="Comma 2 2 3 2 2 2 3 2 2 2" xfId="59232" xr:uid="{00000000-0005-0000-0000-0000DC0E0000}"/>
    <cellStyle name="Comma 2 2 3 2 2 2 3 2 3" xfId="43822" xr:uid="{00000000-0005-0000-0000-0000DD0E0000}"/>
    <cellStyle name="Comma 2 2 3 2 2 2 3 3" xfId="20599" xr:uid="{00000000-0005-0000-0000-0000DE0E0000}"/>
    <cellStyle name="Comma 2 2 3 2 2 2 3 3 2" xfId="51423" xr:uid="{00000000-0005-0000-0000-0000DF0E0000}"/>
    <cellStyle name="Comma 2 2 3 2 2 2 3 4" xfId="36013" xr:uid="{00000000-0005-0000-0000-0000E00E0000}"/>
    <cellStyle name="Comma 2 2 3 2 2 2 4" xfId="9194" xr:uid="{00000000-0005-0000-0000-0000E10E0000}"/>
    <cellStyle name="Comma 2 2 3 2 2 2 4 2" xfId="24605" xr:uid="{00000000-0005-0000-0000-0000E20E0000}"/>
    <cellStyle name="Comma 2 2 3 2 2 2 4 2 2" xfId="55429" xr:uid="{00000000-0005-0000-0000-0000E30E0000}"/>
    <cellStyle name="Comma 2 2 3 2 2 2 4 3" xfId="40019" xr:uid="{00000000-0005-0000-0000-0000E40E0000}"/>
    <cellStyle name="Comma 2 2 3 2 2 2 5" xfId="16796" xr:uid="{00000000-0005-0000-0000-0000E50E0000}"/>
    <cellStyle name="Comma 2 2 3 2 2 2 5 2" xfId="47620" xr:uid="{00000000-0005-0000-0000-0000E60E0000}"/>
    <cellStyle name="Comma 2 2 3 2 2 2 6" xfId="32210" xr:uid="{00000000-0005-0000-0000-0000E70E0000}"/>
    <cellStyle name="Comma 2 2 3 2 2 3" xfId="2017" xr:uid="{00000000-0005-0000-0000-0000E80E0000}"/>
    <cellStyle name="Comma 2 2 3 2 2 3 2" xfId="3916" xr:uid="{00000000-0005-0000-0000-0000E90E0000}"/>
    <cellStyle name="Comma 2 2 3 2 2 3 2 2" xfId="7719" xr:uid="{00000000-0005-0000-0000-0000EA0E0000}"/>
    <cellStyle name="Comma 2 2 3 2 2 3 2 2 2" xfId="15529" xr:uid="{00000000-0005-0000-0000-0000EB0E0000}"/>
    <cellStyle name="Comma 2 2 3 2 2 3 2 2 2 2" xfId="30940" xr:uid="{00000000-0005-0000-0000-0000EC0E0000}"/>
    <cellStyle name="Comma 2 2 3 2 2 3 2 2 2 2 2" xfId="61764" xr:uid="{00000000-0005-0000-0000-0000ED0E0000}"/>
    <cellStyle name="Comma 2 2 3 2 2 3 2 2 2 3" xfId="46354" xr:uid="{00000000-0005-0000-0000-0000EE0E0000}"/>
    <cellStyle name="Comma 2 2 3 2 2 3 2 2 3" xfId="23131" xr:uid="{00000000-0005-0000-0000-0000EF0E0000}"/>
    <cellStyle name="Comma 2 2 3 2 2 3 2 2 3 2" xfId="53955" xr:uid="{00000000-0005-0000-0000-0000F00E0000}"/>
    <cellStyle name="Comma 2 2 3 2 2 3 2 2 4" xfId="38545" xr:uid="{00000000-0005-0000-0000-0000F10E0000}"/>
    <cellStyle name="Comma 2 2 3 2 2 3 2 3" xfId="11726" xr:uid="{00000000-0005-0000-0000-0000F20E0000}"/>
    <cellStyle name="Comma 2 2 3 2 2 3 2 3 2" xfId="27137" xr:uid="{00000000-0005-0000-0000-0000F30E0000}"/>
    <cellStyle name="Comma 2 2 3 2 2 3 2 3 2 2" xfId="57961" xr:uid="{00000000-0005-0000-0000-0000F40E0000}"/>
    <cellStyle name="Comma 2 2 3 2 2 3 2 3 3" xfId="42551" xr:uid="{00000000-0005-0000-0000-0000F50E0000}"/>
    <cellStyle name="Comma 2 2 3 2 2 3 2 4" xfId="19328" xr:uid="{00000000-0005-0000-0000-0000F60E0000}"/>
    <cellStyle name="Comma 2 2 3 2 2 3 2 4 2" xfId="50152" xr:uid="{00000000-0005-0000-0000-0000F70E0000}"/>
    <cellStyle name="Comma 2 2 3 2 2 3 2 5" xfId="34742" xr:uid="{00000000-0005-0000-0000-0000F80E0000}"/>
    <cellStyle name="Comma 2 2 3 2 2 3 3" xfId="5820" xr:uid="{00000000-0005-0000-0000-0000F90E0000}"/>
    <cellStyle name="Comma 2 2 3 2 2 3 3 2" xfId="13630" xr:uid="{00000000-0005-0000-0000-0000FA0E0000}"/>
    <cellStyle name="Comma 2 2 3 2 2 3 3 2 2" xfId="29041" xr:uid="{00000000-0005-0000-0000-0000FB0E0000}"/>
    <cellStyle name="Comma 2 2 3 2 2 3 3 2 2 2" xfId="59865" xr:uid="{00000000-0005-0000-0000-0000FC0E0000}"/>
    <cellStyle name="Comma 2 2 3 2 2 3 3 2 3" xfId="44455" xr:uid="{00000000-0005-0000-0000-0000FD0E0000}"/>
    <cellStyle name="Comma 2 2 3 2 2 3 3 3" xfId="21232" xr:uid="{00000000-0005-0000-0000-0000FE0E0000}"/>
    <cellStyle name="Comma 2 2 3 2 2 3 3 3 2" xfId="52056" xr:uid="{00000000-0005-0000-0000-0000FF0E0000}"/>
    <cellStyle name="Comma 2 2 3 2 2 3 3 4" xfId="36646" xr:uid="{00000000-0005-0000-0000-0000000F0000}"/>
    <cellStyle name="Comma 2 2 3 2 2 3 4" xfId="9827" xr:uid="{00000000-0005-0000-0000-0000010F0000}"/>
    <cellStyle name="Comma 2 2 3 2 2 3 4 2" xfId="25238" xr:uid="{00000000-0005-0000-0000-0000020F0000}"/>
    <cellStyle name="Comma 2 2 3 2 2 3 4 2 2" xfId="56062" xr:uid="{00000000-0005-0000-0000-0000030F0000}"/>
    <cellStyle name="Comma 2 2 3 2 2 3 4 3" xfId="40652" xr:uid="{00000000-0005-0000-0000-0000040F0000}"/>
    <cellStyle name="Comma 2 2 3 2 2 3 5" xfId="17429" xr:uid="{00000000-0005-0000-0000-0000050F0000}"/>
    <cellStyle name="Comma 2 2 3 2 2 3 5 2" xfId="48253" xr:uid="{00000000-0005-0000-0000-0000060F0000}"/>
    <cellStyle name="Comma 2 2 3 2 2 3 6" xfId="32843" xr:uid="{00000000-0005-0000-0000-0000070F0000}"/>
    <cellStyle name="Comma 2 2 3 2 2 4" xfId="2650" xr:uid="{00000000-0005-0000-0000-0000080F0000}"/>
    <cellStyle name="Comma 2 2 3 2 2 4 2" xfId="6453" xr:uid="{00000000-0005-0000-0000-0000090F0000}"/>
    <cellStyle name="Comma 2 2 3 2 2 4 2 2" xfId="14263" xr:uid="{00000000-0005-0000-0000-00000A0F0000}"/>
    <cellStyle name="Comma 2 2 3 2 2 4 2 2 2" xfId="29674" xr:uid="{00000000-0005-0000-0000-00000B0F0000}"/>
    <cellStyle name="Comma 2 2 3 2 2 4 2 2 2 2" xfId="60498" xr:uid="{00000000-0005-0000-0000-00000C0F0000}"/>
    <cellStyle name="Comma 2 2 3 2 2 4 2 2 3" xfId="45088" xr:uid="{00000000-0005-0000-0000-00000D0F0000}"/>
    <cellStyle name="Comma 2 2 3 2 2 4 2 3" xfId="21865" xr:uid="{00000000-0005-0000-0000-00000E0F0000}"/>
    <cellStyle name="Comma 2 2 3 2 2 4 2 3 2" xfId="52689" xr:uid="{00000000-0005-0000-0000-00000F0F0000}"/>
    <cellStyle name="Comma 2 2 3 2 2 4 2 4" xfId="37279" xr:uid="{00000000-0005-0000-0000-0000100F0000}"/>
    <cellStyle name="Comma 2 2 3 2 2 4 3" xfId="10460" xr:uid="{00000000-0005-0000-0000-0000110F0000}"/>
    <cellStyle name="Comma 2 2 3 2 2 4 3 2" xfId="25871" xr:uid="{00000000-0005-0000-0000-0000120F0000}"/>
    <cellStyle name="Comma 2 2 3 2 2 4 3 2 2" xfId="56695" xr:uid="{00000000-0005-0000-0000-0000130F0000}"/>
    <cellStyle name="Comma 2 2 3 2 2 4 3 3" xfId="41285" xr:uid="{00000000-0005-0000-0000-0000140F0000}"/>
    <cellStyle name="Comma 2 2 3 2 2 4 4" xfId="18062" xr:uid="{00000000-0005-0000-0000-0000150F0000}"/>
    <cellStyle name="Comma 2 2 3 2 2 4 4 2" xfId="48886" xr:uid="{00000000-0005-0000-0000-0000160F0000}"/>
    <cellStyle name="Comma 2 2 3 2 2 4 5" xfId="33476" xr:uid="{00000000-0005-0000-0000-0000170F0000}"/>
    <cellStyle name="Comma 2 2 3 2 2 5" xfId="4554" xr:uid="{00000000-0005-0000-0000-0000180F0000}"/>
    <cellStyle name="Comma 2 2 3 2 2 5 2" xfId="12364" xr:uid="{00000000-0005-0000-0000-0000190F0000}"/>
    <cellStyle name="Comma 2 2 3 2 2 5 2 2" xfId="27775" xr:uid="{00000000-0005-0000-0000-00001A0F0000}"/>
    <cellStyle name="Comma 2 2 3 2 2 5 2 2 2" xfId="58599" xr:uid="{00000000-0005-0000-0000-00001B0F0000}"/>
    <cellStyle name="Comma 2 2 3 2 2 5 2 3" xfId="43189" xr:uid="{00000000-0005-0000-0000-00001C0F0000}"/>
    <cellStyle name="Comma 2 2 3 2 2 5 3" xfId="19966" xr:uid="{00000000-0005-0000-0000-00001D0F0000}"/>
    <cellStyle name="Comma 2 2 3 2 2 5 3 2" xfId="50790" xr:uid="{00000000-0005-0000-0000-00001E0F0000}"/>
    <cellStyle name="Comma 2 2 3 2 2 5 4" xfId="35380" xr:uid="{00000000-0005-0000-0000-00001F0F0000}"/>
    <cellStyle name="Comma 2 2 3 2 2 6" xfId="8561" xr:uid="{00000000-0005-0000-0000-0000200F0000}"/>
    <cellStyle name="Comma 2 2 3 2 2 6 2" xfId="23972" xr:uid="{00000000-0005-0000-0000-0000210F0000}"/>
    <cellStyle name="Comma 2 2 3 2 2 6 2 2" xfId="54796" xr:uid="{00000000-0005-0000-0000-0000220F0000}"/>
    <cellStyle name="Comma 2 2 3 2 2 6 3" xfId="39386" xr:uid="{00000000-0005-0000-0000-0000230F0000}"/>
    <cellStyle name="Comma 2 2 3 2 2 7" xfId="16163" xr:uid="{00000000-0005-0000-0000-0000240F0000}"/>
    <cellStyle name="Comma 2 2 3 2 2 7 2" xfId="46987" xr:uid="{00000000-0005-0000-0000-0000250F0000}"/>
    <cellStyle name="Comma 2 2 3 2 2 8" xfId="31577" xr:uid="{00000000-0005-0000-0000-0000260F0000}"/>
    <cellStyle name="Comma 2 2 3 2 3" xfId="542" xr:uid="{00000000-0005-0000-0000-0000270F0000}"/>
    <cellStyle name="Comma 2 2 3 2 3 2" xfId="1175" xr:uid="{00000000-0005-0000-0000-0000280F0000}"/>
    <cellStyle name="Comma 2 2 3 2 3 2 2" xfId="3074" xr:uid="{00000000-0005-0000-0000-0000290F0000}"/>
    <cellStyle name="Comma 2 2 3 2 3 2 2 2" xfId="6877" xr:uid="{00000000-0005-0000-0000-00002A0F0000}"/>
    <cellStyle name="Comma 2 2 3 2 3 2 2 2 2" xfId="14687" xr:uid="{00000000-0005-0000-0000-00002B0F0000}"/>
    <cellStyle name="Comma 2 2 3 2 3 2 2 2 2 2" xfId="30098" xr:uid="{00000000-0005-0000-0000-00002C0F0000}"/>
    <cellStyle name="Comma 2 2 3 2 3 2 2 2 2 2 2" xfId="60922" xr:uid="{00000000-0005-0000-0000-00002D0F0000}"/>
    <cellStyle name="Comma 2 2 3 2 3 2 2 2 2 3" xfId="45512" xr:uid="{00000000-0005-0000-0000-00002E0F0000}"/>
    <cellStyle name="Comma 2 2 3 2 3 2 2 2 3" xfId="22289" xr:uid="{00000000-0005-0000-0000-00002F0F0000}"/>
    <cellStyle name="Comma 2 2 3 2 3 2 2 2 3 2" xfId="53113" xr:uid="{00000000-0005-0000-0000-0000300F0000}"/>
    <cellStyle name="Comma 2 2 3 2 3 2 2 2 4" xfId="37703" xr:uid="{00000000-0005-0000-0000-0000310F0000}"/>
    <cellStyle name="Comma 2 2 3 2 3 2 2 3" xfId="10884" xr:uid="{00000000-0005-0000-0000-0000320F0000}"/>
    <cellStyle name="Comma 2 2 3 2 3 2 2 3 2" xfId="26295" xr:uid="{00000000-0005-0000-0000-0000330F0000}"/>
    <cellStyle name="Comma 2 2 3 2 3 2 2 3 2 2" xfId="57119" xr:uid="{00000000-0005-0000-0000-0000340F0000}"/>
    <cellStyle name="Comma 2 2 3 2 3 2 2 3 3" xfId="41709" xr:uid="{00000000-0005-0000-0000-0000350F0000}"/>
    <cellStyle name="Comma 2 2 3 2 3 2 2 4" xfId="18486" xr:uid="{00000000-0005-0000-0000-0000360F0000}"/>
    <cellStyle name="Comma 2 2 3 2 3 2 2 4 2" xfId="49310" xr:uid="{00000000-0005-0000-0000-0000370F0000}"/>
    <cellStyle name="Comma 2 2 3 2 3 2 2 5" xfId="33900" xr:uid="{00000000-0005-0000-0000-0000380F0000}"/>
    <cellStyle name="Comma 2 2 3 2 3 2 3" xfId="4978" xr:uid="{00000000-0005-0000-0000-0000390F0000}"/>
    <cellStyle name="Comma 2 2 3 2 3 2 3 2" xfId="12788" xr:uid="{00000000-0005-0000-0000-00003A0F0000}"/>
    <cellStyle name="Comma 2 2 3 2 3 2 3 2 2" xfId="28199" xr:uid="{00000000-0005-0000-0000-00003B0F0000}"/>
    <cellStyle name="Comma 2 2 3 2 3 2 3 2 2 2" xfId="59023" xr:uid="{00000000-0005-0000-0000-00003C0F0000}"/>
    <cellStyle name="Comma 2 2 3 2 3 2 3 2 3" xfId="43613" xr:uid="{00000000-0005-0000-0000-00003D0F0000}"/>
    <cellStyle name="Comma 2 2 3 2 3 2 3 3" xfId="20390" xr:uid="{00000000-0005-0000-0000-00003E0F0000}"/>
    <cellStyle name="Comma 2 2 3 2 3 2 3 3 2" xfId="51214" xr:uid="{00000000-0005-0000-0000-00003F0F0000}"/>
    <cellStyle name="Comma 2 2 3 2 3 2 3 4" xfId="35804" xr:uid="{00000000-0005-0000-0000-0000400F0000}"/>
    <cellStyle name="Comma 2 2 3 2 3 2 4" xfId="8985" xr:uid="{00000000-0005-0000-0000-0000410F0000}"/>
    <cellStyle name="Comma 2 2 3 2 3 2 4 2" xfId="24396" xr:uid="{00000000-0005-0000-0000-0000420F0000}"/>
    <cellStyle name="Comma 2 2 3 2 3 2 4 2 2" xfId="55220" xr:uid="{00000000-0005-0000-0000-0000430F0000}"/>
    <cellStyle name="Comma 2 2 3 2 3 2 4 3" xfId="39810" xr:uid="{00000000-0005-0000-0000-0000440F0000}"/>
    <cellStyle name="Comma 2 2 3 2 3 2 5" xfId="16587" xr:uid="{00000000-0005-0000-0000-0000450F0000}"/>
    <cellStyle name="Comma 2 2 3 2 3 2 5 2" xfId="47411" xr:uid="{00000000-0005-0000-0000-0000460F0000}"/>
    <cellStyle name="Comma 2 2 3 2 3 2 6" xfId="32001" xr:uid="{00000000-0005-0000-0000-0000470F0000}"/>
    <cellStyle name="Comma 2 2 3 2 3 3" xfId="1808" xr:uid="{00000000-0005-0000-0000-0000480F0000}"/>
    <cellStyle name="Comma 2 2 3 2 3 3 2" xfId="3707" xr:uid="{00000000-0005-0000-0000-0000490F0000}"/>
    <cellStyle name="Comma 2 2 3 2 3 3 2 2" xfId="7510" xr:uid="{00000000-0005-0000-0000-00004A0F0000}"/>
    <cellStyle name="Comma 2 2 3 2 3 3 2 2 2" xfId="15320" xr:uid="{00000000-0005-0000-0000-00004B0F0000}"/>
    <cellStyle name="Comma 2 2 3 2 3 3 2 2 2 2" xfId="30731" xr:uid="{00000000-0005-0000-0000-00004C0F0000}"/>
    <cellStyle name="Comma 2 2 3 2 3 3 2 2 2 2 2" xfId="61555" xr:uid="{00000000-0005-0000-0000-00004D0F0000}"/>
    <cellStyle name="Comma 2 2 3 2 3 3 2 2 2 3" xfId="46145" xr:uid="{00000000-0005-0000-0000-00004E0F0000}"/>
    <cellStyle name="Comma 2 2 3 2 3 3 2 2 3" xfId="22922" xr:uid="{00000000-0005-0000-0000-00004F0F0000}"/>
    <cellStyle name="Comma 2 2 3 2 3 3 2 2 3 2" xfId="53746" xr:uid="{00000000-0005-0000-0000-0000500F0000}"/>
    <cellStyle name="Comma 2 2 3 2 3 3 2 2 4" xfId="38336" xr:uid="{00000000-0005-0000-0000-0000510F0000}"/>
    <cellStyle name="Comma 2 2 3 2 3 3 2 3" xfId="11517" xr:uid="{00000000-0005-0000-0000-0000520F0000}"/>
    <cellStyle name="Comma 2 2 3 2 3 3 2 3 2" xfId="26928" xr:uid="{00000000-0005-0000-0000-0000530F0000}"/>
    <cellStyle name="Comma 2 2 3 2 3 3 2 3 2 2" xfId="57752" xr:uid="{00000000-0005-0000-0000-0000540F0000}"/>
    <cellStyle name="Comma 2 2 3 2 3 3 2 3 3" xfId="42342" xr:uid="{00000000-0005-0000-0000-0000550F0000}"/>
    <cellStyle name="Comma 2 2 3 2 3 3 2 4" xfId="19119" xr:uid="{00000000-0005-0000-0000-0000560F0000}"/>
    <cellStyle name="Comma 2 2 3 2 3 3 2 4 2" xfId="49943" xr:uid="{00000000-0005-0000-0000-0000570F0000}"/>
    <cellStyle name="Comma 2 2 3 2 3 3 2 5" xfId="34533" xr:uid="{00000000-0005-0000-0000-0000580F0000}"/>
    <cellStyle name="Comma 2 2 3 2 3 3 3" xfId="5611" xr:uid="{00000000-0005-0000-0000-0000590F0000}"/>
    <cellStyle name="Comma 2 2 3 2 3 3 3 2" xfId="13421" xr:uid="{00000000-0005-0000-0000-00005A0F0000}"/>
    <cellStyle name="Comma 2 2 3 2 3 3 3 2 2" xfId="28832" xr:uid="{00000000-0005-0000-0000-00005B0F0000}"/>
    <cellStyle name="Comma 2 2 3 2 3 3 3 2 2 2" xfId="59656" xr:uid="{00000000-0005-0000-0000-00005C0F0000}"/>
    <cellStyle name="Comma 2 2 3 2 3 3 3 2 3" xfId="44246" xr:uid="{00000000-0005-0000-0000-00005D0F0000}"/>
    <cellStyle name="Comma 2 2 3 2 3 3 3 3" xfId="21023" xr:uid="{00000000-0005-0000-0000-00005E0F0000}"/>
    <cellStyle name="Comma 2 2 3 2 3 3 3 3 2" xfId="51847" xr:uid="{00000000-0005-0000-0000-00005F0F0000}"/>
    <cellStyle name="Comma 2 2 3 2 3 3 3 4" xfId="36437" xr:uid="{00000000-0005-0000-0000-0000600F0000}"/>
    <cellStyle name="Comma 2 2 3 2 3 3 4" xfId="9618" xr:uid="{00000000-0005-0000-0000-0000610F0000}"/>
    <cellStyle name="Comma 2 2 3 2 3 3 4 2" xfId="25029" xr:uid="{00000000-0005-0000-0000-0000620F0000}"/>
    <cellStyle name="Comma 2 2 3 2 3 3 4 2 2" xfId="55853" xr:uid="{00000000-0005-0000-0000-0000630F0000}"/>
    <cellStyle name="Comma 2 2 3 2 3 3 4 3" xfId="40443" xr:uid="{00000000-0005-0000-0000-0000640F0000}"/>
    <cellStyle name="Comma 2 2 3 2 3 3 5" xfId="17220" xr:uid="{00000000-0005-0000-0000-0000650F0000}"/>
    <cellStyle name="Comma 2 2 3 2 3 3 5 2" xfId="48044" xr:uid="{00000000-0005-0000-0000-0000660F0000}"/>
    <cellStyle name="Comma 2 2 3 2 3 3 6" xfId="32634" xr:uid="{00000000-0005-0000-0000-0000670F0000}"/>
    <cellStyle name="Comma 2 2 3 2 3 4" xfId="2441" xr:uid="{00000000-0005-0000-0000-0000680F0000}"/>
    <cellStyle name="Comma 2 2 3 2 3 4 2" xfId="6244" xr:uid="{00000000-0005-0000-0000-0000690F0000}"/>
    <cellStyle name="Comma 2 2 3 2 3 4 2 2" xfId="14054" xr:uid="{00000000-0005-0000-0000-00006A0F0000}"/>
    <cellStyle name="Comma 2 2 3 2 3 4 2 2 2" xfId="29465" xr:uid="{00000000-0005-0000-0000-00006B0F0000}"/>
    <cellStyle name="Comma 2 2 3 2 3 4 2 2 2 2" xfId="60289" xr:uid="{00000000-0005-0000-0000-00006C0F0000}"/>
    <cellStyle name="Comma 2 2 3 2 3 4 2 2 3" xfId="44879" xr:uid="{00000000-0005-0000-0000-00006D0F0000}"/>
    <cellStyle name="Comma 2 2 3 2 3 4 2 3" xfId="21656" xr:uid="{00000000-0005-0000-0000-00006E0F0000}"/>
    <cellStyle name="Comma 2 2 3 2 3 4 2 3 2" xfId="52480" xr:uid="{00000000-0005-0000-0000-00006F0F0000}"/>
    <cellStyle name="Comma 2 2 3 2 3 4 2 4" xfId="37070" xr:uid="{00000000-0005-0000-0000-0000700F0000}"/>
    <cellStyle name="Comma 2 2 3 2 3 4 3" xfId="10251" xr:uid="{00000000-0005-0000-0000-0000710F0000}"/>
    <cellStyle name="Comma 2 2 3 2 3 4 3 2" xfId="25662" xr:uid="{00000000-0005-0000-0000-0000720F0000}"/>
    <cellStyle name="Comma 2 2 3 2 3 4 3 2 2" xfId="56486" xr:uid="{00000000-0005-0000-0000-0000730F0000}"/>
    <cellStyle name="Comma 2 2 3 2 3 4 3 3" xfId="41076" xr:uid="{00000000-0005-0000-0000-0000740F0000}"/>
    <cellStyle name="Comma 2 2 3 2 3 4 4" xfId="17853" xr:uid="{00000000-0005-0000-0000-0000750F0000}"/>
    <cellStyle name="Comma 2 2 3 2 3 4 4 2" xfId="48677" xr:uid="{00000000-0005-0000-0000-0000760F0000}"/>
    <cellStyle name="Comma 2 2 3 2 3 4 5" xfId="33267" xr:uid="{00000000-0005-0000-0000-0000770F0000}"/>
    <cellStyle name="Comma 2 2 3 2 3 5" xfId="4345" xr:uid="{00000000-0005-0000-0000-0000780F0000}"/>
    <cellStyle name="Comma 2 2 3 2 3 5 2" xfId="12155" xr:uid="{00000000-0005-0000-0000-0000790F0000}"/>
    <cellStyle name="Comma 2 2 3 2 3 5 2 2" xfId="27566" xr:uid="{00000000-0005-0000-0000-00007A0F0000}"/>
    <cellStyle name="Comma 2 2 3 2 3 5 2 2 2" xfId="58390" xr:uid="{00000000-0005-0000-0000-00007B0F0000}"/>
    <cellStyle name="Comma 2 2 3 2 3 5 2 3" xfId="42980" xr:uid="{00000000-0005-0000-0000-00007C0F0000}"/>
    <cellStyle name="Comma 2 2 3 2 3 5 3" xfId="19757" xr:uid="{00000000-0005-0000-0000-00007D0F0000}"/>
    <cellStyle name="Comma 2 2 3 2 3 5 3 2" xfId="50581" xr:uid="{00000000-0005-0000-0000-00007E0F0000}"/>
    <cellStyle name="Comma 2 2 3 2 3 5 4" xfId="35171" xr:uid="{00000000-0005-0000-0000-00007F0F0000}"/>
    <cellStyle name="Comma 2 2 3 2 3 6" xfId="8352" xr:uid="{00000000-0005-0000-0000-0000800F0000}"/>
    <cellStyle name="Comma 2 2 3 2 3 6 2" xfId="23763" xr:uid="{00000000-0005-0000-0000-0000810F0000}"/>
    <cellStyle name="Comma 2 2 3 2 3 6 2 2" xfId="54587" xr:uid="{00000000-0005-0000-0000-0000820F0000}"/>
    <cellStyle name="Comma 2 2 3 2 3 6 3" xfId="39177" xr:uid="{00000000-0005-0000-0000-0000830F0000}"/>
    <cellStyle name="Comma 2 2 3 2 3 7" xfId="15954" xr:uid="{00000000-0005-0000-0000-0000840F0000}"/>
    <cellStyle name="Comma 2 2 3 2 3 7 2" xfId="46778" xr:uid="{00000000-0005-0000-0000-0000850F0000}"/>
    <cellStyle name="Comma 2 2 3 2 3 8" xfId="31368" xr:uid="{00000000-0005-0000-0000-0000860F0000}"/>
    <cellStyle name="Comma 2 2 3 2 4" xfId="962" xr:uid="{00000000-0005-0000-0000-0000870F0000}"/>
    <cellStyle name="Comma 2 2 3 2 4 2" xfId="2861" xr:uid="{00000000-0005-0000-0000-0000880F0000}"/>
    <cellStyle name="Comma 2 2 3 2 4 2 2" xfId="6664" xr:uid="{00000000-0005-0000-0000-0000890F0000}"/>
    <cellStyle name="Comma 2 2 3 2 4 2 2 2" xfId="14474" xr:uid="{00000000-0005-0000-0000-00008A0F0000}"/>
    <cellStyle name="Comma 2 2 3 2 4 2 2 2 2" xfId="29885" xr:uid="{00000000-0005-0000-0000-00008B0F0000}"/>
    <cellStyle name="Comma 2 2 3 2 4 2 2 2 2 2" xfId="60709" xr:uid="{00000000-0005-0000-0000-00008C0F0000}"/>
    <cellStyle name="Comma 2 2 3 2 4 2 2 2 3" xfId="45299" xr:uid="{00000000-0005-0000-0000-00008D0F0000}"/>
    <cellStyle name="Comma 2 2 3 2 4 2 2 3" xfId="22076" xr:uid="{00000000-0005-0000-0000-00008E0F0000}"/>
    <cellStyle name="Comma 2 2 3 2 4 2 2 3 2" xfId="52900" xr:uid="{00000000-0005-0000-0000-00008F0F0000}"/>
    <cellStyle name="Comma 2 2 3 2 4 2 2 4" xfId="37490" xr:uid="{00000000-0005-0000-0000-0000900F0000}"/>
    <cellStyle name="Comma 2 2 3 2 4 2 3" xfId="10671" xr:uid="{00000000-0005-0000-0000-0000910F0000}"/>
    <cellStyle name="Comma 2 2 3 2 4 2 3 2" xfId="26082" xr:uid="{00000000-0005-0000-0000-0000920F0000}"/>
    <cellStyle name="Comma 2 2 3 2 4 2 3 2 2" xfId="56906" xr:uid="{00000000-0005-0000-0000-0000930F0000}"/>
    <cellStyle name="Comma 2 2 3 2 4 2 3 3" xfId="41496" xr:uid="{00000000-0005-0000-0000-0000940F0000}"/>
    <cellStyle name="Comma 2 2 3 2 4 2 4" xfId="18273" xr:uid="{00000000-0005-0000-0000-0000950F0000}"/>
    <cellStyle name="Comma 2 2 3 2 4 2 4 2" xfId="49097" xr:uid="{00000000-0005-0000-0000-0000960F0000}"/>
    <cellStyle name="Comma 2 2 3 2 4 2 5" xfId="33687" xr:uid="{00000000-0005-0000-0000-0000970F0000}"/>
    <cellStyle name="Comma 2 2 3 2 4 3" xfId="4765" xr:uid="{00000000-0005-0000-0000-0000980F0000}"/>
    <cellStyle name="Comma 2 2 3 2 4 3 2" xfId="12575" xr:uid="{00000000-0005-0000-0000-0000990F0000}"/>
    <cellStyle name="Comma 2 2 3 2 4 3 2 2" xfId="27986" xr:uid="{00000000-0005-0000-0000-00009A0F0000}"/>
    <cellStyle name="Comma 2 2 3 2 4 3 2 2 2" xfId="58810" xr:uid="{00000000-0005-0000-0000-00009B0F0000}"/>
    <cellStyle name="Comma 2 2 3 2 4 3 2 3" xfId="43400" xr:uid="{00000000-0005-0000-0000-00009C0F0000}"/>
    <cellStyle name="Comma 2 2 3 2 4 3 3" xfId="20177" xr:uid="{00000000-0005-0000-0000-00009D0F0000}"/>
    <cellStyle name="Comma 2 2 3 2 4 3 3 2" xfId="51001" xr:uid="{00000000-0005-0000-0000-00009E0F0000}"/>
    <cellStyle name="Comma 2 2 3 2 4 3 4" xfId="35591" xr:uid="{00000000-0005-0000-0000-00009F0F0000}"/>
    <cellStyle name="Comma 2 2 3 2 4 4" xfId="8772" xr:uid="{00000000-0005-0000-0000-0000A00F0000}"/>
    <cellStyle name="Comma 2 2 3 2 4 4 2" xfId="24183" xr:uid="{00000000-0005-0000-0000-0000A10F0000}"/>
    <cellStyle name="Comma 2 2 3 2 4 4 2 2" xfId="55007" xr:uid="{00000000-0005-0000-0000-0000A20F0000}"/>
    <cellStyle name="Comma 2 2 3 2 4 4 3" xfId="39597" xr:uid="{00000000-0005-0000-0000-0000A30F0000}"/>
    <cellStyle name="Comma 2 2 3 2 4 5" xfId="16374" xr:uid="{00000000-0005-0000-0000-0000A40F0000}"/>
    <cellStyle name="Comma 2 2 3 2 4 5 2" xfId="47198" xr:uid="{00000000-0005-0000-0000-0000A50F0000}"/>
    <cellStyle name="Comma 2 2 3 2 4 6" xfId="31788" xr:uid="{00000000-0005-0000-0000-0000A60F0000}"/>
    <cellStyle name="Comma 2 2 3 2 5" xfId="1595" xr:uid="{00000000-0005-0000-0000-0000A70F0000}"/>
    <cellStyle name="Comma 2 2 3 2 5 2" xfId="3494" xr:uid="{00000000-0005-0000-0000-0000A80F0000}"/>
    <cellStyle name="Comma 2 2 3 2 5 2 2" xfId="7297" xr:uid="{00000000-0005-0000-0000-0000A90F0000}"/>
    <cellStyle name="Comma 2 2 3 2 5 2 2 2" xfId="15107" xr:uid="{00000000-0005-0000-0000-0000AA0F0000}"/>
    <cellStyle name="Comma 2 2 3 2 5 2 2 2 2" xfId="30518" xr:uid="{00000000-0005-0000-0000-0000AB0F0000}"/>
    <cellStyle name="Comma 2 2 3 2 5 2 2 2 2 2" xfId="61342" xr:uid="{00000000-0005-0000-0000-0000AC0F0000}"/>
    <cellStyle name="Comma 2 2 3 2 5 2 2 2 3" xfId="45932" xr:uid="{00000000-0005-0000-0000-0000AD0F0000}"/>
    <cellStyle name="Comma 2 2 3 2 5 2 2 3" xfId="22709" xr:uid="{00000000-0005-0000-0000-0000AE0F0000}"/>
    <cellStyle name="Comma 2 2 3 2 5 2 2 3 2" xfId="53533" xr:uid="{00000000-0005-0000-0000-0000AF0F0000}"/>
    <cellStyle name="Comma 2 2 3 2 5 2 2 4" xfId="38123" xr:uid="{00000000-0005-0000-0000-0000B00F0000}"/>
    <cellStyle name="Comma 2 2 3 2 5 2 3" xfId="11304" xr:uid="{00000000-0005-0000-0000-0000B10F0000}"/>
    <cellStyle name="Comma 2 2 3 2 5 2 3 2" xfId="26715" xr:uid="{00000000-0005-0000-0000-0000B20F0000}"/>
    <cellStyle name="Comma 2 2 3 2 5 2 3 2 2" xfId="57539" xr:uid="{00000000-0005-0000-0000-0000B30F0000}"/>
    <cellStyle name="Comma 2 2 3 2 5 2 3 3" xfId="42129" xr:uid="{00000000-0005-0000-0000-0000B40F0000}"/>
    <cellStyle name="Comma 2 2 3 2 5 2 4" xfId="18906" xr:uid="{00000000-0005-0000-0000-0000B50F0000}"/>
    <cellStyle name="Comma 2 2 3 2 5 2 4 2" xfId="49730" xr:uid="{00000000-0005-0000-0000-0000B60F0000}"/>
    <cellStyle name="Comma 2 2 3 2 5 2 5" xfId="34320" xr:uid="{00000000-0005-0000-0000-0000B70F0000}"/>
    <cellStyle name="Comma 2 2 3 2 5 3" xfId="5398" xr:uid="{00000000-0005-0000-0000-0000B80F0000}"/>
    <cellStyle name="Comma 2 2 3 2 5 3 2" xfId="13208" xr:uid="{00000000-0005-0000-0000-0000B90F0000}"/>
    <cellStyle name="Comma 2 2 3 2 5 3 2 2" xfId="28619" xr:uid="{00000000-0005-0000-0000-0000BA0F0000}"/>
    <cellStyle name="Comma 2 2 3 2 5 3 2 2 2" xfId="59443" xr:uid="{00000000-0005-0000-0000-0000BB0F0000}"/>
    <cellStyle name="Comma 2 2 3 2 5 3 2 3" xfId="44033" xr:uid="{00000000-0005-0000-0000-0000BC0F0000}"/>
    <cellStyle name="Comma 2 2 3 2 5 3 3" xfId="20810" xr:uid="{00000000-0005-0000-0000-0000BD0F0000}"/>
    <cellStyle name="Comma 2 2 3 2 5 3 3 2" xfId="51634" xr:uid="{00000000-0005-0000-0000-0000BE0F0000}"/>
    <cellStyle name="Comma 2 2 3 2 5 3 4" xfId="36224" xr:uid="{00000000-0005-0000-0000-0000BF0F0000}"/>
    <cellStyle name="Comma 2 2 3 2 5 4" xfId="9405" xr:uid="{00000000-0005-0000-0000-0000C00F0000}"/>
    <cellStyle name="Comma 2 2 3 2 5 4 2" xfId="24816" xr:uid="{00000000-0005-0000-0000-0000C10F0000}"/>
    <cellStyle name="Comma 2 2 3 2 5 4 2 2" xfId="55640" xr:uid="{00000000-0005-0000-0000-0000C20F0000}"/>
    <cellStyle name="Comma 2 2 3 2 5 4 3" xfId="40230" xr:uid="{00000000-0005-0000-0000-0000C30F0000}"/>
    <cellStyle name="Comma 2 2 3 2 5 5" xfId="17007" xr:uid="{00000000-0005-0000-0000-0000C40F0000}"/>
    <cellStyle name="Comma 2 2 3 2 5 5 2" xfId="47831" xr:uid="{00000000-0005-0000-0000-0000C50F0000}"/>
    <cellStyle name="Comma 2 2 3 2 5 6" xfId="32421" xr:uid="{00000000-0005-0000-0000-0000C60F0000}"/>
    <cellStyle name="Comma 2 2 3 2 6" xfId="2228" xr:uid="{00000000-0005-0000-0000-0000C70F0000}"/>
    <cellStyle name="Comma 2 2 3 2 6 2" xfId="6031" xr:uid="{00000000-0005-0000-0000-0000C80F0000}"/>
    <cellStyle name="Comma 2 2 3 2 6 2 2" xfId="13841" xr:uid="{00000000-0005-0000-0000-0000C90F0000}"/>
    <cellStyle name="Comma 2 2 3 2 6 2 2 2" xfId="29252" xr:uid="{00000000-0005-0000-0000-0000CA0F0000}"/>
    <cellStyle name="Comma 2 2 3 2 6 2 2 2 2" xfId="60076" xr:uid="{00000000-0005-0000-0000-0000CB0F0000}"/>
    <cellStyle name="Comma 2 2 3 2 6 2 2 3" xfId="44666" xr:uid="{00000000-0005-0000-0000-0000CC0F0000}"/>
    <cellStyle name="Comma 2 2 3 2 6 2 3" xfId="21443" xr:uid="{00000000-0005-0000-0000-0000CD0F0000}"/>
    <cellStyle name="Comma 2 2 3 2 6 2 3 2" xfId="52267" xr:uid="{00000000-0005-0000-0000-0000CE0F0000}"/>
    <cellStyle name="Comma 2 2 3 2 6 2 4" xfId="36857" xr:uid="{00000000-0005-0000-0000-0000CF0F0000}"/>
    <cellStyle name="Comma 2 2 3 2 6 3" xfId="10038" xr:uid="{00000000-0005-0000-0000-0000D00F0000}"/>
    <cellStyle name="Comma 2 2 3 2 6 3 2" xfId="25449" xr:uid="{00000000-0005-0000-0000-0000D10F0000}"/>
    <cellStyle name="Comma 2 2 3 2 6 3 2 2" xfId="56273" xr:uid="{00000000-0005-0000-0000-0000D20F0000}"/>
    <cellStyle name="Comma 2 2 3 2 6 3 3" xfId="40863" xr:uid="{00000000-0005-0000-0000-0000D30F0000}"/>
    <cellStyle name="Comma 2 2 3 2 6 4" xfId="17640" xr:uid="{00000000-0005-0000-0000-0000D40F0000}"/>
    <cellStyle name="Comma 2 2 3 2 6 4 2" xfId="48464" xr:uid="{00000000-0005-0000-0000-0000D50F0000}"/>
    <cellStyle name="Comma 2 2 3 2 6 5" xfId="33054" xr:uid="{00000000-0005-0000-0000-0000D60F0000}"/>
    <cellStyle name="Comma 2 2 3 2 7" xfId="4132" xr:uid="{00000000-0005-0000-0000-0000D70F0000}"/>
    <cellStyle name="Comma 2 2 3 2 7 2" xfId="11942" xr:uid="{00000000-0005-0000-0000-0000D80F0000}"/>
    <cellStyle name="Comma 2 2 3 2 7 2 2" xfId="27353" xr:uid="{00000000-0005-0000-0000-0000D90F0000}"/>
    <cellStyle name="Comma 2 2 3 2 7 2 2 2" xfId="58177" xr:uid="{00000000-0005-0000-0000-0000DA0F0000}"/>
    <cellStyle name="Comma 2 2 3 2 7 2 3" xfId="42767" xr:uid="{00000000-0005-0000-0000-0000DB0F0000}"/>
    <cellStyle name="Comma 2 2 3 2 7 3" xfId="19544" xr:uid="{00000000-0005-0000-0000-0000DC0F0000}"/>
    <cellStyle name="Comma 2 2 3 2 7 3 2" xfId="50368" xr:uid="{00000000-0005-0000-0000-0000DD0F0000}"/>
    <cellStyle name="Comma 2 2 3 2 7 4" xfId="34958" xr:uid="{00000000-0005-0000-0000-0000DE0F0000}"/>
    <cellStyle name="Comma 2 2 3 2 8" xfId="8139" xr:uid="{00000000-0005-0000-0000-0000DF0F0000}"/>
    <cellStyle name="Comma 2 2 3 2 8 2" xfId="23550" xr:uid="{00000000-0005-0000-0000-0000E00F0000}"/>
    <cellStyle name="Comma 2 2 3 2 8 2 2" xfId="54374" xr:uid="{00000000-0005-0000-0000-0000E10F0000}"/>
    <cellStyle name="Comma 2 2 3 2 8 3" xfId="38964" xr:uid="{00000000-0005-0000-0000-0000E20F0000}"/>
    <cellStyle name="Comma 2 2 3 2 9" xfId="7930" xr:uid="{00000000-0005-0000-0000-0000E30F0000}"/>
    <cellStyle name="Comma 2 2 3 2 9 2" xfId="23341" xr:uid="{00000000-0005-0000-0000-0000E40F0000}"/>
    <cellStyle name="Comma 2 2 3 2 9 2 2" xfId="54165" xr:uid="{00000000-0005-0000-0000-0000E50F0000}"/>
    <cellStyle name="Comma 2 2 3 2 9 3" xfId="38755" xr:uid="{00000000-0005-0000-0000-0000E60F0000}"/>
    <cellStyle name="Comma 2 2 3 3" xfId="669" xr:uid="{00000000-0005-0000-0000-0000E70F0000}"/>
    <cellStyle name="Comma 2 2 3 3 2" xfId="1302" xr:uid="{00000000-0005-0000-0000-0000E80F0000}"/>
    <cellStyle name="Comma 2 2 3 3 2 2" xfId="3201" xr:uid="{00000000-0005-0000-0000-0000E90F0000}"/>
    <cellStyle name="Comma 2 2 3 3 2 2 2" xfId="7004" xr:uid="{00000000-0005-0000-0000-0000EA0F0000}"/>
    <cellStyle name="Comma 2 2 3 3 2 2 2 2" xfId="14814" xr:uid="{00000000-0005-0000-0000-0000EB0F0000}"/>
    <cellStyle name="Comma 2 2 3 3 2 2 2 2 2" xfId="30225" xr:uid="{00000000-0005-0000-0000-0000EC0F0000}"/>
    <cellStyle name="Comma 2 2 3 3 2 2 2 2 2 2" xfId="61049" xr:uid="{00000000-0005-0000-0000-0000ED0F0000}"/>
    <cellStyle name="Comma 2 2 3 3 2 2 2 2 3" xfId="45639" xr:uid="{00000000-0005-0000-0000-0000EE0F0000}"/>
    <cellStyle name="Comma 2 2 3 3 2 2 2 3" xfId="22416" xr:uid="{00000000-0005-0000-0000-0000EF0F0000}"/>
    <cellStyle name="Comma 2 2 3 3 2 2 2 3 2" xfId="53240" xr:uid="{00000000-0005-0000-0000-0000F00F0000}"/>
    <cellStyle name="Comma 2 2 3 3 2 2 2 4" xfId="37830" xr:uid="{00000000-0005-0000-0000-0000F10F0000}"/>
    <cellStyle name="Comma 2 2 3 3 2 2 3" xfId="11011" xr:uid="{00000000-0005-0000-0000-0000F20F0000}"/>
    <cellStyle name="Comma 2 2 3 3 2 2 3 2" xfId="26422" xr:uid="{00000000-0005-0000-0000-0000F30F0000}"/>
    <cellStyle name="Comma 2 2 3 3 2 2 3 2 2" xfId="57246" xr:uid="{00000000-0005-0000-0000-0000F40F0000}"/>
    <cellStyle name="Comma 2 2 3 3 2 2 3 3" xfId="41836" xr:uid="{00000000-0005-0000-0000-0000F50F0000}"/>
    <cellStyle name="Comma 2 2 3 3 2 2 4" xfId="18613" xr:uid="{00000000-0005-0000-0000-0000F60F0000}"/>
    <cellStyle name="Comma 2 2 3 3 2 2 4 2" xfId="49437" xr:uid="{00000000-0005-0000-0000-0000F70F0000}"/>
    <cellStyle name="Comma 2 2 3 3 2 2 5" xfId="34027" xr:uid="{00000000-0005-0000-0000-0000F80F0000}"/>
    <cellStyle name="Comma 2 2 3 3 2 3" xfId="5105" xr:uid="{00000000-0005-0000-0000-0000F90F0000}"/>
    <cellStyle name="Comma 2 2 3 3 2 3 2" xfId="12915" xr:uid="{00000000-0005-0000-0000-0000FA0F0000}"/>
    <cellStyle name="Comma 2 2 3 3 2 3 2 2" xfId="28326" xr:uid="{00000000-0005-0000-0000-0000FB0F0000}"/>
    <cellStyle name="Comma 2 2 3 3 2 3 2 2 2" xfId="59150" xr:uid="{00000000-0005-0000-0000-0000FC0F0000}"/>
    <cellStyle name="Comma 2 2 3 3 2 3 2 3" xfId="43740" xr:uid="{00000000-0005-0000-0000-0000FD0F0000}"/>
    <cellStyle name="Comma 2 2 3 3 2 3 3" xfId="20517" xr:uid="{00000000-0005-0000-0000-0000FE0F0000}"/>
    <cellStyle name="Comma 2 2 3 3 2 3 3 2" xfId="51341" xr:uid="{00000000-0005-0000-0000-0000FF0F0000}"/>
    <cellStyle name="Comma 2 2 3 3 2 3 4" xfId="35931" xr:uid="{00000000-0005-0000-0000-000000100000}"/>
    <cellStyle name="Comma 2 2 3 3 2 4" xfId="9112" xr:uid="{00000000-0005-0000-0000-000001100000}"/>
    <cellStyle name="Comma 2 2 3 3 2 4 2" xfId="24523" xr:uid="{00000000-0005-0000-0000-000002100000}"/>
    <cellStyle name="Comma 2 2 3 3 2 4 2 2" xfId="55347" xr:uid="{00000000-0005-0000-0000-000003100000}"/>
    <cellStyle name="Comma 2 2 3 3 2 4 3" xfId="39937" xr:uid="{00000000-0005-0000-0000-000004100000}"/>
    <cellStyle name="Comma 2 2 3 3 2 5" xfId="16714" xr:uid="{00000000-0005-0000-0000-000005100000}"/>
    <cellStyle name="Comma 2 2 3 3 2 5 2" xfId="47538" xr:uid="{00000000-0005-0000-0000-000006100000}"/>
    <cellStyle name="Comma 2 2 3 3 2 6" xfId="32128" xr:uid="{00000000-0005-0000-0000-000007100000}"/>
    <cellStyle name="Comma 2 2 3 3 3" xfId="1935" xr:uid="{00000000-0005-0000-0000-000008100000}"/>
    <cellStyle name="Comma 2 2 3 3 3 2" xfId="3834" xr:uid="{00000000-0005-0000-0000-000009100000}"/>
    <cellStyle name="Comma 2 2 3 3 3 2 2" xfId="7637" xr:uid="{00000000-0005-0000-0000-00000A100000}"/>
    <cellStyle name="Comma 2 2 3 3 3 2 2 2" xfId="15447" xr:uid="{00000000-0005-0000-0000-00000B100000}"/>
    <cellStyle name="Comma 2 2 3 3 3 2 2 2 2" xfId="30858" xr:uid="{00000000-0005-0000-0000-00000C100000}"/>
    <cellStyle name="Comma 2 2 3 3 3 2 2 2 2 2" xfId="61682" xr:uid="{00000000-0005-0000-0000-00000D100000}"/>
    <cellStyle name="Comma 2 2 3 3 3 2 2 2 3" xfId="46272" xr:uid="{00000000-0005-0000-0000-00000E100000}"/>
    <cellStyle name="Comma 2 2 3 3 3 2 2 3" xfId="23049" xr:uid="{00000000-0005-0000-0000-00000F100000}"/>
    <cellStyle name="Comma 2 2 3 3 3 2 2 3 2" xfId="53873" xr:uid="{00000000-0005-0000-0000-000010100000}"/>
    <cellStyle name="Comma 2 2 3 3 3 2 2 4" xfId="38463" xr:uid="{00000000-0005-0000-0000-000011100000}"/>
    <cellStyle name="Comma 2 2 3 3 3 2 3" xfId="11644" xr:uid="{00000000-0005-0000-0000-000012100000}"/>
    <cellStyle name="Comma 2 2 3 3 3 2 3 2" xfId="27055" xr:uid="{00000000-0005-0000-0000-000013100000}"/>
    <cellStyle name="Comma 2 2 3 3 3 2 3 2 2" xfId="57879" xr:uid="{00000000-0005-0000-0000-000014100000}"/>
    <cellStyle name="Comma 2 2 3 3 3 2 3 3" xfId="42469" xr:uid="{00000000-0005-0000-0000-000015100000}"/>
    <cellStyle name="Comma 2 2 3 3 3 2 4" xfId="19246" xr:uid="{00000000-0005-0000-0000-000016100000}"/>
    <cellStyle name="Comma 2 2 3 3 3 2 4 2" xfId="50070" xr:uid="{00000000-0005-0000-0000-000017100000}"/>
    <cellStyle name="Comma 2 2 3 3 3 2 5" xfId="34660" xr:uid="{00000000-0005-0000-0000-000018100000}"/>
    <cellStyle name="Comma 2 2 3 3 3 3" xfId="5738" xr:uid="{00000000-0005-0000-0000-000019100000}"/>
    <cellStyle name="Comma 2 2 3 3 3 3 2" xfId="13548" xr:uid="{00000000-0005-0000-0000-00001A100000}"/>
    <cellStyle name="Comma 2 2 3 3 3 3 2 2" xfId="28959" xr:uid="{00000000-0005-0000-0000-00001B100000}"/>
    <cellStyle name="Comma 2 2 3 3 3 3 2 2 2" xfId="59783" xr:uid="{00000000-0005-0000-0000-00001C100000}"/>
    <cellStyle name="Comma 2 2 3 3 3 3 2 3" xfId="44373" xr:uid="{00000000-0005-0000-0000-00001D100000}"/>
    <cellStyle name="Comma 2 2 3 3 3 3 3" xfId="21150" xr:uid="{00000000-0005-0000-0000-00001E100000}"/>
    <cellStyle name="Comma 2 2 3 3 3 3 3 2" xfId="51974" xr:uid="{00000000-0005-0000-0000-00001F100000}"/>
    <cellStyle name="Comma 2 2 3 3 3 3 4" xfId="36564" xr:uid="{00000000-0005-0000-0000-000020100000}"/>
    <cellStyle name="Comma 2 2 3 3 3 4" xfId="9745" xr:uid="{00000000-0005-0000-0000-000021100000}"/>
    <cellStyle name="Comma 2 2 3 3 3 4 2" xfId="25156" xr:uid="{00000000-0005-0000-0000-000022100000}"/>
    <cellStyle name="Comma 2 2 3 3 3 4 2 2" xfId="55980" xr:uid="{00000000-0005-0000-0000-000023100000}"/>
    <cellStyle name="Comma 2 2 3 3 3 4 3" xfId="40570" xr:uid="{00000000-0005-0000-0000-000024100000}"/>
    <cellStyle name="Comma 2 2 3 3 3 5" xfId="17347" xr:uid="{00000000-0005-0000-0000-000025100000}"/>
    <cellStyle name="Comma 2 2 3 3 3 5 2" xfId="48171" xr:uid="{00000000-0005-0000-0000-000026100000}"/>
    <cellStyle name="Comma 2 2 3 3 3 6" xfId="32761" xr:uid="{00000000-0005-0000-0000-000027100000}"/>
    <cellStyle name="Comma 2 2 3 3 4" xfId="2568" xr:uid="{00000000-0005-0000-0000-000028100000}"/>
    <cellStyle name="Comma 2 2 3 3 4 2" xfId="6371" xr:uid="{00000000-0005-0000-0000-000029100000}"/>
    <cellStyle name="Comma 2 2 3 3 4 2 2" xfId="14181" xr:uid="{00000000-0005-0000-0000-00002A100000}"/>
    <cellStyle name="Comma 2 2 3 3 4 2 2 2" xfId="29592" xr:uid="{00000000-0005-0000-0000-00002B100000}"/>
    <cellStyle name="Comma 2 2 3 3 4 2 2 2 2" xfId="60416" xr:uid="{00000000-0005-0000-0000-00002C100000}"/>
    <cellStyle name="Comma 2 2 3 3 4 2 2 3" xfId="45006" xr:uid="{00000000-0005-0000-0000-00002D100000}"/>
    <cellStyle name="Comma 2 2 3 3 4 2 3" xfId="21783" xr:uid="{00000000-0005-0000-0000-00002E100000}"/>
    <cellStyle name="Comma 2 2 3 3 4 2 3 2" xfId="52607" xr:uid="{00000000-0005-0000-0000-00002F100000}"/>
    <cellStyle name="Comma 2 2 3 3 4 2 4" xfId="37197" xr:uid="{00000000-0005-0000-0000-000030100000}"/>
    <cellStyle name="Comma 2 2 3 3 4 3" xfId="10378" xr:uid="{00000000-0005-0000-0000-000031100000}"/>
    <cellStyle name="Comma 2 2 3 3 4 3 2" xfId="25789" xr:uid="{00000000-0005-0000-0000-000032100000}"/>
    <cellStyle name="Comma 2 2 3 3 4 3 2 2" xfId="56613" xr:uid="{00000000-0005-0000-0000-000033100000}"/>
    <cellStyle name="Comma 2 2 3 3 4 3 3" xfId="41203" xr:uid="{00000000-0005-0000-0000-000034100000}"/>
    <cellStyle name="Comma 2 2 3 3 4 4" xfId="17980" xr:uid="{00000000-0005-0000-0000-000035100000}"/>
    <cellStyle name="Comma 2 2 3 3 4 4 2" xfId="48804" xr:uid="{00000000-0005-0000-0000-000036100000}"/>
    <cellStyle name="Comma 2 2 3 3 4 5" xfId="33394" xr:uid="{00000000-0005-0000-0000-000037100000}"/>
    <cellStyle name="Comma 2 2 3 3 5" xfId="4472" xr:uid="{00000000-0005-0000-0000-000038100000}"/>
    <cellStyle name="Comma 2 2 3 3 5 2" xfId="12282" xr:uid="{00000000-0005-0000-0000-000039100000}"/>
    <cellStyle name="Comma 2 2 3 3 5 2 2" xfId="27693" xr:uid="{00000000-0005-0000-0000-00003A100000}"/>
    <cellStyle name="Comma 2 2 3 3 5 2 2 2" xfId="58517" xr:uid="{00000000-0005-0000-0000-00003B100000}"/>
    <cellStyle name="Comma 2 2 3 3 5 2 3" xfId="43107" xr:uid="{00000000-0005-0000-0000-00003C100000}"/>
    <cellStyle name="Comma 2 2 3 3 5 3" xfId="19884" xr:uid="{00000000-0005-0000-0000-00003D100000}"/>
    <cellStyle name="Comma 2 2 3 3 5 3 2" xfId="50708" xr:uid="{00000000-0005-0000-0000-00003E100000}"/>
    <cellStyle name="Comma 2 2 3 3 5 4" xfId="35298" xr:uid="{00000000-0005-0000-0000-00003F100000}"/>
    <cellStyle name="Comma 2 2 3 3 6" xfId="8479" xr:uid="{00000000-0005-0000-0000-000040100000}"/>
    <cellStyle name="Comma 2 2 3 3 6 2" xfId="23890" xr:uid="{00000000-0005-0000-0000-000041100000}"/>
    <cellStyle name="Comma 2 2 3 3 6 2 2" xfId="54714" xr:uid="{00000000-0005-0000-0000-000042100000}"/>
    <cellStyle name="Comma 2 2 3 3 6 3" xfId="39304" xr:uid="{00000000-0005-0000-0000-000043100000}"/>
    <cellStyle name="Comma 2 2 3 3 7" xfId="16081" xr:uid="{00000000-0005-0000-0000-000044100000}"/>
    <cellStyle name="Comma 2 2 3 3 7 2" xfId="46905" xr:uid="{00000000-0005-0000-0000-000045100000}"/>
    <cellStyle name="Comma 2 2 3 3 8" xfId="31495" xr:uid="{00000000-0005-0000-0000-000046100000}"/>
    <cellStyle name="Comma 2 2 3 4" xfId="460" xr:uid="{00000000-0005-0000-0000-000047100000}"/>
    <cellStyle name="Comma 2 2 3 4 2" xfId="1093" xr:uid="{00000000-0005-0000-0000-000048100000}"/>
    <cellStyle name="Comma 2 2 3 4 2 2" xfId="2992" xr:uid="{00000000-0005-0000-0000-000049100000}"/>
    <cellStyle name="Comma 2 2 3 4 2 2 2" xfId="6795" xr:uid="{00000000-0005-0000-0000-00004A100000}"/>
    <cellStyle name="Comma 2 2 3 4 2 2 2 2" xfId="14605" xr:uid="{00000000-0005-0000-0000-00004B100000}"/>
    <cellStyle name="Comma 2 2 3 4 2 2 2 2 2" xfId="30016" xr:uid="{00000000-0005-0000-0000-00004C100000}"/>
    <cellStyle name="Comma 2 2 3 4 2 2 2 2 2 2" xfId="60840" xr:uid="{00000000-0005-0000-0000-00004D100000}"/>
    <cellStyle name="Comma 2 2 3 4 2 2 2 2 3" xfId="45430" xr:uid="{00000000-0005-0000-0000-00004E100000}"/>
    <cellStyle name="Comma 2 2 3 4 2 2 2 3" xfId="22207" xr:uid="{00000000-0005-0000-0000-00004F100000}"/>
    <cellStyle name="Comma 2 2 3 4 2 2 2 3 2" xfId="53031" xr:uid="{00000000-0005-0000-0000-000050100000}"/>
    <cellStyle name="Comma 2 2 3 4 2 2 2 4" xfId="37621" xr:uid="{00000000-0005-0000-0000-000051100000}"/>
    <cellStyle name="Comma 2 2 3 4 2 2 3" xfId="10802" xr:uid="{00000000-0005-0000-0000-000052100000}"/>
    <cellStyle name="Comma 2 2 3 4 2 2 3 2" xfId="26213" xr:uid="{00000000-0005-0000-0000-000053100000}"/>
    <cellStyle name="Comma 2 2 3 4 2 2 3 2 2" xfId="57037" xr:uid="{00000000-0005-0000-0000-000054100000}"/>
    <cellStyle name="Comma 2 2 3 4 2 2 3 3" xfId="41627" xr:uid="{00000000-0005-0000-0000-000055100000}"/>
    <cellStyle name="Comma 2 2 3 4 2 2 4" xfId="18404" xr:uid="{00000000-0005-0000-0000-000056100000}"/>
    <cellStyle name="Comma 2 2 3 4 2 2 4 2" xfId="49228" xr:uid="{00000000-0005-0000-0000-000057100000}"/>
    <cellStyle name="Comma 2 2 3 4 2 2 5" xfId="33818" xr:uid="{00000000-0005-0000-0000-000058100000}"/>
    <cellStyle name="Comma 2 2 3 4 2 3" xfId="4896" xr:uid="{00000000-0005-0000-0000-000059100000}"/>
    <cellStyle name="Comma 2 2 3 4 2 3 2" xfId="12706" xr:uid="{00000000-0005-0000-0000-00005A100000}"/>
    <cellStyle name="Comma 2 2 3 4 2 3 2 2" xfId="28117" xr:uid="{00000000-0005-0000-0000-00005B100000}"/>
    <cellStyle name="Comma 2 2 3 4 2 3 2 2 2" xfId="58941" xr:uid="{00000000-0005-0000-0000-00005C100000}"/>
    <cellStyle name="Comma 2 2 3 4 2 3 2 3" xfId="43531" xr:uid="{00000000-0005-0000-0000-00005D100000}"/>
    <cellStyle name="Comma 2 2 3 4 2 3 3" xfId="20308" xr:uid="{00000000-0005-0000-0000-00005E100000}"/>
    <cellStyle name="Comma 2 2 3 4 2 3 3 2" xfId="51132" xr:uid="{00000000-0005-0000-0000-00005F100000}"/>
    <cellStyle name="Comma 2 2 3 4 2 3 4" xfId="35722" xr:uid="{00000000-0005-0000-0000-000060100000}"/>
    <cellStyle name="Comma 2 2 3 4 2 4" xfId="8903" xr:uid="{00000000-0005-0000-0000-000061100000}"/>
    <cellStyle name="Comma 2 2 3 4 2 4 2" xfId="24314" xr:uid="{00000000-0005-0000-0000-000062100000}"/>
    <cellStyle name="Comma 2 2 3 4 2 4 2 2" xfId="55138" xr:uid="{00000000-0005-0000-0000-000063100000}"/>
    <cellStyle name="Comma 2 2 3 4 2 4 3" xfId="39728" xr:uid="{00000000-0005-0000-0000-000064100000}"/>
    <cellStyle name="Comma 2 2 3 4 2 5" xfId="16505" xr:uid="{00000000-0005-0000-0000-000065100000}"/>
    <cellStyle name="Comma 2 2 3 4 2 5 2" xfId="47329" xr:uid="{00000000-0005-0000-0000-000066100000}"/>
    <cellStyle name="Comma 2 2 3 4 2 6" xfId="31919" xr:uid="{00000000-0005-0000-0000-000067100000}"/>
    <cellStyle name="Comma 2 2 3 4 3" xfId="1726" xr:uid="{00000000-0005-0000-0000-000068100000}"/>
    <cellStyle name="Comma 2 2 3 4 3 2" xfId="3625" xr:uid="{00000000-0005-0000-0000-000069100000}"/>
    <cellStyle name="Comma 2 2 3 4 3 2 2" xfId="7428" xr:uid="{00000000-0005-0000-0000-00006A100000}"/>
    <cellStyle name="Comma 2 2 3 4 3 2 2 2" xfId="15238" xr:uid="{00000000-0005-0000-0000-00006B100000}"/>
    <cellStyle name="Comma 2 2 3 4 3 2 2 2 2" xfId="30649" xr:uid="{00000000-0005-0000-0000-00006C100000}"/>
    <cellStyle name="Comma 2 2 3 4 3 2 2 2 2 2" xfId="61473" xr:uid="{00000000-0005-0000-0000-00006D100000}"/>
    <cellStyle name="Comma 2 2 3 4 3 2 2 2 3" xfId="46063" xr:uid="{00000000-0005-0000-0000-00006E100000}"/>
    <cellStyle name="Comma 2 2 3 4 3 2 2 3" xfId="22840" xr:uid="{00000000-0005-0000-0000-00006F100000}"/>
    <cellStyle name="Comma 2 2 3 4 3 2 2 3 2" xfId="53664" xr:uid="{00000000-0005-0000-0000-000070100000}"/>
    <cellStyle name="Comma 2 2 3 4 3 2 2 4" xfId="38254" xr:uid="{00000000-0005-0000-0000-000071100000}"/>
    <cellStyle name="Comma 2 2 3 4 3 2 3" xfId="11435" xr:uid="{00000000-0005-0000-0000-000072100000}"/>
    <cellStyle name="Comma 2 2 3 4 3 2 3 2" xfId="26846" xr:uid="{00000000-0005-0000-0000-000073100000}"/>
    <cellStyle name="Comma 2 2 3 4 3 2 3 2 2" xfId="57670" xr:uid="{00000000-0005-0000-0000-000074100000}"/>
    <cellStyle name="Comma 2 2 3 4 3 2 3 3" xfId="42260" xr:uid="{00000000-0005-0000-0000-000075100000}"/>
    <cellStyle name="Comma 2 2 3 4 3 2 4" xfId="19037" xr:uid="{00000000-0005-0000-0000-000076100000}"/>
    <cellStyle name="Comma 2 2 3 4 3 2 4 2" xfId="49861" xr:uid="{00000000-0005-0000-0000-000077100000}"/>
    <cellStyle name="Comma 2 2 3 4 3 2 5" xfId="34451" xr:uid="{00000000-0005-0000-0000-000078100000}"/>
    <cellStyle name="Comma 2 2 3 4 3 3" xfId="5529" xr:uid="{00000000-0005-0000-0000-000079100000}"/>
    <cellStyle name="Comma 2 2 3 4 3 3 2" xfId="13339" xr:uid="{00000000-0005-0000-0000-00007A100000}"/>
    <cellStyle name="Comma 2 2 3 4 3 3 2 2" xfId="28750" xr:uid="{00000000-0005-0000-0000-00007B100000}"/>
    <cellStyle name="Comma 2 2 3 4 3 3 2 2 2" xfId="59574" xr:uid="{00000000-0005-0000-0000-00007C100000}"/>
    <cellStyle name="Comma 2 2 3 4 3 3 2 3" xfId="44164" xr:uid="{00000000-0005-0000-0000-00007D100000}"/>
    <cellStyle name="Comma 2 2 3 4 3 3 3" xfId="20941" xr:uid="{00000000-0005-0000-0000-00007E100000}"/>
    <cellStyle name="Comma 2 2 3 4 3 3 3 2" xfId="51765" xr:uid="{00000000-0005-0000-0000-00007F100000}"/>
    <cellStyle name="Comma 2 2 3 4 3 3 4" xfId="36355" xr:uid="{00000000-0005-0000-0000-000080100000}"/>
    <cellStyle name="Comma 2 2 3 4 3 4" xfId="9536" xr:uid="{00000000-0005-0000-0000-000081100000}"/>
    <cellStyle name="Comma 2 2 3 4 3 4 2" xfId="24947" xr:uid="{00000000-0005-0000-0000-000082100000}"/>
    <cellStyle name="Comma 2 2 3 4 3 4 2 2" xfId="55771" xr:uid="{00000000-0005-0000-0000-000083100000}"/>
    <cellStyle name="Comma 2 2 3 4 3 4 3" xfId="40361" xr:uid="{00000000-0005-0000-0000-000084100000}"/>
    <cellStyle name="Comma 2 2 3 4 3 5" xfId="17138" xr:uid="{00000000-0005-0000-0000-000085100000}"/>
    <cellStyle name="Comma 2 2 3 4 3 5 2" xfId="47962" xr:uid="{00000000-0005-0000-0000-000086100000}"/>
    <cellStyle name="Comma 2 2 3 4 3 6" xfId="32552" xr:uid="{00000000-0005-0000-0000-000087100000}"/>
    <cellStyle name="Comma 2 2 3 4 4" xfId="2359" xr:uid="{00000000-0005-0000-0000-000088100000}"/>
    <cellStyle name="Comma 2 2 3 4 4 2" xfId="6162" xr:uid="{00000000-0005-0000-0000-000089100000}"/>
    <cellStyle name="Comma 2 2 3 4 4 2 2" xfId="13972" xr:uid="{00000000-0005-0000-0000-00008A100000}"/>
    <cellStyle name="Comma 2 2 3 4 4 2 2 2" xfId="29383" xr:uid="{00000000-0005-0000-0000-00008B100000}"/>
    <cellStyle name="Comma 2 2 3 4 4 2 2 2 2" xfId="60207" xr:uid="{00000000-0005-0000-0000-00008C100000}"/>
    <cellStyle name="Comma 2 2 3 4 4 2 2 3" xfId="44797" xr:uid="{00000000-0005-0000-0000-00008D100000}"/>
    <cellStyle name="Comma 2 2 3 4 4 2 3" xfId="21574" xr:uid="{00000000-0005-0000-0000-00008E100000}"/>
    <cellStyle name="Comma 2 2 3 4 4 2 3 2" xfId="52398" xr:uid="{00000000-0005-0000-0000-00008F100000}"/>
    <cellStyle name="Comma 2 2 3 4 4 2 4" xfId="36988" xr:uid="{00000000-0005-0000-0000-000090100000}"/>
    <cellStyle name="Comma 2 2 3 4 4 3" xfId="10169" xr:uid="{00000000-0005-0000-0000-000091100000}"/>
    <cellStyle name="Comma 2 2 3 4 4 3 2" xfId="25580" xr:uid="{00000000-0005-0000-0000-000092100000}"/>
    <cellStyle name="Comma 2 2 3 4 4 3 2 2" xfId="56404" xr:uid="{00000000-0005-0000-0000-000093100000}"/>
    <cellStyle name="Comma 2 2 3 4 4 3 3" xfId="40994" xr:uid="{00000000-0005-0000-0000-000094100000}"/>
    <cellStyle name="Comma 2 2 3 4 4 4" xfId="17771" xr:uid="{00000000-0005-0000-0000-000095100000}"/>
    <cellStyle name="Comma 2 2 3 4 4 4 2" xfId="48595" xr:uid="{00000000-0005-0000-0000-000096100000}"/>
    <cellStyle name="Comma 2 2 3 4 4 5" xfId="33185" xr:uid="{00000000-0005-0000-0000-000097100000}"/>
    <cellStyle name="Comma 2 2 3 4 5" xfId="4263" xr:uid="{00000000-0005-0000-0000-000098100000}"/>
    <cellStyle name="Comma 2 2 3 4 5 2" xfId="12073" xr:uid="{00000000-0005-0000-0000-000099100000}"/>
    <cellStyle name="Comma 2 2 3 4 5 2 2" xfId="27484" xr:uid="{00000000-0005-0000-0000-00009A100000}"/>
    <cellStyle name="Comma 2 2 3 4 5 2 2 2" xfId="58308" xr:uid="{00000000-0005-0000-0000-00009B100000}"/>
    <cellStyle name="Comma 2 2 3 4 5 2 3" xfId="42898" xr:uid="{00000000-0005-0000-0000-00009C100000}"/>
    <cellStyle name="Comma 2 2 3 4 5 3" xfId="19675" xr:uid="{00000000-0005-0000-0000-00009D100000}"/>
    <cellStyle name="Comma 2 2 3 4 5 3 2" xfId="50499" xr:uid="{00000000-0005-0000-0000-00009E100000}"/>
    <cellStyle name="Comma 2 2 3 4 5 4" xfId="35089" xr:uid="{00000000-0005-0000-0000-00009F100000}"/>
    <cellStyle name="Comma 2 2 3 4 6" xfId="8270" xr:uid="{00000000-0005-0000-0000-0000A0100000}"/>
    <cellStyle name="Comma 2 2 3 4 6 2" xfId="23681" xr:uid="{00000000-0005-0000-0000-0000A1100000}"/>
    <cellStyle name="Comma 2 2 3 4 6 2 2" xfId="54505" xr:uid="{00000000-0005-0000-0000-0000A2100000}"/>
    <cellStyle name="Comma 2 2 3 4 6 3" xfId="39095" xr:uid="{00000000-0005-0000-0000-0000A3100000}"/>
    <cellStyle name="Comma 2 2 3 4 7" xfId="15872" xr:uid="{00000000-0005-0000-0000-0000A4100000}"/>
    <cellStyle name="Comma 2 2 3 4 7 2" xfId="46696" xr:uid="{00000000-0005-0000-0000-0000A5100000}"/>
    <cellStyle name="Comma 2 2 3 4 8" xfId="31286" xr:uid="{00000000-0005-0000-0000-0000A6100000}"/>
    <cellStyle name="Comma 2 2 3 5" xfId="880" xr:uid="{00000000-0005-0000-0000-0000A7100000}"/>
    <cellStyle name="Comma 2 2 3 5 2" xfId="2779" xr:uid="{00000000-0005-0000-0000-0000A8100000}"/>
    <cellStyle name="Comma 2 2 3 5 2 2" xfId="6582" xr:uid="{00000000-0005-0000-0000-0000A9100000}"/>
    <cellStyle name="Comma 2 2 3 5 2 2 2" xfId="14392" xr:uid="{00000000-0005-0000-0000-0000AA100000}"/>
    <cellStyle name="Comma 2 2 3 5 2 2 2 2" xfId="29803" xr:uid="{00000000-0005-0000-0000-0000AB100000}"/>
    <cellStyle name="Comma 2 2 3 5 2 2 2 2 2" xfId="60627" xr:uid="{00000000-0005-0000-0000-0000AC100000}"/>
    <cellStyle name="Comma 2 2 3 5 2 2 2 3" xfId="45217" xr:uid="{00000000-0005-0000-0000-0000AD100000}"/>
    <cellStyle name="Comma 2 2 3 5 2 2 3" xfId="21994" xr:uid="{00000000-0005-0000-0000-0000AE100000}"/>
    <cellStyle name="Comma 2 2 3 5 2 2 3 2" xfId="52818" xr:uid="{00000000-0005-0000-0000-0000AF100000}"/>
    <cellStyle name="Comma 2 2 3 5 2 2 4" xfId="37408" xr:uid="{00000000-0005-0000-0000-0000B0100000}"/>
    <cellStyle name="Comma 2 2 3 5 2 3" xfId="10589" xr:uid="{00000000-0005-0000-0000-0000B1100000}"/>
    <cellStyle name="Comma 2 2 3 5 2 3 2" xfId="26000" xr:uid="{00000000-0005-0000-0000-0000B2100000}"/>
    <cellStyle name="Comma 2 2 3 5 2 3 2 2" xfId="56824" xr:uid="{00000000-0005-0000-0000-0000B3100000}"/>
    <cellStyle name="Comma 2 2 3 5 2 3 3" xfId="41414" xr:uid="{00000000-0005-0000-0000-0000B4100000}"/>
    <cellStyle name="Comma 2 2 3 5 2 4" xfId="18191" xr:uid="{00000000-0005-0000-0000-0000B5100000}"/>
    <cellStyle name="Comma 2 2 3 5 2 4 2" xfId="49015" xr:uid="{00000000-0005-0000-0000-0000B6100000}"/>
    <cellStyle name="Comma 2 2 3 5 2 5" xfId="33605" xr:uid="{00000000-0005-0000-0000-0000B7100000}"/>
    <cellStyle name="Comma 2 2 3 5 3" xfId="4683" xr:uid="{00000000-0005-0000-0000-0000B8100000}"/>
    <cellStyle name="Comma 2 2 3 5 3 2" xfId="12493" xr:uid="{00000000-0005-0000-0000-0000B9100000}"/>
    <cellStyle name="Comma 2 2 3 5 3 2 2" xfId="27904" xr:uid="{00000000-0005-0000-0000-0000BA100000}"/>
    <cellStyle name="Comma 2 2 3 5 3 2 2 2" xfId="58728" xr:uid="{00000000-0005-0000-0000-0000BB100000}"/>
    <cellStyle name="Comma 2 2 3 5 3 2 3" xfId="43318" xr:uid="{00000000-0005-0000-0000-0000BC100000}"/>
    <cellStyle name="Comma 2 2 3 5 3 3" xfId="20095" xr:uid="{00000000-0005-0000-0000-0000BD100000}"/>
    <cellStyle name="Comma 2 2 3 5 3 3 2" xfId="50919" xr:uid="{00000000-0005-0000-0000-0000BE100000}"/>
    <cellStyle name="Comma 2 2 3 5 3 4" xfId="35509" xr:uid="{00000000-0005-0000-0000-0000BF100000}"/>
    <cellStyle name="Comma 2 2 3 5 4" xfId="8690" xr:uid="{00000000-0005-0000-0000-0000C0100000}"/>
    <cellStyle name="Comma 2 2 3 5 4 2" xfId="24101" xr:uid="{00000000-0005-0000-0000-0000C1100000}"/>
    <cellStyle name="Comma 2 2 3 5 4 2 2" xfId="54925" xr:uid="{00000000-0005-0000-0000-0000C2100000}"/>
    <cellStyle name="Comma 2 2 3 5 4 3" xfId="39515" xr:uid="{00000000-0005-0000-0000-0000C3100000}"/>
    <cellStyle name="Comma 2 2 3 5 5" xfId="16292" xr:uid="{00000000-0005-0000-0000-0000C4100000}"/>
    <cellStyle name="Comma 2 2 3 5 5 2" xfId="47116" xr:uid="{00000000-0005-0000-0000-0000C5100000}"/>
    <cellStyle name="Comma 2 2 3 5 6" xfId="31706" xr:uid="{00000000-0005-0000-0000-0000C6100000}"/>
    <cellStyle name="Comma 2 2 3 6" xfId="1513" xr:uid="{00000000-0005-0000-0000-0000C7100000}"/>
    <cellStyle name="Comma 2 2 3 6 2" xfId="3412" xr:uid="{00000000-0005-0000-0000-0000C8100000}"/>
    <cellStyle name="Comma 2 2 3 6 2 2" xfId="7215" xr:uid="{00000000-0005-0000-0000-0000C9100000}"/>
    <cellStyle name="Comma 2 2 3 6 2 2 2" xfId="15025" xr:uid="{00000000-0005-0000-0000-0000CA100000}"/>
    <cellStyle name="Comma 2 2 3 6 2 2 2 2" xfId="30436" xr:uid="{00000000-0005-0000-0000-0000CB100000}"/>
    <cellStyle name="Comma 2 2 3 6 2 2 2 2 2" xfId="61260" xr:uid="{00000000-0005-0000-0000-0000CC100000}"/>
    <cellStyle name="Comma 2 2 3 6 2 2 2 3" xfId="45850" xr:uid="{00000000-0005-0000-0000-0000CD100000}"/>
    <cellStyle name="Comma 2 2 3 6 2 2 3" xfId="22627" xr:uid="{00000000-0005-0000-0000-0000CE100000}"/>
    <cellStyle name="Comma 2 2 3 6 2 2 3 2" xfId="53451" xr:uid="{00000000-0005-0000-0000-0000CF100000}"/>
    <cellStyle name="Comma 2 2 3 6 2 2 4" xfId="38041" xr:uid="{00000000-0005-0000-0000-0000D0100000}"/>
    <cellStyle name="Comma 2 2 3 6 2 3" xfId="11222" xr:uid="{00000000-0005-0000-0000-0000D1100000}"/>
    <cellStyle name="Comma 2 2 3 6 2 3 2" xfId="26633" xr:uid="{00000000-0005-0000-0000-0000D2100000}"/>
    <cellStyle name="Comma 2 2 3 6 2 3 2 2" xfId="57457" xr:uid="{00000000-0005-0000-0000-0000D3100000}"/>
    <cellStyle name="Comma 2 2 3 6 2 3 3" xfId="42047" xr:uid="{00000000-0005-0000-0000-0000D4100000}"/>
    <cellStyle name="Comma 2 2 3 6 2 4" xfId="18824" xr:uid="{00000000-0005-0000-0000-0000D5100000}"/>
    <cellStyle name="Comma 2 2 3 6 2 4 2" xfId="49648" xr:uid="{00000000-0005-0000-0000-0000D6100000}"/>
    <cellStyle name="Comma 2 2 3 6 2 5" xfId="34238" xr:uid="{00000000-0005-0000-0000-0000D7100000}"/>
    <cellStyle name="Comma 2 2 3 6 3" xfId="5316" xr:uid="{00000000-0005-0000-0000-0000D8100000}"/>
    <cellStyle name="Comma 2 2 3 6 3 2" xfId="13126" xr:uid="{00000000-0005-0000-0000-0000D9100000}"/>
    <cellStyle name="Comma 2 2 3 6 3 2 2" xfId="28537" xr:uid="{00000000-0005-0000-0000-0000DA100000}"/>
    <cellStyle name="Comma 2 2 3 6 3 2 2 2" xfId="59361" xr:uid="{00000000-0005-0000-0000-0000DB100000}"/>
    <cellStyle name="Comma 2 2 3 6 3 2 3" xfId="43951" xr:uid="{00000000-0005-0000-0000-0000DC100000}"/>
    <cellStyle name="Comma 2 2 3 6 3 3" xfId="20728" xr:uid="{00000000-0005-0000-0000-0000DD100000}"/>
    <cellStyle name="Comma 2 2 3 6 3 3 2" xfId="51552" xr:uid="{00000000-0005-0000-0000-0000DE100000}"/>
    <cellStyle name="Comma 2 2 3 6 3 4" xfId="36142" xr:uid="{00000000-0005-0000-0000-0000DF100000}"/>
    <cellStyle name="Comma 2 2 3 6 4" xfId="9323" xr:uid="{00000000-0005-0000-0000-0000E0100000}"/>
    <cellStyle name="Comma 2 2 3 6 4 2" xfId="24734" xr:uid="{00000000-0005-0000-0000-0000E1100000}"/>
    <cellStyle name="Comma 2 2 3 6 4 2 2" xfId="55558" xr:uid="{00000000-0005-0000-0000-0000E2100000}"/>
    <cellStyle name="Comma 2 2 3 6 4 3" xfId="40148" xr:uid="{00000000-0005-0000-0000-0000E3100000}"/>
    <cellStyle name="Comma 2 2 3 6 5" xfId="16925" xr:uid="{00000000-0005-0000-0000-0000E4100000}"/>
    <cellStyle name="Comma 2 2 3 6 5 2" xfId="47749" xr:uid="{00000000-0005-0000-0000-0000E5100000}"/>
    <cellStyle name="Comma 2 2 3 6 6" xfId="32339" xr:uid="{00000000-0005-0000-0000-0000E6100000}"/>
    <cellStyle name="Comma 2 2 3 7" xfId="2146" xr:uid="{00000000-0005-0000-0000-0000E7100000}"/>
    <cellStyle name="Comma 2 2 3 7 2" xfId="5949" xr:uid="{00000000-0005-0000-0000-0000E8100000}"/>
    <cellStyle name="Comma 2 2 3 7 2 2" xfId="13759" xr:uid="{00000000-0005-0000-0000-0000E9100000}"/>
    <cellStyle name="Comma 2 2 3 7 2 2 2" xfId="29170" xr:uid="{00000000-0005-0000-0000-0000EA100000}"/>
    <cellStyle name="Comma 2 2 3 7 2 2 2 2" xfId="59994" xr:uid="{00000000-0005-0000-0000-0000EB100000}"/>
    <cellStyle name="Comma 2 2 3 7 2 2 3" xfId="44584" xr:uid="{00000000-0005-0000-0000-0000EC100000}"/>
    <cellStyle name="Comma 2 2 3 7 2 3" xfId="21361" xr:uid="{00000000-0005-0000-0000-0000ED100000}"/>
    <cellStyle name="Comma 2 2 3 7 2 3 2" xfId="52185" xr:uid="{00000000-0005-0000-0000-0000EE100000}"/>
    <cellStyle name="Comma 2 2 3 7 2 4" xfId="36775" xr:uid="{00000000-0005-0000-0000-0000EF100000}"/>
    <cellStyle name="Comma 2 2 3 7 3" xfId="9956" xr:uid="{00000000-0005-0000-0000-0000F0100000}"/>
    <cellStyle name="Comma 2 2 3 7 3 2" xfId="25367" xr:uid="{00000000-0005-0000-0000-0000F1100000}"/>
    <cellStyle name="Comma 2 2 3 7 3 2 2" xfId="56191" xr:uid="{00000000-0005-0000-0000-0000F2100000}"/>
    <cellStyle name="Comma 2 2 3 7 3 3" xfId="40781" xr:uid="{00000000-0005-0000-0000-0000F3100000}"/>
    <cellStyle name="Comma 2 2 3 7 4" xfId="17558" xr:uid="{00000000-0005-0000-0000-0000F4100000}"/>
    <cellStyle name="Comma 2 2 3 7 4 2" xfId="48382" xr:uid="{00000000-0005-0000-0000-0000F5100000}"/>
    <cellStyle name="Comma 2 2 3 7 5" xfId="32972" xr:uid="{00000000-0005-0000-0000-0000F6100000}"/>
    <cellStyle name="Comma 2 2 3 8" xfId="4050" xr:uid="{00000000-0005-0000-0000-0000F7100000}"/>
    <cellStyle name="Comma 2 2 3 8 2" xfId="11860" xr:uid="{00000000-0005-0000-0000-0000F8100000}"/>
    <cellStyle name="Comma 2 2 3 8 2 2" xfId="27271" xr:uid="{00000000-0005-0000-0000-0000F9100000}"/>
    <cellStyle name="Comma 2 2 3 8 2 2 2" xfId="58095" xr:uid="{00000000-0005-0000-0000-0000FA100000}"/>
    <cellStyle name="Comma 2 2 3 8 2 3" xfId="42685" xr:uid="{00000000-0005-0000-0000-0000FB100000}"/>
    <cellStyle name="Comma 2 2 3 8 3" xfId="19462" xr:uid="{00000000-0005-0000-0000-0000FC100000}"/>
    <cellStyle name="Comma 2 2 3 8 3 2" xfId="50286" xr:uid="{00000000-0005-0000-0000-0000FD100000}"/>
    <cellStyle name="Comma 2 2 3 8 4" xfId="34876" xr:uid="{00000000-0005-0000-0000-0000FE100000}"/>
    <cellStyle name="Comma 2 2 3 9" xfId="8057" xr:uid="{00000000-0005-0000-0000-0000FF100000}"/>
    <cellStyle name="Comma 2 2 3 9 2" xfId="23468" xr:uid="{00000000-0005-0000-0000-000000110000}"/>
    <cellStyle name="Comma 2 2 3 9 2 2" xfId="54292" xr:uid="{00000000-0005-0000-0000-000001110000}"/>
    <cellStyle name="Comma 2 2 3 9 3" xfId="38882" xr:uid="{00000000-0005-0000-0000-000002110000}"/>
    <cellStyle name="Comma 2 2 4" xfId="286" xr:uid="{00000000-0005-0000-0000-000003110000}"/>
    <cellStyle name="Comma 2 2 4 10" xfId="15699" xr:uid="{00000000-0005-0000-0000-000004110000}"/>
    <cellStyle name="Comma 2 2 4 10 2" xfId="46523" xr:uid="{00000000-0005-0000-0000-000005110000}"/>
    <cellStyle name="Comma 2 2 4 11" xfId="31113" xr:uid="{00000000-0005-0000-0000-000006110000}"/>
    <cellStyle name="Comma 2 2 4 2" xfId="709" xr:uid="{00000000-0005-0000-0000-000007110000}"/>
    <cellStyle name="Comma 2 2 4 2 2" xfId="1342" xr:uid="{00000000-0005-0000-0000-000008110000}"/>
    <cellStyle name="Comma 2 2 4 2 2 2" xfId="3241" xr:uid="{00000000-0005-0000-0000-000009110000}"/>
    <cellStyle name="Comma 2 2 4 2 2 2 2" xfId="7044" xr:uid="{00000000-0005-0000-0000-00000A110000}"/>
    <cellStyle name="Comma 2 2 4 2 2 2 2 2" xfId="14854" xr:uid="{00000000-0005-0000-0000-00000B110000}"/>
    <cellStyle name="Comma 2 2 4 2 2 2 2 2 2" xfId="30265" xr:uid="{00000000-0005-0000-0000-00000C110000}"/>
    <cellStyle name="Comma 2 2 4 2 2 2 2 2 2 2" xfId="61089" xr:uid="{00000000-0005-0000-0000-00000D110000}"/>
    <cellStyle name="Comma 2 2 4 2 2 2 2 2 3" xfId="45679" xr:uid="{00000000-0005-0000-0000-00000E110000}"/>
    <cellStyle name="Comma 2 2 4 2 2 2 2 3" xfId="22456" xr:uid="{00000000-0005-0000-0000-00000F110000}"/>
    <cellStyle name="Comma 2 2 4 2 2 2 2 3 2" xfId="53280" xr:uid="{00000000-0005-0000-0000-000010110000}"/>
    <cellStyle name="Comma 2 2 4 2 2 2 2 4" xfId="37870" xr:uid="{00000000-0005-0000-0000-000011110000}"/>
    <cellStyle name="Comma 2 2 4 2 2 2 3" xfId="11051" xr:uid="{00000000-0005-0000-0000-000012110000}"/>
    <cellStyle name="Comma 2 2 4 2 2 2 3 2" xfId="26462" xr:uid="{00000000-0005-0000-0000-000013110000}"/>
    <cellStyle name="Comma 2 2 4 2 2 2 3 2 2" xfId="57286" xr:uid="{00000000-0005-0000-0000-000014110000}"/>
    <cellStyle name="Comma 2 2 4 2 2 2 3 3" xfId="41876" xr:uid="{00000000-0005-0000-0000-000015110000}"/>
    <cellStyle name="Comma 2 2 4 2 2 2 4" xfId="18653" xr:uid="{00000000-0005-0000-0000-000016110000}"/>
    <cellStyle name="Comma 2 2 4 2 2 2 4 2" xfId="49477" xr:uid="{00000000-0005-0000-0000-000017110000}"/>
    <cellStyle name="Comma 2 2 4 2 2 2 5" xfId="34067" xr:uid="{00000000-0005-0000-0000-000018110000}"/>
    <cellStyle name="Comma 2 2 4 2 2 3" xfId="5145" xr:uid="{00000000-0005-0000-0000-000019110000}"/>
    <cellStyle name="Comma 2 2 4 2 2 3 2" xfId="12955" xr:uid="{00000000-0005-0000-0000-00001A110000}"/>
    <cellStyle name="Comma 2 2 4 2 2 3 2 2" xfId="28366" xr:uid="{00000000-0005-0000-0000-00001B110000}"/>
    <cellStyle name="Comma 2 2 4 2 2 3 2 2 2" xfId="59190" xr:uid="{00000000-0005-0000-0000-00001C110000}"/>
    <cellStyle name="Comma 2 2 4 2 2 3 2 3" xfId="43780" xr:uid="{00000000-0005-0000-0000-00001D110000}"/>
    <cellStyle name="Comma 2 2 4 2 2 3 3" xfId="20557" xr:uid="{00000000-0005-0000-0000-00001E110000}"/>
    <cellStyle name="Comma 2 2 4 2 2 3 3 2" xfId="51381" xr:uid="{00000000-0005-0000-0000-00001F110000}"/>
    <cellStyle name="Comma 2 2 4 2 2 3 4" xfId="35971" xr:uid="{00000000-0005-0000-0000-000020110000}"/>
    <cellStyle name="Comma 2 2 4 2 2 4" xfId="9152" xr:uid="{00000000-0005-0000-0000-000021110000}"/>
    <cellStyle name="Comma 2 2 4 2 2 4 2" xfId="24563" xr:uid="{00000000-0005-0000-0000-000022110000}"/>
    <cellStyle name="Comma 2 2 4 2 2 4 2 2" xfId="55387" xr:uid="{00000000-0005-0000-0000-000023110000}"/>
    <cellStyle name="Comma 2 2 4 2 2 4 3" xfId="39977" xr:uid="{00000000-0005-0000-0000-000024110000}"/>
    <cellStyle name="Comma 2 2 4 2 2 5" xfId="16754" xr:uid="{00000000-0005-0000-0000-000025110000}"/>
    <cellStyle name="Comma 2 2 4 2 2 5 2" xfId="47578" xr:uid="{00000000-0005-0000-0000-000026110000}"/>
    <cellStyle name="Comma 2 2 4 2 2 6" xfId="32168" xr:uid="{00000000-0005-0000-0000-000027110000}"/>
    <cellStyle name="Comma 2 2 4 2 3" xfId="1975" xr:uid="{00000000-0005-0000-0000-000028110000}"/>
    <cellStyle name="Comma 2 2 4 2 3 2" xfId="3874" xr:uid="{00000000-0005-0000-0000-000029110000}"/>
    <cellStyle name="Comma 2 2 4 2 3 2 2" xfId="7677" xr:uid="{00000000-0005-0000-0000-00002A110000}"/>
    <cellStyle name="Comma 2 2 4 2 3 2 2 2" xfId="15487" xr:uid="{00000000-0005-0000-0000-00002B110000}"/>
    <cellStyle name="Comma 2 2 4 2 3 2 2 2 2" xfId="30898" xr:uid="{00000000-0005-0000-0000-00002C110000}"/>
    <cellStyle name="Comma 2 2 4 2 3 2 2 2 2 2" xfId="61722" xr:uid="{00000000-0005-0000-0000-00002D110000}"/>
    <cellStyle name="Comma 2 2 4 2 3 2 2 2 3" xfId="46312" xr:uid="{00000000-0005-0000-0000-00002E110000}"/>
    <cellStyle name="Comma 2 2 4 2 3 2 2 3" xfId="23089" xr:uid="{00000000-0005-0000-0000-00002F110000}"/>
    <cellStyle name="Comma 2 2 4 2 3 2 2 3 2" xfId="53913" xr:uid="{00000000-0005-0000-0000-000030110000}"/>
    <cellStyle name="Comma 2 2 4 2 3 2 2 4" xfId="38503" xr:uid="{00000000-0005-0000-0000-000031110000}"/>
    <cellStyle name="Comma 2 2 4 2 3 2 3" xfId="11684" xr:uid="{00000000-0005-0000-0000-000032110000}"/>
    <cellStyle name="Comma 2 2 4 2 3 2 3 2" xfId="27095" xr:uid="{00000000-0005-0000-0000-000033110000}"/>
    <cellStyle name="Comma 2 2 4 2 3 2 3 2 2" xfId="57919" xr:uid="{00000000-0005-0000-0000-000034110000}"/>
    <cellStyle name="Comma 2 2 4 2 3 2 3 3" xfId="42509" xr:uid="{00000000-0005-0000-0000-000035110000}"/>
    <cellStyle name="Comma 2 2 4 2 3 2 4" xfId="19286" xr:uid="{00000000-0005-0000-0000-000036110000}"/>
    <cellStyle name="Comma 2 2 4 2 3 2 4 2" xfId="50110" xr:uid="{00000000-0005-0000-0000-000037110000}"/>
    <cellStyle name="Comma 2 2 4 2 3 2 5" xfId="34700" xr:uid="{00000000-0005-0000-0000-000038110000}"/>
    <cellStyle name="Comma 2 2 4 2 3 3" xfId="5778" xr:uid="{00000000-0005-0000-0000-000039110000}"/>
    <cellStyle name="Comma 2 2 4 2 3 3 2" xfId="13588" xr:uid="{00000000-0005-0000-0000-00003A110000}"/>
    <cellStyle name="Comma 2 2 4 2 3 3 2 2" xfId="28999" xr:uid="{00000000-0005-0000-0000-00003B110000}"/>
    <cellStyle name="Comma 2 2 4 2 3 3 2 2 2" xfId="59823" xr:uid="{00000000-0005-0000-0000-00003C110000}"/>
    <cellStyle name="Comma 2 2 4 2 3 3 2 3" xfId="44413" xr:uid="{00000000-0005-0000-0000-00003D110000}"/>
    <cellStyle name="Comma 2 2 4 2 3 3 3" xfId="21190" xr:uid="{00000000-0005-0000-0000-00003E110000}"/>
    <cellStyle name="Comma 2 2 4 2 3 3 3 2" xfId="52014" xr:uid="{00000000-0005-0000-0000-00003F110000}"/>
    <cellStyle name="Comma 2 2 4 2 3 3 4" xfId="36604" xr:uid="{00000000-0005-0000-0000-000040110000}"/>
    <cellStyle name="Comma 2 2 4 2 3 4" xfId="9785" xr:uid="{00000000-0005-0000-0000-000041110000}"/>
    <cellStyle name="Comma 2 2 4 2 3 4 2" xfId="25196" xr:uid="{00000000-0005-0000-0000-000042110000}"/>
    <cellStyle name="Comma 2 2 4 2 3 4 2 2" xfId="56020" xr:uid="{00000000-0005-0000-0000-000043110000}"/>
    <cellStyle name="Comma 2 2 4 2 3 4 3" xfId="40610" xr:uid="{00000000-0005-0000-0000-000044110000}"/>
    <cellStyle name="Comma 2 2 4 2 3 5" xfId="17387" xr:uid="{00000000-0005-0000-0000-000045110000}"/>
    <cellStyle name="Comma 2 2 4 2 3 5 2" xfId="48211" xr:uid="{00000000-0005-0000-0000-000046110000}"/>
    <cellStyle name="Comma 2 2 4 2 3 6" xfId="32801" xr:uid="{00000000-0005-0000-0000-000047110000}"/>
    <cellStyle name="Comma 2 2 4 2 4" xfId="2608" xr:uid="{00000000-0005-0000-0000-000048110000}"/>
    <cellStyle name="Comma 2 2 4 2 4 2" xfId="6411" xr:uid="{00000000-0005-0000-0000-000049110000}"/>
    <cellStyle name="Comma 2 2 4 2 4 2 2" xfId="14221" xr:uid="{00000000-0005-0000-0000-00004A110000}"/>
    <cellStyle name="Comma 2 2 4 2 4 2 2 2" xfId="29632" xr:uid="{00000000-0005-0000-0000-00004B110000}"/>
    <cellStyle name="Comma 2 2 4 2 4 2 2 2 2" xfId="60456" xr:uid="{00000000-0005-0000-0000-00004C110000}"/>
    <cellStyle name="Comma 2 2 4 2 4 2 2 3" xfId="45046" xr:uid="{00000000-0005-0000-0000-00004D110000}"/>
    <cellStyle name="Comma 2 2 4 2 4 2 3" xfId="21823" xr:uid="{00000000-0005-0000-0000-00004E110000}"/>
    <cellStyle name="Comma 2 2 4 2 4 2 3 2" xfId="52647" xr:uid="{00000000-0005-0000-0000-00004F110000}"/>
    <cellStyle name="Comma 2 2 4 2 4 2 4" xfId="37237" xr:uid="{00000000-0005-0000-0000-000050110000}"/>
    <cellStyle name="Comma 2 2 4 2 4 3" xfId="10418" xr:uid="{00000000-0005-0000-0000-000051110000}"/>
    <cellStyle name="Comma 2 2 4 2 4 3 2" xfId="25829" xr:uid="{00000000-0005-0000-0000-000052110000}"/>
    <cellStyle name="Comma 2 2 4 2 4 3 2 2" xfId="56653" xr:uid="{00000000-0005-0000-0000-000053110000}"/>
    <cellStyle name="Comma 2 2 4 2 4 3 3" xfId="41243" xr:uid="{00000000-0005-0000-0000-000054110000}"/>
    <cellStyle name="Comma 2 2 4 2 4 4" xfId="18020" xr:uid="{00000000-0005-0000-0000-000055110000}"/>
    <cellStyle name="Comma 2 2 4 2 4 4 2" xfId="48844" xr:uid="{00000000-0005-0000-0000-000056110000}"/>
    <cellStyle name="Comma 2 2 4 2 4 5" xfId="33434" xr:uid="{00000000-0005-0000-0000-000057110000}"/>
    <cellStyle name="Comma 2 2 4 2 5" xfId="4512" xr:uid="{00000000-0005-0000-0000-000058110000}"/>
    <cellStyle name="Comma 2 2 4 2 5 2" xfId="12322" xr:uid="{00000000-0005-0000-0000-000059110000}"/>
    <cellStyle name="Comma 2 2 4 2 5 2 2" xfId="27733" xr:uid="{00000000-0005-0000-0000-00005A110000}"/>
    <cellStyle name="Comma 2 2 4 2 5 2 2 2" xfId="58557" xr:uid="{00000000-0005-0000-0000-00005B110000}"/>
    <cellStyle name="Comma 2 2 4 2 5 2 3" xfId="43147" xr:uid="{00000000-0005-0000-0000-00005C110000}"/>
    <cellStyle name="Comma 2 2 4 2 5 3" xfId="19924" xr:uid="{00000000-0005-0000-0000-00005D110000}"/>
    <cellStyle name="Comma 2 2 4 2 5 3 2" xfId="50748" xr:uid="{00000000-0005-0000-0000-00005E110000}"/>
    <cellStyle name="Comma 2 2 4 2 5 4" xfId="35338" xr:uid="{00000000-0005-0000-0000-00005F110000}"/>
    <cellStyle name="Comma 2 2 4 2 6" xfId="8519" xr:uid="{00000000-0005-0000-0000-000060110000}"/>
    <cellStyle name="Comma 2 2 4 2 6 2" xfId="23930" xr:uid="{00000000-0005-0000-0000-000061110000}"/>
    <cellStyle name="Comma 2 2 4 2 6 2 2" xfId="54754" xr:uid="{00000000-0005-0000-0000-000062110000}"/>
    <cellStyle name="Comma 2 2 4 2 6 3" xfId="39344" xr:uid="{00000000-0005-0000-0000-000063110000}"/>
    <cellStyle name="Comma 2 2 4 2 7" xfId="16121" xr:uid="{00000000-0005-0000-0000-000064110000}"/>
    <cellStyle name="Comma 2 2 4 2 7 2" xfId="46945" xr:uid="{00000000-0005-0000-0000-000065110000}"/>
    <cellStyle name="Comma 2 2 4 2 8" xfId="31535" xr:uid="{00000000-0005-0000-0000-000066110000}"/>
    <cellStyle name="Comma 2 2 4 3" xfId="500" xr:uid="{00000000-0005-0000-0000-000067110000}"/>
    <cellStyle name="Comma 2 2 4 3 2" xfId="1133" xr:uid="{00000000-0005-0000-0000-000068110000}"/>
    <cellStyle name="Comma 2 2 4 3 2 2" xfId="3032" xr:uid="{00000000-0005-0000-0000-000069110000}"/>
    <cellStyle name="Comma 2 2 4 3 2 2 2" xfId="6835" xr:uid="{00000000-0005-0000-0000-00006A110000}"/>
    <cellStyle name="Comma 2 2 4 3 2 2 2 2" xfId="14645" xr:uid="{00000000-0005-0000-0000-00006B110000}"/>
    <cellStyle name="Comma 2 2 4 3 2 2 2 2 2" xfId="30056" xr:uid="{00000000-0005-0000-0000-00006C110000}"/>
    <cellStyle name="Comma 2 2 4 3 2 2 2 2 2 2" xfId="60880" xr:uid="{00000000-0005-0000-0000-00006D110000}"/>
    <cellStyle name="Comma 2 2 4 3 2 2 2 2 3" xfId="45470" xr:uid="{00000000-0005-0000-0000-00006E110000}"/>
    <cellStyle name="Comma 2 2 4 3 2 2 2 3" xfId="22247" xr:uid="{00000000-0005-0000-0000-00006F110000}"/>
    <cellStyle name="Comma 2 2 4 3 2 2 2 3 2" xfId="53071" xr:uid="{00000000-0005-0000-0000-000070110000}"/>
    <cellStyle name="Comma 2 2 4 3 2 2 2 4" xfId="37661" xr:uid="{00000000-0005-0000-0000-000071110000}"/>
    <cellStyle name="Comma 2 2 4 3 2 2 3" xfId="10842" xr:uid="{00000000-0005-0000-0000-000072110000}"/>
    <cellStyle name="Comma 2 2 4 3 2 2 3 2" xfId="26253" xr:uid="{00000000-0005-0000-0000-000073110000}"/>
    <cellStyle name="Comma 2 2 4 3 2 2 3 2 2" xfId="57077" xr:uid="{00000000-0005-0000-0000-000074110000}"/>
    <cellStyle name="Comma 2 2 4 3 2 2 3 3" xfId="41667" xr:uid="{00000000-0005-0000-0000-000075110000}"/>
    <cellStyle name="Comma 2 2 4 3 2 2 4" xfId="18444" xr:uid="{00000000-0005-0000-0000-000076110000}"/>
    <cellStyle name="Comma 2 2 4 3 2 2 4 2" xfId="49268" xr:uid="{00000000-0005-0000-0000-000077110000}"/>
    <cellStyle name="Comma 2 2 4 3 2 2 5" xfId="33858" xr:uid="{00000000-0005-0000-0000-000078110000}"/>
    <cellStyle name="Comma 2 2 4 3 2 3" xfId="4936" xr:uid="{00000000-0005-0000-0000-000079110000}"/>
    <cellStyle name="Comma 2 2 4 3 2 3 2" xfId="12746" xr:uid="{00000000-0005-0000-0000-00007A110000}"/>
    <cellStyle name="Comma 2 2 4 3 2 3 2 2" xfId="28157" xr:uid="{00000000-0005-0000-0000-00007B110000}"/>
    <cellStyle name="Comma 2 2 4 3 2 3 2 2 2" xfId="58981" xr:uid="{00000000-0005-0000-0000-00007C110000}"/>
    <cellStyle name="Comma 2 2 4 3 2 3 2 3" xfId="43571" xr:uid="{00000000-0005-0000-0000-00007D110000}"/>
    <cellStyle name="Comma 2 2 4 3 2 3 3" xfId="20348" xr:uid="{00000000-0005-0000-0000-00007E110000}"/>
    <cellStyle name="Comma 2 2 4 3 2 3 3 2" xfId="51172" xr:uid="{00000000-0005-0000-0000-00007F110000}"/>
    <cellStyle name="Comma 2 2 4 3 2 3 4" xfId="35762" xr:uid="{00000000-0005-0000-0000-000080110000}"/>
    <cellStyle name="Comma 2 2 4 3 2 4" xfId="8943" xr:uid="{00000000-0005-0000-0000-000081110000}"/>
    <cellStyle name="Comma 2 2 4 3 2 4 2" xfId="24354" xr:uid="{00000000-0005-0000-0000-000082110000}"/>
    <cellStyle name="Comma 2 2 4 3 2 4 2 2" xfId="55178" xr:uid="{00000000-0005-0000-0000-000083110000}"/>
    <cellStyle name="Comma 2 2 4 3 2 4 3" xfId="39768" xr:uid="{00000000-0005-0000-0000-000084110000}"/>
    <cellStyle name="Comma 2 2 4 3 2 5" xfId="16545" xr:uid="{00000000-0005-0000-0000-000085110000}"/>
    <cellStyle name="Comma 2 2 4 3 2 5 2" xfId="47369" xr:uid="{00000000-0005-0000-0000-000086110000}"/>
    <cellStyle name="Comma 2 2 4 3 2 6" xfId="31959" xr:uid="{00000000-0005-0000-0000-000087110000}"/>
    <cellStyle name="Comma 2 2 4 3 3" xfId="1766" xr:uid="{00000000-0005-0000-0000-000088110000}"/>
    <cellStyle name="Comma 2 2 4 3 3 2" xfId="3665" xr:uid="{00000000-0005-0000-0000-000089110000}"/>
    <cellStyle name="Comma 2 2 4 3 3 2 2" xfId="7468" xr:uid="{00000000-0005-0000-0000-00008A110000}"/>
    <cellStyle name="Comma 2 2 4 3 3 2 2 2" xfId="15278" xr:uid="{00000000-0005-0000-0000-00008B110000}"/>
    <cellStyle name="Comma 2 2 4 3 3 2 2 2 2" xfId="30689" xr:uid="{00000000-0005-0000-0000-00008C110000}"/>
    <cellStyle name="Comma 2 2 4 3 3 2 2 2 2 2" xfId="61513" xr:uid="{00000000-0005-0000-0000-00008D110000}"/>
    <cellStyle name="Comma 2 2 4 3 3 2 2 2 3" xfId="46103" xr:uid="{00000000-0005-0000-0000-00008E110000}"/>
    <cellStyle name="Comma 2 2 4 3 3 2 2 3" xfId="22880" xr:uid="{00000000-0005-0000-0000-00008F110000}"/>
    <cellStyle name="Comma 2 2 4 3 3 2 2 3 2" xfId="53704" xr:uid="{00000000-0005-0000-0000-000090110000}"/>
    <cellStyle name="Comma 2 2 4 3 3 2 2 4" xfId="38294" xr:uid="{00000000-0005-0000-0000-000091110000}"/>
    <cellStyle name="Comma 2 2 4 3 3 2 3" xfId="11475" xr:uid="{00000000-0005-0000-0000-000092110000}"/>
    <cellStyle name="Comma 2 2 4 3 3 2 3 2" xfId="26886" xr:uid="{00000000-0005-0000-0000-000093110000}"/>
    <cellStyle name="Comma 2 2 4 3 3 2 3 2 2" xfId="57710" xr:uid="{00000000-0005-0000-0000-000094110000}"/>
    <cellStyle name="Comma 2 2 4 3 3 2 3 3" xfId="42300" xr:uid="{00000000-0005-0000-0000-000095110000}"/>
    <cellStyle name="Comma 2 2 4 3 3 2 4" xfId="19077" xr:uid="{00000000-0005-0000-0000-000096110000}"/>
    <cellStyle name="Comma 2 2 4 3 3 2 4 2" xfId="49901" xr:uid="{00000000-0005-0000-0000-000097110000}"/>
    <cellStyle name="Comma 2 2 4 3 3 2 5" xfId="34491" xr:uid="{00000000-0005-0000-0000-000098110000}"/>
    <cellStyle name="Comma 2 2 4 3 3 3" xfId="5569" xr:uid="{00000000-0005-0000-0000-000099110000}"/>
    <cellStyle name="Comma 2 2 4 3 3 3 2" xfId="13379" xr:uid="{00000000-0005-0000-0000-00009A110000}"/>
    <cellStyle name="Comma 2 2 4 3 3 3 2 2" xfId="28790" xr:uid="{00000000-0005-0000-0000-00009B110000}"/>
    <cellStyle name="Comma 2 2 4 3 3 3 2 2 2" xfId="59614" xr:uid="{00000000-0005-0000-0000-00009C110000}"/>
    <cellStyle name="Comma 2 2 4 3 3 3 2 3" xfId="44204" xr:uid="{00000000-0005-0000-0000-00009D110000}"/>
    <cellStyle name="Comma 2 2 4 3 3 3 3" xfId="20981" xr:uid="{00000000-0005-0000-0000-00009E110000}"/>
    <cellStyle name="Comma 2 2 4 3 3 3 3 2" xfId="51805" xr:uid="{00000000-0005-0000-0000-00009F110000}"/>
    <cellStyle name="Comma 2 2 4 3 3 3 4" xfId="36395" xr:uid="{00000000-0005-0000-0000-0000A0110000}"/>
    <cellStyle name="Comma 2 2 4 3 3 4" xfId="9576" xr:uid="{00000000-0005-0000-0000-0000A1110000}"/>
    <cellStyle name="Comma 2 2 4 3 3 4 2" xfId="24987" xr:uid="{00000000-0005-0000-0000-0000A2110000}"/>
    <cellStyle name="Comma 2 2 4 3 3 4 2 2" xfId="55811" xr:uid="{00000000-0005-0000-0000-0000A3110000}"/>
    <cellStyle name="Comma 2 2 4 3 3 4 3" xfId="40401" xr:uid="{00000000-0005-0000-0000-0000A4110000}"/>
    <cellStyle name="Comma 2 2 4 3 3 5" xfId="17178" xr:uid="{00000000-0005-0000-0000-0000A5110000}"/>
    <cellStyle name="Comma 2 2 4 3 3 5 2" xfId="48002" xr:uid="{00000000-0005-0000-0000-0000A6110000}"/>
    <cellStyle name="Comma 2 2 4 3 3 6" xfId="32592" xr:uid="{00000000-0005-0000-0000-0000A7110000}"/>
    <cellStyle name="Comma 2 2 4 3 4" xfId="2399" xr:uid="{00000000-0005-0000-0000-0000A8110000}"/>
    <cellStyle name="Comma 2 2 4 3 4 2" xfId="6202" xr:uid="{00000000-0005-0000-0000-0000A9110000}"/>
    <cellStyle name="Comma 2 2 4 3 4 2 2" xfId="14012" xr:uid="{00000000-0005-0000-0000-0000AA110000}"/>
    <cellStyle name="Comma 2 2 4 3 4 2 2 2" xfId="29423" xr:uid="{00000000-0005-0000-0000-0000AB110000}"/>
    <cellStyle name="Comma 2 2 4 3 4 2 2 2 2" xfId="60247" xr:uid="{00000000-0005-0000-0000-0000AC110000}"/>
    <cellStyle name="Comma 2 2 4 3 4 2 2 3" xfId="44837" xr:uid="{00000000-0005-0000-0000-0000AD110000}"/>
    <cellStyle name="Comma 2 2 4 3 4 2 3" xfId="21614" xr:uid="{00000000-0005-0000-0000-0000AE110000}"/>
    <cellStyle name="Comma 2 2 4 3 4 2 3 2" xfId="52438" xr:uid="{00000000-0005-0000-0000-0000AF110000}"/>
    <cellStyle name="Comma 2 2 4 3 4 2 4" xfId="37028" xr:uid="{00000000-0005-0000-0000-0000B0110000}"/>
    <cellStyle name="Comma 2 2 4 3 4 3" xfId="10209" xr:uid="{00000000-0005-0000-0000-0000B1110000}"/>
    <cellStyle name="Comma 2 2 4 3 4 3 2" xfId="25620" xr:uid="{00000000-0005-0000-0000-0000B2110000}"/>
    <cellStyle name="Comma 2 2 4 3 4 3 2 2" xfId="56444" xr:uid="{00000000-0005-0000-0000-0000B3110000}"/>
    <cellStyle name="Comma 2 2 4 3 4 3 3" xfId="41034" xr:uid="{00000000-0005-0000-0000-0000B4110000}"/>
    <cellStyle name="Comma 2 2 4 3 4 4" xfId="17811" xr:uid="{00000000-0005-0000-0000-0000B5110000}"/>
    <cellStyle name="Comma 2 2 4 3 4 4 2" xfId="48635" xr:uid="{00000000-0005-0000-0000-0000B6110000}"/>
    <cellStyle name="Comma 2 2 4 3 4 5" xfId="33225" xr:uid="{00000000-0005-0000-0000-0000B7110000}"/>
    <cellStyle name="Comma 2 2 4 3 5" xfId="4303" xr:uid="{00000000-0005-0000-0000-0000B8110000}"/>
    <cellStyle name="Comma 2 2 4 3 5 2" xfId="12113" xr:uid="{00000000-0005-0000-0000-0000B9110000}"/>
    <cellStyle name="Comma 2 2 4 3 5 2 2" xfId="27524" xr:uid="{00000000-0005-0000-0000-0000BA110000}"/>
    <cellStyle name="Comma 2 2 4 3 5 2 2 2" xfId="58348" xr:uid="{00000000-0005-0000-0000-0000BB110000}"/>
    <cellStyle name="Comma 2 2 4 3 5 2 3" xfId="42938" xr:uid="{00000000-0005-0000-0000-0000BC110000}"/>
    <cellStyle name="Comma 2 2 4 3 5 3" xfId="19715" xr:uid="{00000000-0005-0000-0000-0000BD110000}"/>
    <cellStyle name="Comma 2 2 4 3 5 3 2" xfId="50539" xr:uid="{00000000-0005-0000-0000-0000BE110000}"/>
    <cellStyle name="Comma 2 2 4 3 5 4" xfId="35129" xr:uid="{00000000-0005-0000-0000-0000BF110000}"/>
    <cellStyle name="Comma 2 2 4 3 6" xfId="8310" xr:uid="{00000000-0005-0000-0000-0000C0110000}"/>
    <cellStyle name="Comma 2 2 4 3 6 2" xfId="23721" xr:uid="{00000000-0005-0000-0000-0000C1110000}"/>
    <cellStyle name="Comma 2 2 4 3 6 2 2" xfId="54545" xr:uid="{00000000-0005-0000-0000-0000C2110000}"/>
    <cellStyle name="Comma 2 2 4 3 6 3" xfId="39135" xr:uid="{00000000-0005-0000-0000-0000C3110000}"/>
    <cellStyle name="Comma 2 2 4 3 7" xfId="15912" xr:uid="{00000000-0005-0000-0000-0000C4110000}"/>
    <cellStyle name="Comma 2 2 4 3 7 2" xfId="46736" xr:uid="{00000000-0005-0000-0000-0000C5110000}"/>
    <cellStyle name="Comma 2 2 4 3 8" xfId="31326" xr:uid="{00000000-0005-0000-0000-0000C6110000}"/>
    <cellStyle name="Comma 2 2 4 4" xfId="920" xr:uid="{00000000-0005-0000-0000-0000C7110000}"/>
    <cellStyle name="Comma 2 2 4 4 2" xfId="2819" xr:uid="{00000000-0005-0000-0000-0000C8110000}"/>
    <cellStyle name="Comma 2 2 4 4 2 2" xfId="6622" xr:uid="{00000000-0005-0000-0000-0000C9110000}"/>
    <cellStyle name="Comma 2 2 4 4 2 2 2" xfId="14432" xr:uid="{00000000-0005-0000-0000-0000CA110000}"/>
    <cellStyle name="Comma 2 2 4 4 2 2 2 2" xfId="29843" xr:uid="{00000000-0005-0000-0000-0000CB110000}"/>
    <cellStyle name="Comma 2 2 4 4 2 2 2 2 2" xfId="60667" xr:uid="{00000000-0005-0000-0000-0000CC110000}"/>
    <cellStyle name="Comma 2 2 4 4 2 2 2 3" xfId="45257" xr:uid="{00000000-0005-0000-0000-0000CD110000}"/>
    <cellStyle name="Comma 2 2 4 4 2 2 3" xfId="22034" xr:uid="{00000000-0005-0000-0000-0000CE110000}"/>
    <cellStyle name="Comma 2 2 4 4 2 2 3 2" xfId="52858" xr:uid="{00000000-0005-0000-0000-0000CF110000}"/>
    <cellStyle name="Comma 2 2 4 4 2 2 4" xfId="37448" xr:uid="{00000000-0005-0000-0000-0000D0110000}"/>
    <cellStyle name="Comma 2 2 4 4 2 3" xfId="10629" xr:uid="{00000000-0005-0000-0000-0000D1110000}"/>
    <cellStyle name="Comma 2 2 4 4 2 3 2" xfId="26040" xr:uid="{00000000-0005-0000-0000-0000D2110000}"/>
    <cellStyle name="Comma 2 2 4 4 2 3 2 2" xfId="56864" xr:uid="{00000000-0005-0000-0000-0000D3110000}"/>
    <cellStyle name="Comma 2 2 4 4 2 3 3" xfId="41454" xr:uid="{00000000-0005-0000-0000-0000D4110000}"/>
    <cellStyle name="Comma 2 2 4 4 2 4" xfId="18231" xr:uid="{00000000-0005-0000-0000-0000D5110000}"/>
    <cellStyle name="Comma 2 2 4 4 2 4 2" xfId="49055" xr:uid="{00000000-0005-0000-0000-0000D6110000}"/>
    <cellStyle name="Comma 2 2 4 4 2 5" xfId="33645" xr:uid="{00000000-0005-0000-0000-0000D7110000}"/>
    <cellStyle name="Comma 2 2 4 4 3" xfId="4723" xr:uid="{00000000-0005-0000-0000-0000D8110000}"/>
    <cellStyle name="Comma 2 2 4 4 3 2" xfId="12533" xr:uid="{00000000-0005-0000-0000-0000D9110000}"/>
    <cellStyle name="Comma 2 2 4 4 3 2 2" xfId="27944" xr:uid="{00000000-0005-0000-0000-0000DA110000}"/>
    <cellStyle name="Comma 2 2 4 4 3 2 2 2" xfId="58768" xr:uid="{00000000-0005-0000-0000-0000DB110000}"/>
    <cellStyle name="Comma 2 2 4 4 3 2 3" xfId="43358" xr:uid="{00000000-0005-0000-0000-0000DC110000}"/>
    <cellStyle name="Comma 2 2 4 4 3 3" xfId="20135" xr:uid="{00000000-0005-0000-0000-0000DD110000}"/>
    <cellStyle name="Comma 2 2 4 4 3 3 2" xfId="50959" xr:uid="{00000000-0005-0000-0000-0000DE110000}"/>
    <cellStyle name="Comma 2 2 4 4 3 4" xfId="35549" xr:uid="{00000000-0005-0000-0000-0000DF110000}"/>
    <cellStyle name="Comma 2 2 4 4 4" xfId="8730" xr:uid="{00000000-0005-0000-0000-0000E0110000}"/>
    <cellStyle name="Comma 2 2 4 4 4 2" xfId="24141" xr:uid="{00000000-0005-0000-0000-0000E1110000}"/>
    <cellStyle name="Comma 2 2 4 4 4 2 2" xfId="54965" xr:uid="{00000000-0005-0000-0000-0000E2110000}"/>
    <cellStyle name="Comma 2 2 4 4 4 3" xfId="39555" xr:uid="{00000000-0005-0000-0000-0000E3110000}"/>
    <cellStyle name="Comma 2 2 4 4 5" xfId="16332" xr:uid="{00000000-0005-0000-0000-0000E4110000}"/>
    <cellStyle name="Comma 2 2 4 4 5 2" xfId="47156" xr:uid="{00000000-0005-0000-0000-0000E5110000}"/>
    <cellStyle name="Comma 2 2 4 4 6" xfId="31746" xr:uid="{00000000-0005-0000-0000-0000E6110000}"/>
    <cellStyle name="Comma 2 2 4 5" xfId="1553" xr:uid="{00000000-0005-0000-0000-0000E7110000}"/>
    <cellStyle name="Comma 2 2 4 5 2" xfId="3452" xr:uid="{00000000-0005-0000-0000-0000E8110000}"/>
    <cellStyle name="Comma 2 2 4 5 2 2" xfId="7255" xr:uid="{00000000-0005-0000-0000-0000E9110000}"/>
    <cellStyle name="Comma 2 2 4 5 2 2 2" xfId="15065" xr:uid="{00000000-0005-0000-0000-0000EA110000}"/>
    <cellStyle name="Comma 2 2 4 5 2 2 2 2" xfId="30476" xr:uid="{00000000-0005-0000-0000-0000EB110000}"/>
    <cellStyle name="Comma 2 2 4 5 2 2 2 2 2" xfId="61300" xr:uid="{00000000-0005-0000-0000-0000EC110000}"/>
    <cellStyle name="Comma 2 2 4 5 2 2 2 3" xfId="45890" xr:uid="{00000000-0005-0000-0000-0000ED110000}"/>
    <cellStyle name="Comma 2 2 4 5 2 2 3" xfId="22667" xr:uid="{00000000-0005-0000-0000-0000EE110000}"/>
    <cellStyle name="Comma 2 2 4 5 2 2 3 2" xfId="53491" xr:uid="{00000000-0005-0000-0000-0000EF110000}"/>
    <cellStyle name="Comma 2 2 4 5 2 2 4" xfId="38081" xr:uid="{00000000-0005-0000-0000-0000F0110000}"/>
    <cellStyle name="Comma 2 2 4 5 2 3" xfId="11262" xr:uid="{00000000-0005-0000-0000-0000F1110000}"/>
    <cellStyle name="Comma 2 2 4 5 2 3 2" xfId="26673" xr:uid="{00000000-0005-0000-0000-0000F2110000}"/>
    <cellStyle name="Comma 2 2 4 5 2 3 2 2" xfId="57497" xr:uid="{00000000-0005-0000-0000-0000F3110000}"/>
    <cellStyle name="Comma 2 2 4 5 2 3 3" xfId="42087" xr:uid="{00000000-0005-0000-0000-0000F4110000}"/>
    <cellStyle name="Comma 2 2 4 5 2 4" xfId="18864" xr:uid="{00000000-0005-0000-0000-0000F5110000}"/>
    <cellStyle name="Comma 2 2 4 5 2 4 2" xfId="49688" xr:uid="{00000000-0005-0000-0000-0000F6110000}"/>
    <cellStyle name="Comma 2 2 4 5 2 5" xfId="34278" xr:uid="{00000000-0005-0000-0000-0000F7110000}"/>
    <cellStyle name="Comma 2 2 4 5 3" xfId="5356" xr:uid="{00000000-0005-0000-0000-0000F8110000}"/>
    <cellStyle name="Comma 2 2 4 5 3 2" xfId="13166" xr:uid="{00000000-0005-0000-0000-0000F9110000}"/>
    <cellStyle name="Comma 2 2 4 5 3 2 2" xfId="28577" xr:uid="{00000000-0005-0000-0000-0000FA110000}"/>
    <cellStyle name="Comma 2 2 4 5 3 2 2 2" xfId="59401" xr:uid="{00000000-0005-0000-0000-0000FB110000}"/>
    <cellStyle name="Comma 2 2 4 5 3 2 3" xfId="43991" xr:uid="{00000000-0005-0000-0000-0000FC110000}"/>
    <cellStyle name="Comma 2 2 4 5 3 3" xfId="20768" xr:uid="{00000000-0005-0000-0000-0000FD110000}"/>
    <cellStyle name="Comma 2 2 4 5 3 3 2" xfId="51592" xr:uid="{00000000-0005-0000-0000-0000FE110000}"/>
    <cellStyle name="Comma 2 2 4 5 3 4" xfId="36182" xr:uid="{00000000-0005-0000-0000-0000FF110000}"/>
    <cellStyle name="Comma 2 2 4 5 4" xfId="9363" xr:uid="{00000000-0005-0000-0000-000000120000}"/>
    <cellStyle name="Comma 2 2 4 5 4 2" xfId="24774" xr:uid="{00000000-0005-0000-0000-000001120000}"/>
    <cellStyle name="Comma 2 2 4 5 4 2 2" xfId="55598" xr:uid="{00000000-0005-0000-0000-000002120000}"/>
    <cellStyle name="Comma 2 2 4 5 4 3" xfId="40188" xr:uid="{00000000-0005-0000-0000-000003120000}"/>
    <cellStyle name="Comma 2 2 4 5 5" xfId="16965" xr:uid="{00000000-0005-0000-0000-000004120000}"/>
    <cellStyle name="Comma 2 2 4 5 5 2" xfId="47789" xr:uid="{00000000-0005-0000-0000-000005120000}"/>
    <cellStyle name="Comma 2 2 4 5 6" xfId="32379" xr:uid="{00000000-0005-0000-0000-000006120000}"/>
    <cellStyle name="Comma 2 2 4 6" xfId="2186" xr:uid="{00000000-0005-0000-0000-000007120000}"/>
    <cellStyle name="Comma 2 2 4 6 2" xfId="5989" xr:uid="{00000000-0005-0000-0000-000008120000}"/>
    <cellStyle name="Comma 2 2 4 6 2 2" xfId="13799" xr:uid="{00000000-0005-0000-0000-000009120000}"/>
    <cellStyle name="Comma 2 2 4 6 2 2 2" xfId="29210" xr:uid="{00000000-0005-0000-0000-00000A120000}"/>
    <cellStyle name="Comma 2 2 4 6 2 2 2 2" xfId="60034" xr:uid="{00000000-0005-0000-0000-00000B120000}"/>
    <cellStyle name="Comma 2 2 4 6 2 2 3" xfId="44624" xr:uid="{00000000-0005-0000-0000-00000C120000}"/>
    <cellStyle name="Comma 2 2 4 6 2 3" xfId="21401" xr:uid="{00000000-0005-0000-0000-00000D120000}"/>
    <cellStyle name="Comma 2 2 4 6 2 3 2" xfId="52225" xr:uid="{00000000-0005-0000-0000-00000E120000}"/>
    <cellStyle name="Comma 2 2 4 6 2 4" xfId="36815" xr:uid="{00000000-0005-0000-0000-00000F120000}"/>
    <cellStyle name="Comma 2 2 4 6 3" xfId="9996" xr:uid="{00000000-0005-0000-0000-000010120000}"/>
    <cellStyle name="Comma 2 2 4 6 3 2" xfId="25407" xr:uid="{00000000-0005-0000-0000-000011120000}"/>
    <cellStyle name="Comma 2 2 4 6 3 2 2" xfId="56231" xr:uid="{00000000-0005-0000-0000-000012120000}"/>
    <cellStyle name="Comma 2 2 4 6 3 3" xfId="40821" xr:uid="{00000000-0005-0000-0000-000013120000}"/>
    <cellStyle name="Comma 2 2 4 6 4" xfId="17598" xr:uid="{00000000-0005-0000-0000-000014120000}"/>
    <cellStyle name="Comma 2 2 4 6 4 2" xfId="48422" xr:uid="{00000000-0005-0000-0000-000015120000}"/>
    <cellStyle name="Comma 2 2 4 6 5" xfId="33012" xr:uid="{00000000-0005-0000-0000-000016120000}"/>
    <cellStyle name="Comma 2 2 4 7" xfId="4090" xr:uid="{00000000-0005-0000-0000-000017120000}"/>
    <cellStyle name="Comma 2 2 4 7 2" xfId="11900" xr:uid="{00000000-0005-0000-0000-000018120000}"/>
    <cellStyle name="Comma 2 2 4 7 2 2" xfId="27311" xr:uid="{00000000-0005-0000-0000-000019120000}"/>
    <cellStyle name="Comma 2 2 4 7 2 2 2" xfId="58135" xr:uid="{00000000-0005-0000-0000-00001A120000}"/>
    <cellStyle name="Comma 2 2 4 7 2 3" xfId="42725" xr:uid="{00000000-0005-0000-0000-00001B120000}"/>
    <cellStyle name="Comma 2 2 4 7 3" xfId="19502" xr:uid="{00000000-0005-0000-0000-00001C120000}"/>
    <cellStyle name="Comma 2 2 4 7 3 2" xfId="50326" xr:uid="{00000000-0005-0000-0000-00001D120000}"/>
    <cellStyle name="Comma 2 2 4 7 4" xfId="34916" xr:uid="{00000000-0005-0000-0000-00001E120000}"/>
    <cellStyle name="Comma 2 2 4 8" xfId="8097" xr:uid="{00000000-0005-0000-0000-00001F120000}"/>
    <cellStyle name="Comma 2 2 4 8 2" xfId="23508" xr:uid="{00000000-0005-0000-0000-000020120000}"/>
    <cellStyle name="Comma 2 2 4 8 2 2" xfId="54332" xr:uid="{00000000-0005-0000-0000-000021120000}"/>
    <cellStyle name="Comma 2 2 4 8 3" xfId="38922" xr:uid="{00000000-0005-0000-0000-000022120000}"/>
    <cellStyle name="Comma 2 2 4 9" xfId="7888" xr:uid="{00000000-0005-0000-0000-000023120000}"/>
    <cellStyle name="Comma 2 2 4 9 2" xfId="23299" xr:uid="{00000000-0005-0000-0000-000024120000}"/>
    <cellStyle name="Comma 2 2 4 9 2 2" xfId="54123" xr:uid="{00000000-0005-0000-0000-000025120000}"/>
    <cellStyle name="Comma 2 2 4 9 3" xfId="38713" xr:uid="{00000000-0005-0000-0000-000026120000}"/>
    <cellStyle name="Comma 2 2 5" xfId="206" xr:uid="{00000000-0005-0000-0000-000027120000}"/>
    <cellStyle name="Comma 2 2 5 10" xfId="15619" xr:uid="{00000000-0005-0000-0000-000028120000}"/>
    <cellStyle name="Comma 2 2 5 10 2" xfId="46443" xr:uid="{00000000-0005-0000-0000-000029120000}"/>
    <cellStyle name="Comma 2 2 5 11" xfId="31033" xr:uid="{00000000-0005-0000-0000-00002A120000}"/>
    <cellStyle name="Comma 2 2 5 2" xfId="629" xr:uid="{00000000-0005-0000-0000-00002B120000}"/>
    <cellStyle name="Comma 2 2 5 2 2" xfId="1262" xr:uid="{00000000-0005-0000-0000-00002C120000}"/>
    <cellStyle name="Comma 2 2 5 2 2 2" xfId="3161" xr:uid="{00000000-0005-0000-0000-00002D120000}"/>
    <cellStyle name="Comma 2 2 5 2 2 2 2" xfId="6964" xr:uid="{00000000-0005-0000-0000-00002E120000}"/>
    <cellStyle name="Comma 2 2 5 2 2 2 2 2" xfId="14774" xr:uid="{00000000-0005-0000-0000-00002F120000}"/>
    <cellStyle name="Comma 2 2 5 2 2 2 2 2 2" xfId="30185" xr:uid="{00000000-0005-0000-0000-000030120000}"/>
    <cellStyle name="Comma 2 2 5 2 2 2 2 2 2 2" xfId="61009" xr:uid="{00000000-0005-0000-0000-000031120000}"/>
    <cellStyle name="Comma 2 2 5 2 2 2 2 2 3" xfId="45599" xr:uid="{00000000-0005-0000-0000-000032120000}"/>
    <cellStyle name="Comma 2 2 5 2 2 2 2 3" xfId="22376" xr:uid="{00000000-0005-0000-0000-000033120000}"/>
    <cellStyle name="Comma 2 2 5 2 2 2 2 3 2" xfId="53200" xr:uid="{00000000-0005-0000-0000-000034120000}"/>
    <cellStyle name="Comma 2 2 5 2 2 2 2 4" xfId="37790" xr:uid="{00000000-0005-0000-0000-000035120000}"/>
    <cellStyle name="Comma 2 2 5 2 2 2 3" xfId="10971" xr:uid="{00000000-0005-0000-0000-000036120000}"/>
    <cellStyle name="Comma 2 2 5 2 2 2 3 2" xfId="26382" xr:uid="{00000000-0005-0000-0000-000037120000}"/>
    <cellStyle name="Comma 2 2 5 2 2 2 3 2 2" xfId="57206" xr:uid="{00000000-0005-0000-0000-000038120000}"/>
    <cellStyle name="Comma 2 2 5 2 2 2 3 3" xfId="41796" xr:uid="{00000000-0005-0000-0000-000039120000}"/>
    <cellStyle name="Comma 2 2 5 2 2 2 4" xfId="18573" xr:uid="{00000000-0005-0000-0000-00003A120000}"/>
    <cellStyle name="Comma 2 2 5 2 2 2 4 2" xfId="49397" xr:uid="{00000000-0005-0000-0000-00003B120000}"/>
    <cellStyle name="Comma 2 2 5 2 2 2 5" xfId="33987" xr:uid="{00000000-0005-0000-0000-00003C120000}"/>
    <cellStyle name="Comma 2 2 5 2 2 3" xfId="5065" xr:uid="{00000000-0005-0000-0000-00003D120000}"/>
    <cellStyle name="Comma 2 2 5 2 2 3 2" xfId="12875" xr:uid="{00000000-0005-0000-0000-00003E120000}"/>
    <cellStyle name="Comma 2 2 5 2 2 3 2 2" xfId="28286" xr:uid="{00000000-0005-0000-0000-00003F120000}"/>
    <cellStyle name="Comma 2 2 5 2 2 3 2 2 2" xfId="59110" xr:uid="{00000000-0005-0000-0000-000040120000}"/>
    <cellStyle name="Comma 2 2 5 2 2 3 2 3" xfId="43700" xr:uid="{00000000-0005-0000-0000-000041120000}"/>
    <cellStyle name="Comma 2 2 5 2 2 3 3" xfId="20477" xr:uid="{00000000-0005-0000-0000-000042120000}"/>
    <cellStyle name="Comma 2 2 5 2 2 3 3 2" xfId="51301" xr:uid="{00000000-0005-0000-0000-000043120000}"/>
    <cellStyle name="Comma 2 2 5 2 2 3 4" xfId="35891" xr:uid="{00000000-0005-0000-0000-000044120000}"/>
    <cellStyle name="Comma 2 2 5 2 2 4" xfId="9072" xr:uid="{00000000-0005-0000-0000-000045120000}"/>
    <cellStyle name="Comma 2 2 5 2 2 4 2" xfId="24483" xr:uid="{00000000-0005-0000-0000-000046120000}"/>
    <cellStyle name="Comma 2 2 5 2 2 4 2 2" xfId="55307" xr:uid="{00000000-0005-0000-0000-000047120000}"/>
    <cellStyle name="Comma 2 2 5 2 2 4 3" xfId="39897" xr:uid="{00000000-0005-0000-0000-000048120000}"/>
    <cellStyle name="Comma 2 2 5 2 2 5" xfId="16674" xr:uid="{00000000-0005-0000-0000-000049120000}"/>
    <cellStyle name="Comma 2 2 5 2 2 5 2" xfId="47498" xr:uid="{00000000-0005-0000-0000-00004A120000}"/>
    <cellStyle name="Comma 2 2 5 2 2 6" xfId="32088" xr:uid="{00000000-0005-0000-0000-00004B120000}"/>
    <cellStyle name="Comma 2 2 5 2 3" xfId="1895" xr:uid="{00000000-0005-0000-0000-00004C120000}"/>
    <cellStyle name="Comma 2 2 5 2 3 2" xfId="3794" xr:uid="{00000000-0005-0000-0000-00004D120000}"/>
    <cellStyle name="Comma 2 2 5 2 3 2 2" xfId="7597" xr:uid="{00000000-0005-0000-0000-00004E120000}"/>
    <cellStyle name="Comma 2 2 5 2 3 2 2 2" xfId="15407" xr:uid="{00000000-0005-0000-0000-00004F120000}"/>
    <cellStyle name="Comma 2 2 5 2 3 2 2 2 2" xfId="30818" xr:uid="{00000000-0005-0000-0000-000050120000}"/>
    <cellStyle name="Comma 2 2 5 2 3 2 2 2 2 2" xfId="61642" xr:uid="{00000000-0005-0000-0000-000051120000}"/>
    <cellStyle name="Comma 2 2 5 2 3 2 2 2 3" xfId="46232" xr:uid="{00000000-0005-0000-0000-000052120000}"/>
    <cellStyle name="Comma 2 2 5 2 3 2 2 3" xfId="23009" xr:uid="{00000000-0005-0000-0000-000053120000}"/>
    <cellStyle name="Comma 2 2 5 2 3 2 2 3 2" xfId="53833" xr:uid="{00000000-0005-0000-0000-000054120000}"/>
    <cellStyle name="Comma 2 2 5 2 3 2 2 4" xfId="38423" xr:uid="{00000000-0005-0000-0000-000055120000}"/>
    <cellStyle name="Comma 2 2 5 2 3 2 3" xfId="11604" xr:uid="{00000000-0005-0000-0000-000056120000}"/>
    <cellStyle name="Comma 2 2 5 2 3 2 3 2" xfId="27015" xr:uid="{00000000-0005-0000-0000-000057120000}"/>
    <cellStyle name="Comma 2 2 5 2 3 2 3 2 2" xfId="57839" xr:uid="{00000000-0005-0000-0000-000058120000}"/>
    <cellStyle name="Comma 2 2 5 2 3 2 3 3" xfId="42429" xr:uid="{00000000-0005-0000-0000-000059120000}"/>
    <cellStyle name="Comma 2 2 5 2 3 2 4" xfId="19206" xr:uid="{00000000-0005-0000-0000-00005A120000}"/>
    <cellStyle name="Comma 2 2 5 2 3 2 4 2" xfId="50030" xr:uid="{00000000-0005-0000-0000-00005B120000}"/>
    <cellStyle name="Comma 2 2 5 2 3 2 5" xfId="34620" xr:uid="{00000000-0005-0000-0000-00005C120000}"/>
    <cellStyle name="Comma 2 2 5 2 3 3" xfId="5698" xr:uid="{00000000-0005-0000-0000-00005D120000}"/>
    <cellStyle name="Comma 2 2 5 2 3 3 2" xfId="13508" xr:uid="{00000000-0005-0000-0000-00005E120000}"/>
    <cellStyle name="Comma 2 2 5 2 3 3 2 2" xfId="28919" xr:uid="{00000000-0005-0000-0000-00005F120000}"/>
    <cellStyle name="Comma 2 2 5 2 3 3 2 2 2" xfId="59743" xr:uid="{00000000-0005-0000-0000-000060120000}"/>
    <cellStyle name="Comma 2 2 5 2 3 3 2 3" xfId="44333" xr:uid="{00000000-0005-0000-0000-000061120000}"/>
    <cellStyle name="Comma 2 2 5 2 3 3 3" xfId="21110" xr:uid="{00000000-0005-0000-0000-000062120000}"/>
    <cellStyle name="Comma 2 2 5 2 3 3 3 2" xfId="51934" xr:uid="{00000000-0005-0000-0000-000063120000}"/>
    <cellStyle name="Comma 2 2 5 2 3 3 4" xfId="36524" xr:uid="{00000000-0005-0000-0000-000064120000}"/>
    <cellStyle name="Comma 2 2 5 2 3 4" xfId="9705" xr:uid="{00000000-0005-0000-0000-000065120000}"/>
    <cellStyle name="Comma 2 2 5 2 3 4 2" xfId="25116" xr:uid="{00000000-0005-0000-0000-000066120000}"/>
    <cellStyle name="Comma 2 2 5 2 3 4 2 2" xfId="55940" xr:uid="{00000000-0005-0000-0000-000067120000}"/>
    <cellStyle name="Comma 2 2 5 2 3 4 3" xfId="40530" xr:uid="{00000000-0005-0000-0000-000068120000}"/>
    <cellStyle name="Comma 2 2 5 2 3 5" xfId="17307" xr:uid="{00000000-0005-0000-0000-000069120000}"/>
    <cellStyle name="Comma 2 2 5 2 3 5 2" xfId="48131" xr:uid="{00000000-0005-0000-0000-00006A120000}"/>
    <cellStyle name="Comma 2 2 5 2 3 6" xfId="32721" xr:uid="{00000000-0005-0000-0000-00006B120000}"/>
    <cellStyle name="Comma 2 2 5 2 4" xfId="2528" xr:uid="{00000000-0005-0000-0000-00006C120000}"/>
    <cellStyle name="Comma 2 2 5 2 4 2" xfId="6331" xr:uid="{00000000-0005-0000-0000-00006D120000}"/>
    <cellStyle name="Comma 2 2 5 2 4 2 2" xfId="14141" xr:uid="{00000000-0005-0000-0000-00006E120000}"/>
    <cellStyle name="Comma 2 2 5 2 4 2 2 2" xfId="29552" xr:uid="{00000000-0005-0000-0000-00006F120000}"/>
    <cellStyle name="Comma 2 2 5 2 4 2 2 2 2" xfId="60376" xr:uid="{00000000-0005-0000-0000-000070120000}"/>
    <cellStyle name="Comma 2 2 5 2 4 2 2 3" xfId="44966" xr:uid="{00000000-0005-0000-0000-000071120000}"/>
    <cellStyle name="Comma 2 2 5 2 4 2 3" xfId="21743" xr:uid="{00000000-0005-0000-0000-000072120000}"/>
    <cellStyle name="Comma 2 2 5 2 4 2 3 2" xfId="52567" xr:uid="{00000000-0005-0000-0000-000073120000}"/>
    <cellStyle name="Comma 2 2 5 2 4 2 4" xfId="37157" xr:uid="{00000000-0005-0000-0000-000074120000}"/>
    <cellStyle name="Comma 2 2 5 2 4 3" xfId="10338" xr:uid="{00000000-0005-0000-0000-000075120000}"/>
    <cellStyle name="Comma 2 2 5 2 4 3 2" xfId="25749" xr:uid="{00000000-0005-0000-0000-000076120000}"/>
    <cellStyle name="Comma 2 2 5 2 4 3 2 2" xfId="56573" xr:uid="{00000000-0005-0000-0000-000077120000}"/>
    <cellStyle name="Comma 2 2 5 2 4 3 3" xfId="41163" xr:uid="{00000000-0005-0000-0000-000078120000}"/>
    <cellStyle name="Comma 2 2 5 2 4 4" xfId="17940" xr:uid="{00000000-0005-0000-0000-000079120000}"/>
    <cellStyle name="Comma 2 2 5 2 4 4 2" xfId="48764" xr:uid="{00000000-0005-0000-0000-00007A120000}"/>
    <cellStyle name="Comma 2 2 5 2 4 5" xfId="33354" xr:uid="{00000000-0005-0000-0000-00007B120000}"/>
    <cellStyle name="Comma 2 2 5 2 5" xfId="4432" xr:uid="{00000000-0005-0000-0000-00007C120000}"/>
    <cellStyle name="Comma 2 2 5 2 5 2" xfId="12242" xr:uid="{00000000-0005-0000-0000-00007D120000}"/>
    <cellStyle name="Comma 2 2 5 2 5 2 2" xfId="27653" xr:uid="{00000000-0005-0000-0000-00007E120000}"/>
    <cellStyle name="Comma 2 2 5 2 5 2 2 2" xfId="58477" xr:uid="{00000000-0005-0000-0000-00007F120000}"/>
    <cellStyle name="Comma 2 2 5 2 5 2 3" xfId="43067" xr:uid="{00000000-0005-0000-0000-000080120000}"/>
    <cellStyle name="Comma 2 2 5 2 5 3" xfId="19844" xr:uid="{00000000-0005-0000-0000-000081120000}"/>
    <cellStyle name="Comma 2 2 5 2 5 3 2" xfId="50668" xr:uid="{00000000-0005-0000-0000-000082120000}"/>
    <cellStyle name="Comma 2 2 5 2 5 4" xfId="35258" xr:uid="{00000000-0005-0000-0000-000083120000}"/>
    <cellStyle name="Comma 2 2 5 2 6" xfId="8439" xr:uid="{00000000-0005-0000-0000-000084120000}"/>
    <cellStyle name="Comma 2 2 5 2 6 2" xfId="23850" xr:uid="{00000000-0005-0000-0000-000085120000}"/>
    <cellStyle name="Comma 2 2 5 2 6 2 2" xfId="54674" xr:uid="{00000000-0005-0000-0000-000086120000}"/>
    <cellStyle name="Comma 2 2 5 2 6 3" xfId="39264" xr:uid="{00000000-0005-0000-0000-000087120000}"/>
    <cellStyle name="Comma 2 2 5 2 7" xfId="16041" xr:uid="{00000000-0005-0000-0000-000088120000}"/>
    <cellStyle name="Comma 2 2 5 2 7 2" xfId="46865" xr:uid="{00000000-0005-0000-0000-000089120000}"/>
    <cellStyle name="Comma 2 2 5 2 8" xfId="31455" xr:uid="{00000000-0005-0000-0000-00008A120000}"/>
    <cellStyle name="Comma 2 2 5 3" xfId="420" xr:uid="{00000000-0005-0000-0000-00008B120000}"/>
    <cellStyle name="Comma 2 2 5 3 2" xfId="1053" xr:uid="{00000000-0005-0000-0000-00008C120000}"/>
    <cellStyle name="Comma 2 2 5 3 2 2" xfId="2952" xr:uid="{00000000-0005-0000-0000-00008D120000}"/>
    <cellStyle name="Comma 2 2 5 3 2 2 2" xfId="6755" xr:uid="{00000000-0005-0000-0000-00008E120000}"/>
    <cellStyle name="Comma 2 2 5 3 2 2 2 2" xfId="14565" xr:uid="{00000000-0005-0000-0000-00008F120000}"/>
    <cellStyle name="Comma 2 2 5 3 2 2 2 2 2" xfId="29976" xr:uid="{00000000-0005-0000-0000-000090120000}"/>
    <cellStyle name="Comma 2 2 5 3 2 2 2 2 2 2" xfId="60800" xr:uid="{00000000-0005-0000-0000-000091120000}"/>
    <cellStyle name="Comma 2 2 5 3 2 2 2 2 3" xfId="45390" xr:uid="{00000000-0005-0000-0000-000092120000}"/>
    <cellStyle name="Comma 2 2 5 3 2 2 2 3" xfId="22167" xr:uid="{00000000-0005-0000-0000-000093120000}"/>
    <cellStyle name="Comma 2 2 5 3 2 2 2 3 2" xfId="52991" xr:uid="{00000000-0005-0000-0000-000094120000}"/>
    <cellStyle name="Comma 2 2 5 3 2 2 2 4" xfId="37581" xr:uid="{00000000-0005-0000-0000-000095120000}"/>
    <cellStyle name="Comma 2 2 5 3 2 2 3" xfId="10762" xr:uid="{00000000-0005-0000-0000-000096120000}"/>
    <cellStyle name="Comma 2 2 5 3 2 2 3 2" xfId="26173" xr:uid="{00000000-0005-0000-0000-000097120000}"/>
    <cellStyle name="Comma 2 2 5 3 2 2 3 2 2" xfId="56997" xr:uid="{00000000-0005-0000-0000-000098120000}"/>
    <cellStyle name="Comma 2 2 5 3 2 2 3 3" xfId="41587" xr:uid="{00000000-0005-0000-0000-000099120000}"/>
    <cellStyle name="Comma 2 2 5 3 2 2 4" xfId="18364" xr:uid="{00000000-0005-0000-0000-00009A120000}"/>
    <cellStyle name="Comma 2 2 5 3 2 2 4 2" xfId="49188" xr:uid="{00000000-0005-0000-0000-00009B120000}"/>
    <cellStyle name="Comma 2 2 5 3 2 2 5" xfId="33778" xr:uid="{00000000-0005-0000-0000-00009C120000}"/>
    <cellStyle name="Comma 2 2 5 3 2 3" xfId="4856" xr:uid="{00000000-0005-0000-0000-00009D120000}"/>
    <cellStyle name="Comma 2 2 5 3 2 3 2" xfId="12666" xr:uid="{00000000-0005-0000-0000-00009E120000}"/>
    <cellStyle name="Comma 2 2 5 3 2 3 2 2" xfId="28077" xr:uid="{00000000-0005-0000-0000-00009F120000}"/>
    <cellStyle name="Comma 2 2 5 3 2 3 2 2 2" xfId="58901" xr:uid="{00000000-0005-0000-0000-0000A0120000}"/>
    <cellStyle name="Comma 2 2 5 3 2 3 2 3" xfId="43491" xr:uid="{00000000-0005-0000-0000-0000A1120000}"/>
    <cellStyle name="Comma 2 2 5 3 2 3 3" xfId="20268" xr:uid="{00000000-0005-0000-0000-0000A2120000}"/>
    <cellStyle name="Comma 2 2 5 3 2 3 3 2" xfId="51092" xr:uid="{00000000-0005-0000-0000-0000A3120000}"/>
    <cellStyle name="Comma 2 2 5 3 2 3 4" xfId="35682" xr:uid="{00000000-0005-0000-0000-0000A4120000}"/>
    <cellStyle name="Comma 2 2 5 3 2 4" xfId="8863" xr:uid="{00000000-0005-0000-0000-0000A5120000}"/>
    <cellStyle name="Comma 2 2 5 3 2 4 2" xfId="24274" xr:uid="{00000000-0005-0000-0000-0000A6120000}"/>
    <cellStyle name="Comma 2 2 5 3 2 4 2 2" xfId="55098" xr:uid="{00000000-0005-0000-0000-0000A7120000}"/>
    <cellStyle name="Comma 2 2 5 3 2 4 3" xfId="39688" xr:uid="{00000000-0005-0000-0000-0000A8120000}"/>
    <cellStyle name="Comma 2 2 5 3 2 5" xfId="16465" xr:uid="{00000000-0005-0000-0000-0000A9120000}"/>
    <cellStyle name="Comma 2 2 5 3 2 5 2" xfId="47289" xr:uid="{00000000-0005-0000-0000-0000AA120000}"/>
    <cellStyle name="Comma 2 2 5 3 2 6" xfId="31879" xr:uid="{00000000-0005-0000-0000-0000AB120000}"/>
    <cellStyle name="Comma 2 2 5 3 3" xfId="1686" xr:uid="{00000000-0005-0000-0000-0000AC120000}"/>
    <cellStyle name="Comma 2 2 5 3 3 2" xfId="3585" xr:uid="{00000000-0005-0000-0000-0000AD120000}"/>
    <cellStyle name="Comma 2 2 5 3 3 2 2" xfId="7388" xr:uid="{00000000-0005-0000-0000-0000AE120000}"/>
    <cellStyle name="Comma 2 2 5 3 3 2 2 2" xfId="15198" xr:uid="{00000000-0005-0000-0000-0000AF120000}"/>
    <cellStyle name="Comma 2 2 5 3 3 2 2 2 2" xfId="30609" xr:uid="{00000000-0005-0000-0000-0000B0120000}"/>
    <cellStyle name="Comma 2 2 5 3 3 2 2 2 2 2" xfId="61433" xr:uid="{00000000-0005-0000-0000-0000B1120000}"/>
    <cellStyle name="Comma 2 2 5 3 3 2 2 2 3" xfId="46023" xr:uid="{00000000-0005-0000-0000-0000B2120000}"/>
    <cellStyle name="Comma 2 2 5 3 3 2 2 3" xfId="22800" xr:uid="{00000000-0005-0000-0000-0000B3120000}"/>
    <cellStyle name="Comma 2 2 5 3 3 2 2 3 2" xfId="53624" xr:uid="{00000000-0005-0000-0000-0000B4120000}"/>
    <cellStyle name="Comma 2 2 5 3 3 2 2 4" xfId="38214" xr:uid="{00000000-0005-0000-0000-0000B5120000}"/>
    <cellStyle name="Comma 2 2 5 3 3 2 3" xfId="11395" xr:uid="{00000000-0005-0000-0000-0000B6120000}"/>
    <cellStyle name="Comma 2 2 5 3 3 2 3 2" xfId="26806" xr:uid="{00000000-0005-0000-0000-0000B7120000}"/>
    <cellStyle name="Comma 2 2 5 3 3 2 3 2 2" xfId="57630" xr:uid="{00000000-0005-0000-0000-0000B8120000}"/>
    <cellStyle name="Comma 2 2 5 3 3 2 3 3" xfId="42220" xr:uid="{00000000-0005-0000-0000-0000B9120000}"/>
    <cellStyle name="Comma 2 2 5 3 3 2 4" xfId="18997" xr:uid="{00000000-0005-0000-0000-0000BA120000}"/>
    <cellStyle name="Comma 2 2 5 3 3 2 4 2" xfId="49821" xr:uid="{00000000-0005-0000-0000-0000BB120000}"/>
    <cellStyle name="Comma 2 2 5 3 3 2 5" xfId="34411" xr:uid="{00000000-0005-0000-0000-0000BC120000}"/>
    <cellStyle name="Comma 2 2 5 3 3 3" xfId="5489" xr:uid="{00000000-0005-0000-0000-0000BD120000}"/>
    <cellStyle name="Comma 2 2 5 3 3 3 2" xfId="13299" xr:uid="{00000000-0005-0000-0000-0000BE120000}"/>
    <cellStyle name="Comma 2 2 5 3 3 3 2 2" xfId="28710" xr:uid="{00000000-0005-0000-0000-0000BF120000}"/>
    <cellStyle name="Comma 2 2 5 3 3 3 2 2 2" xfId="59534" xr:uid="{00000000-0005-0000-0000-0000C0120000}"/>
    <cellStyle name="Comma 2 2 5 3 3 3 2 3" xfId="44124" xr:uid="{00000000-0005-0000-0000-0000C1120000}"/>
    <cellStyle name="Comma 2 2 5 3 3 3 3" xfId="20901" xr:uid="{00000000-0005-0000-0000-0000C2120000}"/>
    <cellStyle name="Comma 2 2 5 3 3 3 3 2" xfId="51725" xr:uid="{00000000-0005-0000-0000-0000C3120000}"/>
    <cellStyle name="Comma 2 2 5 3 3 3 4" xfId="36315" xr:uid="{00000000-0005-0000-0000-0000C4120000}"/>
    <cellStyle name="Comma 2 2 5 3 3 4" xfId="9496" xr:uid="{00000000-0005-0000-0000-0000C5120000}"/>
    <cellStyle name="Comma 2 2 5 3 3 4 2" xfId="24907" xr:uid="{00000000-0005-0000-0000-0000C6120000}"/>
    <cellStyle name="Comma 2 2 5 3 3 4 2 2" xfId="55731" xr:uid="{00000000-0005-0000-0000-0000C7120000}"/>
    <cellStyle name="Comma 2 2 5 3 3 4 3" xfId="40321" xr:uid="{00000000-0005-0000-0000-0000C8120000}"/>
    <cellStyle name="Comma 2 2 5 3 3 5" xfId="17098" xr:uid="{00000000-0005-0000-0000-0000C9120000}"/>
    <cellStyle name="Comma 2 2 5 3 3 5 2" xfId="47922" xr:uid="{00000000-0005-0000-0000-0000CA120000}"/>
    <cellStyle name="Comma 2 2 5 3 3 6" xfId="32512" xr:uid="{00000000-0005-0000-0000-0000CB120000}"/>
    <cellStyle name="Comma 2 2 5 3 4" xfId="2319" xr:uid="{00000000-0005-0000-0000-0000CC120000}"/>
    <cellStyle name="Comma 2 2 5 3 4 2" xfId="6122" xr:uid="{00000000-0005-0000-0000-0000CD120000}"/>
    <cellStyle name="Comma 2 2 5 3 4 2 2" xfId="13932" xr:uid="{00000000-0005-0000-0000-0000CE120000}"/>
    <cellStyle name="Comma 2 2 5 3 4 2 2 2" xfId="29343" xr:uid="{00000000-0005-0000-0000-0000CF120000}"/>
    <cellStyle name="Comma 2 2 5 3 4 2 2 2 2" xfId="60167" xr:uid="{00000000-0005-0000-0000-0000D0120000}"/>
    <cellStyle name="Comma 2 2 5 3 4 2 2 3" xfId="44757" xr:uid="{00000000-0005-0000-0000-0000D1120000}"/>
    <cellStyle name="Comma 2 2 5 3 4 2 3" xfId="21534" xr:uid="{00000000-0005-0000-0000-0000D2120000}"/>
    <cellStyle name="Comma 2 2 5 3 4 2 3 2" xfId="52358" xr:uid="{00000000-0005-0000-0000-0000D3120000}"/>
    <cellStyle name="Comma 2 2 5 3 4 2 4" xfId="36948" xr:uid="{00000000-0005-0000-0000-0000D4120000}"/>
    <cellStyle name="Comma 2 2 5 3 4 3" xfId="10129" xr:uid="{00000000-0005-0000-0000-0000D5120000}"/>
    <cellStyle name="Comma 2 2 5 3 4 3 2" xfId="25540" xr:uid="{00000000-0005-0000-0000-0000D6120000}"/>
    <cellStyle name="Comma 2 2 5 3 4 3 2 2" xfId="56364" xr:uid="{00000000-0005-0000-0000-0000D7120000}"/>
    <cellStyle name="Comma 2 2 5 3 4 3 3" xfId="40954" xr:uid="{00000000-0005-0000-0000-0000D8120000}"/>
    <cellStyle name="Comma 2 2 5 3 4 4" xfId="17731" xr:uid="{00000000-0005-0000-0000-0000D9120000}"/>
    <cellStyle name="Comma 2 2 5 3 4 4 2" xfId="48555" xr:uid="{00000000-0005-0000-0000-0000DA120000}"/>
    <cellStyle name="Comma 2 2 5 3 4 5" xfId="33145" xr:uid="{00000000-0005-0000-0000-0000DB120000}"/>
    <cellStyle name="Comma 2 2 5 3 5" xfId="4223" xr:uid="{00000000-0005-0000-0000-0000DC120000}"/>
    <cellStyle name="Comma 2 2 5 3 5 2" xfId="12033" xr:uid="{00000000-0005-0000-0000-0000DD120000}"/>
    <cellStyle name="Comma 2 2 5 3 5 2 2" xfId="27444" xr:uid="{00000000-0005-0000-0000-0000DE120000}"/>
    <cellStyle name="Comma 2 2 5 3 5 2 2 2" xfId="58268" xr:uid="{00000000-0005-0000-0000-0000DF120000}"/>
    <cellStyle name="Comma 2 2 5 3 5 2 3" xfId="42858" xr:uid="{00000000-0005-0000-0000-0000E0120000}"/>
    <cellStyle name="Comma 2 2 5 3 5 3" xfId="19635" xr:uid="{00000000-0005-0000-0000-0000E1120000}"/>
    <cellStyle name="Comma 2 2 5 3 5 3 2" xfId="50459" xr:uid="{00000000-0005-0000-0000-0000E2120000}"/>
    <cellStyle name="Comma 2 2 5 3 5 4" xfId="35049" xr:uid="{00000000-0005-0000-0000-0000E3120000}"/>
    <cellStyle name="Comma 2 2 5 3 6" xfId="8230" xr:uid="{00000000-0005-0000-0000-0000E4120000}"/>
    <cellStyle name="Comma 2 2 5 3 6 2" xfId="23641" xr:uid="{00000000-0005-0000-0000-0000E5120000}"/>
    <cellStyle name="Comma 2 2 5 3 6 2 2" xfId="54465" xr:uid="{00000000-0005-0000-0000-0000E6120000}"/>
    <cellStyle name="Comma 2 2 5 3 6 3" xfId="39055" xr:uid="{00000000-0005-0000-0000-0000E7120000}"/>
    <cellStyle name="Comma 2 2 5 3 7" xfId="15832" xr:uid="{00000000-0005-0000-0000-0000E8120000}"/>
    <cellStyle name="Comma 2 2 5 3 7 2" xfId="46656" xr:uid="{00000000-0005-0000-0000-0000E9120000}"/>
    <cellStyle name="Comma 2 2 5 3 8" xfId="31246" xr:uid="{00000000-0005-0000-0000-0000EA120000}"/>
    <cellStyle name="Comma 2 2 5 4" xfId="840" xr:uid="{00000000-0005-0000-0000-0000EB120000}"/>
    <cellStyle name="Comma 2 2 5 4 2" xfId="2739" xr:uid="{00000000-0005-0000-0000-0000EC120000}"/>
    <cellStyle name="Comma 2 2 5 4 2 2" xfId="6542" xr:uid="{00000000-0005-0000-0000-0000ED120000}"/>
    <cellStyle name="Comma 2 2 5 4 2 2 2" xfId="14352" xr:uid="{00000000-0005-0000-0000-0000EE120000}"/>
    <cellStyle name="Comma 2 2 5 4 2 2 2 2" xfId="29763" xr:uid="{00000000-0005-0000-0000-0000EF120000}"/>
    <cellStyle name="Comma 2 2 5 4 2 2 2 2 2" xfId="60587" xr:uid="{00000000-0005-0000-0000-0000F0120000}"/>
    <cellStyle name="Comma 2 2 5 4 2 2 2 3" xfId="45177" xr:uid="{00000000-0005-0000-0000-0000F1120000}"/>
    <cellStyle name="Comma 2 2 5 4 2 2 3" xfId="21954" xr:uid="{00000000-0005-0000-0000-0000F2120000}"/>
    <cellStyle name="Comma 2 2 5 4 2 2 3 2" xfId="52778" xr:uid="{00000000-0005-0000-0000-0000F3120000}"/>
    <cellStyle name="Comma 2 2 5 4 2 2 4" xfId="37368" xr:uid="{00000000-0005-0000-0000-0000F4120000}"/>
    <cellStyle name="Comma 2 2 5 4 2 3" xfId="10549" xr:uid="{00000000-0005-0000-0000-0000F5120000}"/>
    <cellStyle name="Comma 2 2 5 4 2 3 2" xfId="25960" xr:uid="{00000000-0005-0000-0000-0000F6120000}"/>
    <cellStyle name="Comma 2 2 5 4 2 3 2 2" xfId="56784" xr:uid="{00000000-0005-0000-0000-0000F7120000}"/>
    <cellStyle name="Comma 2 2 5 4 2 3 3" xfId="41374" xr:uid="{00000000-0005-0000-0000-0000F8120000}"/>
    <cellStyle name="Comma 2 2 5 4 2 4" xfId="18151" xr:uid="{00000000-0005-0000-0000-0000F9120000}"/>
    <cellStyle name="Comma 2 2 5 4 2 4 2" xfId="48975" xr:uid="{00000000-0005-0000-0000-0000FA120000}"/>
    <cellStyle name="Comma 2 2 5 4 2 5" xfId="33565" xr:uid="{00000000-0005-0000-0000-0000FB120000}"/>
    <cellStyle name="Comma 2 2 5 4 3" xfId="4643" xr:uid="{00000000-0005-0000-0000-0000FC120000}"/>
    <cellStyle name="Comma 2 2 5 4 3 2" xfId="12453" xr:uid="{00000000-0005-0000-0000-0000FD120000}"/>
    <cellStyle name="Comma 2 2 5 4 3 2 2" xfId="27864" xr:uid="{00000000-0005-0000-0000-0000FE120000}"/>
    <cellStyle name="Comma 2 2 5 4 3 2 2 2" xfId="58688" xr:uid="{00000000-0005-0000-0000-0000FF120000}"/>
    <cellStyle name="Comma 2 2 5 4 3 2 3" xfId="43278" xr:uid="{00000000-0005-0000-0000-000000130000}"/>
    <cellStyle name="Comma 2 2 5 4 3 3" xfId="20055" xr:uid="{00000000-0005-0000-0000-000001130000}"/>
    <cellStyle name="Comma 2 2 5 4 3 3 2" xfId="50879" xr:uid="{00000000-0005-0000-0000-000002130000}"/>
    <cellStyle name="Comma 2 2 5 4 3 4" xfId="35469" xr:uid="{00000000-0005-0000-0000-000003130000}"/>
    <cellStyle name="Comma 2 2 5 4 4" xfId="8650" xr:uid="{00000000-0005-0000-0000-000004130000}"/>
    <cellStyle name="Comma 2 2 5 4 4 2" xfId="24061" xr:uid="{00000000-0005-0000-0000-000005130000}"/>
    <cellStyle name="Comma 2 2 5 4 4 2 2" xfId="54885" xr:uid="{00000000-0005-0000-0000-000006130000}"/>
    <cellStyle name="Comma 2 2 5 4 4 3" xfId="39475" xr:uid="{00000000-0005-0000-0000-000007130000}"/>
    <cellStyle name="Comma 2 2 5 4 5" xfId="16252" xr:uid="{00000000-0005-0000-0000-000008130000}"/>
    <cellStyle name="Comma 2 2 5 4 5 2" xfId="47076" xr:uid="{00000000-0005-0000-0000-000009130000}"/>
    <cellStyle name="Comma 2 2 5 4 6" xfId="31666" xr:uid="{00000000-0005-0000-0000-00000A130000}"/>
    <cellStyle name="Comma 2 2 5 5" xfId="1473" xr:uid="{00000000-0005-0000-0000-00000B130000}"/>
    <cellStyle name="Comma 2 2 5 5 2" xfId="3372" xr:uid="{00000000-0005-0000-0000-00000C130000}"/>
    <cellStyle name="Comma 2 2 5 5 2 2" xfId="7175" xr:uid="{00000000-0005-0000-0000-00000D130000}"/>
    <cellStyle name="Comma 2 2 5 5 2 2 2" xfId="14985" xr:uid="{00000000-0005-0000-0000-00000E130000}"/>
    <cellStyle name="Comma 2 2 5 5 2 2 2 2" xfId="30396" xr:uid="{00000000-0005-0000-0000-00000F130000}"/>
    <cellStyle name="Comma 2 2 5 5 2 2 2 2 2" xfId="61220" xr:uid="{00000000-0005-0000-0000-000010130000}"/>
    <cellStyle name="Comma 2 2 5 5 2 2 2 3" xfId="45810" xr:uid="{00000000-0005-0000-0000-000011130000}"/>
    <cellStyle name="Comma 2 2 5 5 2 2 3" xfId="22587" xr:uid="{00000000-0005-0000-0000-000012130000}"/>
    <cellStyle name="Comma 2 2 5 5 2 2 3 2" xfId="53411" xr:uid="{00000000-0005-0000-0000-000013130000}"/>
    <cellStyle name="Comma 2 2 5 5 2 2 4" xfId="38001" xr:uid="{00000000-0005-0000-0000-000014130000}"/>
    <cellStyle name="Comma 2 2 5 5 2 3" xfId="11182" xr:uid="{00000000-0005-0000-0000-000015130000}"/>
    <cellStyle name="Comma 2 2 5 5 2 3 2" xfId="26593" xr:uid="{00000000-0005-0000-0000-000016130000}"/>
    <cellStyle name="Comma 2 2 5 5 2 3 2 2" xfId="57417" xr:uid="{00000000-0005-0000-0000-000017130000}"/>
    <cellStyle name="Comma 2 2 5 5 2 3 3" xfId="42007" xr:uid="{00000000-0005-0000-0000-000018130000}"/>
    <cellStyle name="Comma 2 2 5 5 2 4" xfId="18784" xr:uid="{00000000-0005-0000-0000-000019130000}"/>
    <cellStyle name="Comma 2 2 5 5 2 4 2" xfId="49608" xr:uid="{00000000-0005-0000-0000-00001A130000}"/>
    <cellStyle name="Comma 2 2 5 5 2 5" xfId="34198" xr:uid="{00000000-0005-0000-0000-00001B130000}"/>
    <cellStyle name="Comma 2 2 5 5 3" xfId="5276" xr:uid="{00000000-0005-0000-0000-00001C130000}"/>
    <cellStyle name="Comma 2 2 5 5 3 2" xfId="13086" xr:uid="{00000000-0005-0000-0000-00001D130000}"/>
    <cellStyle name="Comma 2 2 5 5 3 2 2" xfId="28497" xr:uid="{00000000-0005-0000-0000-00001E130000}"/>
    <cellStyle name="Comma 2 2 5 5 3 2 2 2" xfId="59321" xr:uid="{00000000-0005-0000-0000-00001F130000}"/>
    <cellStyle name="Comma 2 2 5 5 3 2 3" xfId="43911" xr:uid="{00000000-0005-0000-0000-000020130000}"/>
    <cellStyle name="Comma 2 2 5 5 3 3" xfId="20688" xr:uid="{00000000-0005-0000-0000-000021130000}"/>
    <cellStyle name="Comma 2 2 5 5 3 3 2" xfId="51512" xr:uid="{00000000-0005-0000-0000-000022130000}"/>
    <cellStyle name="Comma 2 2 5 5 3 4" xfId="36102" xr:uid="{00000000-0005-0000-0000-000023130000}"/>
    <cellStyle name="Comma 2 2 5 5 4" xfId="9283" xr:uid="{00000000-0005-0000-0000-000024130000}"/>
    <cellStyle name="Comma 2 2 5 5 4 2" xfId="24694" xr:uid="{00000000-0005-0000-0000-000025130000}"/>
    <cellStyle name="Comma 2 2 5 5 4 2 2" xfId="55518" xr:uid="{00000000-0005-0000-0000-000026130000}"/>
    <cellStyle name="Comma 2 2 5 5 4 3" xfId="40108" xr:uid="{00000000-0005-0000-0000-000027130000}"/>
    <cellStyle name="Comma 2 2 5 5 5" xfId="16885" xr:uid="{00000000-0005-0000-0000-000028130000}"/>
    <cellStyle name="Comma 2 2 5 5 5 2" xfId="47709" xr:uid="{00000000-0005-0000-0000-000029130000}"/>
    <cellStyle name="Comma 2 2 5 5 6" xfId="32299" xr:uid="{00000000-0005-0000-0000-00002A130000}"/>
    <cellStyle name="Comma 2 2 5 6" xfId="2106" xr:uid="{00000000-0005-0000-0000-00002B130000}"/>
    <cellStyle name="Comma 2 2 5 6 2" xfId="5909" xr:uid="{00000000-0005-0000-0000-00002C130000}"/>
    <cellStyle name="Comma 2 2 5 6 2 2" xfId="13719" xr:uid="{00000000-0005-0000-0000-00002D130000}"/>
    <cellStyle name="Comma 2 2 5 6 2 2 2" xfId="29130" xr:uid="{00000000-0005-0000-0000-00002E130000}"/>
    <cellStyle name="Comma 2 2 5 6 2 2 2 2" xfId="59954" xr:uid="{00000000-0005-0000-0000-00002F130000}"/>
    <cellStyle name="Comma 2 2 5 6 2 2 3" xfId="44544" xr:uid="{00000000-0005-0000-0000-000030130000}"/>
    <cellStyle name="Comma 2 2 5 6 2 3" xfId="21321" xr:uid="{00000000-0005-0000-0000-000031130000}"/>
    <cellStyle name="Comma 2 2 5 6 2 3 2" xfId="52145" xr:uid="{00000000-0005-0000-0000-000032130000}"/>
    <cellStyle name="Comma 2 2 5 6 2 4" xfId="36735" xr:uid="{00000000-0005-0000-0000-000033130000}"/>
    <cellStyle name="Comma 2 2 5 6 3" xfId="9916" xr:uid="{00000000-0005-0000-0000-000034130000}"/>
    <cellStyle name="Comma 2 2 5 6 3 2" xfId="25327" xr:uid="{00000000-0005-0000-0000-000035130000}"/>
    <cellStyle name="Comma 2 2 5 6 3 2 2" xfId="56151" xr:uid="{00000000-0005-0000-0000-000036130000}"/>
    <cellStyle name="Comma 2 2 5 6 3 3" xfId="40741" xr:uid="{00000000-0005-0000-0000-000037130000}"/>
    <cellStyle name="Comma 2 2 5 6 4" xfId="17518" xr:uid="{00000000-0005-0000-0000-000038130000}"/>
    <cellStyle name="Comma 2 2 5 6 4 2" xfId="48342" xr:uid="{00000000-0005-0000-0000-000039130000}"/>
    <cellStyle name="Comma 2 2 5 6 5" xfId="32932" xr:uid="{00000000-0005-0000-0000-00003A130000}"/>
    <cellStyle name="Comma 2 2 5 7" xfId="4010" xr:uid="{00000000-0005-0000-0000-00003B130000}"/>
    <cellStyle name="Comma 2 2 5 7 2" xfId="11820" xr:uid="{00000000-0005-0000-0000-00003C130000}"/>
    <cellStyle name="Comma 2 2 5 7 2 2" xfId="27231" xr:uid="{00000000-0005-0000-0000-00003D130000}"/>
    <cellStyle name="Comma 2 2 5 7 2 2 2" xfId="58055" xr:uid="{00000000-0005-0000-0000-00003E130000}"/>
    <cellStyle name="Comma 2 2 5 7 2 3" xfId="42645" xr:uid="{00000000-0005-0000-0000-00003F130000}"/>
    <cellStyle name="Comma 2 2 5 7 3" xfId="19422" xr:uid="{00000000-0005-0000-0000-000040130000}"/>
    <cellStyle name="Comma 2 2 5 7 3 2" xfId="50246" xr:uid="{00000000-0005-0000-0000-000041130000}"/>
    <cellStyle name="Comma 2 2 5 7 4" xfId="34836" xr:uid="{00000000-0005-0000-0000-000042130000}"/>
    <cellStyle name="Comma 2 2 5 8" xfId="8017" xr:uid="{00000000-0005-0000-0000-000043130000}"/>
    <cellStyle name="Comma 2 2 5 8 2" xfId="23428" xr:uid="{00000000-0005-0000-0000-000044130000}"/>
    <cellStyle name="Comma 2 2 5 8 2 2" xfId="54252" xr:uid="{00000000-0005-0000-0000-000045130000}"/>
    <cellStyle name="Comma 2 2 5 8 3" xfId="38842" xr:uid="{00000000-0005-0000-0000-000046130000}"/>
    <cellStyle name="Comma 2 2 5 9" xfId="7808" xr:uid="{00000000-0005-0000-0000-000047130000}"/>
    <cellStyle name="Comma 2 2 5 9 2" xfId="23219" xr:uid="{00000000-0005-0000-0000-000048130000}"/>
    <cellStyle name="Comma 2 2 5 9 2 2" xfId="54043" xr:uid="{00000000-0005-0000-0000-000049130000}"/>
    <cellStyle name="Comma 2 2 5 9 3" xfId="38633" xr:uid="{00000000-0005-0000-0000-00004A130000}"/>
    <cellStyle name="Comma 2 2 6" xfId="584" xr:uid="{00000000-0005-0000-0000-00004B130000}"/>
    <cellStyle name="Comma 2 2 6 2" xfId="1217" xr:uid="{00000000-0005-0000-0000-00004C130000}"/>
    <cellStyle name="Comma 2 2 6 2 2" xfId="3116" xr:uid="{00000000-0005-0000-0000-00004D130000}"/>
    <cellStyle name="Comma 2 2 6 2 2 2" xfId="6919" xr:uid="{00000000-0005-0000-0000-00004E130000}"/>
    <cellStyle name="Comma 2 2 6 2 2 2 2" xfId="14729" xr:uid="{00000000-0005-0000-0000-00004F130000}"/>
    <cellStyle name="Comma 2 2 6 2 2 2 2 2" xfId="30140" xr:uid="{00000000-0005-0000-0000-000050130000}"/>
    <cellStyle name="Comma 2 2 6 2 2 2 2 2 2" xfId="60964" xr:uid="{00000000-0005-0000-0000-000051130000}"/>
    <cellStyle name="Comma 2 2 6 2 2 2 2 3" xfId="45554" xr:uid="{00000000-0005-0000-0000-000052130000}"/>
    <cellStyle name="Comma 2 2 6 2 2 2 3" xfId="22331" xr:uid="{00000000-0005-0000-0000-000053130000}"/>
    <cellStyle name="Comma 2 2 6 2 2 2 3 2" xfId="53155" xr:uid="{00000000-0005-0000-0000-000054130000}"/>
    <cellStyle name="Comma 2 2 6 2 2 2 4" xfId="37745" xr:uid="{00000000-0005-0000-0000-000055130000}"/>
    <cellStyle name="Comma 2 2 6 2 2 3" xfId="10926" xr:uid="{00000000-0005-0000-0000-000056130000}"/>
    <cellStyle name="Comma 2 2 6 2 2 3 2" xfId="26337" xr:uid="{00000000-0005-0000-0000-000057130000}"/>
    <cellStyle name="Comma 2 2 6 2 2 3 2 2" xfId="57161" xr:uid="{00000000-0005-0000-0000-000058130000}"/>
    <cellStyle name="Comma 2 2 6 2 2 3 3" xfId="41751" xr:uid="{00000000-0005-0000-0000-000059130000}"/>
    <cellStyle name="Comma 2 2 6 2 2 4" xfId="18528" xr:uid="{00000000-0005-0000-0000-00005A130000}"/>
    <cellStyle name="Comma 2 2 6 2 2 4 2" xfId="49352" xr:uid="{00000000-0005-0000-0000-00005B130000}"/>
    <cellStyle name="Comma 2 2 6 2 2 5" xfId="33942" xr:uid="{00000000-0005-0000-0000-00005C130000}"/>
    <cellStyle name="Comma 2 2 6 2 3" xfId="5020" xr:uid="{00000000-0005-0000-0000-00005D130000}"/>
    <cellStyle name="Comma 2 2 6 2 3 2" xfId="12830" xr:uid="{00000000-0005-0000-0000-00005E130000}"/>
    <cellStyle name="Comma 2 2 6 2 3 2 2" xfId="28241" xr:uid="{00000000-0005-0000-0000-00005F130000}"/>
    <cellStyle name="Comma 2 2 6 2 3 2 2 2" xfId="59065" xr:uid="{00000000-0005-0000-0000-000060130000}"/>
    <cellStyle name="Comma 2 2 6 2 3 2 3" xfId="43655" xr:uid="{00000000-0005-0000-0000-000061130000}"/>
    <cellStyle name="Comma 2 2 6 2 3 3" xfId="20432" xr:uid="{00000000-0005-0000-0000-000062130000}"/>
    <cellStyle name="Comma 2 2 6 2 3 3 2" xfId="51256" xr:uid="{00000000-0005-0000-0000-000063130000}"/>
    <cellStyle name="Comma 2 2 6 2 3 4" xfId="35846" xr:uid="{00000000-0005-0000-0000-000064130000}"/>
    <cellStyle name="Comma 2 2 6 2 4" xfId="9027" xr:uid="{00000000-0005-0000-0000-000065130000}"/>
    <cellStyle name="Comma 2 2 6 2 4 2" xfId="24438" xr:uid="{00000000-0005-0000-0000-000066130000}"/>
    <cellStyle name="Comma 2 2 6 2 4 2 2" xfId="55262" xr:uid="{00000000-0005-0000-0000-000067130000}"/>
    <cellStyle name="Comma 2 2 6 2 4 3" xfId="39852" xr:uid="{00000000-0005-0000-0000-000068130000}"/>
    <cellStyle name="Comma 2 2 6 2 5" xfId="16629" xr:uid="{00000000-0005-0000-0000-000069130000}"/>
    <cellStyle name="Comma 2 2 6 2 5 2" xfId="47453" xr:uid="{00000000-0005-0000-0000-00006A130000}"/>
    <cellStyle name="Comma 2 2 6 2 6" xfId="32043" xr:uid="{00000000-0005-0000-0000-00006B130000}"/>
    <cellStyle name="Comma 2 2 6 3" xfId="1850" xr:uid="{00000000-0005-0000-0000-00006C130000}"/>
    <cellStyle name="Comma 2 2 6 3 2" xfId="3749" xr:uid="{00000000-0005-0000-0000-00006D130000}"/>
    <cellStyle name="Comma 2 2 6 3 2 2" xfId="7552" xr:uid="{00000000-0005-0000-0000-00006E130000}"/>
    <cellStyle name="Comma 2 2 6 3 2 2 2" xfId="15362" xr:uid="{00000000-0005-0000-0000-00006F130000}"/>
    <cellStyle name="Comma 2 2 6 3 2 2 2 2" xfId="30773" xr:uid="{00000000-0005-0000-0000-000070130000}"/>
    <cellStyle name="Comma 2 2 6 3 2 2 2 2 2" xfId="61597" xr:uid="{00000000-0005-0000-0000-000071130000}"/>
    <cellStyle name="Comma 2 2 6 3 2 2 2 3" xfId="46187" xr:uid="{00000000-0005-0000-0000-000072130000}"/>
    <cellStyle name="Comma 2 2 6 3 2 2 3" xfId="22964" xr:uid="{00000000-0005-0000-0000-000073130000}"/>
    <cellStyle name="Comma 2 2 6 3 2 2 3 2" xfId="53788" xr:uid="{00000000-0005-0000-0000-000074130000}"/>
    <cellStyle name="Comma 2 2 6 3 2 2 4" xfId="38378" xr:uid="{00000000-0005-0000-0000-000075130000}"/>
    <cellStyle name="Comma 2 2 6 3 2 3" xfId="11559" xr:uid="{00000000-0005-0000-0000-000076130000}"/>
    <cellStyle name="Comma 2 2 6 3 2 3 2" xfId="26970" xr:uid="{00000000-0005-0000-0000-000077130000}"/>
    <cellStyle name="Comma 2 2 6 3 2 3 2 2" xfId="57794" xr:uid="{00000000-0005-0000-0000-000078130000}"/>
    <cellStyle name="Comma 2 2 6 3 2 3 3" xfId="42384" xr:uid="{00000000-0005-0000-0000-000079130000}"/>
    <cellStyle name="Comma 2 2 6 3 2 4" xfId="19161" xr:uid="{00000000-0005-0000-0000-00007A130000}"/>
    <cellStyle name="Comma 2 2 6 3 2 4 2" xfId="49985" xr:uid="{00000000-0005-0000-0000-00007B130000}"/>
    <cellStyle name="Comma 2 2 6 3 2 5" xfId="34575" xr:uid="{00000000-0005-0000-0000-00007C130000}"/>
    <cellStyle name="Comma 2 2 6 3 3" xfId="5653" xr:uid="{00000000-0005-0000-0000-00007D130000}"/>
    <cellStyle name="Comma 2 2 6 3 3 2" xfId="13463" xr:uid="{00000000-0005-0000-0000-00007E130000}"/>
    <cellStyle name="Comma 2 2 6 3 3 2 2" xfId="28874" xr:uid="{00000000-0005-0000-0000-00007F130000}"/>
    <cellStyle name="Comma 2 2 6 3 3 2 2 2" xfId="59698" xr:uid="{00000000-0005-0000-0000-000080130000}"/>
    <cellStyle name="Comma 2 2 6 3 3 2 3" xfId="44288" xr:uid="{00000000-0005-0000-0000-000081130000}"/>
    <cellStyle name="Comma 2 2 6 3 3 3" xfId="21065" xr:uid="{00000000-0005-0000-0000-000082130000}"/>
    <cellStyle name="Comma 2 2 6 3 3 3 2" xfId="51889" xr:uid="{00000000-0005-0000-0000-000083130000}"/>
    <cellStyle name="Comma 2 2 6 3 3 4" xfId="36479" xr:uid="{00000000-0005-0000-0000-000084130000}"/>
    <cellStyle name="Comma 2 2 6 3 4" xfId="9660" xr:uid="{00000000-0005-0000-0000-000085130000}"/>
    <cellStyle name="Comma 2 2 6 3 4 2" xfId="25071" xr:uid="{00000000-0005-0000-0000-000086130000}"/>
    <cellStyle name="Comma 2 2 6 3 4 2 2" xfId="55895" xr:uid="{00000000-0005-0000-0000-000087130000}"/>
    <cellStyle name="Comma 2 2 6 3 4 3" xfId="40485" xr:uid="{00000000-0005-0000-0000-000088130000}"/>
    <cellStyle name="Comma 2 2 6 3 5" xfId="17262" xr:uid="{00000000-0005-0000-0000-000089130000}"/>
    <cellStyle name="Comma 2 2 6 3 5 2" xfId="48086" xr:uid="{00000000-0005-0000-0000-00008A130000}"/>
    <cellStyle name="Comma 2 2 6 3 6" xfId="32676" xr:uid="{00000000-0005-0000-0000-00008B130000}"/>
    <cellStyle name="Comma 2 2 6 4" xfId="2483" xr:uid="{00000000-0005-0000-0000-00008C130000}"/>
    <cellStyle name="Comma 2 2 6 4 2" xfId="6286" xr:uid="{00000000-0005-0000-0000-00008D130000}"/>
    <cellStyle name="Comma 2 2 6 4 2 2" xfId="14096" xr:uid="{00000000-0005-0000-0000-00008E130000}"/>
    <cellStyle name="Comma 2 2 6 4 2 2 2" xfId="29507" xr:uid="{00000000-0005-0000-0000-00008F130000}"/>
    <cellStyle name="Comma 2 2 6 4 2 2 2 2" xfId="60331" xr:uid="{00000000-0005-0000-0000-000090130000}"/>
    <cellStyle name="Comma 2 2 6 4 2 2 3" xfId="44921" xr:uid="{00000000-0005-0000-0000-000091130000}"/>
    <cellStyle name="Comma 2 2 6 4 2 3" xfId="21698" xr:uid="{00000000-0005-0000-0000-000092130000}"/>
    <cellStyle name="Comma 2 2 6 4 2 3 2" xfId="52522" xr:uid="{00000000-0005-0000-0000-000093130000}"/>
    <cellStyle name="Comma 2 2 6 4 2 4" xfId="37112" xr:uid="{00000000-0005-0000-0000-000094130000}"/>
    <cellStyle name="Comma 2 2 6 4 3" xfId="10293" xr:uid="{00000000-0005-0000-0000-000095130000}"/>
    <cellStyle name="Comma 2 2 6 4 3 2" xfId="25704" xr:uid="{00000000-0005-0000-0000-000096130000}"/>
    <cellStyle name="Comma 2 2 6 4 3 2 2" xfId="56528" xr:uid="{00000000-0005-0000-0000-000097130000}"/>
    <cellStyle name="Comma 2 2 6 4 3 3" xfId="41118" xr:uid="{00000000-0005-0000-0000-000098130000}"/>
    <cellStyle name="Comma 2 2 6 4 4" xfId="17895" xr:uid="{00000000-0005-0000-0000-000099130000}"/>
    <cellStyle name="Comma 2 2 6 4 4 2" xfId="48719" xr:uid="{00000000-0005-0000-0000-00009A130000}"/>
    <cellStyle name="Comma 2 2 6 4 5" xfId="33309" xr:uid="{00000000-0005-0000-0000-00009B130000}"/>
    <cellStyle name="Comma 2 2 6 5" xfId="4387" xr:uid="{00000000-0005-0000-0000-00009C130000}"/>
    <cellStyle name="Comma 2 2 6 5 2" xfId="12197" xr:uid="{00000000-0005-0000-0000-00009D130000}"/>
    <cellStyle name="Comma 2 2 6 5 2 2" xfId="27608" xr:uid="{00000000-0005-0000-0000-00009E130000}"/>
    <cellStyle name="Comma 2 2 6 5 2 2 2" xfId="58432" xr:uid="{00000000-0005-0000-0000-00009F130000}"/>
    <cellStyle name="Comma 2 2 6 5 2 3" xfId="43022" xr:uid="{00000000-0005-0000-0000-0000A0130000}"/>
    <cellStyle name="Comma 2 2 6 5 3" xfId="19799" xr:uid="{00000000-0005-0000-0000-0000A1130000}"/>
    <cellStyle name="Comma 2 2 6 5 3 2" xfId="50623" xr:uid="{00000000-0005-0000-0000-0000A2130000}"/>
    <cellStyle name="Comma 2 2 6 5 4" xfId="35213" xr:uid="{00000000-0005-0000-0000-0000A3130000}"/>
    <cellStyle name="Comma 2 2 6 6" xfId="8394" xr:uid="{00000000-0005-0000-0000-0000A4130000}"/>
    <cellStyle name="Comma 2 2 6 6 2" xfId="23805" xr:uid="{00000000-0005-0000-0000-0000A5130000}"/>
    <cellStyle name="Comma 2 2 6 6 2 2" xfId="54629" xr:uid="{00000000-0005-0000-0000-0000A6130000}"/>
    <cellStyle name="Comma 2 2 6 6 3" xfId="39219" xr:uid="{00000000-0005-0000-0000-0000A7130000}"/>
    <cellStyle name="Comma 2 2 6 7" xfId="15996" xr:uid="{00000000-0005-0000-0000-0000A8130000}"/>
    <cellStyle name="Comma 2 2 6 7 2" xfId="46820" xr:uid="{00000000-0005-0000-0000-0000A9130000}"/>
    <cellStyle name="Comma 2 2 6 8" xfId="31410" xr:uid="{00000000-0005-0000-0000-0000AA130000}"/>
    <cellStyle name="Comma 2 2 7" xfId="375" xr:uid="{00000000-0005-0000-0000-0000AB130000}"/>
    <cellStyle name="Comma 2 2 7 2" xfId="1008" xr:uid="{00000000-0005-0000-0000-0000AC130000}"/>
    <cellStyle name="Comma 2 2 7 2 2" xfId="2907" xr:uid="{00000000-0005-0000-0000-0000AD130000}"/>
    <cellStyle name="Comma 2 2 7 2 2 2" xfId="6710" xr:uid="{00000000-0005-0000-0000-0000AE130000}"/>
    <cellStyle name="Comma 2 2 7 2 2 2 2" xfId="14520" xr:uid="{00000000-0005-0000-0000-0000AF130000}"/>
    <cellStyle name="Comma 2 2 7 2 2 2 2 2" xfId="29931" xr:uid="{00000000-0005-0000-0000-0000B0130000}"/>
    <cellStyle name="Comma 2 2 7 2 2 2 2 2 2" xfId="60755" xr:uid="{00000000-0005-0000-0000-0000B1130000}"/>
    <cellStyle name="Comma 2 2 7 2 2 2 2 3" xfId="45345" xr:uid="{00000000-0005-0000-0000-0000B2130000}"/>
    <cellStyle name="Comma 2 2 7 2 2 2 3" xfId="22122" xr:uid="{00000000-0005-0000-0000-0000B3130000}"/>
    <cellStyle name="Comma 2 2 7 2 2 2 3 2" xfId="52946" xr:uid="{00000000-0005-0000-0000-0000B4130000}"/>
    <cellStyle name="Comma 2 2 7 2 2 2 4" xfId="37536" xr:uid="{00000000-0005-0000-0000-0000B5130000}"/>
    <cellStyle name="Comma 2 2 7 2 2 3" xfId="10717" xr:uid="{00000000-0005-0000-0000-0000B6130000}"/>
    <cellStyle name="Comma 2 2 7 2 2 3 2" xfId="26128" xr:uid="{00000000-0005-0000-0000-0000B7130000}"/>
    <cellStyle name="Comma 2 2 7 2 2 3 2 2" xfId="56952" xr:uid="{00000000-0005-0000-0000-0000B8130000}"/>
    <cellStyle name="Comma 2 2 7 2 2 3 3" xfId="41542" xr:uid="{00000000-0005-0000-0000-0000B9130000}"/>
    <cellStyle name="Comma 2 2 7 2 2 4" xfId="18319" xr:uid="{00000000-0005-0000-0000-0000BA130000}"/>
    <cellStyle name="Comma 2 2 7 2 2 4 2" xfId="49143" xr:uid="{00000000-0005-0000-0000-0000BB130000}"/>
    <cellStyle name="Comma 2 2 7 2 2 5" xfId="33733" xr:uid="{00000000-0005-0000-0000-0000BC130000}"/>
    <cellStyle name="Comma 2 2 7 2 3" xfId="4811" xr:uid="{00000000-0005-0000-0000-0000BD130000}"/>
    <cellStyle name="Comma 2 2 7 2 3 2" xfId="12621" xr:uid="{00000000-0005-0000-0000-0000BE130000}"/>
    <cellStyle name="Comma 2 2 7 2 3 2 2" xfId="28032" xr:uid="{00000000-0005-0000-0000-0000BF130000}"/>
    <cellStyle name="Comma 2 2 7 2 3 2 2 2" xfId="58856" xr:uid="{00000000-0005-0000-0000-0000C0130000}"/>
    <cellStyle name="Comma 2 2 7 2 3 2 3" xfId="43446" xr:uid="{00000000-0005-0000-0000-0000C1130000}"/>
    <cellStyle name="Comma 2 2 7 2 3 3" xfId="20223" xr:uid="{00000000-0005-0000-0000-0000C2130000}"/>
    <cellStyle name="Comma 2 2 7 2 3 3 2" xfId="51047" xr:uid="{00000000-0005-0000-0000-0000C3130000}"/>
    <cellStyle name="Comma 2 2 7 2 3 4" xfId="35637" xr:uid="{00000000-0005-0000-0000-0000C4130000}"/>
    <cellStyle name="Comma 2 2 7 2 4" xfId="8818" xr:uid="{00000000-0005-0000-0000-0000C5130000}"/>
    <cellStyle name="Comma 2 2 7 2 4 2" xfId="24229" xr:uid="{00000000-0005-0000-0000-0000C6130000}"/>
    <cellStyle name="Comma 2 2 7 2 4 2 2" xfId="55053" xr:uid="{00000000-0005-0000-0000-0000C7130000}"/>
    <cellStyle name="Comma 2 2 7 2 4 3" xfId="39643" xr:uid="{00000000-0005-0000-0000-0000C8130000}"/>
    <cellStyle name="Comma 2 2 7 2 5" xfId="16420" xr:uid="{00000000-0005-0000-0000-0000C9130000}"/>
    <cellStyle name="Comma 2 2 7 2 5 2" xfId="47244" xr:uid="{00000000-0005-0000-0000-0000CA130000}"/>
    <cellStyle name="Comma 2 2 7 2 6" xfId="31834" xr:uid="{00000000-0005-0000-0000-0000CB130000}"/>
    <cellStyle name="Comma 2 2 7 3" xfId="1641" xr:uid="{00000000-0005-0000-0000-0000CC130000}"/>
    <cellStyle name="Comma 2 2 7 3 2" xfId="3540" xr:uid="{00000000-0005-0000-0000-0000CD130000}"/>
    <cellStyle name="Comma 2 2 7 3 2 2" xfId="7343" xr:uid="{00000000-0005-0000-0000-0000CE130000}"/>
    <cellStyle name="Comma 2 2 7 3 2 2 2" xfId="15153" xr:uid="{00000000-0005-0000-0000-0000CF130000}"/>
    <cellStyle name="Comma 2 2 7 3 2 2 2 2" xfId="30564" xr:uid="{00000000-0005-0000-0000-0000D0130000}"/>
    <cellStyle name="Comma 2 2 7 3 2 2 2 2 2" xfId="61388" xr:uid="{00000000-0005-0000-0000-0000D1130000}"/>
    <cellStyle name="Comma 2 2 7 3 2 2 2 3" xfId="45978" xr:uid="{00000000-0005-0000-0000-0000D2130000}"/>
    <cellStyle name="Comma 2 2 7 3 2 2 3" xfId="22755" xr:uid="{00000000-0005-0000-0000-0000D3130000}"/>
    <cellStyle name="Comma 2 2 7 3 2 2 3 2" xfId="53579" xr:uid="{00000000-0005-0000-0000-0000D4130000}"/>
    <cellStyle name="Comma 2 2 7 3 2 2 4" xfId="38169" xr:uid="{00000000-0005-0000-0000-0000D5130000}"/>
    <cellStyle name="Comma 2 2 7 3 2 3" xfId="11350" xr:uid="{00000000-0005-0000-0000-0000D6130000}"/>
    <cellStyle name="Comma 2 2 7 3 2 3 2" xfId="26761" xr:uid="{00000000-0005-0000-0000-0000D7130000}"/>
    <cellStyle name="Comma 2 2 7 3 2 3 2 2" xfId="57585" xr:uid="{00000000-0005-0000-0000-0000D8130000}"/>
    <cellStyle name="Comma 2 2 7 3 2 3 3" xfId="42175" xr:uid="{00000000-0005-0000-0000-0000D9130000}"/>
    <cellStyle name="Comma 2 2 7 3 2 4" xfId="18952" xr:uid="{00000000-0005-0000-0000-0000DA130000}"/>
    <cellStyle name="Comma 2 2 7 3 2 4 2" xfId="49776" xr:uid="{00000000-0005-0000-0000-0000DB130000}"/>
    <cellStyle name="Comma 2 2 7 3 2 5" xfId="34366" xr:uid="{00000000-0005-0000-0000-0000DC130000}"/>
    <cellStyle name="Comma 2 2 7 3 3" xfId="5444" xr:uid="{00000000-0005-0000-0000-0000DD130000}"/>
    <cellStyle name="Comma 2 2 7 3 3 2" xfId="13254" xr:uid="{00000000-0005-0000-0000-0000DE130000}"/>
    <cellStyle name="Comma 2 2 7 3 3 2 2" xfId="28665" xr:uid="{00000000-0005-0000-0000-0000DF130000}"/>
    <cellStyle name="Comma 2 2 7 3 3 2 2 2" xfId="59489" xr:uid="{00000000-0005-0000-0000-0000E0130000}"/>
    <cellStyle name="Comma 2 2 7 3 3 2 3" xfId="44079" xr:uid="{00000000-0005-0000-0000-0000E1130000}"/>
    <cellStyle name="Comma 2 2 7 3 3 3" xfId="20856" xr:uid="{00000000-0005-0000-0000-0000E2130000}"/>
    <cellStyle name="Comma 2 2 7 3 3 3 2" xfId="51680" xr:uid="{00000000-0005-0000-0000-0000E3130000}"/>
    <cellStyle name="Comma 2 2 7 3 3 4" xfId="36270" xr:uid="{00000000-0005-0000-0000-0000E4130000}"/>
    <cellStyle name="Comma 2 2 7 3 4" xfId="9451" xr:uid="{00000000-0005-0000-0000-0000E5130000}"/>
    <cellStyle name="Comma 2 2 7 3 4 2" xfId="24862" xr:uid="{00000000-0005-0000-0000-0000E6130000}"/>
    <cellStyle name="Comma 2 2 7 3 4 2 2" xfId="55686" xr:uid="{00000000-0005-0000-0000-0000E7130000}"/>
    <cellStyle name="Comma 2 2 7 3 4 3" xfId="40276" xr:uid="{00000000-0005-0000-0000-0000E8130000}"/>
    <cellStyle name="Comma 2 2 7 3 5" xfId="17053" xr:uid="{00000000-0005-0000-0000-0000E9130000}"/>
    <cellStyle name="Comma 2 2 7 3 5 2" xfId="47877" xr:uid="{00000000-0005-0000-0000-0000EA130000}"/>
    <cellStyle name="Comma 2 2 7 3 6" xfId="32467" xr:uid="{00000000-0005-0000-0000-0000EB130000}"/>
    <cellStyle name="Comma 2 2 7 4" xfId="2274" xr:uid="{00000000-0005-0000-0000-0000EC130000}"/>
    <cellStyle name="Comma 2 2 7 4 2" xfId="6077" xr:uid="{00000000-0005-0000-0000-0000ED130000}"/>
    <cellStyle name="Comma 2 2 7 4 2 2" xfId="13887" xr:uid="{00000000-0005-0000-0000-0000EE130000}"/>
    <cellStyle name="Comma 2 2 7 4 2 2 2" xfId="29298" xr:uid="{00000000-0005-0000-0000-0000EF130000}"/>
    <cellStyle name="Comma 2 2 7 4 2 2 2 2" xfId="60122" xr:uid="{00000000-0005-0000-0000-0000F0130000}"/>
    <cellStyle name="Comma 2 2 7 4 2 2 3" xfId="44712" xr:uid="{00000000-0005-0000-0000-0000F1130000}"/>
    <cellStyle name="Comma 2 2 7 4 2 3" xfId="21489" xr:uid="{00000000-0005-0000-0000-0000F2130000}"/>
    <cellStyle name="Comma 2 2 7 4 2 3 2" xfId="52313" xr:uid="{00000000-0005-0000-0000-0000F3130000}"/>
    <cellStyle name="Comma 2 2 7 4 2 4" xfId="36903" xr:uid="{00000000-0005-0000-0000-0000F4130000}"/>
    <cellStyle name="Comma 2 2 7 4 3" xfId="10084" xr:uid="{00000000-0005-0000-0000-0000F5130000}"/>
    <cellStyle name="Comma 2 2 7 4 3 2" xfId="25495" xr:uid="{00000000-0005-0000-0000-0000F6130000}"/>
    <cellStyle name="Comma 2 2 7 4 3 2 2" xfId="56319" xr:uid="{00000000-0005-0000-0000-0000F7130000}"/>
    <cellStyle name="Comma 2 2 7 4 3 3" xfId="40909" xr:uid="{00000000-0005-0000-0000-0000F8130000}"/>
    <cellStyle name="Comma 2 2 7 4 4" xfId="17686" xr:uid="{00000000-0005-0000-0000-0000F9130000}"/>
    <cellStyle name="Comma 2 2 7 4 4 2" xfId="48510" xr:uid="{00000000-0005-0000-0000-0000FA130000}"/>
    <cellStyle name="Comma 2 2 7 4 5" xfId="33100" xr:uid="{00000000-0005-0000-0000-0000FB130000}"/>
    <cellStyle name="Comma 2 2 7 5" xfId="4178" xr:uid="{00000000-0005-0000-0000-0000FC130000}"/>
    <cellStyle name="Comma 2 2 7 5 2" xfId="11988" xr:uid="{00000000-0005-0000-0000-0000FD130000}"/>
    <cellStyle name="Comma 2 2 7 5 2 2" xfId="27399" xr:uid="{00000000-0005-0000-0000-0000FE130000}"/>
    <cellStyle name="Comma 2 2 7 5 2 2 2" xfId="58223" xr:uid="{00000000-0005-0000-0000-0000FF130000}"/>
    <cellStyle name="Comma 2 2 7 5 2 3" xfId="42813" xr:uid="{00000000-0005-0000-0000-000000140000}"/>
    <cellStyle name="Comma 2 2 7 5 3" xfId="19590" xr:uid="{00000000-0005-0000-0000-000001140000}"/>
    <cellStyle name="Comma 2 2 7 5 3 2" xfId="50414" xr:uid="{00000000-0005-0000-0000-000002140000}"/>
    <cellStyle name="Comma 2 2 7 5 4" xfId="35004" xr:uid="{00000000-0005-0000-0000-000003140000}"/>
    <cellStyle name="Comma 2 2 7 6" xfId="8185" xr:uid="{00000000-0005-0000-0000-000004140000}"/>
    <cellStyle name="Comma 2 2 7 6 2" xfId="23596" xr:uid="{00000000-0005-0000-0000-000005140000}"/>
    <cellStyle name="Comma 2 2 7 6 2 2" xfId="54420" xr:uid="{00000000-0005-0000-0000-000006140000}"/>
    <cellStyle name="Comma 2 2 7 6 3" xfId="39010" xr:uid="{00000000-0005-0000-0000-000007140000}"/>
    <cellStyle name="Comma 2 2 7 7" xfId="15787" xr:uid="{00000000-0005-0000-0000-000008140000}"/>
    <cellStyle name="Comma 2 2 7 7 2" xfId="46611" xr:uid="{00000000-0005-0000-0000-000009140000}"/>
    <cellStyle name="Comma 2 2 7 8" xfId="31201" xr:uid="{00000000-0005-0000-0000-00000A140000}"/>
    <cellStyle name="Comma 2 2 8" xfId="795" xr:uid="{00000000-0005-0000-0000-00000B140000}"/>
    <cellStyle name="Comma 2 2 8 2" xfId="2694" xr:uid="{00000000-0005-0000-0000-00000C140000}"/>
    <cellStyle name="Comma 2 2 8 2 2" xfId="6497" xr:uid="{00000000-0005-0000-0000-00000D140000}"/>
    <cellStyle name="Comma 2 2 8 2 2 2" xfId="14307" xr:uid="{00000000-0005-0000-0000-00000E140000}"/>
    <cellStyle name="Comma 2 2 8 2 2 2 2" xfId="29718" xr:uid="{00000000-0005-0000-0000-00000F140000}"/>
    <cellStyle name="Comma 2 2 8 2 2 2 2 2" xfId="60542" xr:uid="{00000000-0005-0000-0000-000010140000}"/>
    <cellStyle name="Comma 2 2 8 2 2 2 3" xfId="45132" xr:uid="{00000000-0005-0000-0000-000011140000}"/>
    <cellStyle name="Comma 2 2 8 2 2 3" xfId="21909" xr:uid="{00000000-0005-0000-0000-000012140000}"/>
    <cellStyle name="Comma 2 2 8 2 2 3 2" xfId="52733" xr:uid="{00000000-0005-0000-0000-000013140000}"/>
    <cellStyle name="Comma 2 2 8 2 2 4" xfId="37323" xr:uid="{00000000-0005-0000-0000-000014140000}"/>
    <cellStyle name="Comma 2 2 8 2 3" xfId="10504" xr:uid="{00000000-0005-0000-0000-000015140000}"/>
    <cellStyle name="Comma 2 2 8 2 3 2" xfId="25915" xr:uid="{00000000-0005-0000-0000-000016140000}"/>
    <cellStyle name="Comma 2 2 8 2 3 2 2" xfId="56739" xr:uid="{00000000-0005-0000-0000-000017140000}"/>
    <cellStyle name="Comma 2 2 8 2 3 3" xfId="41329" xr:uid="{00000000-0005-0000-0000-000018140000}"/>
    <cellStyle name="Comma 2 2 8 2 4" xfId="18106" xr:uid="{00000000-0005-0000-0000-000019140000}"/>
    <cellStyle name="Comma 2 2 8 2 4 2" xfId="48930" xr:uid="{00000000-0005-0000-0000-00001A140000}"/>
    <cellStyle name="Comma 2 2 8 2 5" xfId="33520" xr:uid="{00000000-0005-0000-0000-00001B140000}"/>
    <cellStyle name="Comma 2 2 8 3" xfId="4598" xr:uid="{00000000-0005-0000-0000-00001C140000}"/>
    <cellStyle name="Comma 2 2 8 3 2" xfId="12408" xr:uid="{00000000-0005-0000-0000-00001D140000}"/>
    <cellStyle name="Comma 2 2 8 3 2 2" xfId="27819" xr:uid="{00000000-0005-0000-0000-00001E140000}"/>
    <cellStyle name="Comma 2 2 8 3 2 2 2" xfId="58643" xr:uid="{00000000-0005-0000-0000-00001F140000}"/>
    <cellStyle name="Comma 2 2 8 3 2 3" xfId="43233" xr:uid="{00000000-0005-0000-0000-000020140000}"/>
    <cellStyle name="Comma 2 2 8 3 3" xfId="20010" xr:uid="{00000000-0005-0000-0000-000021140000}"/>
    <cellStyle name="Comma 2 2 8 3 3 2" xfId="50834" xr:uid="{00000000-0005-0000-0000-000022140000}"/>
    <cellStyle name="Comma 2 2 8 3 4" xfId="35424" xr:uid="{00000000-0005-0000-0000-000023140000}"/>
    <cellStyle name="Comma 2 2 8 4" xfId="8605" xr:uid="{00000000-0005-0000-0000-000024140000}"/>
    <cellStyle name="Comma 2 2 8 4 2" xfId="24016" xr:uid="{00000000-0005-0000-0000-000025140000}"/>
    <cellStyle name="Comma 2 2 8 4 2 2" xfId="54840" xr:uid="{00000000-0005-0000-0000-000026140000}"/>
    <cellStyle name="Comma 2 2 8 4 3" xfId="39430" xr:uid="{00000000-0005-0000-0000-000027140000}"/>
    <cellStyle name="Comma 2 2 8 5" xfId="16207" xr:uid="{00000000-0005-0000-0000-000028140000}"/>
    <cellStyle name="Comma 2 2 8 5 2" xfId="47031" xr:uid="{00000000-0005-0000-0000-000029140000}"/>
    <cellStyle name="Comma 2 2 8 6" xfId="31621" xr:uid="{00000000-0005-0000-0000-00002A140000}"/>
    <cellStyle name="Comma 2 2 9" xfId="1428" xr:uid="{00000000-0005-0000-0000-00002B140000}"/>
    <cellStyle name="Comma 2 2 9 2" xfId="3327" xr:uid="{00000000-0005-0000-0000-00002C140000}"/>
    <cellStyle name="Comma 2 2 9 2 2" xfId="7130" xr:uid="{00000000-0005-0000-0000-00002D140000}"/>
    <cellStyle name="Comma 2 2 9 2 2 2" xfId="14940" xr:uid="{00000000-0005-0000-0000-00002E140000}"/>
    <cellStyle name="Comma 2 2 9 2 2 2 2" xfId="30351" xr:uid="{00000000-0005-0000-0000-00002F140000}"/>
    <cellStyle name="Comma 2 2 9 2 2 2 2 2" xfId="61175" xr:uid="{00000000-0005-0000-0000-000030140000}"/>
    <cellStyle name="Comma 2 2 9 2 2 2 3" xfId="45765" xr:uid="{00000000-0005-0000-0000-000031140000}"/>
    <cellStyle name="Comma 2 2 9 2 2 3" xfId="22542" xr:uid="{00000000-0005-0000-0000-000032140000}"/>
    <cellStyle name="Comma 2 2 9 2 2 3 2" xfId="53366" xr:uid="{00000000-0005-0000-0000-000033140000}"/>
    <cellStyle name="Comma 2 2 9 2 2 4" xfId="37956" xr:uid="{00000000-0005-0000-0000-000034140000}"/>
    <cellStyle name="Comma 2 2 9 2 3" xfId="11137" xr:uid="{00000000-0005-0000-0000-000035140000}"/>
    <cellStyle name="Comma 2 2 9 2 3 2" xfId="26548" xr:uid="{00000000-0005-0000-0000-000036140000}"/>
    <cellStyle name="Comma 2 2 9 2 3 2 2" xfId="57372" xr:uid="{00000000-0005-0000-0000-000037140000}"/>
    <cellStyle name="Comma 2 2 9 2 3 3" xfId="41962" xr:uid="{00000000-0005-0000-0000-000038140000}"/>
    <cellStyle name="Comma 2 2 9 2 4" xfId="18739" xr:uid="{00000000-0005-0000-0000-000039140000}"/>
    <cellStyle name="Comma 2 2 9 2 4 2" xfId="49563" xr:uid="{00000000-0005-0000-0000-00003A140000}"/>
    <cellStyle name="Comma 2 2 9 2 5" xfId="34153" xr:uid="{00000000-0005-0000-0000-00003B140000}"/>
    <cellStyle name="Comma 2 2 9 3" xfId="5231" xr:uid="{00000000-0005-0000-0000-00003C140000}"/>
    <cellStyle name="Comma 2 2 9 3 2" xfId="13041" xr:uid="{00000000-0005-0000-0000-00003D140000}"/>
    <cellStyle name="Comma 2 2 9 3 2 2" xfId="28452" xr:uid="{00000000-0005-0000-0000-00003E140000}"/>
    <cellStyle name="Comma 2 2 9 3 2 2 2" xfId="59276" xr:uid="{00000000-0005-0000-0000-00003F140000}"/>
    <cellStyle name="Comma 2 2 9 3 2 3" xfId="43866" xr:uid="{00000000-0005-0000-0000-000040140000}"/>
    <cellStyle name="Comma 2 2 9 3 3" xfId="20643" xr:uid="{00000000-0005-0000-0000-000041140000}"/>
    <cellStyle name="Comma 2 2 9 3 3 2" xfId="51467" xr:uid="{00000000-0005-0000-0000-000042140000}"/>
    <cellStyle name="Comma 2 2 9 3 4" xfId="36057" xr:uid="{00000000-0005-0000-0000-000043140000}"/>
    <cellStyle name="Comma 2 2 9 4" xfId="9238" xr:uid="{00000000-0005-0000-0000-000044140000}"/>
    <cellStyle name="Comma 2 2 9 4 2" xfId="24649" xr:uid="{00000000-0005-0000-0000-000045140000}"/>
    <cellStyle name="Comma 2 2 9 4 2 2" xfId="55473" xr:uid="{00000000-0005-0000-0000-000046140000}"/>
    <cellStyle name="Comma 2 2 9 4 3" xfId="40063" xr:uid="{00000000-0005-0000-0000-000047140000}"/>
    <cellStyle name="Comma 2 2 9 5" xfId="16840" xr:uid="{00000000-0005-0000-0000-000048140000}"/>
    <cellStyle name="Comma 2 2 9 5 2" xfId="47664" xr:uid="{00000000-0005-0000-0000-000049140000}"/>
    <cellStyle name="Comma 2 2 9 6" xfId="32254" xr:uid="{00000000-0005-0000-0000-00004A140000}"/>
    <cellStyle name="Comma 2 20" xfId="7753" xr:uid="{00000000-0005-0000-0000-00004B140000}"/>
    <cellStyle name="Comma 2 20 2" xfId="23164" xr:uid="{00000000-0005-0000-0000-00004C140000}"/>
    <cellStyle name="Comma 2 20 2 2" xfId="53988" xr:uid="{00000000-0005-0000-0000-00004D140000}"/>
    <cellStyle name="Comma 2 20 3" xfId="38578" xr:uid="{00000000-0005-0000-0000-00004E140000}"/>
    <cellStyle name="Comma 2 21" xfId="15563" xr:uid="{00000000-0005-0000-0000-00004F140000}"/>
    <cellStyle name="Comma 2 21 2" xfId="46387" xr:uid="{00000000-0005-0000-0000-000050140000}"/>
    <cellStyle name="Comma 2 22" xfId="30977" xr:uid="{00000000-0005-0000-0000-000051140000}"/>
    <cellStyle name="Comma 2 23" xfId="61802" xr:uid="{00000000-0005-0000-0000-000052140000}"/>
    <cellStyle name="Comma 2 24" xfId="61807" xr:uid="{00000000-0005-0000-0000-000053140000}"/>
    <cellStyle name="Comma 2 25" xfId="131" xr:uid="{00000000-0005-0000-0000-000054140000}"/>
    <cellStyle name="Comma 2 26" xfId="61812" xr:uid="{00000000-0005-0000-0000-000055140000}"/>
    <cellStyle name="Comma 2 27" xfId="61815" xr:uid="{00000000-0005-0000-0000-000056140000}"/>
    <cellStyle name="Comma 2 28" xfId="61817" xr:uid="{00000000-0005-0000-0000-000057140000}"/>
    <cellStyle name="Comma 2 29" xfId="61820" xr:uid="{00000000-0005-0000-0000-000058140000}"/>
    <cellStyle name="Comma 2 3" xfId="63" xr:uid="{00000000-0005-0000-0000-000059140000}"/>
    <cellStyle name="Comma 2 3 10" xfId="2055" xr:uid="{00000000-0005-0000-0000-00005A140000}"/>
    <cellStyle name="Comma 2 3 10 2" xfId="5858" xr:uid="{00000000-0005-0000-0000-00005B140000}"/>
    <cellStyle name="Comma 2 3 10 2 2" xfId="13668" xr:uid="{00000000-0005-0000-0000-00005C140000}"/>
    <cellStyle name="Comma 2 3 10 2 2 2" xfId="29079" xr:uid="{00000000-0005-0000-0000-00005D140000}"/>
    <cellStyle name="Comma 2 3 10 2 2 2 2" xfId="59903" xr:uid="{00000000-0005-0000-0000-00005E140000}"/>
    <cellStyle name="Comma 2 3 10 2 2 3" xfId="44493" xr:uid="{00000000-0005-0000-0000-00005F140000}"/>
    <cellStyle name="Comma 2 3 10 2 3" xfId="21270" xr:uid="{00000000-0005-0000-0000-000060140000}"/>
    <cellStyle name="Comma 2 3 10 2 3 2" xfId="52094" xr:uid="{00000000-0005-0000-0000-000061140000}"/>
    <cellStyle name="Comma 2 3 10 2 4" xfId="36684" xr:uid="{00000000-0005-0000-0000-000062140000}"/>
    <cellStyle name="Comma 2 3 10 3" xfId="9865" xr:uid="{00000000-0005-0000-0000-000063140000}"/>
    <cellStyle name="Comma 2 3 10 3 2" xfId="25276" xr:uid="{00000000-0005-0000-0000-000064140000}"/>
    <cellStyle name="Comma 2 3 10 3 2 2" xfId="56100" xr:uid="{00000000-0005-0000-0000-000065140000}"/>
    <cellStyle name="Comma 2 3 10 3 3" xfId="40690" xr:uid="{00000000-0005-0000-0000-000066140000}"/>
    <cellStyle name="Comma 2 3 10 4" xfId="17467" xr:uid="{00000000-0005-0000-0000-000067140000}"/>
    <cellStyle name="Comma 2 3 10 4 2" xfId="48291" xr:uid="{00000000-0005-0000-0000-000068140000}"/>
    <cellStyle name="Comma 2 3 10 5" xfId="32881" xr:uid="{00000000-0005-0000-0000-000069140000}"/>
    <cellStyle name="Comma 2 3 11" xfId="3959" xr:uid="{00000000-0005-0000-0000-00006A140000}"/>
    <cellStyle name="Comma 2 3 11 2" xfId="11769" xr:uid="{00000000-0005-0000-0000-00006B140000}"/>
    <cellStyle name="Comma 2 3 11 2 2" xfId="27180" xr:uid="{00000000-0005-0000-0000-00006C140000}"/>
    <cellStyle name="Comma 2 3 11 2 2 2" xfId="58004" xr:uid="{00000000-0005-0000-0000-00006D140000}"/>
    <cellStyle name="Comma 2 3 11 2 3" xfId="42594" xr:uid="{00000000-0005-0000-0000-00006E140000}"/>
    <cellStyle name="Comma 2 3 11 3" xfId="19371" xr:uid="{00000000-0005-0000-0000-00006F140000}"/>
    <cellStyle name="Comma 2 3 11 3 2" xfId="50195" xr:uid="{00000000-0005-0000-0000-000070140000}"/>
    <cellStyle name="Comma 2 3 11 4" xfId="34785" xr:uid="{00000000-0005-0000-0000-000071140000}"/>
    <cellStyle name="Comma 2 3 12" xfId="7966" xr:uid="{00000000-0005-0000-0000-000072140000}"/>
    <cellStyle name="Comma 2 3 12 2" xfId="23377" xr:uid="{00000000-0005-0000-0000-000073140000}"/>
    <cellStyle name="Comma 2 3 12 2 2" xfId="54201" xr:uid="{00000000-0005-0000-0000-000074140000}"/>
    <cellStyle name="Comma 2 3 12 3" xfId="38791" xr:uid="{00000000-0005-0000-0000-000075140000}"/>
    <cellStyle name="Comma 2 3 13" xfId="7757" xr:uid="{00000000-0005-0000-0000-000076140000}"/>
    <cellStyle name="Comma 2 3 13 2" xfId="23168" xr:uid="{00000000-0005-0000-0000-000077140000}"/>
    <cellStyle name="Comma 2 3 13 2 2" xfId="53992" xr:uid="{00000000-0005-0000-0000-000078140000}"/>
    <cellStyle name="Comma 2 3 13 3" xfId="38582" xr:uid="{00000000-0005-0000-0000-000079140000}"/>
    <cellStyle name="Comma 2 3 14" xfId="15568" xr:uid="{00000000-0005-0000-0000-00007A140000}"/>
    <cellStyle name="Comma 2 3 14 2" xfId="46392" xr:uid="{00000000-0005-0000-0000-00007B140000}"/>
    <cellStyle name="Comma 2 3 15" xfId="30982" xr:uid="{00000000-0005-0000-0000-00007C140000}"/>
    <cellStyle name="Comma 2 3 16" xfId="144" xr:uid="{00000000-0005-0000-0000-00007D140000}"/>
    <cellStyle name="Comma 2 3 2" xfId="87" xr:uid="{00000000-0005-0000-0000-00007E140000}"/>
    <cellStyle name="Comma 2 3 2 10" xfId="3979" xr:uid="{00000000-0005-0000-0000-00007F140000}"/>
    <cellStyle name="Comma 2 3 2 10 2" xfId="11789" xr:uid="{00000000-0005-0000-0000-000080140000}"/>
    <cellStyle name="Comma 2 3 2 10 2 2" xfId="27200" xr:uid="{00000000-0005-0000-0000-000081140000}"/>
    <cellStyle name="Comma 2 3 2 10 2 2 2" xfId="58024" xr:uid="{00000000-0005-0000-0000-000082140000}"/>
    <cellStyle name="Comma 2 3 2 10 2 3" xfId="42614" xr:uid="{00000000-0005-0000-0000-000083140000}"/>
    <cellStyle name="Comma 2 3 2 10 3" xfId="19391" xr:uid="{00000000-0005-0000-0000-000084140000}"/>
    <cellStyle name="Comma 2 3 2 10 3 2" xfId="50215" xr:uid="{00000000-0005-0000-0000-000085140000}"/>
    <cellStyle name="Comma 2 3 2 10 4" xfId="34805" xr:uid="{00000000-0005-0000-0000-000086140000}"/>
    <cellStyle name="Comma 2 3 2 11" xfId="7986" xr:uid="{00000000-0005-0000-0000-000087140000}"/>
    <cellStyle name="Comma 2 3 2 11 2" xfId="23397" xr:uid="{00000000-0005-0000-0000-000088140000}"/>
    <cellStyle name="Comma 2 3 2 11 2 2" xfId="54221" xr:uid="{00000000-0005-0000-0000-000089140000}"/>
    <cellStyle name="Comma 2 3 2 11 3" xfId="38811" xr:uid="{00000000-0005-0000-0000-00008A140000}"/>
    <cellStyle name="Comma 2 3 2 12" xfId="7777" xr:uid="{00000000-0005-0000-0000-00008B140000}"/>
    <cellStyle name="Comma 2 3 2 12 2" xfId="23188" xr:uid="{00000000-0005-0000-0000-00008C140000}"/>
    <cellStyle name="Comma 2 3 2 12 2 2" xfId="54012" xr:uid="{00000000-0005-0000-0000-00008D140000}"/>
    <cellStyle name="Comma 2 3 2 12 3" xfId="38602" xr:uid="{00000000-0005-0000-0000-00008E140000}"/>
    <cellStyle name="Comma 2 3 2 13" xfId="15588" xr:uid="{00000000-0005-0000-0000-00008F140000}"/>
    <cellStyle name="Comma 2 3 2 13 2" xfId="46412" xr:uid="{00000000-0005-0000-0000-000090140000}"/>
    <cellStyle name="Comma 2 3 2 14" xfId="31002" xr:uid="{00000000-0005-0000-0000-000091140000}"/>
    <cellStyle name="Comma 2 3 2 15" xfId="175" xr:uid="{00000000-0005-0000-0000-000092140000}"/>
    <cellStyle name="Comma 2 3 2 2" xfId="260" xr:uid="{00000000-0005-0000-0000-000093140000}"/>
    <cellStyle name="Comma 2 3 2 2 10" xfId="7862" xr:uid="{00000000-0005-0000-0000-000094140000}"/>
    <cellStyle name="Comma 2 3 2 2 10 2" xfId="23273" xr:uid="{00000000-0005-0000-0000-000095140000}"/>
    <cellStyle name="Comma 2 3 2 2 10 2 2" xfId="54097" xr:uid="{00000000-0005-0000-0000-000096140000}"/>
    <cellStyle name="Comma 2 3 2 2 10 3" xfId="38687" xr:uid="{00000000-0005-0000-0000-000097140000}"/>
    <cellStyle name="Comma 2 3 2 2 11" xfId="15673" xr:uid="{00000000-0005-0000-0000-000098140000}"/>
    <cellStyle name="Comma 2 3 2 2 11 2" xfId="46497" xr:uid="{00000000-0005-0000-0000-000099140000}"/>
    <cellStyle name="Comma 2 3 2 2 12" xfId="31087" xr:uid="{00000000-0005-0000-0000-00009A140000}"/>
    <cellStyle name="Comma 2 3 2 2 2" xfId="342" xr:uid="{00000000-0005-0000-0000-00009B140000}"/>
    <cellStyle name="Comma 2 3 2 2 2 10" xfId="15755" xr:uid="{00000000-0005-0000-0000-00009C140000}"/>
    <cellStyle name="Comma 2 3 2 2 2 10 2" xfId="46579" xr:uid="{00000000-0005-0000-0000-00009D140000}"/>
    <cellStyle name="Comma 2 3 2 2 2 11" xfId="31169" xr:uid="{00000000-0005-0000-0000-00009E140000}"/>
    <cellStyle name="Comma 2 3 2 2 2 2" xfId="765" xr:uid="{00000000-0005-0000-0000-00009F140000}"/>
    <cellStyle name="Comma 2 3 2 2 2 2 2" xfId="1398" xr:uid="{00000000-0005-0000-0000-0000A0140000}"/>
    <cellStyle name="Comma 2 3 2 2 2 2 2 2" xfId="3297" xr:uid="{00000000-0005-0000-0000-0000A1140000}"/>
    <cellStyle name="Comma 2 3 2 2 2 2 2 2 2" xfId="7100" xr:uid="{00000000-0005-0000-0000-0000A2140000}"/>
    <cellStyle name="Comma 2 3 2 2 2 2 2 2 2 2" xfId="14910" xr:uid="{00000000-0005-0000-0000-0000A3140000}"/>
    <cellStyle name="Comma 2 3 2 2 2 2 2 2 2 2 2" xfId="30321" xr:uid="{00000000-0005-0000-0000-0000A4140000}"/>
    <cellStyle name="Comma 2 3 2 2 2 2 2 2 2 2 2 2" xfId="61145" xr:uid="{00000000-0005-0000-0000-0000A5140000}"/>
    <cellStyle name="Comma 2 3 2 2 2 2 2 2 2 2 3" xfId="45735" xr:uid="{00000000-0005-0000-0000-0000A6140000}"/>
    <cellStyle name="Comma 2 3 2 2 2 2 2 2 2 3" xfId="22512" xr:uid="{00000000-0005-0000-0000-0000A7140000}"/>
    <cellStyle name="Comma 2 3 2 2 2 2 2 2 2 3 2" xfId="53336" xr:uid="{00000000-0005-0000-0000-0000A8140000}"/>
    <cellStyle name="Comma 2 3 2 2 2 2 2 2 2 4" xfId="37926" xr:uid="{00000000-0005-0000-0000-0000A9140000}"/>
    <cellStyle name="Comma 2 3 2 2 2 2 2 2 3" xfId="11107" xr:uid="{00000000-0005-0000-0000-0000AA140000}"/>
    <cellStyle name="Comma 2 3 2 2 2 2 2 2 3 2" xfId="26518" xr:uid="{00000000-0005-0000-0000-0000AB140000}"/>
    <cellStyle name="Comma 2 3 2 2 2 2 2 2 3 2 2" xfId="57342" xr:uid="{00000000-0005-0000-0000-0000AC140000}"/>
    <cellStyle name="Comma 2 3 2 2 2 2 2 2 3 3" xfId="41932" xr:uid="{00000000-0005-0000-0000-0000AD140000}"/>
    <cellStyle name="Comma 2 3 2 2 2 2 2 2 4" xfId="18709" xr:uid="{00000000-0005-0000-0000-0000AE140000}"/>
    <cellStyle name="Comma 2 3 2 2 2 2 2 2 4 2" xfId="49533" xr:uid="{00000000-0005-0000-0000-0000AF140000}"/>
    <cellStyle name="Comma 2 3 2 2 2 2 2 2 5" xfId="34123" xr:uid="{00000000-0005-0000-0000-0000B0140000}"/>
    <cellStyle name="Comma 2 3 2 2 2 2 2 3" xfId="5201" xr:uid="{00000000-0005-0000-0000-0000B1140000}"/>
    <cellStyle name="Comma 2 3 2 2 2 2 2 3 2" xfId="13011" xr:uid="{00000000-0005-0000-0000-0000B2140000}"/>
    <cellStyle name="Comma 2 3 2 2 2 2 2 3 2 2" xfId="28422" xr:uid="{00000000-0005-0000-0000-0000B3140000}"/>
    <cellStyle name="Comma 2 3 2 2 2 2 2 3 2 2 2" xfId="59246" xr:uid="{00000000-0005-0000-0000-0000B4140000}"/>
    <cellStyle name="Comma 2 3 2 2 2 2 2 3 2 3" xfId="43836" xr:uid="{00000000-0005-0000-0000-0000B5140000}"/>
    <cellStyle name="Comma 2 3 2 2 2 2 2 3 3" xfId="20613" xr:uid="{00000000-0005-0000-0000-0000B6140000}"/>
    <cellStyle name="Comma 2 3 2 2 2 2 2 3 3 2" xfId="51437" xr:uid="{00000000-0005-0000-0000-0000B7140000}"/>
    <cellStyle name="Comma 2 3 2 2 2 2 2 3 4" xfId="36027" xr:uid="{00000000-0005-0000-0000-0000B8140000}"/>
    <cellStyle name="Comma 2 3 2 2 2 2 2 4" xfId="9208" xr:uid="{00000000-0005-0000-0000-0000B9140000}"/>
    <cellStyle name="Comma 2 3 2 2 2 2 2 4 2" xfId="24619" xr:uid="{00000000-0005-0000-0000-0000BA140000}"/>
    <cellStyle name="Comma 2 3 2 2 2 2 2 4 2 2" xfId="55443" xr:uid="{00000000-0005-0000-0000-0000BB140000}"/>
    <cellStyle name="Comma 2 3 2 2 2 2 2 4 3" xfId="40033" xr:uid="{00000000-0005-0000-0000-0000BC140000}"/>
    <cellStyle name="Comma 2 3 2 2 2 2 2 5" xfId="16810" xr:uid="{00000000-0005-0000-0000-0000BD140000}"/>
    <cellStyle name="Comma 2 3 2 2 2 2 2 5 2" xfId="47634" xr:uid="{00000000-0005-0000-0000-0000BE140000}"/>
    <cellStyle name="Comma 2 3 2 2 2 2 2 6" xfId="32224" xr:uid="{00000000-0005-0000-0000-0000BF140000}"/>
    <cellStyle name="Comma 2 3 2 2 2 2 3" xfId="2031" xr:uid="{00000000-0005-0000-0000-0000C0140000}"/>
    <cellStyle name="Comma 2 3 2 2 2 2 3 2" xfId="3930" xr:uid="{00000000-0005-0000-0000-0000C1140000}"/>
    <cellStyle name="Comma 2 3 2 2 2 2 3 2 2" xfId="7733" xr:uid="{00000000-0005-0000-0000-0000C2140000}"/>
    <cellStyle name="Comma 2 3 2 2 2 2 3 2 2 2" xfId="15543" xr:uid="{00000000-0005-0000-0000-0000C3140000}"/>
    <cellStyle name="Comma 2 3 2 2 2 2 3 2 2 2 2" xfId="30954" xr:uid="{00000000-0005-0000-0000-0000C4140000}"/>
    <cellStyle name="Comma 2 3 2 2 2 2 3 2 2 2 2 2" xfId="61778" xr:uid="{00000000-0005-0000-0000-0000C5140000}"/>
    <cellStyle name="Comma 2 3 2 2 2 2 3 2 2 2 3" xfId="46368" xr:uid="{00000000-0005-0000-0000-0000C6140000}"/>
    <cellStyle name="Comma 2 3 2 2 2 2 3 2 2 3" xfId="23145" xr:uid="{00000000-0005-0000-0000-0000C7140000}"/>
    <cellStyle name="Comma 2 3 2 2 2 2 3 2 2 3 2" xfId="53969" xr:uid="{00000000-0005-0000-0000-0000C8140000}"/>
    <cellStyle name="Comma 2 3 2 2 2 2 3 2 2 4" xfId="38559" xr:uid="{00000000-0005-0000-0000-0000C9140000}"/>
    <cellStyle name="Comma 2 3 2 2 2 2 3 2 3" xfId="11740" xr:uid="{00000000-0005-0000-0000-0000CA140000}"/>
    <cellStyle name="Comma 2 3 2 2 2 2 3 2 3 2" xfId="27151" xr:uid="{00000000-0005-0000-0000-0000CB140000}"/>
    <cellStyle name="Comma 2 3 2 2 2 2 3 2 3 2 2" xfId="57975" xr:uid="{00000000-0005-0000-0000-0000CC140000}"/>
    <cellStyle name="Comma 2 3 2 2 2 2 3 2 3 3" xfId="42565" xr:uid="{00000000-0005-0000-0000-0000CD140000}"/>
    <cellStyle name="Comma 2 3 2 2 2 2 3 2 4" xfId="19342" xr:uid="{00000000-0005-0000-0000-0000CE140000}"/>
    <cellStyle name="Comma 2 3 2 2 2 2 3 2 4 2" xfId="50166" xr:uid="{00000000-0005-0000-0000-0000CF140000}"/>
    <cellStyle name="Comma 2 3 2 2 2 2 3 2 5" xfId="34756" xr:uid="{00000000-0005-0000-0000-0000D0140000}"/>
    <cellStyle name="Comma 2 3 2 2 2 2 3 3" xfId="5834" xr:uid="{00000000-0005-0000-0000-0000D1140000}"/>
    <cellStyle name="Comma 2 3 2 2 2 2 3 3 2" xfId="13644" xr:uid="{00000000-0005-0000-0000-0000D2140000}"/>
    <cellStyle name="Comma 2 3 2 2 2 2 3 3 2 2" xfId="29055" xr:uid="{00000000-0005-0000-0000-0000D3140000}"/>
    <cellStyle name="Comma 2 3 2 2 2 2 3 3 2 2 2" xfId="59879" xr:uid="{00000000-0005-0000-0000-0000D4140000}"/>
    <cellStyle name="Comma 2 3 2 2 2 2 3 3 2 3" xfId="44469" xr:uid="{00000000-0005-0000-0000-0000D5140000}"/>
    <cellStyle name="Comma 2 3 2 2 2 2 3 3 3" xfId="21246" xr:uid="{00000000-0005-0000-0000-0000D6140000}"/>
    <cellStyle name="Comma 2 3 2 2 2 2 3 3 3 2" xfId="52070" xr:uid="{00000000-0005-0000-0000-0000D7140000}"/>
    <cellStyle name="Comma 2 3 2 2 2 2 3 3 4" xfId="36660" xr:uid="{00000000-0005-0000-0000-0000D8140000}"/>
    <cellStyle name="Comma 2 3 2 2 2 2 3 4" xfId="9841" xr:uid="{00000000-0005-0000-0000-0000D9140000}"/>
    <cellStyle name="Comma 2 3 2 2 2 2 3 4 2" xfId="25252" xr:uid="{00000000-0005-0000-0000-0000DA140000}"/>
    <cellStyle name="Comma 2 3 2 2 2 2 3 4 2 2" xfId="56076" xr:uid="{00000000-0005-0000-0000-0000DB140000}"/>
    <cellStyle name="Comma 2 3 2 2 2 2 3 4 3" xfId="40666" xr:uid="{00000000-0005-0000-0000-0000DC140000}"/>
    <cellStyle name="Comma 2 3 2 2 2 2 3 5" xfId="17443" xr:uid="{00000000-0005-0000-0000-0000DD140000}"/>
    <cellStyle name="Comma 2 3 2 2 2 2 3 5 2" xfId="48267" xr:uid="{00000000-0005-0000-0000-0000DE140000}"/>
    <cellStyle name="Comma 2 3 2 2 2 2 3 6" xfId="32857" xr:uid="{00000000-0005-0000-0000-0000DF140000}"/>
    <cellStyle name="Comma 2 3 2 2 2 2 4" xfId="2664" xr:uid="{00000000-0005-0000-0000-0000E0140000}"/>
    <cellStyle name="Comma 2 3 2 2 2 2 4 2" xfId="6467" xr:uid="{00000000-0005-0000-0000-0000E1140000}"/>
    <cellStyle name="Comma 2 3 2 2 2 2 4 2 2" xfId="14277" xr:uid="{00000000-0005-0000-0000-0000E2140000}"/>
    <cellStyle name="Comma 2 3 2 2 2 2 4 2 2 2" xfId="29688" xr:uid="{00000000-0005-0000-0000-0000E3140000}"/>
    <cellStyle name="Comma 2 3 2 2 2 2 4 2 2 2 2" xfId="60512" xr:uid="{00000000-0005-0000-0000-0000E4140000}"/>
    <cellStyle name="Comma 2 3 2 2 2 2 4 2 2 3" xfId="45102" xr:uid="{00000000-0005-0000-0000-0000E5140000}"/>
    <cellStyle name="Comma 2 3 2 2 2 2 4 2 3" xfId="21879" xr:uid="{00000000-0005-0000-0000-0000E6140000}"/>
    <cellStyle name="Comma 2 3 2 2 2 2 4 2 3 2" xfId="52703" xr:uid="{00000000-0005-0000-0000-0000E7140000}"/>
    <cellStyle name="Comma 2 3 2 2 2 2 4 2 4" xfId="37293" xr:uid="{00000000-0005-0000-0000-0000E8140000}"/>
    <cellStyle name="Comma 2 3 2 2 2 2 4 3" xfId="10474" xr:uid="{00000000-0005-0000-0000-0000E9140000}"/>
    <cellStyle name="Comma 2 3 2 2 2 2 4 3 2" xfId="25885" xr:uid="{00000000-0005-0000-0000-0000EA140000}"/>
    <cellStyle name="Comma 2 3 2 2 2 2 4 3 2 2" xfId="56709" xr:uid="{00000000-0005-0000-0000-0000EB140000}"/>
    <cellStyle name="Comma 2 3 2 2 2 2 4 3 3" xfId="41299" xr:uid="{00000000-0005-0000-0000-0000EC140000}"/>
    <cellStyle name="Comma 2 3 2 2 2 2 4 4" xfId="18076" xr:uid="{00000000-0005-0000-0000-0000ED140000}"/>
    <cellStyle name="Comma 2 3 2 2 2 2 4 4 2" xfId="48900" xr:uid="{00000000-0005-0000-0000-0000EE140000}"/>
    <cellStyle name="Comma 2 3 2 2 2 2 4 5" xfId="33490" xr:uid="{00000000-0005-0000-0000-0000EF140000}"/>
    <cellStyle name="Comma 2 3 2 2 2 2 5" xfId="4568" xr:uid="{00000000-0005-0000-0000-0000F0140000}"/>
    <cellStyle name="Comma 2 3 2 2 2 2 5 2" xfId="12378" xr:uid="{00000000-0005-0000-0000-0000F1140000}"/>
    <cellStyle name="Comma 2 3 2 2 2 2 5 2 2" xfId="27789" xr:uid="{00000000-0005-0000-0000-0000F2140000}"/>
    <cellStyle name="Comma 2 3 2 2 2 2 5 2 2 2" xfId="58613" xr:uid="{00000000-0005-0000-0000-0000F3140000}"/>
    <cellStyle name="Comma 2 3 2 2 2 2 5 2 3" xfId="43203" xr:uid="{00000000-0005-0000-0000-0000F4140000}"/>
    <cellStyle name="Comma 2 3 2 2 2 2 5 3" xfId="19980" xr:uid="{00000000-0005-0000-0000-0000F5140000}"/>
    <cellStyle name="Comma 2 3 2 2 2 2 5 3 2" xfId="50804" xr:uid="{00000000-0005-0000-0000-0000F6140000}"/>
    <cellStyle name="Comma 2 3 2 2 2 2 5 4" xfId="35394" xr:uid="{00000000-0005-0000-0000-0000F7140000}"/>
    <cellStyle name="Comma 2 3 2 2 2 2 6" xfId="8575" xr:uid="{00000000-0005-0000-0000-0000F8140000}"/>
    <cellStyle name="Comma 2 3 2 2 2 2 6 2" xfId="23986" xr:uid="{00000000-0005-0000-0000-0000F9140000}"/>
    <cellStyle name="Comma 2 3 2 2 2 2 6 2 2" xfId="54810" xr:uid="{00000000-0005-0000-0000-0000FA140000}"/>
    <cellStyle name="Comma 2 3 2 2 2 2 6 3" xfId="39400" xr:uid="{00000000-0005-0000-0000-0000FB140000}"/>
    <cellStyle name="Comma 2 3 2 2 2 2 7" xfId="16177" xr:uid="{00000000-0005-0000-0000-0000FC140000}"/>
    <cellStyle name="Comma 2 3 2 2 2 2 7 2" xfId="47001" xr:uid="{00000000-0005-0000-0000-0000FD140000}"/>
    <cellStyle name="Comma 2 3 2 2 2 2 8" xfId="31591" xr:uid="{00000000-0005-0000-0000-0000FE140000}"/>
    <cellStyle name="Comma 2 3 2 2 2 3" xfId="556" xr:uid="{00000000-0005-0000-0000-0000FF140000}"/>
    <cellStyle name="Comma 2 3 2 2 2 3 2" xfId="1189" xr:uid="{00000000-0005-0000-0000-000000150000}"/>
    <cellStyle name="Comma 2 3 2 2 2 3 2 2" xfId="3088" xr:uid="{00000000-0005-0000-0000-000001150000}"/>
    <cellStyle name="Comma 2 3 2 2 2 3 2 2 2" xfId="6891" xr:uid="{00000000-0005-0000-0000-000002150000}"/>
    <cellStyle name="Comma 2 3 2 2 2 3 2 2 2 2" xfId="14701" xr:uid="{00000000-0005-0000-0000-000003150000}"/>
    <cellStyle name="Comma 2 3 2 2 2 3 2 2 2 2 2" xfId="30112" xr:uid="{00000000-0005-0000-0000-000004150000}"/>
    <cellStyle name="Comma 2 3 2 2 2 3 2 2 2 2 2 2" xfId="60936" xr:uid="{00000000-0005-0000-0000-000005150000}"/>
    <cellStyle name="Comma 2 3 2 2 2 3 2 2 2 2 3" xfId="45526" xr:uid="{00000000-0005-0000-0000-000006150000}"/>
    <cellStyle name="Comma 2 3 2 2 2 3 2 2 2 3" xfId="22303" xr:uid="{00000000-0005-0000-0000-000007150000}"/>
    <cellStyle name="Comma 2 3 2 2 2 3 2 2 2 3 2" xfId="53127" xr:uid="{00000000-0005-0000-0000-000008150000}"/>
    <cellStyle name="Comma 2 3 2 2 2 3 2 2 2 4" xfId="37717" xr:uid="{00000000-0005-0000-0000-000009150000}"/>
    <cellStyle name="Comma 2 3 2 2 2 3 2 2 3" xfId="10898" xr:uid="{00000000-0005-0000-0000-00000A150000}"/>
    <cellStyle name="Comma 2 3 2 2 2 3 2 2 3 2" xfId="26309" xr:uid="{00000000-0005-0000-0000-00000B150000}"/>
    <cellStyle name="Comma 2 3 2 2 2 3 2 2 3 2 2" xfId="57133" xr:uid="{00000000-0005-0000-0000-00000C150000}"/>
    <cellStyle name="Comma 2 3 2 2 2 3 2 2 3 3" xfId="41723" xr:uid="{00000000-0005-0000-0000-00000D150000}"/>
    <cellStyle name="Comma 2 3 2 2 2 3 2 2 4" xfId="18500" xr:uid="{00000000-0005-0000-0000-00000E150000}"/>
    <cellStyle name="Comma 2 3 2 2 2 3 2 2 4 2" xfId="49324" xr:uid="{00000000-0005-0000-0000-00000F150000}"/>
    <cellStyle name="Comma 2 3 2 2 2 3 2 2 5" xfId="33914" xr:uid="{00000000-0005-0000-0000-000010150000}"/>
    <cellStyle name="Comma 2 3 2 2 2 3 2 3" xfId="4992" xr:uid="{00000000-0005-0000-0000-000011150000}"/>
    <cellStyle name="Comma 2 3 2 2 2 3 2 3 2" xfId="12802" xr:uid="{00000000-0005-0000-0000-000012150000}"/>
    <cellStyle name="Comma 2 3 2 2 2 3 2 3 2 2" xfId="28213" xr:uid="{00000000-0005-0000-0000-000013150000}"/>
    <cellStyle name="Comma 2 3 2 2 2 3 2 3 2 2 2" xfId="59037" xr:uid="{00000000-0005-0000-0000-000014150000}"/>
    <cellStyle name="Comma 2 3 2 2 2 3 2 3 2 3" xfId="43627" xr:uid="{00000000-0005-0000-0000-000015150000}"/>
    <cellStyle name="Comma 2 3 2 2 2 3 2 3 3" xfId="20404" xr:uid="{00000000-0005-0000-0000-000016150000}"/>
    <cellStyle name="Comma 2 3 2 2 2 3 2 3 3 2" xfId="51228" xr:uid="{00000000-0005-0000-0000-000017150000}"/>
    <cellStyle name="Comma 2 3 2 2 2 3 2 3 4" xfId="35818" xr:uid="{00000000-0005-0000-0000-000018150000}"/>
    <cellStyle name="Comma 2 3 2 2 2 3 2 4" xfId="8999" xr:uid="{00000000-0005-0000-0000-000019150000}"/>
    <cellStyle name="Comma 2 3 2 2 2 3 2 4 2" xfId="24410" xr:uid="{00000000-0005-0000-0000-00001A150000}"/>
    <cellStyle name="Comma 2 3 2 2 2 3 2 4 2 2" xfId="55234" xr:uid="{00000000-0005-0000-0000-00001B150000}"/>
    <cellStyle name="Comma 2 3 2 2 2 3 2 4 3" xfId="39824" xr:uid="{00000000-0005-0000-0000-00001C150000}"/>
    <cellStyle name="Comma 2 3 2 2 2 3 2 5" xfId="16601" xr:uid="{00000000-0005-0000-0000-00001D150000}"/>
    <cellStyle name="Comma 2 3 2 2 2 3 2 5 2" xfId="47425" xr:uid="{00000000-0005-0000-0000-00001E150000}"/>
    <cellStyle name="Comma 2 3 2 2 2 3 2 6" xfId="32015" xr:uid="{00000000-0005-0000-0000-00001F150000}"/>
    <cellStyle name="Comma 2 3 2 2 2 3 3" xfId="1822" xr:uid="{00000000-0005-0000-0000-000020150000}"/>
    <cellStyle name="Comma 2 3 2 2 2 3 3 2" xfId="3721" xr:uid="{00000000-0005-0000-0000-000021150000}"/>
    <cellStyle name="Comma 2 3 2 2 2 3 3 2 2" xfId="7524" xr:uid="{00000000-0005-0000-0000-000022150000}"/>
    <cellStyle name="Comma 2 3 2 2 2 3 3 2 2 2" xfId="15334" xr:uid="{00000000-0005-0000-0000-000023150000}"/>
    <cellStyle name="Comma 2 3 2 2 2 3 3 2 2 2 2" xfId="30745" xr:uid="{00000000-0005-0000-0000-000024150000}"/>
    <cellStyle name="Comma 2 3 2 2 2 3 3 2 2 2 2 2" xfId="61569" xr:uid="{00000000-0005-0000-0000-000025150000}"/>
    <cellStyle name="Comma 2 3 2 2 2 3 3 2 2 2 3" xfId="46159" xr:uid="{00000000-0005-0000-0000-000026150000}"/>
    <cellStyle name="Comma 2 3 2 2 2 3 3 2 2 3" xfId="22936" xr:uid="{00000000-0005-0000-0000-000027150000}"/>
    <cellStyle name="Comma 2 3 2 2 2 3 3 2 2 3 2" xfId="53760" xr:uid="{00000000-0005-0000-0000-000028150000}"/>
    <cellStyle name="Comma 2 3 2 2 2 3 3 2 2 4" xfId="38350" xr:uid="{00000000-0005-0000-0000-000029150000}"/>
    <cellStyle name="Comma 2 3 2 2 2 3 3 2 3" xfId="11531" xr:uid="{00000000-0005-0000-0000-00002A150000}"/>
    <cellStyle name="Comma 2 3 2 2 2 3 3 2 3 2" xfId="26942" xr:uid="{00000000-0005-0000-0000-00002B150000}"/>
    <cellStyle name="Comma 2 3 2 2 2 3 3 2 3 2 2" xfId="57766" xr:uid="{00000000-0005-0000-0000-00002C150000}"/>
    <cellStyle name="Comma 2 3 2 2 2 3 3 2 3 3" xfId="42356" xr:uid="{00000000-0005-0000-0000-00002D150000}"/>
    <cellStyle name="Comma 2 3 2 2 2 3 3 2 4" xfId="19133" xr:uid="{00000000-0005-0000-0000-00002E150000}"/>
    <cellStyle name="Comma 2 3 2 2 2 3 3 2 4 2" xfId="49957" xr:uid="{00000000-0005-0000-0000-00002F150000}"/>
    <cellStyle name="Comma 2 3 2 2 2 3 3 2 5" xfId="34547" xr:uid="{00000000-0005-0000-0000-000030150000}"/>
    <cellStyle name="Comma 2 3 2 2 2 3 3 3" xfId="5625" xr:uid="{00000000-0005-0000-0000-000031150000}"/>
    <cellStyle name="Comma 2 3 2 2 2 3 3 3 2" xfId="13435" xr:uid="{00000000-0005-0000-0000-000032150000}"/>
    <cellStyle name="Comma 2 3 2 2 2 3 3 3 2 2" xfId="28846" xr:uid="{00000000-0005-0000-0000-000033150000}"/>
    <cellStyle name="Comma 2 3 2 2 2 3 3 3 2 2 2" xfId="59670" xr:uid="{00000000-0005-0000-0000-000034150000}"/>
    <cellStyle name="Comma 2 3 2 2 2 3 3 3 2 3" xfId="44260" xr:uid="{00000000-0005-0000-0000-000035150000}"/>
    <cellStyle name="Comma 2 3 2 2 2 3 3 3 3" xfId="21037" xr:uid="{00000000-0005-0000-0000-000036150000}"/>
    <cellStyle name="Comma 2 3 2 2 2 3 3 3 3 2" xfId="51861" xr:uid="{00000000-0005-0000-0000-000037150000}"/>
    <cellStyle name="Comma 2 3 2 2 2 3 3 3 4" xfId="36451" xr:uid="{00000000-0005-0000-0000-000038150000}"/>
    <cellStyle name="Comma 2 3 2 2 2 3 3 4" xfId="9632" xr:uid="{00000000-0005-0000-0000-000039150000}"/>
    <cellStyle name="Comma 2 3 2 2 2 3 3 4 2" xfId="25043" xr:uid="{00000000-0005-0000-0000-00003A150000}"/>
    <cellStyle name="Comma 2 3 2 2 2 3 3 4 2 2" xfId="55867" xr:uid="{00000000-0005-0000-0000-00003B150000}"/>
    <cellStyle name="Comma 2 3 2 2 2 3 3 4 3" xfId="40457" xr:uid="{00000000-0005-0000-0000-00003C150000}"/>
    <cellStyle name="Comma 2 3 2 2 2 3 3 5" xfId="17234" xr:uid="{00000000-0005-0000-0000-00003D150000}"/>
    <cellStyle name="Comma 2 3 2 2 2 3 3 5 2" xfId="48058" xr:uid="{00000000-0005-0000-0000-00003E150000}"/>
    <cellStyle name="Comma 2 3 2 2 2 3 3 6" xfId="32648" xr:uid="{00000000-0005-0000-0000-00003F150000}"/>
    <cellStyle name="Comma 2 3 2 2 2 3 4" xfId="2455" xr:uid="{00000000-0005-0000-0000-000040150000}"/>
    <cellStyle name="Comma 2 3 2 2 2 3 4 2" xfId="6258" xr:uid="{00000000-0005-0000-0000-000041150000}"/>
    <cellStyle name="Comma 2 3 2 2 2 3 4 2 2" xfId="14068" xr:uid="{00000000-0005-0000-0000-000042150000}"/>
    <cellStyle name="Comma 2 3 2 2 2 3 4 2 2 2" xfId="29479" xr:uid="{00000000-0005-0000-0000-000043150000}"/>
    <cellStyle name="Comma 2 3 2 2 2 3 4 2 2 2 2" xfId="60303" xr:uid="{00000000-0005-0000-0000-000044150000}"/>
    <cellStyle name="Comma 2 3 2 2 2 3 4 2 2 3" xfId="44893" xr:uid="{00000000-0005-0000-0000-000045150000}"/>
    <cellStyle name="Comma 2 3 2 2 2 3 4 2 3" xfId="21670" xr:uid="{00000000-0005-0000-0000-000046150000}"/>
    <cellStyle name="Comma 2 3 2 2 2 3 4 2 3 2" xfId="52494" xr:uid="{00000000-0005-0000-0000-000047150000}"/>
    <cellStyle name="Comma 2 3 2 2 2 3 4 2 4" xfId="37084" xr:uid="{00000000-0005-0000-0000-000048150000}"/>
    <cellStyle name="Comma 2 3 2 2 2 3 4 3" xfId="10265" xr:uid="{00000000-0005-0000-0000-000049150000}"/>
    <cellStyle name="Comma 2 3 2 2 2 3 4 3 2" xfId="25676" xr:uid="{00000000-0005-0000-0000-00004A150000}"/>
    <cellStyle name="Comma 2 3 2 2 2 3 4 3 2 2" xfId="56500" xr:uid="{00000000-0005-0000-0000-00004B150000}"/>
    <cellStyle name="Comma 2 3 2 2 2 3 4 3 3" xfId="41090" xr:uid="{00000000-0005-0000-0000-00004C150000}"/>
    <cellStyle name="Comma 2 3 2 2 2 3 4 4" xfId="17867" xr:uid="{00000000-0005-0000-0000-00004D150000}"/>
    <cellStyle name="Comma 2 3 2 2 2 3 4 4 2" xfId="48691" xr:uid="{00000000-0005-0000-0000-00004E150000}"/>
    <cellStyle name="Comma 2 3 2 2 2 3 4 5" xfId="33281" xr:uid="{00000000-0005-0000-0000-00004F150000}"/>
    <cellStyle name="Comma 2 3 2 2 2 3 5" xfId="4359" xr:uid="{00000000-0005-0000-0000-000050150000}"/>
    <cellStyle name="Comma 2 3 2 2 2 3 5 2" xfId="12169" xr:uid="{00000000-0005-0000-0000-000051150000}"/>
    <cellStyle name="Comma 2 3 2 2 2 3 5 2 2" xfId="27580" xr:uid="{00000000-0005-0000-0000-000052150000}"/>
    <cellStyle name="Comma 2 3 2 2 2 3 5 2 2 2" xfId="58404" xr:uid="{00000000-0005-0000-0000-000053150000}"/>
    <cellStyle name="Comma 2 3 2 2 2 3 5 2 3" xfId="42994" xr:uid="{00000000-0005-0000-0000-000054150000}"/>
    <cellStyle name="Comma 2 3 2 2 2 3 5 3" xfId="19771" xr:uid="{00000000-0005-0000-0000-000055150000}"/>
    <cellStyle name="Comma 2 3 2 2 2 3 5 3 2" xfId="50595" xr:uid="{00000000-0005-0000-0000-000056150000}"/>
    <cellStyle name="Comma 2 3 2 2 2 3 5 4" xfId="35185" xr:uid="{00000000-0005-0000-0000-000057150000}"/>
    <cellStyle name="Comma 2 3 2 2 2 3 6" xfId="8366" xr:uid="{00000000-0005-0000-0000-000058150000}"/>
    <cellStyle name="Comma 2 3 2 2 2 3 6 2" xfId="23777" xr:uid="{00000000-0005-0000-0000-000059150000}"/>
    <cellStyle name="Comma 2 3 2 2 2 3 6 2 2" xfId="54601" xr:uid="{00000000-0005-0000-0000-00005A150000}"/>
    <cellStyle name="Comma 2 3 2 2 2 3 6 3" xfId="39191" xr:uid="{00000000-0005-0000-0000-00005B150000}"/>
    <cellStyle name="Comma 2 3 2 2 2 3 7" xfId="15968" xr:uid="{00000000-0005-0000-0000-00005C150000}"/>
    <cellStyle name="Comma 2 3 2 2 2 3 7 2" xfId="46792" xr:uid="{00000000-0005-0000-0000-00005D150000}"/>
    <cellStyle name="Comma 2 3 2 2 2 3 8" xfId="31382" xr:uid="{00000000-0005-0000-0000-00005E150000}"/>
    <cellStyle name="Comma 2 3 2 2 2 4" xfId="976" xr:uid="{00000000-0005-0000-0000-00005F150000}"/>
    <cellStyle name="Comma 2 3 2 2 2 4 2" xfId="2875" xr:uid="{00000000-0005-0000-0000-000060150000}"/>
    <cellStyle name="Comma 2 3 2 2 2 4 2 2" xfId="6678" xr:uid="{00000000-0005-0000-0000-000061150000}"/>
    <cellStyle name="Comma 2 3 2 2 2 4 2 2 2" xfId="14488" xr:uid="{00000000-0005-0000-0000-000062150000}"/>
    <cellStyle name="Comma 2 3 2 2 2 4 2 2 2 2" xfId="29899" xr:uid="{00000000-0005-0000-0000-000063150000}"/>
    <cellStyle name="Comma 2 3 2 2 2 4 2 2 2 2 2" xfId="60723" xr:uid="{00000000-0005-0000-0000-000064150000}"/>
    <cellStyle name="Comma 2 3 2 2 2 4 2 2 2 3" xfId="45313" xr:uid="{00000000-0005-0000-0000-000065150000}"/>
    <cellStyle name="Comma 2 3 2 2 2 4 2 2 3" xfId="22090" xr:uid="{00000000-0005-0000-0000-000066150000}"/>
    <cellStyle name="Comma 2 3 2 2 2 4 2 2 3 2" xfId="52914" xr:uid="{00000000-0005-0000-0000-000067150000}"/>
    <cellStyle name="Comma 2 3 2 2 2 4 2 2 4" xfId="37504" xr:uid="{00000000-0005-0000-0000-000068150000}"/>
    <cellStyle name="Comma 2 3 2 2 2 4 2 3" xfId="10685" xr:uid="{00000000-0005-0000-0000-000069150000}"/>
    <cellStyle name="Comma 2 3 2 2 2 4 2 3 2" xfId="26096" xr:uid="{00000000-0005-0000-0000-00006A150000}"/>
    <cellStyle name="Comma 2 3 2 2 2 4 2 3 2 2" xfId="56920" xr:uid="{00000000-0005-0000-0000-00006B150000}"/>
    <cellStyle name="Comma 2 3 2 2 2 4 2 3 3" xfId="41510" xr:uid="{00000000-0005-0000-0000-00006C150000}"/>
    <cellStyle name="Comma 2 3 2 2 2 4 2 4" xfId="18287" xr:uid="{00000000-0005-0000-0000-00006D150000}"/>
    <cellStyle name="Comma 2 3 2 2 2 4 2 4 2" xfId="49111" xr:uid="{00000000-0005-0000-0000-00006E150000}"/>
    <cellStyle name="Comma 2 3 2 2 2 4 2 5" xfId="33701" xr:uid="{00000000-0005-0000-0000-00006F150000}"/>
    <cellStyle name="Comma 2 3 2 2 2 4 3" xfId="4779" xr:uid="{00000000-0005-0000-0000-000070150000}"/>
    <cellStyle name="Comma 2 3 2 2 2 4 3 2" xfId="12589" xr:uid="{00000000-0005-0000-0000-000071150000}"/>
    <cellStyle name="Comma 2 3 2 2 2 4 3 2 2" xfId="28000" xr:uid="{00000000-0005-0000-0000-000072150000}"/>
    <cellStyle name="Comma 2 3 2 2 2 4 3 2 2 2" xfId="58824" xr:uid="{00000000-0005-0000-0000-000073150000}"/>
    <cellStyle name="Comma 2 3 2 2 2 4 3 2 3" xfId="43414" xr:uid="{00000000-0005-0000-0000-000074150000}"/>
    <cellStyle name="Comma 2 3 2 2 2 4 3 3" xfId="20191" xr:uid="{00000000-0005-0000-0000-000075150000}"/>
    <cellStyle name="Comma 2 3 2 2 2 4 3 3 2" xfId="51015" xr:uid="{00000000-0005-0000-0000-000076150000}"/>
    <cellStyle name="Comma 2 3 2 2 2 4 3 4" xfId="35605" xr:uid="{00000000-0005-0000-0000-000077150000}"/>
    <cellStyle name="Comma 2 3 2 2 2 4 4" xfId="8786" xr:uid="{00000000-0005-0000-0000-000078150000}"/>
    <cellStyle name="Comma 2 3 2 2 2 4 4 2" xfId="24197" xr:uid="{00000000-0005-0000-0000-000079150000}"/>
    <cellStyle name="Comma 2 3 2 2 2 4 4 2 2" xfId="55021" xr:uid="{00000000-0005-0000-0000-00007A150000}"/>
    <cellStyle name="Comma 2 3 2 2 2 4 4 3" xfId="39611" xr:uid="{00000000-0005-0000-0000-00007B150000}"/>
    <cellStyle name="Comma 2 3 2 2 2 4 5" xfId="16388" xr:uid="{00000000-0005-0000-0000-00007C150000}"/>
    <cellStyle name="Comma 2 3 2 2 2 4 5 2" xfId="47212" xr:uid="{00000000-0005-0000-0000-00007D150000}"/>
    <cellStyle name="Comma 2 3 2 2 2 4 6" xfId="31802" xr:uid="{00000000-0005-0000-0000-00007E150000}"/>
    <cellStyle name="Comma 2 3 2 2 2 5" xfId="1609" xr:uid="{00000000-0005-0000-0000-00007F150000}"/>
    <cellStyle name="Comma 2 3 2 2 2 5 2" xfId="3508" xr:uid="{00000000-0005-0000-0000-000080150000}"/>
    <cellStyle name="Comma 2 3 2 2 2 5 2 2" xfId="7311" xr:uid="{00000000-0005-0000-0000-000081150000}"/>
    <cellStyle name="Comma 2 3 2 2 2 5 2 2 2" xfId="15121" xr:uid="{00000000-0005-0000-0000-000082150000}"/>
    <cellStyle name="Comma 2 3 2 2 2 5 2 2 2 2" xfId="30532" xr:uid="{00000000-0005-0000-0000-000083150000}"/>
    <cellStyle name="Comma 2 3 2 2 2 5 2 2 2 2 2" xfId="61356" xr:uid="{00000000-0005-0000-0000-000084150000}"/>
    <cellStyle name="Comma 2 3 2 2 2 5 2 2 2 3" xfId="45946" xr:uid="{00000000-0005-0000-0000-000085150000}"/>
    <cellStyle name="Comma 2 3 2 2 2 5 2 2 3" xfId="22723" xr:uid="{00000000-0005-0000-0000-000086150000}"/>
    <cellStyle name="Comma 2 3 2 2 2 5 2 2 3 2" xfId="53547" xr:uid="{00000000-0005-0000-0000-000087150000}"/>
    <cellStyle name="Comma 2 3 2 2 2 5 2 2 4" xfId="38137" xr:uid="{00000000-0005-0000-0000-000088150000}"/>
    <cellStyle name="Comma 2 3 2 2 2 5 2 3" xfId="11318" xr:uid="{00000000-0005-0000-0000-000089150000}"/>
    <cellStyle name="Comma 2 3 2 2 2 5 2 3 2" xfId="26729" xr:uid="{00000000-0005-0000-0000-00008A150000}"/>
    <cellStyle name="Comma 2 3 2 2 2 5 2 3 2 2" xfId="57553" xr:uid="{00000000-0005-0000-0000-00008B150000}"/>
    <cellStyle name="Comma 2 3 2 2 2 5 2 3 3" xfId="42143" xr:uid="{00000000-0005-0000-0000-00008C150000}"/>
    <cellStyle name="Comma 2 3 2 2 2 5 2 4" xfId="18920" xr:uid="{00000000-0005-0000-0000-00008D150000}"/>
    <cellStyle name="Comma 2 3 2 2 2 5 2 4 2" xfId="49744" xr:uid="{00000000-0005-0000-0000-00008E150000}"/>
    <cellStyle name="Comma 2 3 2 2 2 5 2 5" xfId="34334" xr:uid="{00000000-0005-0000-0000-00008F150000}"/>
    <cellStyle name="Comma 2 3 2 2 2 5 3" xfId="5412" xr:uid="{00000000-0005-0000-0000-000090150000}"/>
    <cellStyle name="Comma 2 3 2 2 2 5 3 2" xfId="13222" xr:uid="{00000000-0005-0000-0000-000091150000}"/>
    <cellStyle name="Comma 2 3 2 2 2 5 3 2 2" xfId="28633" xr:uid="{00000000-0005-0000-0000-000092150000}"/>
    <cellStyle name="Comma 2 3 2 2 2 5 3 2 2 2" xfId="59457" xr:uid="{00000000-0005-0000-0000-000093150000}"/>
    <cellStyle name="Comma 2 3 2 2 2 5 3 2 3" xfId="44047" xr:uid="{00000000-0005-0000-0000-000094150000}"/>
    <cellStyle name="Comma 2 3 2 2 2 5 3 3" xfId="20824" xr:uid="{00000000-0005-0000-0000-000095150000}"/>
    <cellStyle name="Comma 2 3 2 2 2 5 3 3 2" xfId="51648" xr:uid="{00000000-0005-0000-0000-000096150000}"/>
    <cellStyle name="Comma 2 3 2 2 2 5 3 4" xfId="36238" xr:uid="{00000000-0005-0000-0000-000097150000}"/>
    <cellStyle name="Comma 2 3 2 2 2 5 4" xfId="9419" xr:uid="{00000000-0005-0000-0000-000098150000}"/>
    <cellStyle name="Comma 2 3 2 2 2 5 4 2" xfId="24830" xr:uid="{00000000-0005-0000-0000-000099150000}"/>
    <cellStyle name="Comma 2 3 2 2 2 5 4 2 2" xfId="55654" xr:uid="{00000000-0005-0000-0000-00009A150000}"/>
    <cellStyle name="Comma 2 3 2 2 2 5 4 3" xfId="40244" xr:uid="{00000000-0005-0000-0000-00009B150000}"/>
    <cellStyle name="Comma 2 3 2 2 2 5 5" xfId="17021" xr:uid="{00000000-0005-0000-0000-00009C150000}"/>
    <cellStyle name="Comma 2 3 2 2 2 5 5 2" xfId="47845" xr:uid="{00000000-0005-0000-0000-00009D150000}"/>
    <cellStyle name="Comma 2 3 2 2 2 5 6" xfId="32435" xr:uid="{00000000-0005-0000-0000-00009E150000}"/>
    <cellStyle name="Comma 2 3 2 2 2 6" xfId="2242" xr:uid="{00000000-0005-0000-0000-00009F150000}"/>
    <cellStyle name="Comma 2 3 2 2 2 6 2" xfId="6045" xr:uid="{00000000-0005-0000-0000-0000A0150000}"/>
    <cellStyle name="Comma 2 3 2 2 2 6 2 2" xfId="13855" xr:uid="{00000000-0005-0000-0000-0000A1150000}"/>
    <cellStyle name="Comma 2 3 2 2 2 6 2 2 2" xfId="29266" xr:uid="{00000000-0005-0000-0000-0000A2150000}"/>
    <cellStyle name="Comma 2 3 2 2 2 6 2 2 2 2" xfId="60090" xr:uid="{00000000-0005-0000-0000-0000A3150000}"/>
    <cellStyle name="Comma 2 3 2 2 2 6 2 2 3" xfId="44680" xr:uid="{00000000-0005-0000-0000-0000A4150000}"/>
    <cellStyle name="Comma 2 3 2 2 2 6 2 3" xfId="21457" xr:uid="{00000000-0005-0000-0000-0000A5150000}"/>
    <cellStyle name="Comma 2 3 2 2 2 6 2 3 2" xfId="52281" xr:uid="{00000000-0005-0000-0000-0000A6150000}"/>
    <cellStyle name="Comma 2 3 2 2 2 6 2 4" xfId="36871" xr:uid="{00000000-0005-0000-0000-0000A7150000}"/>
    <cellStyle name="Comma 2 3 2 2 2 6 3" xfId="10052" xr:uid="{00000000-0005-0000-0000-0000A8150000}"/>
    <cellStyle name="Comma 2 3 2 2 2 6 3 2" xfId="25463" xr:uid="{00000000-0005-0000-0000-0000A9150000}"/>
    <cellStyle name="Comma 2 3 2 2 2 6 3 2 2" xfId="56287" xr:uid="{00000000-0005-0000-0000-0000AA150000}"/>
    <cellStyle name="Comma 2 3 2 2 2 6 3 3" xfId="40877" xr:uid="{00000000-0005-0000-0000-0000AB150000}"/>
    <cellStyle name="Comma 2 3 2 2 2 6 4" xfId="17654" xr:uid="{00000000-0005-0000-0000-0000AC150000}"/>
    <cellStyle name="Comma 2 3 2 2 2 6 4 2" xfId="48478" xr:uid="{00000000-0005-0000-0000-0000AD150000}"/>
    <cellStyle name="Comma 2 3 2 2 2 6 5" xfId="33068" xr:uid="{00000000-0005-0000-0000-0000AE150000}"/>
    <cellStyle name="Comma 2 3 2 2 2 7" xfId="4146" xr:uid="{00000000-0005-0000-0000-0000AF150000}"/>
    <cellStyle name="Comma 2 3 2 2 2 7 2" xfId="11956" xr:uid="{00000000-0005-0000-0000-0000B0150000}"/>
    <cellStyle name="Comma 2 3 2 2 2 7 2 2" xfId="27367" xr:uid="{00000000-0005-0000-0000-0000B1150000}"/>
    <cellStyle name="Comma 2 3 2 2 2 7 2 2 2" xfId="58191" xr:uid="{00000000-0005-0000-0000-0000B2150000}"/>
    <cellStyle name="Comma 2 3 2 2 2 7 2 3" xfId="42781" xr:uid="{00000000-0005-0000-0000-0000B3150000}"/>
    <cellStyle name="Comma 2 3 2 2 2 7 3" xfId="19558" xr:uid="{00000000-0005-0000-0000-0000B4150000}"/>
    <cellStyle name="Comma 2 3 2 2 2 7 3 2" xfId="50382" xr:uid="{00000000-0005-0000-0000-0000B5150000}"/>
    <cellStyle name="Comma 2 3 2 2 2 7 4" xfId="34972" xr:uid="{00000000-0005-0000-0000-0000B6150000}"/>
    <cellStyle name="Comma 2 3 2 2 2 8" xfId="8153" xr:uid="{00000000-0005-0000-0000-0000B7150000}"/>
    <cellStyle name="Comma 2 3 2 2 2 8 2" xfId="23564" xr:uid="{00000000-0005-0000-0000-0000B8150000}"/>
    <cellStyle name="Comma 2 3 2 2 2 8 2 2" xfId="54388" xr:uid="{00000000-0005-0000-0000-0000B9150000}"/>
    <cellStyle name="Comma 2 3 2 2 2 8 3" xfId="38978" xr:uid="{00000000-0005-0000-0000-0000BA150000}"/>
    <cellStyle name="Comma 2 3 2 2 2 9" xfId="7944" xr:uid="{00000000-0005-0000-0000-0000BB150000}"/>
    <cellStyle name="Comma 2 3 2 2 2 9 2" xfId="23355" xr:uid="{00000000-0005-0000-0000-0000BC150000}"/>
    <cellStyle name="Comma 2 3 2 2 2 9 2 2" xfId="54179" xr:uid="{00000000-0005-0000-0000-0000BD150000}"/>
    <cellStyle name="Comma 2 3 2 2 2 9 3" xfId="38769" xr:uid="{00000000-0005-0000-0000-0000BE150000}"/>
    <cellStyle name="Comma 2 3 2 2 3" xfId="683" xr:uid="{00000000-0005-0000-0000-0000BF150000}"/>
    <cellStyle name="Comma 2 3 2 2 3 2" xfId="1316" xr:uid="{00000000-0005-0000-0000-0000C0150000}"/>
    <cellStyle name="Comma 2 3 2 2 3 2 2" xfId="3215" xr:uid="{00000000-0005-0000-0000-0000C1150000}"/>
    <cellStyle name="Comma 2 3 2 2 3 2 2 2" xfId="7018" xr:uid="{00000000-0005-0000-0000-0000C2150000}"/>
    <cellStyle name="Comma 2 3 2 2 3 2 2 2 2" xfId="14828" xr:uid="{00000000-0005-0000-0000-0000C3150000}"/>
    <cellStyle name="Comma 2 3 2 2 3 2 2 2 2 2" xfId="30239" xr:uid="{00000000-0005-0000-0000-0000C4150000}"/>
    <cellStyle name="Comma 2 3 2 2 3 2 2 2 2 2 2" xfId="61063" xr:uid="{00000000-0005-0000-0000-0000C5150000}"/>
    <cellStyle name="Comma 2 3 2 2 3 2 2 2 2 3" xfId="45653" xr:uid="{00000000-0005-0000-0000-0000C6150000}"/>
    <cellStyle name="Comma 2 3 2 2 3 2 2 2 3" xfId="22430" xr:uid="{00000000-0005-0000-0000-0000C7150000}"/>
    <cellStyle name="Comma 2 3 2 2 3 2 2 2 3 2" xfId="53254" xr:uid="{00000000-0005-0000-0000-0000C8150000}"/>
    <cellStyle name="Comma 2 3 2 2 3 2 2 2 4" xfId="37844" xr:uid="{00000000-0005-0000-0000-0000C9150000}"/>
    <cellStyle name="Comma 2 3 2 2 3 2 2 3" xfId="11025" xr:uid="{00000000-0005-0000-0000-0000CA150000}"/>
    <cellStyle name="Comma 2 3 2 2 3 2 2 3 2" xfId="26436" xr:uid="{00000000-0005-0000-0000-0000CB150000}"/>
    <cellStyle name="Comma 2 3 2 2 3 2 2 3 2 2" xfId="57260" xr:uid="{00000000-0005-0000-0000-0000CC150000}"/>
    <cellStyle name="Comma 2 3 2 2 3 2 2 3 3" xfId="41850" xr:uid="{00000000-0005-0000-0000-0000CD150000}"/>
    <cellStyle name="Comma 2 3 2 2 3 2 2 4" xfId="18627" xr:uid="{00000000-0005-0000-0000-0000CE150000}"/>
    <cellStyle name="Comma 2 3 2 2 3 2 2 4 2" xfId="49451" xr:uid="{00000000-0005-0000-0000-0000CF150000}"/>
    <cellStyle name="Comma 2 3 2 2 3 2 2 5" xfId="34041" xr:uid="{00000000-0005-0000-0000-0000D0150000}"/>
    <cellStyle name="Comma 2 3 2 2 3 2 3" xfId="5119" xr:uid="{00000000-0005-0000-0000-0000D1150000}"/>
    <cellStyle name="Comma 2 3 2 2 3 2 3 2" xfId="12929" xr:uid="{00000000-0005-0000-0000-0000D2150000}"/>
    <cellStyle name="Comma 2 3 2 2 3 2 3 2 2" xfId="28340" xr:uid="{00000000-0005-0000-0000-0000D3150000}"/>
    <cellStyle name="Comma 2 3 2 2 3 2 3 2 2 2" xfId="59164" xr:uid="{00000000-0005-0000-0000-0000D4150000}"/>
    <cellStyle name="Comma 2 3 2 2 3 2 3 2 3" xfId="43754" xr:uid="{00000000-0005-0000-0000-0000D5150000}"/>
    <cellStyle name="Comma 2 3 2 2 3 2 3 3" xfId="20531" xr:uid="{00000000-0005-0000-0000-0000D6150000}"/>
    <cellStyle name="Comma 2 3 2 2 3 2 3 3 2" xfId="51355" xr:uid="{00000000-0005-0000-0000-0000D7150000}"/>
    <cellStyle name="Comma 2 3 2 2 3 2 3 4" xfId="35945" xr:uid="{00000000-0005-0000-0000-0000D8150000}"/>
    <cellStyle name="Comma 2 3 2 2 3 2 4" xfId="9126" xr:uid="{00000000-0005-0000-0000-0000D9150000}"/>
    <cellStyle name="Comma 2 3 2 2 3 2 4 2" xfId="24537" xr:uid="{00000000-0005-0000-0000-0000DA150000}"/>
    <cellStyle name="Comma 2 3 2 2 3 2 4 2 2" xfId="55361" xr:uid="{00000000-0005-0000-0000-0000DB150000}"/>
    <cellStyle name="Comma 2 3 2 2 3 2 4 3" xfId="39951" xr:uid="{00000000-0005-0000-0000-0000DC150000}"/>
    <cellStyle name="Comma 2 3 2 2 3 2 5" xfId="16728" xr:uid="{00000000-0005-0000-0000-0000DD150000}"/>
    <cellStyle name="Comma 2 3 2 2 3 2 5 2" xfId="47552" xr:uid="{00000000-0005-0000-0000-0000DE150000}"/>
    <cellStyle name="Comma 2 3 2 2 3 2 6" xfId="32142" xr:uid="{00000000-0005-0000-0000-0000DF150000}"/>
    <cellStyle name="Comma 2 3 2 2 3 3" xfId="1949" xr:uid="{00000000-0005-0000-0000-0000E0150000}"/>
    <cellStyle name="Comma 2 3 2 2 3 3 2" xfId="3848" xr:uid="{00000000-0005-0000-0000-0000E1150000}"/>
    <cellStyle name="Comma 2 3 2 2 3 3 2 2" xfId="7651" xr:uid="{00000000-0005-0000-0000-0000E2150000}"/>
    <cellStyle name="Comma 2 3 2 2 3 3 2 2 2" xfId="15461" xr:uid="{00000000-0005-0000-0000-0000E3150000}"/>
    <cellStyle name="Comma 2 3 2 2 3 3 2 2 2 2" xfId="30872" xr:uid="{00000000-0005-0000-0000-0000E4150000}"/>
    <cellStyle name="Comma 2 3 2 2 3 3 2 2 2 2 2" xfId="61696" xr:uid="{00000000-0005-0000-0000-0000E5150000}"/>
    <cellStyle name="Comma 2 3 2 2 3 3 2 2 2 3" xfId="46286" xr:uid="{00000000-0005-0000-0000-0000E6150000}"/>
    <cellStyle name="Comma 2 3 2 2 3 3 2 2 3" xfId="23063" xr:uid="{00000000-0005-0000-0000-0000E7150000}"/>
    <cellStyle name="Comma 2 3 2 2 3 3 2 2 3 2" xfId="53887" xr:uid="{00000000-0005-0000-0000-0000E8150000}"/>
    <cellStyle name="Comma 2 3 2 2 3 3 2 2 4" xfId="38477" xr:uid="{00000000-0005-0000-0000-0000E9150000}"/>
    <cellStyle name="Comma 2 3 2 2 3 3 2 3" xfId="11658" xr:uid="{00000000-0005-0000-0000-0000EA150000}"/>
    <cellStyle name="Comma 2 3 2 2 3 3 2 3 2" xfId="27069" xr:uid="{00000000-0005-0000-0000-0000EB150000}"/>
    <cellStyle name="Comma 2 3 2 2 3 3 2 3 2 2" xfId="57893" xr:uid="{00000000-0005-0000-0000-0000EC150000}"/>
    <cellStyle name="Comma 2 3 2 2 3 3 2 3 3" xfId="42483" xr:uid="{00000000-0005-0000-0000-0000ED150000}"/>
    <cellStyle name="Comma 2 3 2 2 3 3 2 4" xfId="19260" xr:uid="{00000000-0005-0000-0000-0000EE150000}"/>
    <cellStyle name="Comma 2 3 2 2 3 3 2 4 2" xfId="50084" xr:uid="{00000000-0005-0000-0000-0000EF150000}"/>
    <cellStyle name="Comma 2 3 2 2 3 3 2 5" xfId="34674" xr:uid="{00000000-0005-0000-0000-0000F0150000}"/>
    <cellStyle name="Comma 2 3 2 2 3 3 3" xfId="5752" xr:uid="{00000000-0005-0000-0000-0000F1150000}"/>
    <cellStyle name="Comma 2 3 2 2 3 3 3 2" xfId="13562" xr:uid="{00000000-0005-0000-0000-0000F2150000}"/>
    <cellStyle name="Comma 2 3 2 2 3 3 3 2 2" xfId="28973" xr:uid="{00000000-0005-0000-0000-0000F3150000}"/>
    <cellStyle name="Comma 2 3 2 2 3 3 3 2 2 2" xfId="59797" xr:uid="{00000000-0005-0000-0000-0000F4150000}"/>
    <cellStyle name="Comma 2 3 2 2 3 3 3 2 3" xfId="44387" xr:uid="{00000000-0005-0000-0000-0000F5150000}"/>
    <cellStyle name="Comma 2 3 2 2 3 3 3 3" xfId="21164" xr:uid="{00000000-0005-0000-0000-0000F6150000}"/>
    <cellStyle name="Comma 2 3 2 2 3 3 3 3 2" xfId="51988" xr:uid="{00000000-0005-0000-0000-0000F7150000}"/>
    <cellStyle name="Comma 2 3 2 2 3 3 3 4" xfId="36578" xr:uid="{00000000-0005-0000-0000-0000F8150000}"/>
    <cellStyle name="Comma 2 3 2 2 3 3 4" xfId="9759" xr:uid="{00000000-0005-0000-0000-0000F9150000}"/>
    <cellStyle name="Comma 2 3 2 2 3 3 4 2" xfId="25170" xr:uid="{00000000-0005-0000-0000-0000FA150000}"/>
    <cellStyle name="Comma 2 3 2 2 3 3 4 2 2" xfId="55994" xr:uid="{00000000-0005-0000-0000-0000FB150000}"/>
    <cellStyle name="Comma 2 3 2 2 3 3 4 3" xfId="40584" xr:uid="{00000000-0005-0000-0000-0000FC150000}"/>
    <cellStyle name="Comma 2 3 2 2 3 3 5" xfId="17361" xr:uid="{00000000-0005-0000-0000-0000FD150000}"/>
    <cellStyle name="Comma 2 3 2 2 3 3 5 2" xfId="48185" xr:uid="{00000000-0005-0000-0000-0000FE150000}"/>
    <cellStyle name="Comma 2 3 2 2 3 3 6" xfId="32775" xr:uid="{00000000-0005-0000-0000-0000FF150000}"/>
    <cellStyle name="Comma 2 3 2 2 3 4" xfId="2582" xr:uid="{00000000-0005-0000-0000-000000160000}"/>
    <cellStyle name="Comma 2 3 2 2 3 4 2" xfId="6385" xr:uid="{00000000-0005-0000-0000-000001160000}"/>
    <cellStyle name="Comma 2 3 2 2 3 4 2 2" xfId="14195" xr:uid="{00000000-0005-0000-0000-000002160000}"/>
    <cellStyle name="Comma 2 3 2 2 3 4 2 2 2" xfId="29606" xr:uid="{00000000-0005-0000-0000-000003160000}"/>
    <cellStyle name="Comma 2 3 2 2 3 4 2 2 2 2" xfId="60430" xr:uid="{00000000-0005-0000-0000-000004160000}"/>
    <cellStyle name="Comma 2 3 2 2 3 4 2 2 3" xfId="45020" xr:uid="{00000000-0005-0000-0000-000005160000}"/>
    <cellStyle name="Comma 2 3 2 2 3 4 2 3" xfId="21797" xr:uid="{00000000-0005-0000-0000-000006160000}"/>
    <cellStyle name="Comma 2 3 2 2 3 4 2 3 2" xfId="52621" xr:uid="{00000000-0005-0000-0000-000007160000}"/>
    <cellStyle name="Comma 2 3 2 2 3 4 2 4" xfId="37211" xr:uid="{00000000-0005-0000-0000-000008160000}"/>
    <cellStyle name="Comma 2 3 2 2 3 4 3" xfId="10392" xr:uid="{00000000-0005-0000-0000-000009160000}"/>
    <cellStyle name="Comma 2 3 2 2 3 4 3 2" xfId="25803" xr:uid="{00000000-0005-0000-0000-00000A160000}"/>
    <cellStyle name="Comma 2 3 2 2 3 4 3 2 2" xfId="56627" xr:uid="{00000000-0005-0000-0000-00000B160000}"/>
    <cellStyle name="Comma 2 3 2 2 3 4 3 3" xfId="41217" xr:uid="{00000000-0005-0000-0000-00000C160000}"/>
    <cellStyle name="Comma 2 3 2 2 3 4 4" xfId="17994" xr:uid="{00000000-0005-0000-0000-00000D160000}"/>
    <cellStyle name="Comma 2 3 2 2 3 4 4 2" xfId="48818" xr:uid="{00000000-0005-0000-0000-00000E160000}"/>
    <cellStyle name="Comma 2 3 2 2 3 4 5" xfId="33408" xr:uid="{00000000-0005-0000-0000-00000F160000}"/>
    <cellStyle name="Comma 2 3 2 2 3 5" xfId="4486" xr:uid="{00000000-0005-0000-0000-000010160000}"/>
    <cellStyle name="Comma 2 3 2 2 3 5 2" xfId="12296" xr:uid="{00000000-0005-0000-0000-000011160000}"/>
    <cellStyle name="Comma 2 3 2 2 3 5 2 2" xfId="27707" xr:uid="{00000000-0005-0000-0000-000012160000}"/>
    <cellStyle name="Comma 2 3 2 2 3 5 2 2 2" xfId="58531" xr:uid="{00000000-0005-0000-0000-000013160000}"/>
    <cellStyle name="Comma 2 3 2 2 3 5 2 3" xfId="43121" xr:uid="{00000000-0005-0000-0000-000014160000}"/>
    <cellStyle name="Comma 2 3 2 2 3 5 3" xfId="19898" xr:uid="{00000000-0005-0000-0000-000015160000}"/>
    <cellStyle name="Comma 2 3 2 2 3 5 3 2" xfId="50722" xr:uid="{00000000-0005-0000-0000-000016160000}"/>
    <cellStyle name="Comma 2 3 2 2 3 5 4" xfId="35312" xr:uid="{00000000-0005-0000-0000-000017160000}"/>
    <cellStyle name="Comma 2 3 2 2 3 6" xfId="8493" xr:uid="{00000000-0005-0000-0000-000018160000}"/>
    <cellStyle name="Comma 2 3 2 2 3 6 2" xfId="23904" xr:uid="{00000000-0005-0000-0000-000019160000}"/>
    <cellStyle name="Comma 2 3 2 2 3 6 2 2" xfId="54728" xr:uid="{00000000-0005-0000-0000-00001A160000}"/>
    <cellStyle name="Comma 2 3 2 2 3 6 3" xfId="39318" xr:uid="{00000000-0005-0000-0000-00001B160000}"/>
    <cellStyle name="Comma 2 3 2 2 3 7" xfId="16095" xr:uid="{00000000-0005-0000-0000-00001C160000}"/>
    <cellStyle name="Comma 2 3 2 2 3 7 2" xfId="46919" xr:uid="{00000000-0005-0000-0000-00001D160000}"/>
    <cellStyle name="Comma 2 3 2 2 3 8" xfId="31509" xr:uid="{00000000-0005-0000-0000-00001E160000}"/>
    <cellStyle name="Comma 2 3 2 2 4" xfId="474" xr:uid="{00000000-0005-0000-0000-00001F160000}"/>
    <cellStyle name="Comma 2 3 2 2 4 2" xfId="1107" xr:uid="{00000000-0005-0000-0000-000020160000}"/>
    <cellStyle name="Comma 2 3 2 2 4 2 2" xfId="3006" xr:uid="{00000000-0005-0000-0000-000021160000}"/>
    <cellStyle name="Comma 2 3 2 2 4 2 2 2" xfId="6809" xr:uid="{00000000-0005-0000-0000-000022160000}"/>
    <cellStyle name="Comma 2 3 2 2 4 2 2 2 2" xfId="14619" xr:uid="{00000000-0005-0000-0000-000023160000}"/>
    <cellStyle name="Comma 2 3 2 2 4 2 2 2 2 2" xfId="30030" xr:uid="{00000000-0005-0000-0000-000024160000}"/>
    <cellStyle name="Comma 2 3 2 2 4 2 2 2 2 2 2" xfId="60854" xr:uid="{00000000-0005-0000-0000-000025160000}"/>
    <cellStyle name="Comma 2 3 2 2 4 2 2 2 2 3" xfId="45444" xr:uid="{00000000-0005-0000-0000-000026160000}"/>
    <cellStyle name="Comma 2 3 2 2 4 2 2 2 3" xfId="22221" xr:uid="{00000000-0005-0000-0000-000027160000}"/>
    <cellStyle name="Comma 2 3 2 2 4 2 2 2 3 2" xfId="53045" xr:uid="{00000000-0005-0000-0000-000028160000}"/>
    <cellStyle name="Comma 2 3 2 2 4 2 2 2 4" xfId="37635" xr:uid="{00000000-0005-0000-0000-000029160000}"/>
    <cellStyle name="Comma 2 3 2 2 4 2 2 3" xfId="10816" xr:uid="{00000000-0005-0000-0000-00002A160000}"/>
    <cellStyle name="Comma 2 3 2 2 4 2 2 3 2" xfId="26227" xr:uid="{00000000-0005-0000-0000-00002B160000}"/>
    <cellStyle name="Comma 2 3 2 2 4 2 2 3 2 2" xfId="57051" xr:uid="{00000000-0005-0000-0000-00002C160000}"/>
    <cellStyle name="Comma 2 3 2 2 4 2 2 3 3" xfId="41641" xr:uid="{00000000-0005-0000-0000-00002D160000}"/>
    <cellStyle name="Comma 2 3 2 2 4 2 2 4" xfId="18418" xr:uid="{00000000-0005-0000-0000-00002E160000}"/>
    <cellStyle name="Comma 2 3 2 2 4 2 2 4 2" xfId="49242" xr:uid="{00000000-0005-0000-0000-00002F160000}"/>
    <cellStyle name="Comma 2 3 2 2 4 2 2 5" xfId="33832" xr:uid="{00000000-0005-0000-0000-000030160000}"/>
    <cellStyle name="Comma 2 3 2 2 4 2 3" xfId="4910" xr:uid="{00000000-0005-0000-0000-000031160000}"/>
    <cellStyle name="Comma 2 3 2 2 4 2 3 2" xfId="12720" xr:uid="{00000000-0005-0000-0000-000032160000}"/>
    <cellStyle name="Comma 2 3 2 2 4 2 3 2 2" xfId="28131" xr:uid="{00000000-0005-0000-0000-000033160000}"/>
    <cellStyle name="Comma 2 3 2 2 4 2 3 2 2 2" xfId="58955" xr:uid="{00000000-0005-0000-0000-000034160000}"/>
    <cellStyle name="Comma 2 3 2 2 4 2 3 2 3" xfId="43545" xr:uid="{00000000-0005-0000-0000-000035160000}"/>
    <cellStyle name="Comma 2 3 2 2 4 2 3 3" xfId="20322" xr:uid="{00000000-0005-0000-0000-000036160000}"/>
    <cellStyle name="Comma 2 3 2 2 4 2 3 3 2" xfId="51146" xr:uid="{00000000-0005-0000-0000-000037160000}"/>
    <cellStyle name="Comma 2 3 2 2 4 2 3 4" xfId="35736" xr:uid="{00000000-0005-0000-0000-000038160000}"/>
    <cellStyle name="Comma 2 3 2 2 4 2 4" xfId="8917" xr:uid="{00000000-0005-0000-0000-000039160000}"/>
    <cellStyle name="Comma 2 3 2 2 4 2 4 2" xfId="24328" xr:uid="{00000000-0005-0000-0000-00003A160000}"/>
    <cellStyle name="Comma 2 3 2 2 4 2 4 2 2" xfId="55152" xr:uid="{00000000-0005-0000-0000-00003B160000}"/>
    <cellStyle name="Comma 2 3 2 2 4 2 4 3" xfId="39742" xr:uid="{00000000-0005-0000-0000-00003C160000}"/>
    <cellStyle name="Comma 2 3 2 2 4 2 5" xfId="16519" xr:uid="{00000000-0005-0000-0000-00003D160000}"/>
    <cellStyle name="Comma 2 3 2 2 4 2 5 2" xfId="47343" xr:uid="{00000000-0005-0000-0000-00003E160000}"/>
    <cellStyle name="Comma 2 3 2 2 4 2 6" xfId="31933" xr:uid="{00000000-0005-0000-0000-00003F160000}"/>
    <cellStyle name="Comma 2 3 2 2 4 3" xfId="1740" xr:uid="{00000000-0005-0000-0000-000040160000}"/>
    <cellStyle name="Comma 2 3 2 2 4 3 2" xfId="3639" xr:uid="{00000000-0005-0000-0000-000041160000}"/>
    <cellStyle name="Comma 2 3 2 2 4 3 2 2" xfId="7442" xr:uid="{00000000-0005-0000-0000-000042160000}"/>
    <cellStyle name="Comma 2 3 2 2 4 3 2 2 2" xfId="15252" xr:uid="{00000000-0005-0000-0000-000043160000}"/>
    <cellStyle name="Comma 2 3 2 2 4 3 2 2 2 2" xfId="30663" xr:uid="{00000000-0005-0000-0000-000044160000}"/>
    <cellStyle name="Comma 2 3 2 2 4 3 2 2 2 2 2" xfId="61487" xr:uid="{00000000-0005-0000-0000-000045160000}"/>
    <cellStyle name="Comma 2 3 2 2 4 3 2 2 2 3" xfId="46077" xr:uid="{00000000-0005-0000-0000-000046160000}"/>
    <cellStyle name="Comma 2 3 2 2 4 3 2 2 3" xfId="22854" xr:uid="{00000000-0005-0000-0000-000047160000}"/>
    <cellStyle name="Comma 2 3 2 2 4 3 2 2 3 2" xfId="53678" xr:uid="{00000000-0005-0000-0000-000048160000}"/>
    <cellStyle name="Comma 2 3 2 2 4 3 2 2 4" xfId="38268" xr:uid="{00000000-0005-0000-0000-000049160000}"/>
    <cellStyle name="Comma 2 3 2 2 4 3 2 3" xfId="11449" xr:uid="{00000000-0005-0000-0000-00004A160000}"/>
    <cellStyle name="Comma 2 3 2 2 4 3 2 3 2" xfId="26860" xr:uid="{00000000-0005-0000-0000-00004B160000}"/>
    <cellStyle name="Comma 2 3 2 2 4 3 2 3 2 2" xfId="57684" xr:uid="{00000000-0005-0000-0000-00004C160000}"/>
    <cellStyle name="Comma 2 3 2 2 4 3 2 3 3" xfId="42274" xr:uid="{00000000-0005-0000-0000-00004D160000}"/>
    <cellStyle name="Comma 2 3 2 2 4 3 2 4" xfId="19051" xr:uid="{00000000-0005-0000-0000-00004E160000}"/>
    <cellStyle name="Comma 2 3 2 2 4 3 2 4 2" xfId="49875" xr:uid="{00000000-0005-0000-0000-00004F160000}"/>
    <cellStyle name="Comma 2 3 2 2 4 3 2 5" xfId="34465" xr:uid="{00000000-0005-0000-0000-000050160000}"/>
    <cellStyle name="Comma 2 3 2 2 4 3 3" xfId="5543" xr:uid="{00000000-0005-0000-0000-000051160000}"/>
    <cellStyle name="Comma 2 3 2 2 4 3 3 2" xfId="13353" xr:uid="{00000000-0005-0000-0000-000052160000}"/>
    <cellStyle name="Comma 2 3 2 2 4 3 3 2 2" xfId="28764" xr:uid="{00000000-0005-0000-0000-000053160000}"/>
    <cellStyle name="Comma 2 3 2 2 4 3 3 2 2 2" xfId="59588" xr:uid="{00000000-0005-0000-0000-000054160000}"/>
    <cellStyle name="Comma 2 3 2 2 4 3 3 2 3" xfId="44178" xr:uid="{00000000-0005-0000-0000-000055160000}"/>
    <cellStyle name="Comma 2 3 2 2 4 3 3 3" xfId="20955" xr:uid="{00000000-0005-0000-0000-000056160000}"/>
    <cellStyle name="Comma 2 3 2 2 4 3 3 3 2" xfId="51779" xr:uid="{00000000-0005-0000-0000-000057160000}"/>
    <cellStyle name="Comma 2 3 2 2 4 3 3 4" xfId="36369" xr:uid="{00000000-0005-0000-0000-000058160000}"/>
    <cellStyle name="Comma 2 3 2 2 4 3 4" xfId="9550" xr:uid="{00000000-0005-0000-0000-000059160000}"/>
    <cellStyle name="Comma 2 3 2 2 4 3 4 2" xfId="24961" xr:uid="{00000000-0005-0000-0000-00005A160000}"/>
    <cellStyle name="Comma 2 3 2 2 4 3 4 2 2" xfId="55785" xr:uid="{00000000-0005-0000-0000-00005B160000}"/>
    <cellStyle name="Comma 2 3 2 2 4 3 4 3" xfId="40375" xr:uid="{00000000-0005-0000-0000-00005C160000}"/>
    <cellStyle name="Comma 2 3 2 2 4 3 5" xfId="17152" xr:uid="{00000000-0005-0000-0000-00005D160000}"/>
    <cellStyle name="Comma 2 3 2 2 4 3 5 2" xfId="47976" xr:uid="{00000000-0005-0000-0000-00005E160000}"/>
    <cellStyle name="Comma 2 3 2 2 4 3 6" xfId="32566" xr:uid="{00000000-0005-0000-0000-00005F160000}"/>
    <cellStyle name="Comma 2 3 2 2 4 4" xfId="2373" xr:uid="{00000000-0005-0000-0000-000060160000}"/>
    <cellStyle name="Comma 2 3 2 2 4 4 2" xfId="6176" xr:uid="{00000000-0005-0000-0000-000061160000}"/>
    <cellStyle name="Comma 2 3 2 2 4 4 2 2" xfId="13986" xr:uid="{00000000-0005-0000-0000-000062160000}"/>
    <cellStyle name="Comma 2 3 2 2 4 4 2 2 2" xfId="29397" xr:uid="{00000000-0005-0000-0000-000063160000}"/>
    <cellStyle name="Comma 2 3 2 2 4 4 2 2 2 2" xfId="60221" xr:uid="{00000000-0005-0000-0000-000064160000}"/>
    <cellStyle name="Comma 2 3 2 2 4 4 2 2 3" xfId="44811" xr:uid="{00000000-0005-0000-0000-000065160000}"/>
    <cellStyle name="Comma 2 3 2 2 4 4 2 3" xfId="21588" xr:uid="{00000000-0005-0000-0000-000066160000}"/>
    <cellStyle name="Comma 2 3 2 2 4 4 2 3 2" xfId="52412" xr:uid="{00000000-0005-0000-0000-000067160000}"/>
    <cellStyle name="Comma 2 3 2 2 4 4 2 4" xfId="37002" xr:uid="{00000000-0005-0000-0000-000068160000}"/>
    <cellStyle name="Comma 2 3 2 2 4 4 3" xfId="10183" xr:uid="{00000000-0005-0000-0000-000069160000}"/>
    <cellStyle name="Comma 2 3 2 2 4 4 3 2" xfId="25594" xr:uid="{00000000-0005-0000-0000-00006A160000}"/>
    <cellStyle name="Comma 2 3 2 2 4 4 3 2 2" xfId="56418" xr:uid="{00000000-0005-0000-0000-00006B160000}"/>
    <cellStyle name="Comma 2 3 2 2 4 4 3 3" xfId="41008" xr:uid="{00000000-0005-0000-0000-00006C160000}"/>
    <cellStyle name="Comma 2 3 2 2 4 4 4" xfId="17785" xr:uid="{00000000-0005-0000-0000-00006D160000}"/>
    <cellStyle name="Comma 2 3 2 2 4 4 4 2" xfId="48609" xr:uid="{00000000-0005-0000-0000-00006E160000}"/>
    <cellStyle name="Comma 2 3 2 2 4 4 5" xfId="33199" xr:uid="{00000000-0005-0000-0000-00006F160000}"/>
    <cellStyle name="Comma 2 3 2 2 4 5" xfId="4277" xr:uid="{00000000-0005-0000-0000-000070160000}"/>
    <cellStyle name="Comma 2 3 2 2 4 5 2" xfId="12087" xr:uid="{00000000-0005-0000-0000-000071160000}"/>
    <cellStyle name="Comma 2 3 2 2 4 5 2 2" xfId="27498" xr:uid="{00000000-0005-0000-0000-000072160000}"/>
    <cellStyle name="Comma 2 3 2 2 4 5 2 2 2" xfId="58322" xr:uid="{00000000-0005-0000-0000-000073160000}"/>
    <cellStyle name="Comma 2 3 2 2 4 5 2 3" xfId="42912" xr:uid="{00000000-0005-0000-0000-000074160000}"/>
    <cellStyle name="Comma 2 3 2 2 4 5 3" xfId="19689" xr:uid="{00000000-0005-0000-0000-000075160000}"/>
    <cellStyle name="Comma 2 3 2 2 4 5 3 2" xfId="50513" xr:uid="{00000000-0005-0000-0000-000076160000}"/>
    <cellStyle name="Comma 2 3 2 2 4 5 4" xfId="35103" xr:uid="{00000000-0005-0000-0000-000077160000}"/>
    <cellStyle name="Comma 2 3 2 2 4 6" xfId="8284" xr:uid="{00000000-0005-0000-0000-000078160000}"/>
    <cellStyle name="Comma 2 3 2 2 4 6 2" xfId="23695" xr:uid="{00000000-0005-0000-0000-000079160000}"/>
    <cellStyle name="Comma 2 3 2 2 4 6 2 2" xfId="54519" xr:uid="{00000000-0005-0000-0000-00007A160000}"/>
    <cellStyle name="Comma 2 3 2 2 4 6 3" xfId="39109" xr:uid="{00000000-0005-0000-0000-00007B160000}"/>
    <cellStyle name="Comma 2 3 2 2 4 7" xfId="15886" xr:uid="{00000000-0005-0000-0000-00007C160000}"/>
    <cellStyle name="Comma 2 3 2 2 4 7 2" xfId="46710" xr:uid="{00000000-0005-0000-0000-00007D160000}"/>
    <cellStyle name="Comma 2 3 2 2 4 8" xfId="31300" xr:uid="{00000000-0005-0000-0000-00007E160000}"/>
    <cellStyle name="Comma 2 3 2 2 5" xfId="894" xr:uid="{00000000-0005-0000-0000-00007F160000}"/>
    <cellStyle name="Comma 2 3 2 2 5 2" xfId="2793" xr:uid="{00000000-0005-0000-0000-000080160000}"/>
    <cellStyle name="Comma 2 3 2 2 5 2 2" xfId="6596" xr:uid="{00000000-0005-0000-0000-000081160000}"/>
    <cellStyle name="Comma 2 3 2 2 5 2 2 2" xfId="14406" xr:uid="{00000000-0005-0000-0000-000082160000}"/>
    <cellStyle name="Comma 2 3 2 2 5 2 2 2 2" xfId="29817" xr:uid="{00000000-0005-0000-0000-000083160000}"/>
    <cellStyle name="Comma 2 3 2 2 5 2 2 2 2 2" xfId="60641" xr:uid="{00000000-0005-0000-0000-000084160000}"/>
    <cellStyle name="Comma 2 3 2 2 5 2 2 2 3" xfId="45231" xr:uid="{00000000-0005-0000-0000-000085160000}"/>
    <cellStyle name="Comma 2 3 2 2 5 2 2 3" xfId="22008" xr:uid="{00000000-0005-0000-0000-000086160000}"/>
    <cellStyle name="Comma 2 3 2 2 5 2 2 3 2" xfId="52832" xr:uid="{00000000-0005-0000-0000-000087160000}"/>
    <cellStyle name="Comma 2 3 2 2 5 2 2 4" xfId="37422" xr:uid="{00000000-0005-0000-0000-000088160000}"/>
    <cellStyle name="Comma 2 3 2 2 5 2 3" xfId="10603" xr:uid="{00000000-0005-0000-0000-000089160000}"/>
    <cellStyle name="Comma 2 3 2 2 5 2 3 2" xfId="26014" xr:uid="{00000000-0005-0000-0000-00008A160000}"/>
    <cellStyle name="Comma 2 3 2 2 5 2 3 2 2" xfId="56838" xr:uid="{00000000-0005-0000-0000-00008B160000}"/>
    <cellStyle name="Comma 2 3 2 2 5 2 3 3" xfId="41428" xr:uid="{00000000-0005-0000-0000-00008C160000}"/>
    <cellStyle name="Comma 2 3 2 2 5 2 4" xfId="18205" xr:uid="{00000000-0005-0000-0000-00008D160000}"/>
    <cellStyle name="Comma 2 3 2 2 5 2 4 2" xfId="49029" xr:uid="{00000000-0005-0000-0000-00008E160000}"/>
    <cellStyle name="Comma 2 3 2 2 5 2 5" xfId="33619" xr:uid="{00000000-0005-0000-0000-00008F160000}"/>
    <cellStyle name="Comma 2 3 2 2 5 3" xfId="4697" xr:uid="{00000000-0005-0000-0000-000090160000}"/>
    <cellStyle name="Comma 2 3 2 2 5 3 2" xfId="12507" xr:uid="{00000000-0005-0000-0000-000091160000}"/>
    <cellStyle name="Comma 2 3 2 2 5 3 2 2" xfId="27918" xr:uid="{00000000-0005-0000-0000-000092160000}"/>
    <cellStyle name="Comma 2 3 2 2 5 3 2 2 2" xfId="58742" xr:uid="{00000000-0005-0000-0000-000093160000}"/>
    <cellStyle name="Comma 2 3 2 2 5 3 2 3" xfId="43332" xr:uid="{00000000-0005-0000-0000-000094160000}"/>
    <cellStyle name="Comma 2 3 2 2 5 3 3" xfId="20109" xr:uid="{00000000-0005-0000-0000-000095160000}"/>
    <cellStyle name="Comma 2 3 2 2 5 3 3 2" xfId="50933" xr:uid="{00000000-0005-0000-0000-000096160000}"/>
    <cellStyle name="Comma 2 3 2 2 5 3 4" xfId="35523" xr:uid="{00000000-0005-0000-0000-000097160000}"/>
    <cellStyle name="Comma 2 3 2 2 5 4" xfId="8704" xr:uid="{00000000-0005-0000-0000-000098160000}"/>
    <cellStyle name="Comma 2 3 2 2 5 4 2" xfId="24115" xr:uid="{00000000-0005-0000-0000-000099160000}"/>
    <cellStyle name="Comma 2 3 2 2 5 4 2 2" xfId="54939" xr:uid="{00000000-0005-0000-0000-00009A160000}"/>
    <cellStyle name="Comma 2 3 2 2 5 4 3" xfId="39529" xr:uid="{00000000-0005-0000-0000-00009B160000}"/>
    <cellStyle name="Comma 2 3 2 2 5 5" xfId="16306" xr:uid="{00000000-0005-0000-0000-00009C160000}"/>
    <cellStyle name="Comma 2 3 2 2 5 5 2" xfId="47130" xr:uid="{00000000-0005-0000-0000-00009D160000}"/>
    <cellStyle name="Comma 2 3 2 2 5 6" xfId="31720" xr:uid="{00000000-0005-0000-0000-00009E160000}"/>
    <cellStyle name="Comma 2 3 2 2 6" xfId="1527" xr:uid="{00000000-0005-0000-0000-00009F160000}"/>
    <cellStyle name="Comma 2 3 2 2 6 2" xfId="3426" xr:uid="{00000000-0005-0000-0000-0000A0160000}"/>
    <cellStyle name="Comma 2 3 2 2 6 2 2" xfId="7229" xr:uid="{00000000-0005-0000-0000-0000A1160000}"/>
    <cellStyle name="Comma 2 3 2 2 6 2 2 2" xfId="15039" xr:uid="{00000000-0005-0000-0000-0000A2160000}"/>
    <cellStyle name="Comma 2 3 2 2 6 2 2 2 2" xfId="30450" xr:uid="{00000000-0005-0000-0000-0000A3160000}"/>
    <cellStyle name="Comma 2 3 2 2 6 2 2 2 2 2" xfId="61274" xr:uid="{00000000-0005-0000-0000-0000A4160000}"/>
    <cellStyle name="Comma 2 3 2 2 6 2 2 2 3" xfId="45864" xr:uid="{00000000-0005-0000-0000-0000A5160000}"/>
    <cellStyle name="Comma 2 3 2 2 6 2 2 3" xfId="22641" xr:uid="{00000000-0005-0000-0000-0000A6160000}"/>
    <cellStyle name="Comma 2 3 2 2 6 2 2 3 2" xfId="53465" xr:uid="{00000000-0005-0000-0000-0000A7160000}"/>
    <cellStyle name="Comma 2 3 2 2 6 2 2 4" xfId="38055" xr:uid="{00000000-0005-0000-0000-0000A8160000}"/>
    <cellStyle name="Comma 2 3 2 2 6 2 3" xfId="11236" xr:uid="{00000000-0005-0000-0000-0000A9160000}"/>
    <cellStyle name="Comma 2 3 2 2 6 2 3 2" xfId="26647" xr:uid="{00000000-0005-0000-0000-0000AA160000}"/>
    <cellStyle name="Comma 2 3 2 2 6 2 3 2 2" xfId="57471" xr:uid="{00000000-0005-0000-0000-0000AB160000}"/>
    <cellStyle name="Comma 2 3 2 2 6 2 3 3" xfId="42061" xr:uid="{00000000-0005-0000-0000-0000AC160000}"/>
    <cellStyle name="Comma 2 3 2 2 6 2 4" xfId="18838" xr:uid="{00000000-0005-0000-0000-0000AD160000}"/>
    <cellStyle name="Comma 2 3 2 2 6 2 4 2" xfId="49662" xr:uid="{00000000-0005-0000-0000-0000AE160000}"/>
    <cellStyle name="Comma 2 3 2 2 6 2 5" xfId="34252" xr:uid="{00000000-0005-0000-0000-0000AF160000}"/>
    <cellStyle name="Comma 2 3 2 2 6 3" xfId="5330" xr:uid="{00000000-0005-0000-0000-0000B0160000}"/>
    <cellStyle name="Comma 2 3 2 2 6 3 2" xfId="13140" xr:uid="{00000000-0005-0000-0000-0000B1160000}"/>
    <cellStyle name="Comma 2 3 2 2 6 3 2 2" xfId="28551" xr:uid="{00000000-0005-0000-0000-0000B2160000}"/>
    <cellStyle name="Comma 2 3 2 2 6 3 2 2 2" xfId="59375" xr:uid="{00000000-0005-0000-0000-0000B3160000}"/>
    <cellStyle name="Comma 2 3 2 2 6 3 2 3" xfId="43965" xr:uid="{00000000-0005-0000-0000-0000B4160000}"/>
    <cellStyle name="Comma 2 3 2 2 6 3 3" xfId="20742" xr:uid="{00000000-0005-0000-0000-0000B5160000}"/>
    <cellStyle name="Comma 2 3 2 2 6 3 3 2" xfId="51566" xr:uid="{00000000-0005-0000-0000-0000B6160000}"/>
    <cellStyle name="Comma 2 3 2 2 6 3 4" xfId="36156" xr:uid="{00000000-0005-0000-0000-0000B7160000}"/>
    <cellStyle name="Comma 2 3 2 2 6 4" xfId="9337" xr:uid="{00000000-0005-0000-0000-0000B8160000}"/>
    <cellStyle name="Comma 2 3 2 2 6 4 2" xfId="24748" xr:uid="{00000000-0005-0000-0000-0000B9160000}"/>
    <cellStyle name="Comma 2 3 2 2 6 4 2 2" xfId="55572" xr:uid="{00000000-0005-0000-0000-0000BA160000}"/>
    <cellStyle name="Comma 2 3 2 2 6 4 3" xfId="40162" xr:uid="{00000000-0005-0000-0000-0000BB160000}"/>
    <cellStyle name="Comma 2 3 2 2 6 5" xfId="16939" xr:uid="{00000000-0005-0000-0000-0000BC160000}"/>
    <cellStyle name="Comma 2 3 2 2 6 5 2" xfId="47763" xr:uid="{00000000-0005-0000-0000-0000BD160000}"/>
    <cellStyle name="Comma 2 3 2 2 6 6" xfId="32353" xr:uid="{00000000-0005-0000-0000-0000BE160000}"/>
    <cellStyle name="Comma 2 3 2 2 7" xfId="2160" xr:uid="{00000000-0005-0000-0000-0000BF160000}"/>
    <cellStyle name="Comma 2 3 2 2 7 2" xfId="5963" xr:uid="{00000000-0005-0000-0000-0000C0160000}"/>
    <cellStyle name="Comma 2 3 2 2 7 2 2" xfId="13773" xr:uid="{00000000-0005-0000-0000-0000C1160000}"/>
    <cellStyle name="Comma 2 3 2 2 7 2 2 2" xfId="29184" xr:uid="{00000000-0005-0000-0000-0000C2160000}"/>
    <cellStyle name="Comma 2 3 2 2 7 2 2 2 2" xfId="60008" xr:uid="{00000000-0005-0000-0000-0000C3160000}"/>
    <cellStyle name="Comma 2 3 2 2 7 2 2 3" xfId="44598" xr:uid="{00000000-0005-0000-0000-0000C4160000}"/>
    <cellStyle name="Comma 2 3 2 2 7 2 3" xfId="21375" xr:uid="{00000000-0005-0000-0000-0000C5160000}"/>
    <cellStyle name="Comma 2 3 2 2 7 2 3 2" xfId="52199" xr:uid="{00000000-0005-0000-0000-0000C6160000}"/>
    <cellStyle name="Comma 2 3 2 2 7 2 4" xfId="36789" xr:uid="{00000000-0005-0000-0000-0000C7160000}"/>
    <cellStyle name="Comma 2 3 2 2 7 3" xfId="9970" xr:uid="{00000000-0005-0000-0000-0000C8160000}"/>
    <cellStyle name="Comma 2 3 2 2 7 3 2" xfId="25381" xr:uid="{00000000-0005-0000-0000-0000C9160000}"/>
    <cellStyle name="Comma 2 3 2 2 7 3 2 2" xfId="56205" xr:uid="{00000000-0005-0000-0000-0000CA160000}"/>
    <cellStyle name="Comma 2 3 2 2 7 3 3" xfId="40795" xr:uid="{00000000-0005-0000-0000-0000CB160000}"/>
    <cellStyle name="Comma 2 3 2 2 7 4" xfId="17572" xr:uid="{00000000-0005-0000-0000-0000CC160000}"/>
    <cellStyle name="Comma 2 3 2 2 7 4 2" xfId="48396" xr:uid="{00000000-0005-0000-0000-0000CD160000}"/>
    <cellStyle name="Comma 2 3 2 2 7 5" xfId="32986" xr:uid="{00000000-0005-0000-0000-0000CE160000}"/>
    <cellStyle name="Comma 2 3 2 2 8" xfId="4064" xr:uid="{00000000-0005-0000-0000-0000CF160000}"/>
    <cellStyle name="Comma 2 3 2 2 8 2" xfId="11874" xr:uid="{00000000-0005-0000-0000-0000D0160000}"/>
    <cellStyle name="Comma 2 3 2 2 8 2 2" xfId="27285" xr:uid="{00000000-0005-0000-0000-0000D1160000}"/>
    <cellStyle name="Comma 2 3 2 2 8 2 2 2" xfId="58109" xr:uid="{00000000-0005-0000-0000-0000D2160000}"/>
    <cellStyle name="Comma 2 3 2 2 8 2 3" xfId="42699" xr:uid="{00000000-0005-0000-0000-0000D3160000}"/>
    <cellStyle name="Comma 2 3 2 2 8 3" xfId="19476" xr:uid="{00000000-0005-0000-0000-0000D4160000}"/>
    <cellStyle name="Comma 2 3 2 2 8 3 2" xfId="50300" xr:uid="{00000000-0005-0000-0000-0000D5160000}"/>
    <cellStyle name="Comma 2 3 2 2 8 4" xfId="34890" xr:uid="{00000000-0005-0000-0000-0000D6160000}"/>
    <cellStyle name="Comma 2 3 2 2 9" xfId="8071" xr:uid="{00000000-0005-0000-0000-0000D7160000}"/>
    <cellStyle name="Comma 2 3 2 2 9 2" xfId="23482" xr:uid="{00000000-0005-0000-0000-0000D8160000}"/>
    <cellStyle name="Comma 2 3 2 2 9 2 2" xfId="54306" xr:uid="{00000000-0005-0000-0000-0000D9160000}"/>
    <cellStyle name="Comma 2 3 2 2 9 3" xfId="38896" xr:uid="{00000000-0005-0000-0000-0000DA160000}"/>
    <cellStyle name="Comma 2 3 2 3" xfId="300" xr:uid="{00000000-0005-0000-0000-0000DB160000}"/>
    <cellStyle name="Comma 2 3 2 3 10" xfId="15713" xr:uid="{00000000-0005-0000-0000-0000DC160000}"/>
    <cellStyle name="Comma 2 3 2 3 10 2" xfId="46537" xr:uid="{00000000-0005-0000-0000-0000DD160000}"/>
    <cellStyle name="Comma 2 3 2 3 11" xfId="31127" xr:uid="{00000000-0005-0000-0000-0000DE160000}"/>
    <cellStyle name="Comma 2 3 2 3 2" xfId="723" xr:uid="{00000000-0005-0000-0000-0000DF160000}"/>
    <cellStyle name="Comma 2 3 2 3 2 2" xfId="1356" xr:uid="{00000000-0005-0000-0000-0000E0160000}"/>
    <cellStyle name="Comma 2 3 2 3 2 2 2" xfId="3255" xr:uid="{00000000-0005-0000-0000-0000E1160000}"/>
    <cellStyle name="Comma 2 3 2 3 2 2 2 2" xfId="7058" xr:uid="{00000000-0005-0000-0000-0000E2160000}"/>
    <cellStyle name="Comma 2 3 2 3 2 2 2 2 2" xfId="14868" xr:uid="{00000000-0005-0000-0000-0000E3160000}"/>
    <cellStyle name="Comma 2 3 2 3 2 2 2 2 2 2" xfId="30279" xr:uid="{00000000-0005-0000-0000-0000E4160000}"/>
    <cellStyle name="Comma 2 3 2 3 2 2 2 2 2 2 2" xfId="61103" xr:uid="{00000000-0005-0000-0000-0000E5160000}"/>
    <cellStyle name="Comma 2 3 2 3 2 2 2 2 2 3" xfId="45693" xr:uid="{00000000-0005-0000-0000-0000E6160000}"/>
    <cellStyle name="Comma 2 3 2 3 2 2 2 2 3" xfId="22470" xr:uid="{00000000-0005-0000-0000-0000E7160000}"/>
    <cellStyle name="Comma 2 3 2 3 2 2 2 2 3 2" xfId="53294" xr:uid="{00000000-0005-0000-0000-0000E8160000}"/>
    <cellStyle name="Comma 2 3 2 3 2 2 2 2 4" xfId="37884" xr:uid="{00000000-0005-0000-0000-0000E9160000}"/>
    <cellStyle name="Comma 2 3 2 3 2 2 2 3" xfId="11065" xr:uid="{00000000-0005-0000-0000-0000EA160000}"/>
    <cellStyle name="Comma 2 3 2 3 2 2 2 3 2" xfId="26476" xr:uid="{00000000-0005-0000-0000-0000EB160000}"/>
    <cellStyle name="Comma 2 3 2 3 2 2 2 3 2 2" xfId="57300" xr:uid="{00000000-0005-0000-0000-0000EC160000}"/>
    <cellStyle name="Comma 2 3 2 3 2 2 2 3 3" xfId="41890" xr:uid="{00000000-0005-0000-0000-0000ED160000}"/>
    <cellStyle name="Comma 2 3 2 3 2 2 2 4" xfId="18667" xr:uid="{00000000-0005-0000-0000-0000EE160000}"/>
    <cellStyle name="Comma 2 3 2 3 2 2 2 4 2" xfId="49491" xr:uid="{00000000-0005-0000-0000-0000EF160000}"/>
    <cellStyle name="Comma 2 3 2 3 2 2 2 5" xfId="34081" xr:uid="{00000000-0005-0000-0000-0000F0160000}"/>
    <cellStyle name="Comma 2 3 2 3 2 2 3" xfId="5159" xr:uid="{00000000-0005-0000-0000-0000F1160000}"/>
    <cellStyle name="Comma 2 3 2 3 2 2 3 2" xfId="12969" xr:uid="{00000000-0005-0000-0000-0000F2160000}"/>
    <cellStyle name="Comma 2 3 2 3 2 2 3 2 2" xfId="28380" xr:uid="{00000000-0005-0000-0000-0000F3160000}"/>
    <cellStyle name="Comma 2 3 2 3 2 2 3 2 2 2" xfId="59204" xr:uid="{00000000-0005-0000-0000-0000F4160000}"/>
    <cellStyle name="Comma 2 3 2 3 2 2 3 2 3" xfId="43794" xr:uid="{00000000-0005-0000-0000-0000F5160000}"/>
    <cellStyle name="Comma 2 3 2 3 2 2 3 3" xfId="20571" xr:uid="{00000000-0005-0000-0000-0000F6160000}"/>
    <cellStyle name="Comma 2 3 2 3 2 2 3 3 2" xfId="51395" xr:uid="{00000000-0005-0000-0000-0000F7160000}"/>
    <cellStyle name="Comma 2 3 2 3 2 2 3 4" xfId="35985" xr:uid="{00000000-0005-0000-0000-0000F8160000}"/>
    <cellStyle name="Comma 2 3 2 3 2 2 4" xfId="9166" xr:uid="{00000000-0005-0000-0000-0000F9160000}"/>
    <cellStyle name="Comma 2 3 2 3 2 2 4 2" xfId="24577" xr:uid="{00000000-0005-0000-0000-0000FA160000}"/>
    <cellStyle name="Comma 2 3 2 3 2 2 4 2 2" xfId="55401" xr:uid="{00000000-0005-0000-0000-0000FB160000}"/>
    <cellStyle name="Comma 2 3 2 3 2 2 4 3" xfId="39991" xr:uid="{00000000-0005-0000-0000-0000FC160000}"/>
    <cellStyle name="Comma 2 3 2 3 2 2 5" xfId="16768" xr:uid="{00000000-0005-0000-0000-0000FD160000}"/>
    <cellStyle name="Comma 2 3 2 3 2 2 5 2" xfId="47592" xr:uid="{00000000-0005-0000-0000-0000FE160000}"/>
    <cellStyle name="Comma 2 3 2 3 2 2 6" xfId="32182" xr:uid="{00000000-0005-0000-0000-0000FF160000}"/>
    <cellStyle name="Comma 2 3 2 3 2 3" xfId="1989" xr:uid="{00000000-0005-0000-0000-000000170000}"/>
    <cellStyle name="Comma 2 3 2 3 2 3 2" xfId="3888" xr:uid="{00000000-0005-0000-0000-000001170000}"/>
    <cellStyle name="Comma 2 3 2 3 2 3 2 2" xfId="7691" xr:uid="{00000000-0005-0000-0000-000002170000}"/>
    <cellStyle name="Comma 2 3 2 3 2 3 2 2 2" xfId="15501" xr:uid="{00000000-0005-0000-0000-000003170000}"/>
    <cellStyle name="Comma 2 3 2 3 2 3 2 2 2 2" xfId="30912" xr:uid="{00000000-0005-0000-0000-000004170000}"/>
    <cellStyle name="Comma 2 3 2 3 2 3 2 2 2 2 2" xfId="61736" xr:uid="{00000000-0005-0000-0000-000005170000}"/>
    <cellStyle name="Comma 2 3 2 3 2 3 2 2 2 3" xfId="46326" xr:uid="{00000000-0005-0000-0000-000006170000}"/>
    <cellStyle name="Comma 2 3 2 3 2 3 2 2 3" xfId="23103" xr:uid="{00000000-0005-0000-0000-000007170000}"/>
    <cellStyle name="Comma 2 3 2 3 2 3 2 2 3 2" xfId="53927" xr:uid="{00000000-0005-0000-0000-000008170000}"/>
    <cellStyle name="Comma 2 3 2 3 2 3 2 2 4" xfId="38517" xr:uid="{00000000-0005-0000-0000-000009170000}"/>
    <cellStyle name="Comma 2 3 2 3 2 3 2 3" xfId="11698" xr:uid="{00000000-0005-0000-0000-00000A170000}"/>
    <cellStyle name="Comma 2 3 2 3 2 3 2 3 2" xfId="27109" xr:uid="{00000000-0005-0000-0000-00000B170000}"/>
    <cellStyle name="Comma 2 3 2 3 2 3 2 3 2 2" xfId="57933" xr:uid="{00000000-0005-0000-0000-00000C170000}"/>
    <cellStyle name="Comma 2 3 2 3 2 3 2 3 3" xfId="42523" xr:uid="{00000000-0005-0000-0000-00000D170000}"/>
    <cellStyle name="Comma 2 3 2 3 2 3 2 4" xfId="19300" xr:uid="{00000000-0005-0000-0000-00000E170000}"/>
    <cellStyle name="Comma 2 3 2 3 2 3 2 4 2" xfId="50124" xr:uid="{00000000-0005-0000-0000-00000F170000}"/>
    <cellStyle name="Comma 2 3 2 3 2 3 2 5" xfId="34714" xr:uid="{00000000-0005-0000-0000-000010170000}"/>
    <cellStyle name="Comma 2 3 2 3 2 3 3" xfId="5792" xr:uid="{00000000-0005-0000-0000-000011170000}"/>
    <cellStyle name="Comma 2 3 2 3 2 3 3 2" xfId="13602" xr:uid="{00000000-0005-0000-0000-000012170000}"/>
    <cellStyle name="Comma 2 3 2 3 2 3 3 2 2" xfId="29013" xr:uid="{00000000-0005-0000-0000-000013170000}"/>
    <cellStyle name="Comma 2 3 2 3 2 3 3 2 2 2" xfId="59837" xr:uid="{00000000-0005-0000-0000-000014170000}"/>
    <cellStyle name="Comma 2 3 2 3 2 3 3 2 3" xfId="44427" xr:uid="{00000000-0005-0000-0000-000015170000}"/>
    <cellStyle name="Comma 2 3 2 3 2 3 3 3" xfId="21204" xr:uid="{00000000-0005-0000-0000-000016170000}"/>
    <cellStyle name="Comma 2 3 2 3 2 3 3 3 2" xfId="52028" xr:uid="{00000000-0005-0000-0000-000017170000}"/>
    <cellStyle name="Comma 2 3 2 3 2 3 3 4" xfId="36618" xr:uid="{00000000-0005-0000-0000-000018170000}"/>
    <cellStyle name="Comma 2 3 2 3 2 3 4" xfId="9799" xr:uid="{00000000-0005-0000-0000-000019170000}"/>
    <cellStyle name="Comma 2 3 2 3 2 3 4 2" xfId="25210" xr:uid="{00000000-0005-0000-0000-00001A170000}"/>
    <cellStyle name="Comma 2 3 2 3 2 3 4 2 2" xfId="56034" xr:uid="{00000000-0005-0000-0000-00001B170000}"/>
    <cellStyle name="Comma 2 3 2 3 2 3 4 3" xfId="40624" xr:uid="{00000000-0005-0000-0000-00001C170000}"/>
    <cellStyle name="Comma 2 3 2 3 2 3 5" xfId="17401" xr:uid="{00000000-0005-0000-0000-00001D170000}"/>
    <cellStyle name="Comma 2 3 2 3 2 3 5 2" xfId="48225" xr:uid="{00000000-0005-0000-0000-00001E170000}"/>
    <cellStyle name="Comma 2 3 2 3 2 3 6" xfId="32815" xr:uid="{00000000-0005-0000-0000-00001F170000}"/>
    <cellStyle name="Comma 2 3 2 3 2 4" xfId="2622" xr:uid="{00000000-0005-0000-0000-000020170000}"/>
    <cellStyle name="Comma 2 3 2 3 2 4 2" xfId="6425" xr:uid="{00000000-0005-0000-0000-000021170000}"/>
    <cellStyle name="Comma 2 3 2 3 2 4 2 2" xfId="14235" xr:uid="{00000000-0005-0000-0000-000022170000}"/>
    <cellStyle name="Comma 2 3 2 3 2 4 2 2 2" xfId="29646" xr:uid="{00000000-0005-0000-0000-000023170000}"/>
    <cellStyle name="Comma 2 3 2 3 2 4 2 2 2 2" xfId="60470" xr:uid="{00000000-0005-0000-0000-000024170000}"/>
    <cellStyle name="Comma 2 3 2 3 2 4 2 2 3" xfId="45060" xr:uid="{00000000-0005-0000-0000-000025170000}"/>
    <cellStyle name="Comma 2 3 2 3 2 4 2 3" xfId="21837" xr:uid="{00000000-0005-0000-0000-000026170000}"/>
    <cellStyle name="Comma 2 3 2 3 2 4 2 3 2" xfId="52661" xr:uid="{00000000-0005-0000-0000-000027170000}"/>
    <cellStyle name="Comma 2 3 2 3 2 4 2 4" xfId="37251" xr:uid="{00000000-0005-0000-0000-000028170000}"/>
    <cellStyle name="Comma 2 3 2 3 2 4 3" xfId="10432" xr:uid="{00000000-0005-0000-0000-000029170000}"/>
    <cellStyle name="Comma 2 3 2 3 2 4 3 2" xfId="25843" xr:uid="{00000000-0005-0000-0000-00002A170000}"/>
    <cellStyle name="Comma 2 3 2 3 2 4 3 2 2" xfId="56667" xr:uid="{00000000-0005-0000-0000-00002B170000}"/>
    <cellStyle name="Comma 2 3 2 3 2 4 3 3" xfId="41257" xr:uid="{00000000-0005-0000-0000-00002C170000}"/>
    <cellStyle name="Comma 2 3 2 3 2 4 4" xfId="18034" xr:uid="{00000000-0005-0000-0000-00002D170000}"/>
    <cellStyle name="Comma 2 3 2 3 2 4 4 2" xfId="48858" xr:uid="{00000000-0005-0000-0000-00002E170000}"/>
    <cellStyle name="Comma 2 3 2 3 2 4 5" xfId="33448" xr:uid="{00000000-0005-0000-0000-00002F170000}"/>
    <cellStyle name="Comma 2 3 2 3 2 5" xfId="4526" xr:uid="{00000000-0005-0000-0000-000030170000}"/>
    <cellStyle name="Comma 2 3 2 3 2 5 2" xfId="12336" xr:uid="{00000000-0005-0000-0000-000031170000}"/>
    <cellStyle name="Comma 2 3 2 3 2 5 2 2" xfId="27747" xr:uid="{00000000-0005-0000-0000-000032170000}"/>
    <cellStyle name="Comma 2 3 2 3 2 5 2 2 2" xfId="58571" xr:uid="{00000000-0005-0000-0000-000033170000}"/>
    <cellStyle name="Comma 2 3 2 3 2 5 2 3" xfId="43161" xr:uid="{00000000-0005-0000-0000-000034170000}"/>
    <cellStyle name="Comma 2 3 2 3 2 5 3" xfId="19938" xr:uid="{00000000-0005-0000-0000-000035170000}"/>
    <cellStyle name="Comma 2 3 2 3 2 5 3 2" xfId="50762" xr:uid="{00000000-0005-0000-0000-000036170000}"/>
    <cellStyle name="Comma 2 3 2 3 2 5 4" xfId="35352" xr:uid="{00000000-0005-0000-0000-000037170000}"/>
    <cellStyle name="Comma 2 3 2 3 2 6" xfId="8533" xr:uid="{00000000-0005-0000-0000-000038170000}"/>
    <cellStyle name="Comma 2 3 2 3 2 6 2" xfId="23944" xr:uid="{00000000-0005-0000-0000-000039170000}"/>
    <cellStyle name="Comma 2 3 2 3 2 6 2 2" xfId="54768" xr:uid="{00000000-0005-0000-0000-00003A170000}"/>
    <cellStyle name="Comma 2 3 2 3 2 6 3" xfId="39358" xr:uid="{00000000-0005-0000-0000-00003B170000}"/>
    <cellStyle name="Comma 2 3 2 3 2 7" xfId="16135" xr:uid="{00000000-0005-0000-0000-00003C170000}"/>
    <cellStyle name="Comma 2 3 2 3 2 7 2" xfId="46959" xr:uid="{00000000-0005-0000-0000-00003D170000}"/>
    <cellStyle name="Comma 2 3 2 3 2 8" xfId="31549" xr:uid="{00000000-0005-0000-0000-00003E170000}"/>
    <cellStyle name="Comma 2 3 2 3 3" xfId="514" xr:uid="{00000000-0005-0000-0000-00003F170000}"/>
    <cellStyle name="Comma 2 3 2 3 3 2" xfId="1147" xr:uid="{00000000-0005-0000-0000-000040170000}"/>
    <cellStyle name="Comma 2 3 2 3 3 2 2" xfId="3046" xr:uid="{00000000-0005-0000-0000-000041170000}"/>
    <cellStyle name="Comma 2 3 2 3 3 2 2 2" xfId="6849" xr:uid="{00000000-0005-0000-0000-000042170000}"/>
    <cellStyle name="Comma 2 3 2 3 3 2 2 2 2" xfId="14659" xr:uid="{00000000-0005-0000-0000-000043170000}"/>
    <cellStyle name="Comma 2 3 2 3 3 2 2 2 2 2" xfId="30070" xr:uid="{00000000-0005-0000-0000-000044170000}"/>
    <cellStyle name="Comma 2 3 2 3 3 2 2 2 2 2 2" xfId="60894" xr:uid="{00000000-0005-0000-0000-000045170000}"/>
    <cellStyle name="Comma 2 3 2 3 3 2 2 2 2 3" xfId="45484" xr:uid="{00000000-0005-0000-0000-000046170000}"/>
    <cellStyle name="Comma 2 3 2 3 3 2 2 2 3" xfId="22261" xr:uid="{00000000-0005-0000-0000-000047170000}"/>
    <cellStyle name="Comma 2 3 2 3 3 2 2 2 3 2" xfId="53085" xr:uid="{00000000-0005-0000-0000-000048170000}"/>
    <cellStyle name="Comma 2 3 2 3 3 2 2 2 4" xfId="37675" xr:uid="{00000000-0005-0000-0000-000049170000}"/>
    <cellStyle name="Comma 2 3 2 3 3 2 2 3" xfId="10856" xr:uid="{00000000-0005-0000-0000-00004A170000}"/>
    <cellStyle name="Comma 2 3 2 3 3 2 2 3 2" xfId="26267" xr:uid="{00000000-0005-0000-0000-00004B170000}"/>
    <cellStyle name="Comma 2 3 2 3 3 2 2 3 2 2" xfId="57091" xr:uid="{00000000-0005-0000-0000-00004C170000}"/>
    <cellStyle name="Comma 2 3 2 3 3 2 2 3 3" xfId="41681" xr:uid="{00000000-0005-0000-0000-00004D170000}"/>
    <cellStyle name="Comma 2 3 2 3 3 2 2 4" xfId="18458" xr:uid="{00000000-0005-0000-0000-00004E170000}"/>
    <cellStyle name="Comma 2 3 2 3 3 2 2 4 2" xfId="49282" xr:uid="{00000000-0005-0000-0000-00004F170000}"/>
    <cellStyle name="Comma 2 3 2 3 3 2 2 5" xfId="33872" xr:uid="{00000000-0005-0000-0000-000050170000}"/>
    <cellStyle name="Comma 2 3 2 3 3 2 3" xfId="4950" xr:uid="{00000000-0005-0000-0000-000051170000}"/>
    <cellStyle name="Comma 2 3 2 3 3 2 3 2" xfId="12760" xr:uid="{00000000-0005-0000-0000-000052170000}"/>
    <cellStyle name="Comma 2 3 2 3 3 2 3 2 2" xfId="28171" xr:uid="{00000000-0005-0000-0000-000053170000}"/>
    <cellStyle name="Comma 2 3 2 3 3 2 3 2 2 2" xfId="58995" xr:uid="{00000000-0005-0000-0000-000054170000}"/>
    <cellStyle name="Comma 2 3 2 3 3 2 3 2 3" xfId="43585" xr:uid="{00000000-0005-0000-0000-000055170000}"/>
    <cellStyle name="Comma 2 3 2 3 3 2 3 3" xfId="20362" xr:uid="{00000000-0005-0000-0000-000056170000}"/>
    <cellStyle name="Comma 2 3 2 3 3 2 3 3 2" xfId="51186" xr:uid="{00000000-0005-0000-0000-000057170000}"/>
    <cellStyle name="Comma 2 3 2 3 3 2 3 4" xfId="35776" xr:uid="{00000000-0005-0000-0000-000058170000}"/>
    <cellStyle name="Comma 2 3 2 3 3 2 4" xfId="8957" xr:uid="{00000000-0005-0000-0000-000059170000}"/>
    <cellStyle name="Comma 2 3 2 3 3 2 4 2" xfId="24368" xr:uid="{00000000-0005-0000-0000-00005A170000}"/>
    <cellStyle name="Comma 2 3 2 3 3 2 4 2 2" xfId="55192" xr:uid="{00000000-0005-0000-0000-00005B170000}"/>
    <cellStyle name="Comma 2 3 2 3 3 2 4 3" xfId="39782" xr:uid="{00000000-0005-0000-0000-00005C170000}"/>
    <cellStyle name="Comma 2 3 2 3 3 2 5" xfId="16559" xr:uid="{00000000-0005-0000-0000-00005D170000}"/>
    <cellStyle name="Comma 2 3 2 3 3 2 5 2" xfId="47383" xr:uid="{00000000-0005-0000-0000-00005E170000}"/>
    <cellStyle name="Comma 2 3 2 3 3 2 6" xfId="31973" xr:uid="{00000000-0005-0000-0000-00005F170000}"/>
    <cellStyle name="Comma 2 3 2 3 3 3" xfId="1780" xr:uid="{00000000-0005-0000-0000-000060170000}"/>
    <cellStyle name="Comma 2 3 2 3 3 3 2" xfId="3679" xr:uid="{00000000-0005-0000-0000-000061170000}"/>
    <cellStyle name="Comma 2 3 2 3 3 3 2 2" xfId="7482" xr:uid="{00000000-0005-0000-0000-000062170000}"/>
    <cellStyle name="Comma 2 3 2 3 3 3 2 2 2" xfId="15292" xr:uid="{00000000-0005-0000-0000-000063170000}"/>
    <cellStyle name="Comma 2 3 2 3 3 3 2 2 2 2" xfId="30703" xr:uid="{00000000-0005-0000-0000-000064170000}"/>
    <cellStyle name="Comma 2 3 2 3 3 3 2 2 2 2 2" xfId="61527" xr:uid="{00000000-0005-0000-0000-000065170000}"/>
    <cellStyle name="Comma 2 3 2 3 3 3 2 2 2 3" xfId="46117" xr:uid="{00000000-0005-0000-0000-000066170000}"/>
    <cellStyle name="Comma 2 3 2 3 3 3 2 2 3" xfId="22894" xr:uid="{00000000-0005-0000-0000-000067170000}"/>
    <cellStyle name="Comma 2 3 2 3 3 3 2 2 3 2" xfId="53718" xr:uid="{00000000-0005-0000-0000-000068170000}"/>
    <cellStyle name="Comma 2 3 2 3 3 3 2 2 4" xfId="38308" xr:uid="{00000000-0005-0000-0000-000069170000}"/>
    <cellStyle name="Comma 2 3 2 3 3 3 2 3" xfId="11489" xr:uid="{00000000-0005-0000-0000-00006A170000}"/>
    <cellStyle name="Comma 2 3 2 3 3 3 2 3 2" xfId="26900" xr:uid="{00000000-0005-0000-0000-00006B170000}"/>
    <cellStyle name="Comma 2 3 2 3 3 3 2 3 2 2" xfId="57724" xr:uid="{00000000-0005-0000-0000-00006C170000}"/>
    <cellStyle name="Comma 2 3 2 3 3 3 2 3 3" xfId="42314" xr:uid="{00000000-0005-0000-0000-00006D170000}"/>
    <cellStyle name="Comma 2 3 2 3 3 3 2 4" xfId="19091" xr:uid="{00000000-0005-0000-0000-00006E170000}"/>
    <cellStyle name="Comma 2 3 2 3 3 3 2 4 2" xfId="49915" xr:uid="{00000000-0005-0000-0000-00006F170000}"/>
    <cellStyle name="Comma 2 3 2 3 3 3 2 5" xfId="34505" xr:uid="{00000000-0005-0000-0000-000070170000}"/>
    <cellStyle name="Comma 2 3 2 3 3 3 3" xfId="5583" xr:uid="{00000000-0005-0000-0000-000071170000}"/>
    <cellStyle name="Comma 2 3 2 3 3 3 3 2" xfId="13393" xr:uid="{00000000-0005-0000-0000-000072170000}"/>
    <cellStyle name="Comma 2 3 2 3 3 3 3 2 2" xfId="28804" xr:uid="{00000000-0005-0000-0000-000073170000}"/>
    <cellStyle name="Comma 2 3 2 3 3 3 3 2 2 2" xfId="59628" xr:uid="{00000000-0005-0000-0000-000074170000}"/>
    <cellStyle name="Comma 2 3 2 3 3 3 3 2 3" xfId="44218" xr:uid="{00000000-0005-0000-0000-000075170000}"/>
    <cellStyle name="Comma 2 3 2 3 3 3 3 3" xfId="20995" xr:uid="{00000000-0005-0000-0000-000076170000}"/>
    <cellStyle name="Comma 2 3 2 3 3 3 3 3 2" xfId="51819" xr:uid="{00000000-0005-0000-0000-000077170000}"/>
    <cellStyle name="Comma 2 3 2 3 3 3 3 4" xfId="36409" xr:uid="{00000000-0005-0000-0000-000078170000}"/>
    <cellStyle name="Comma 2 3 2 3 3 3 4" xfId="9590" xr:uid="{00000000-0005-0000-0000-000079170000}"/>
    <cellStyle name="Comma 2 3 2 3 3 3 4 2" xfId="25001" xr:uid="{00000000-0005-0000-0000-00007A170000}"/>
    <cellStyle name="Comma 2 3 2 3 3 3 4 2 2" xfId="55825" xr:uid="{00000000-0005-0000-0000-00007B170000}"/>
    <cellStyle name="Comma 2 3 2 3 3 3 4 3" xfId="40415" xr:uid="{00000000-0005-0000-0000-00007C170000}"/>
    <cellStyle name="Comma 2 3 2 3 3 3 5" xfId="17192" xr:uid="{00000000-0005-0000-0000-00007D170000}"/>
    <cellStyle name="Comma 2 3 2 3 3 3 5 2" xfId="48016" xr:uid="{00000000-0005-0000-0000-00007E170000}"/>
    <cellStyle name="Comma 2 3 2 3 3 3 6" xfId="32606" xr:uid="{00000000-0005-0000-0000-00007F170000}"/>
    <cellStyle name="Comma 2 3 2 3 3 4" xfId="2413" xr:uid="{00000000-0005-0000-0000-000080170000}"/>
    <cellStyle name="Comma 2 3 2 3 3 4 2" xfId="6216" xr:uid="{00000000-0005-0000-0000-000081170000}"/>
    <cellStyle name="Comma 2 3 2 3 3 4 2 2" xfId="14026" xr:uid="{00000000-0005-0000-0000-000082170000}"/>
    <cellStyle name="Comma 2 3 2 3 3 4 2 2 2" xfId="29437" xr:uid="{00000000-0005-0000-0000-000083170000}"/>
    <cellStyle name="Comma 2 3 2 3 3 4 2 2 2 2" xfId="60261" xr:uid="{00000000-0005-0000-0000-000084170000}"/>
    <cellStyle name="Comma 2 3 2 3 3 4 2 2 3" xfId="44851" xr:uid="{00000000-0005-0000-0000-000085170000}"/>
    <cellStyle name="Comma 2 3 2 3 3 4 2 3" xfId="21628" xr:uid="{00000000-0005-0000-0000-000086170000}"/>
    <cellStyle name="Comma 2 3 2 3 3 4 2 3 2" xfId="52452" xr:uid="{00000000-0005-0000-0000-000087170000}"/>
    <cellStyle name="Comma 2 3 2 3 3 4 2 4" xfId="37042" xr:uid="{00000000-0005-0000-0000-000088170000}"/>
    <cellStyle name="Comma 2 3 2 3 3 4 3" xfId="10223" xr:uid="{00000000-0005-0000-0000-000089170000}"/>
    <cellStyle name="Comma 2 3 2 3 3 4 3 2" xfId="25634" xr:uid="{00000000-0005-0000-0000-00008A170000}"/>
    <cellStyle name="Comma 2 3 2 3 3 4 3 2 2" xfId="56458" xr:uid="{00000000-0005-0000-0000-00008B170000}"/>
    <cellStyle name="Comma 2 3 2 3 3 4 3 3" xfId="41048" xr:uid="{00000000-0005-0000-0000-00008C170000}"/>
    <cellStyle name="Comma 2 3 2 3 3 4 4" xfId="17825" xr:uid="{00000000-0005-0000-0000-00008D170000}"/>
    <cellStyle name="Comma 2 3 2 3 3 4 4 2" xfId="48649" xr:uid="{00000000-0005-0000-0000-00008E170000}"/>
    <cellStyle name="Comma 2 3 2 3 3 4 5" xfId="33239" xr:uid="{00000000-0005-0000-0000-00008F170000}"/>
    <cellStyle name="Comma 2 3 2 3 3 5" xfId="4317" xr:uid="{00000000-0005-0000-0000-000090170000}"/>
    <cellStyle name="Comma 2 3 2 3 3 5 2" xfId="12127" xr:uid="{00000000-0005-0000-0000-000091170000}"/>
    <cellStyle name="Comma 2 3 2 3 3 5 2 2" xfId="27538" xr:uid="{00000000-0005-0000-0000-000092170000}"/>
    <cellStyle name="Comma 2 3 2 3 3 5 2 2 2" xfId="58362" xr:uid="{00000000-0005-0000-0000-000093170000}"/>
    <cellStyle name="Comma 2 3 2 3 3 5 2 3" xfId="42952" xr:uid="{00000000-0005-0000-0000-000094170000}"/>
    <cellStyle name="Comma 2 3 2 3 3 5 3" xfId="19729" xr:uid="{00000000-0005-0000-0000-000095170000}"/>
    <cellStyle name="Comma 2 3 2 3 3 5 3 2" xfId="50553" xr:uid="{00000000-0005-0000-0000-000096170000}"/>
    <cellStyle name="Comma 2 3 2 3 3 5 4" xfId="35143" xr:uid="{00000000-0005-0000-0000-000097170000}"/>
    <cellStyle name="Comma 2 3 2 3 3 6" xfId="8324" xr:uid="{00000000-0005-0000-0000-000098170000}"/>
    <cellStyle name="Comma 2 3 2 3 3 6 2" xfId="23735" xr:uid="{00000000-0005-0000-0000-000099170000}"/>
    <cellStyle name="Comma 2 3 2 3 3 6 2 2" xfId="54559" xr:uid="{00000000-0005-0000-0000-00009A170000}"/>
    <cellStyle name="Comma 2 3 2 3 3 6 3" xfId="39149" xr:uid="{00000000-0005-0000-0000-00009B170000}"/>
    <cellStyle name="Comma 2 3 2 3 3 7" xfId="15926" xr:uid="{00000000-0005-0000-0000-00009C170000}"/>
    <cellStyle name="Comma 2 3 2 3 3 7 2" xfId="46750" xr:uid="{00000000-0005-0000-0000-00009D170000}"/>
    <cellStyle name="Comma 2 3 2 3 3 8" xfId="31340" xr:uid="{00000000-0005-0000-0000-00009E170000}"/>
    <cellStyle name="Comma 2 3 2 3 4" xfId="934" xr:uid="{00000000-0005-0000-0000-00009F170000}"/>
    <cellStyle name="Comma 2 3 2 3 4 2" xfId="2833" xr:uid="{00000000-0005-0000-0000-0000A0170000}"/>
    <cellStyle name="Comma 2 3 2 3 4 2 2" xfId="6636" xr:uid="{00000000-0005-0000-0000-0000A1170000}"/>
    <cellStyle name="Comma 2 3 2 3 4 2 2 2" xfId="14446" xr:uid="{00000000-0005-0000-0000-0000A2170000}"/>
    <cellStyle name="Comma 2 3 2 3 4 2 2 2 2" xfId="29857" xr:uid="{00000000-0005-0000-0000-0000A3170000}"/>
    <cellStyle name="Comma 2 3 2 3 4 2 2 2 2 2" xfId="60681" xr:uid="{00000000-0005-0000-0000-0000A4170000}"/>
    <cellStyle name="Comma 2 3 2 3 4 2 2 2 3" xfId="45271" xr:uid="{00000000-0005-0000-0000-0000A5170000}"/>
    <cellStyle name="Comma 2 3 2 3 4 2 2 3" xfId="22048" xr:uid="{00000000-0005-0000-0000-0000A6170000}"/>
    <cellStyle name="Comma 2 3 2 3 4 2 2 3 2" xfId="52872" xr:uid="{00000000-0005-0000-0000-0000A7170000}"/>
    <cellStyle name="Comma 2 3 2 3 4 2 2 4" xfId="37462" xr:uid="{00000000-0005-0000-0000-0000A8170000}"/>
    <cellStyle name="Comma 2 3 2 3 4 2 3" xfId="10643" xr:uid="{00000000-0005-0000-0000-0000A9170000}"/>
    <cellStyle name="Comma 2 3 2 3 4 2 3 2" xfId="26054" xr:uid="{00000000-0005-0000-0000-0000AA170000}"/>
    <cellStyle name="Comma 2 3 2 3 4 2 3 2 2" xfId="56878" xr:uid="{00000000-0005-0000-0000-0000AB170000}"/>
    <cellStyle name="Comma 2 3 2 3 4 2 3 3" xfId="41468" xr:uid="{00000000-0005-0000-0000-0000AC170000}"/>
    <cellStyle name="Comma 2 3 2 3 4 2 4" xfId="18245" xr:uid="{00000000-0005-0000-0000-0000AD170000}"/>
    <cellStyle name="Comma 2 3 2 3 4 2 4 2" xfId="49069" xr:uid="{00000000-0005-0000-0000-0000AE170000}"/>
    <cellStyle name="Comma 2 3 2 3 4 2 5" xfId="33659" xr:uid="{00000000-0005-0000-0000-0000AF170000}"/>
    <cellStyle name="Comma 2 3 2 3 4 3" xfId="4737" xr:uid="{00000000-0005-0000-0000-0000B0170000}"/>
    <cellStyle name="Comma 2 3 2 3 4 3 2" xfId="12547" xr:uid="{00000000-0005-0000-0000-0000B1170000}"/>
    <cellStyle name="Comma 2 3 2 3 4 3 2 2" xfId="27958" xr:uid="{00000000-0005-0000-0000-0000B2170000}"/>
    <cellStyle name="Comma 2 3 2 3 4 3 2 2 2" xfId="58782" xr:uid="{00000000-0005-0000-0000-0000B3170000}"/>
    <cellStyle name="Comma 2 3 2 3 4 3 2 3" xfId="43372" xr:uid="{00000000-0005-0000-0000-0000B4170000}"/>
    <cellStyle name="Comma 2 3 2 3 4 3 3" xfId="20149" xr:uid="{00000000-0005-0000-0000-0000B5170000}"/>
    <cellStyle name="Comma 2 3 2 3 4 3 3 2" xfId="50973" xr:uid="{00000000-0005-0000-0000-0000B6170000}"/>
    <cellStyle name="Comma 2 3 2 3 4 3 4" xfId="35563" xr:uid="{00000000-0005-0000-0000-0000B7170000}"/>
    <cellStyle name="Comma 2 3 2 3 4 4" xfId="8744" xr:uid="{00000000-0005-0000-0000-0000B8170000}"/>
    <cellStyle name="Comma 2 3 2 3 4 4 2" xfId="24155" xr:uid="{00000000-0005-0000-0000-0000B9170000}"/>
    <cellStyle name="Comma 2 3 2 3 4 4 2 2" xfId="54979" xr:uid="{00000000-0005-0000-0000-0000BA170000}"/>
    <cellStyle name="Comma 2 3 2 3 4 4 3" xfId="39569" xr:uid="{00000000-0005-0000-0000-0000BB170000}"/>
    <cellStyle name="Comma 2 3 2 3 4 5" xfId="16346" xr:uid="{00000000-0005-0000-0000-0000BC170000}"/>
    <cellStyle name="Comma 2 3 2 3 4 5 2" xfId="47170" xr:uid="{00000000-0005-0000-0000-0000BD170000}"/>
    <cellStyle name="Comma 2 3 2 3 4 6" xfId="31760" xr:uid="{00000000-0005-0000-0000-0000BE170000}"/>
    <cellStyle name="Comma 2 3 2 3 5" xfId="1567" xr:uid="{00000000-0005-0000-0000-0000BF170000}"/>
    <cellStyle name="Comma 2 3 2 3 5 2" xfId="3466" xr:uid="{00000000-0005-0000-0000-0000C0170000}"/>
    <cellStyle name="Comma 2 3 2 3 5 2 2" xfId="7269" xr:uid="{00000000-0005-0000-0000-0000C1170000}"/>
    <cellStyle name="Comma 2 3 2 3 5 2 2 2" xfId="15079" xr:uid="{00000000-0005-0000-0000-0000C2170000}"/>
    <cellStyle name="Comma 2 3 2 3 5 2 2 2 2" xfId="30490" xr:uid="{00000000-0005-0000-0000-0000C3170000}"/>
    <cellStyle name="Comma 2 3 2 3 5 2 2 2 2 2" xfId="61314" xr:uid="{00000000-0005-0000-0000-0000C4170000}"/>
    <cellStyle name="Comma 2 3 2 3 5 2 2 2 3" xfId="45904" xr:uid="{00000000-0005-0000-0000-0000C5170000}"/>
    <cellStyle name="Comma 2 3 2 3 5 2 2 3" xfId="22681" xr:uid="{00000000-0005-0000-0000-0000C6170000}"/>
    <cellStyle name="Comma 2 3 2 3 5 2 2 3 2" xfId="53505" xr:uid="{00000000-0005-0000-0000-0000C7170000}"/>
    <cellStyle name="Comma 2 3 2 3 5 2 2 4" xfId="38095" xr:uid="{00000000-0005-0000-0000-0000C8170000}"/>
    <cellStyle name="Comma 2 3 2 3 5 2 3" xfId="11276" xr:uid="{00000000-0005-0000-0000-0000C9170000}"/>
    <cellStyle name="Comma 2 3 2 3 5 2 3 2" xfId="26687" xr:uid="{00000000-0005-0000-0000-0000CA170000}"/>
    <cellStyle name="Comma 2 3 2 3 5 2 3 2 2" xfId="57511" xr:uid="{00000000-0005-0000-0000-0000CB170000}"/>
    <cellStyle name="Comma 2 3 2 3 5 2 3 3" xfId="42101" xr:uid="{00000000-0005-0000-0000-0000CC170000}"/>
    <cellStyle name="Comma 2 3 2 3 5 2 4" xfId="18878" xr:uid="{00000000-0005-0000-0000-0000CD170000}"/>
    <cellStyle name="Comma 2 3 2 3 5 2 4 2" xfId="49702" xr:uid="{00000000-0005-0000-0000-0000CE170000}"/>
    <cellStyle name="Comma 2 3 2 3 5 2 5" xfId="34292" xr:uid="{00000000-0005-0000-0000-0000CF170000}"/>
    <cellStyle name="Comma 2 3 2 3 5 3" xfId="5370" xr:uid="{00000000-0005-0000-0000-0000D0170000}"/>
    <cellStyle name="Comma 2 3 2 3 5 3 2" xfId="13180" xr:uid="{00000000-0005-0000-0000-0000D1170000}"/>
    <cellStyle name="Comma 2 3 2 3 5 3 2 2" xfId="28591" xr:uid="{00000000-0005-0000-0000-0000D2170000}"/>
    <cellStyle name="Comma 2 3 2 3 5 3 2 2 2" xfId="59415" xr:uid="{00000000-0005-0000-0000-0000D3170000}"/>
    <cellStyle name="Comma 2 3 2 3 5 3 2 3" xfId="44005" xr:uid="{00000000-0005-0000-0000-0000D4170000}"/>
    <cellStyle name="Comma 2 3 2 3 5 3 3" xfId="20782" xr:uid="{00000000-0005-0000-0000-0000D5170000}"/>
    <cellStyle name="Comma 2 3 2 3 5 3 3 2" xfId="51606" xr:uid="{00000000-0005-0000-0000-0000D6170000}"/>
    <cellStyle name="Comma 2 3 2 3 5 3 4" xfId="36196" xr:uid="{00000000-0005-0000-0000-0000D7170000}"/>
    <cellStyle name="Comma 2 3 2 3 5 4" xfId="9377" xr:uid="{00000000-0005-0000-0000-0000D8170000}"/>
    <cellStyle name="Comma 2 3 2 3 5 4 2" xfId="24788" xr:uid="{00000000-0005-0000-0000-0000D9170000}"/>
    <cellStyle name="Comma 2 3 2 3 5 4 2 2" xfId="55612" xr:uid="{00000000-0005-0000-0000-0000DA170000}"/>
    <cellStyle name="Comma 2 3 2 3 5 4 3" xfId="40202" xr:uid="{00000000-0005-0000-0000-0000DB170000}"/>
    <cellStyle name="Comma 2 3 2 3 5 5" xfId="16979" xr:uid="{00000000-0005-0000-0000-0000DC170000}"/>
    <cellStyle name="Comma 2 3 2 3 5 5 2" xfId="47803" xr:uid="{00000000-0005-0000-0000-0000DD170000}"/>
    <cellStyle name="Comma 2 3 2 3 5 6" xfId="32393" xr:uid="{00000000-0005-0000-0000-0000DE170000}"/>
    <cellStyle name="Comma 2 3 2 3 6" xfId="2200" xr:uid="{00000000-0005-0000-0000-0000DF170000}"/>
    <cellStyle name="Comma 2 3 2 3 6 2" xfId="6003" xr:uid="{00000000-0005-0000-0000-0000E0170000}"/>
    <cellStyle name="Comma 2 3 2 3 6 2 2" xfId="13813" xr:uid="{00000000-0005-0000-0000-0000E1170000}"/>
    <cellStyle name="Comma 2 3 2 3 6 2 2 2" xfId="29224" xr:uid="{00000000-0005-0000-0000-0000E2170000}"/>
    <cellStyle name="Comma 2 3 2 3 6 2 2 2 2" xfId="60048" xr:uid="{00000000-0005-0000-0000-0000E3170000}"/>
    <cellStyle name="Comma 2 3 2 3 6 2 2 3" xfId="44638" xr:uid="{00000000-0005-0000-0000-0000E4170000}"/>
    <cellStyle name="Comma 2 3 2 3 6 2 3" xfId="21415" xr:uid="{00000000-0005-0000-0000-0000E5170000}"/>
    <cellStyle name="Comma 2 3 2 3 6 2 3 2" xfId="52239" xr:uid="{00000000-0005-0000-0000-0000E6170000}"/>
    <cellStyle name="Comma 2 3 2 3 6 2 4" xfId="36829" xr:uid="{00000000-0005-0000-0000-0000E7170000}"/>
    <cellStyle name="Comma 2 3 2 3 6 3" xfId="10010" xr:uid="{00000000-0005-0000-0000-0000E8170000}"/>
    <cellStyle name="Comma 2 3 2 3 6 3 2" xfId="25421" xr:uid="{00000000-0005-0000-0000-0000E9170000}"/>
    <cellStyle name="Comma 2 3 2 3 6 3 2 2" xfId="56245" xr:uid="{00000000-0005-0000-0000-0000EA170000}"/>
    <cellStyle name="Comma 2 3 2 3 6 3 3" xfId="40835" xr:uid="{00000000-0005-0000-0000-0000EB170000}"/>
    <cellStyle name="Comma 2 3 2 3 6 4" xfId="17612" xr:uid="{00000000-0005-0000-0000-0000EC170000}"/>
    <cellStyle name="Comma 2 3 2 3 6 4 2" xfId="48436" xr:uid="{00000000-0005-0000-0000-0000ED170000}"/>
    <cellStyle name="Comma 2 3 2 3 6 5" xfId="33026" xr:uid="{00000000-0005-0000-0000-0000EE170000}"/>
    <cellStyle name="Comma 2 3 2 3 7" xfId="4104" xr:uid="{00000000-0005-0000-0000-0000EF170000}"/>
    <cellStyle name="Comma 2 3 2 3 7 2" xfId="11914" xr:uid="{00000000-0005-0000-0000-0000F0170000}"/>
    <cellStyle name="Comma 2 3 2 3 7 2 2" xfId="27325" xr:uid="{00000000-0005-0000-0000-0000F1170000}"/>
    <cellStyle name="Comma 2 3 2 3 7 2 2 2" xfId="58149" xr:uid="{00000000-0005-0000-0000-0000F2170000}"/>
    <cellStyle name="Comma 2 3 2 3 7 2 3" xfId="42739" xr:uid="{00000000-0005-0000-0000-0000F3170000}"/>
    <cellStyle name="Comma 2 3 2 3 7 3" xfId="19516" xr:uid="{00000000-0005-0000-0000-0000F4170000}"/>
    <cellStyle name="Comma 2 3 2 3 7 3 2" xfId="50340" xr:uid="{00000000-0005-0000-0000-0000F5170000}"/>
    <cellStyle name="Comma 2 3 2 3 7 4" xfId="34930" xr:uid="{00000000-0005-0000-0000-0000F6170000}"/>
    <cellStyle name="Comma 2 3 2 3 8" xfId="8111" xr:uid="{00000000-0005-0000-0000-0000F7170000}"/>
    <cellStyle name="Comma 2 3 2 3 8 2" xfId="23522" xr:uid="{00000000-0005-0000-0000-0000F8170000}"/>
    <cellStyle name="Comma 2 3 2 3 8 2 2" xfId="54346" xr:uid="{00000000-0005-0000-0000-0000F9170000}"/>
    <cellStyle name="Comma 2 3 2 3 8 3" xfId="38936" xr:uid="{00000000-0005-0000-0000-0000FA170000}"/>
    <cellStyle name="Comma 2 3 2 3 9" xfId="7902" xr:uid="{00000000-0005-0000-0000-0000FB170000}"/>
    <cellStyle name="Comma 2 3 2 3 9 2" xfId="23313" xr:uid="{00000000-0005-0000-0000-0000FC170000}"/>
    <cellStyle name="Comma 2 3 2 3 9 2 2" xfId="54137" xr:uid="{00000000-0005-0000-0000-0000FD170000}"/>
    <cellStyle name="Comma 2 3 2 3 9 3" xfId="38727" xr:uid="{00000000-0005-0000-0000-0000FE170000}"/>
    <cellStyle name="Comma 2 3 2 4" xfId="220" xr:uid="{00000000-0005-0000-0000-0000FF170000}"/>
    <cellStyle name="Comma 2 3 2 4 10" xfId="15633" xr:uid="{00000000-0005-0000-0000-000000180000}"/>
    <cellStyle name="Comma 2 3 2 4 10 2" xfId="46457" xr:uid="{00000000-0005-0000-0000-000001180000}"/>
    <cellStyle name="Comma 2 3 2 4 11" xfId="31047" xr:uid="{00000000-0005-0000-0000-000002180000}"/>
    <cellStyle name="Comma 2 3 2 4 2" xfId="643" xr:uid="{00000000-0005-0000-0000-000003180000}"/>
    <cellStyle name="Comma 2 3 2 4 2 2" xfId="1276" xr:uid="{00000000-0005-0000-0000-000004180000}"/>
    <cellStyle name="Comma 2 3 2 4 2 2 2" xfId="3175" xr:uid="{00000000-0005-0000-0000-000005180000}"/>
    <cellStyle name="Comma 2 3 2 4 2 2 2 2" xfId="6978" xr:uid="{00000000-0005-0000-0000-000006180000}"/>
    <cellStyle name="Comma 2 3 2 4 2 2 2 2 2" xfId="14788" xr:uid="{00000000-0005-0000-0000-000007180000}"/>
    <cellStyle name="Comma 2 3 2 4 2 2 2 2 2 2" xfId="30199" xr:uid="{00000000-0005-0000-0000-000008180000}"/>
    <cellStyle name="Comma 2 3 2 4 2 2 2 2 2 2 2" xfId="61023" xr:uid="{00000000-0005-0000-0000-000009180000}"/>
    <cellStyle name="Comma 2 3 2 4 2 2 2 2 2 3" xfId="45613" xr:uid="{00000000-0005-0000-0000-00000A180000}"/>
    <cellStyle name="Comma 2 3 2 4 2 2 2 2 3" xfId="22390" xr:uid="{00000000-0005-0000-0000-00000B180000}"/>
    <cellStyle name="Comma 2 3 2 4 2 2 2 2 3 2" xfId="53214" xr:uid="{00000000-0005-0000-0000-00000C180000}"/>
    <cellStyle name="Comma 2 3 2 4 2 2 2 2 4" xfId="37804" xr:uid="{00000000-0005-0000-0000-00000D180000}"/>
    <cellStyle name="Comma 2 3 2 4 2 2 2 3" xfId="10985" xr:uid="{00000000-0005-0000-0000-00000E180000}"/>
    <cellStyle name="Comma 2 3 2 4 2 2 2 3 2" xfId="26396" xr:uid="{00000000-0005-0000-0000-00000F180000}"/>
    <cellStyle name="Comma 2 3 2 4 2 2 2 3 2 2" xfId="57220" xr:uid="{00000000-0005-0000-0000-000010180000}"/>
    <cellStyle name="Comma 2 3 2 4 2 2 2 3 3" xfId="41810" xr:uid="{00000000-0005-0000-0000-000011180000}"/>
    <cellStyle name="Comma 2 3 2 4 2 2 2 4" xfId="18587" xr:uid="{00000000-0005-0000-0000-000012180000}"/>
    <cellStyle name="Comma 2 3 2 4 2 2 2 4 2" xfId="49411" xr:uid="{00000000-0005-0000-0000-000013180000}"/>
    <cellStyle name="Comma 2 3 2 4 2 2 2 5" xfId="34001" xr:uid="{00000000-0005-0000-0000-000014180000}"/>
    <cellStyle name="Comma 2 3 2 4 2 2 3" xfId="5079" xr:uid="{00000000-0005-0000-0000-000015180000}"/>
    <cellStyle name="Comma 2 3 2 4 2 2 3 2" xfId="12889" xr:uid="{00000000-0005-0000-0000-000016180000}"/>
    <cellStyle name="Comma 2 3 2 4 2 2 3 2 2" xfId="28300" xr:uid="{00000000-0005-0000-0000-000017180000}"/>
    <cellStyle name="Comma 2 3 2 4 2 2 3 2 2 2" xfId="59124" xr:uid="{00000000-0005-0000-0000-000018180000}"/>
    <cellStyle name="Comma 2 3 2 4 2 2 3 2 3" xfId="43714" xr:uid="{00000000-0005-0000-0000-000019180000}"/>
    <cellStyle name="Comma 2 3 2 4 2 2 3 3" xfId="20491" xr:uid="{00000000-0005-0000-0000-00001A180000}"/>
    <cellStyle name="Comma 2 3 2 4 2 2 3 3 2" xfId="51315" xr:uid="{00000000-0005-0000-0000-00001B180000}"/>
    <cellStyle name="Comma 2 3 2 4 2 2 3 4" xfId="35905" xr:uid="{00000000-0005-0000-0000-00001C180000}"/>
    <cellStyle name="Comma 2 3 2 4 2 2 4" xfId="9086" xr:uid="{00000000-0005-0000-0000-00001D180000}"/>
    <cellStyle name="Comma 2 3 2 4 2 2 4 2" xfId="24497" xr:uid="{00000000-0005-0000-0000-00001E180000}"/>
    <cellStyle name="Comma 2 3 2 4 2 2 4 2 2" xfId="55321" xr:uid="{00000000-0005-0000-0000-00001F180000}"/>
    <cellStyle name="Comma 2 3 2 4 2 2 4 3" xfId="39911" xr:uid="{00000000-0005-0000-0000-000020180000}"/>
    <cellStyle name="Comma 2 3 2 4 2 2 5" xfId="16688" xr:uid="{00000000-0005-0000-0000-000021180000}"/>
    <cellStyle name="Comma 2 3 2 4 2 2 5 2" xfId="47512" xr:uid="{00000000-0005-0000-0000-000022180000}"/>
    <cellStyle name="Comma 2 3 2 4 2 2 6" xfId="32102" xr:uid="{00000000-0005-0000-0000-000023180000}"/>
    <cellStyle name="Comma 2 3 2 4 2 3" xfId="1909" xr:uid="{00000000-0005-0000-0000-000024180000}"/>
    <cellStyle name="Comma 2 3 2 4 2 3 2" xfId="3808" xr:uid="{00000000-0005-0000-0000-000025180000}"/>
    <cellStyle name="Comma 2 3 2 4 2 3 2 2" xfId="7611" xr:uid="{00000000-0005-0000-0000-000026180000}"/>
    <cellStyle name="Comma 2 3 2 4 2 3 2 2 2" xfId="15421" xr:uid="{00000000-0005-0000-0000-000027180000}"/>
    <cellStyle name="Comma 2 3 2 4 2 3 2 2 2 2" xfId="30832" xr:uid="{00000000-0005-0000-0000-000028180000}"/>
    <cellStyle name="Comma 2 3 2 4 2 3 2 2 2 2 2" xfId="61656" xr:uid="{00000000-0005-0000-0000-000029180000}"/>
    <cellStyle name="Comma 2 3 2 4 2 3 2 2 2 3" xfId="46246" xr:uid="{00000000-0005-0000-0000-00002A180000}"/>
    <cellStyle name="Comma 2 3 2 4 2 3 2 2 3" xfId="23023" xr:uid="{00000000-0005-0000-0000-00002B180000}"/>
    <cellStyle name="Comma 2 3 2 4 2 3 2 2 3 2" xfId="53847" xr:uid="{00000000-0005-0000-0000-00002C180000}"/>
    <cellStyle name="Comma 2 3 2 4 2 3 2 2 4" xfId="38437" xr:uid="{00000000-0005-0000-0000-00002D180000}"/>
    <cellStyle name="Comma 2 3 2 4 2 3 2 3" xfId="11618" xr:uid="{00000000-0005-0000-0000-00002E180000}"/>
    <cellStyle name="Comma 2 3 2 4 2 3 2 3 2" xfId="27029" xr:uid="{00000000-0005-0000-0000-00002F180000}"/>
    <cellStyle name="Comma 2 3 2 4 2 3 2 3 2 2" xfId="57853" xr:uid="{00000000-0005-0000-0000-000030180000}"/>
    <cellStyle name="Comma 2 3 2 4 2 3 2 3 3" xfId="42443" xr:uid="{00000000-0005-0000-0000-000031180000}"/>
    <cellStyle name="Comma 2 3 2 4 2 3 2 4" xfId="19220" xr:uid="{00000000-0005-0000-0000-000032180000}"/>
    <cellStyle name="Comma 2 3 2 4 2 3 2 4 2" xfId="50044" xr:uid="{00000000-0005-0000-0000-000033180000}"/>
    <cellStyle name="Comma 2 3 2 4 2 3 2 5" xfId="34634" xr:uid="{00000000-0005-0000-0000-000034180000}"/>
    <cellStyle name="Comma 2 3 2 4 2 3 3" xfId="5712" xr:uid="{00000000-0005-0000-0000-000035180000}"/>
    <cellStyle name="Comma 2 3 2 4 2 3 3 2" xfId="13522" xr:uid="{00000000-0005-0000-0000-000036180000}"/>
    <cellStyle name="Comma 2 3 2 4 2 3 3 2 2" xfId="28933" xr:uid="{00000000-0005-0000-0000-000037180000}"/>
    <cellStyle name="Comma 2 3 2 4 2 3 3 2 2 2" xfId="59757" xr:uid="{00000000-0005-0000-0000-000038180000}"/>
    <cellStyle name="Comma 2 3 2 4 2 3 3 2 3" xfId="44347" xr:uid="{00000000-0005-0000-0000-000039180000}"/>
    <cellStyle name="Comma 2 3 2 4 2 3 3 3" xfId="21124" xr:uid="{00000000-0005-0000-0000-00003A180000}"/>
    <cellStyle name="Comma 2 3 2 4 2 3 3 3 2" xfId="51948" xr:uid="{00000000-0005-0000-0000-00003B180000}"/>
    <cellStyle name="Comma 2 3 2 4 2 3 3 4" xfId="36538" xr:uid="{00000000-0005-0000-0000-00003C180000}"/>
    <cellStyle name="Comma 2 3 2 4 2 3 4" xfId="9719" xr:uid="{00000000-0005-0000-0000-00003D180000}"/>
    <cellStyle name="Comma 2 3 2 4 2 3 4 2" xfId="25130" xr:uid="{00000000-0005-0000-0000-00003E180000}"/>
    <cellStyle name="Comma 2 3 2 4 2 3 4 2 2" xfId="55954" xr:uid="{00000000-0005-0000-0000-00003F180000}"/>
    <cellStyle name="Comma 2 3 2 4 2 3 4 3" xfId="40544" xr:uid="{00000000-0005-0000-0000-000040180000}"/>
    <cellStyle name="Comma 2 3 2 4 2 3 5" xfId="17321" xr:uid="{00000000-0005-0000-0000-000041180000}"/>
    <cellStyle name="Comma 2 3 2 4 2 3 5 2" xfId="48145" xr:uid="{00000000-0005-0000-0000-000042180000}"/>
    <cellStyle name="Comma 2 3 2 4 2 3 6" xfId="32735" xr:uid="{00000000-0005-0000-0000-000043180000}"/>
    <cellStyle name="Comma 2 3 2 4 2 4" xfId="2542" xr:uid="{00000000-0005-0000-0000-000044180000}"/>
    <cellStyle name="Comma 2 3 2 4 2 4 2" xfId="6345" xr:uid="{00000000-0005-0000-0000-000045180000}"/>
    <cellStyle name="Comma 2 3 2 4 2 4 2 2" xfId="14155" xr:uid="{00000000-0005-0000-0000-000046180000}"/>
    <cellStyle name="Comma 2 3 2 4 2 4 2 2 2" xfId="29566" xr:uid="{00000000-0005-0000-0000-000047180000}"/>
    <cellStyle name="Comma 2 3 2 4 2 4 2 2 2 2" xfId="60390" xr:uid="{00000000-0005-0000-0000-000048180000}"/>
    <cellStyle name="Comma 2 3 2 4 2 4 2 2 3" xfId="44980" xr:uid="{00000000-0005-0000-0000-000049180000}"/>
    <cellStyle name="Comma 2 3 2 4 2 4 2 3" xfId="21757" xr:uid="{00000000-0005-0000-0000-00004A180000}"/>
    <cellStyle name="Comma 2 3 2 4 2 4 2 3 2" xfId="52581" xr:uid="{00000000-0005-0000-0000-00004B180000}"/>
    <cellStyle name="Comma 2 3 2 4 2 4 2 4" xfId="37171" xr:uid="{00000000-0005-0000-0000-00004C180000}"/>
    <cellStyle name="Comma 2 3 2 4 2 4 3" xfId="10352" xr:uid="{00000000-0005-0000-0000-00004D180000}"/>
    <cellStyle name="Comma 2 3 2 4 2 4 3 2" xfId="25763" xr:uid="{00000000-0005-0000-0000-00004E180000}"/>
    <cellStyle name="Comma 2 3 2 4 2 4 3 2 2" xfId="56587" xr:uid="{00000000-0005-0000-0000-00004F180000}"/>
    <cellStyle name="Comma 2 3 2 4 2 4 3 3" xfId="41177" xr:uid="{00000000-0005-0000-0000-000050180000}"/>
    <cellStyle name="Comma 2 3 2 4 2 4 4" xfId="17954" xr:uid="{00000000-0005-0000-0000-000051180000}"/>
    <cellStyle name="Comma 2 3 2 4 2 4 4 2" xfId="48778" xr:uid="{00000000-0005-0000-0000-000052180000}"/>
    <cellStyle name="Comma 2 3 2 4 2 4 5" xfId="33368" xr:uid="{00000000-0005-0000-0000-000053180000}"/>
    <cellStyle name="Comma 2 3 2 4 2 5" xfId="4446" xr:uid="{00000000-0005-0000-0000-000054180000}"/>
    <cellStyle name="Comma 2 3 2 4 2 5 2" xfId="12256" xr:uid="{00000000-0005-0000-0000-000055180000}"/>
    <cellStyle name="Comma 2 3 2 4 2 5 2 2" xfId="27667" xr:uid="{00000000-0005-0000-0000-000056180000}"/>
    <cellStyle name="Comma 2 3 2 4 2 5 2 2 2" xfId="58491" xr:uid="{00000000-0005-0000-0000-000057180000}"/>
    <cellStyle name="Comma 2 3 2 4 2 5 2 3" xfId="43081" xr:uid="{00000000-0005-0000-0000-000058180000}"/>
    <cellStyle name="Comma 2 3 2 4 2 5 3" xfId="19858" xr:uid="{00000000-0005-0000-0000-000059180000}"/>
    <cellStyle name="Comma 2 3 2 4 2 5 3 2" xfId="50682" xr:uid="{00000000-0005-0000-0000-00005A180000}"/>
    <cellStyle name="Comma 2 3 2 4 2 5 4" xfId="35272" xr:uid="{00000000-0005-0000-0000-00005B180000}"/>
    <cellStyle name="Comma 2 3 2 4 2 6" xfId="8453" xr:uid="{00000000-0005-0000-0000-00005C180000}"/>
    <cellStyle name="Comma 2 3 2 4 2 6 2" xfId="23864" xr:uid="{00000000-0005-0000-0000-00005D180000}"/>
    <cellStyle name="Comma 2 3 2 4 2 6 2 2" xfId="54688" xr:uid="{00000000-0005-0000-0000-00005E180000}"/>
    <cellStyle name="Comma 2 3 2 4 2 6 3" xfId="39278" xr:uid="{00000000-0005-0000-0000-00005F180000}"/>
    <cellStyle name="Comma 2 3 2 4 2 7" xfId="16055" xr:uid="{00000000-0005-0000-0000-000060180000}"/>
    <cellStyle name="Comma 2 3 2 4 2 7 2" xfId="46879" xr:uid="{00000000-0005-0000-0000-000061180000}"/>
    <cellStyle name="Comma 2 3 2 4 2 8" xfId="31469" xr:uid="{00000000-0005-0000-0000-000062180000}"/>
    <cellStyle name="Comma 2 3 2 4 3" xfId="434" xr:uid="{00000000-0005-0000-0000-000063180000}"/>
    <cellStyle name="Comma 2 3 2 4 3 2" xfId="1067" xr:uid="{00000000-0005-0000-0000-000064180000}"/>
    <cellStyle name="Comma 2 3 2 4 3 2 2" xfId="2966" xr:uid="{00000000-0005-0000-0000-000065180000}"/>
    <cellStyle name="Comma 2 3 2 4 3 2 2 2" xfId="6769" xr:uid="{00000000-0005-0000-0000-000066180000}"/>
    <cellStyle name="Comma 2 3 2 4 3 2 2 2 2" xfId="14579" xr:uid="{00000000-0005-0000-0000-000067180000}"/>
    <cellStyle name="Comma 2 3 2 4 3 2 2 2 2 2" xfId="29990" xr:uid="{00000000-0005-0000-0000-000068180000}"/>
    <cellStyle name="Comma 2 3 2 4 3 2 2 2 2 2 2" xfId="60814" xr:uid="{00000000-0005-0000-0000-000069180000}"/>
    <cellStyle name="Comma 2 3 2 4 3 2 2 2 2 3" xfId="45404" xr:uid="{00000000-0005-0000-0000-00006A180000}"/>
    <cellStyle name="Comma 2 3 2 4 3 2 2 2 3" xfId="22181" xr:uid="{00000000-0005-0000-0000-00006B180000}"/>
    <cellStyle name="Comma 2 3 2 4 3 2 2 2 3 2" xfId="53005" xr:uid="{00000000-0005-0000-0000-00006C180000}"/>
    <cellStyle name="Comma 2 3 2 4 3 2 2 2 4" xfId="37595" xr:uid="{00000000-0005-0000-0000-00006D180000}"/>
    <cellStyle name="Comma 2 3 2 4 3 2 2 3" xfId="10776" xr:uid="{00000000-0005-0000-0000-00006E180000}"/>
    <cellStyle name="Comma 2 3 2 4 3 2 2 3 2" xfId="26187" xr:uid="{00000000-0005-0000-0000-00006F180000}"/>
    <cellStyle name="Comma 2 3 2 4 3 2 2 3 2 2" xfId="57011" xr:uid="{00000000-0005-0000-0000-000070180000}"/>
    <cellStyle name="Comma 2 3 2 4 3 2 2 3 3" xfId="41601" xr:uid="{00000000-0005-0000-0000-000071180000}"/>
    <cellStyle name="Comma 2 3 2 4 3 2 2 4" xfId="18378" xr:uid="{00000000-0005-0000-0000-000072180000}"/>
    <cellStyle name="Comma 2 3 2 4 3 2 2 4 2" xfId="49202" xr:uid="{00000000-0005-0000-0000-000073180000}"/>
    <cellStyle name="Comma 2 3 2 4 3 2 2 5" xfId="33792" xr:uid="{00000000-0005-0000-0000-000074180000}"/>
    <cellStyle name="Comma 2 3 2 4 3 2 3" xfId="4870" xr:uid="{00000000-0005-0000-0000-000075180000}"/>
    <cellStyle name="Comma 2 3 2 4 3 2 3 2" xfId="12680" xr:uid="{00000000-0005-0000-0000-000076180000}"/>
    <cellStyle name="Comma 2 3 2 4 3 2 3 2 2" xfId="28091" xr:uid="{00000000-0005-0000-0000-000077180000}"/>
    <cellStyle name="Comma 2 3 2 4 3 2 3 2 2 2" xfId="58915" xr:uid="{00000000-0005-0000-0000-000078180000}"/>
    <cellStyle name="Comma 2 3 2 4 3 2 3 2 3" xfId="43505" xr:uid="{00000000-0005-0000-0000-000079180000}"/>
    <cellStyle name="Comma 2 3 2 4 3 2 3 3" xfId="20282" xr:uid="{00000000-0005-0000-0000-00007A180000}"/>
    <cellStyle name="Comma 2 3 2 4 3 2 3 3 2" xfId="51106" xr:uid="{00000000-0005-0000-0000-00007B180000}"/>
    <cellStyle name="Comma 2 3 2 4 3 2 3 4" xfId="35696" xr:uid="{00000000-0005-0000-0000-00007C180000}"/>
    <cellStyle name="Comma 2 3 2 4 3 2 4" xfId="8877" xr:uid="{00000000-0005-0000-0000-00007D180000}"/>
    <cellStyle name="Comma 2 3 2 4 3 2 4 2" xfId="24288" xr:uid="{00000000-0005-0000-0000-00007E180000}"/>
    <cellStyle name="Comma 2 3 2 4 3 2 4 2 2" xfId="55112" xr:uid="{00000000-0005-0000-0000-00007F180000}"/>
    <cellStyle name="Comma 2 3 2 4 3 2 4 3" xfId="39702" xr:uid="{00000000-0005-0000-0000-000080180000}"/>
    <cellStyle name="Comma 2 3 2 4 3 2 5" xfId="16479" xr:uid="{00000000-0005-0000-0000-000081180000}"/>
    <cellStyle name="Comma 2 3 2 4 3 2 5 2" xfId="47303" xr:uid="{00000000-0005-0000-0000-000082180000}"/>
    <cellStyle name="Comma 2 3 2 4 3 2 6" xfId="31893" xr:uid="{00000000-0005-0000-0000-000083180000}"/>
    <cellStyle name="Comma 2 3 2 4 3 3" xfId="1700" xr:uid="{00000000-0005-0000-0000-000084180000}"/>
    <cellStyle name="Comma 2 3 2 4 3 3 2" xfId="3599" xr:uid="{00000000-0005-0000-0000-000085180000}"/>
    <cellStyle name="Comma 2 3 2 4 3 3 2 2" xfId="7402" xr:uid="{00000000-0005-0000-0000-000086180000}"/>
    <cellStyle name="Comma 2 3 2 4 3 3 2 2 2" xfId="15212" xr:uid="{00000000-0005-0000-0000-000087180000}"/>
    <cellStyle name="Comma 2 3 2 4 3 3 2 2 2 2" xfId="30623" xr:uid="{00000000-0005-0000-0000-000088180000}"/>
    <cellStyle name="Comma 2 3 2 4 3 3 2 2 2 2 2" xfId="61447" xr:uid="{00000000-0005-0000-0000-000089180000}"/>
    <cellStyle name="Comma 2 3 2 4 3 3 2 2 2 3" xfId="46037" xr:uid="{00000000-0005-0000-0000-00008A180000}"/>
    <cellStyle name="Comma 2 3 2 4 3 3 2 2 3" xfId="22814" xr:uid="{00000000-0005-0000-0000-00008B180000}"/>
    <cellStyle name="Comma 2 3 2 4 3 3 2 2 3 2" xfId="53638" xr:uid="{00000000-0005-0000-0000-00008C180000}"/>
    <cellStyle name="Comma 2 3 2 4 3 3 2 2 4" xfId="38228" xr:uid="{00000000-0005-0000-0000-00008D180000}"/>
    <cellStyle name="Comma 2 3 2 4 3 3 2 3" xfId="11409" xr:uid="{00000000-0005-0000-0000-00008E180000}"/>
    <cellStyle name="Comma 2 3 2 4 3 3 2 3 2" xfId="26820" xr:uid="{00000000-0005-0000-0000-00008F180000}"/>
    <cellStyle name="Comma 2 3 2 4 3 3 2 3 2 2" xfId="57644" xr:uid="{00000000-0005-0000-0000-000090180000}"/>
    <cellStyle name="Comma 2 3 2 4 3 3 2 3 3" xfId="42234" xr:uid="{00000000-0005-0000-0000-000091180000}"/>
    <cellStyle name="Comma 2 3 2 4 3 3 2 4" xfId="19011" xr:uid="{00000000-0005-0000-0000-000092180000}"/>
    <cellStyle name="Comma 2 3 2 4 3 3 2 4 2" xfId="49835" xr:uid="{00000000-0005-0000-0000-000093180000}"/>
    <cellStyle name="Comma 2 3 2 4 3 3 2 5" xfId="34425" xr:uid="{00000000-0005-0000-0000-000094180000}"/>
    <cellStyle name="Comma 2 3 2 4 3 3 3" xfId="5503" xr:uid="{00000000-0005-0000-0000-000095180000}"/>
    <cellStyle name="Comma 2 3 2 4 3 3 3 2" xfId="13313" xr:uid="{00000000-0005-0000-0000-000096180000}"/>
    <cellStyle name="Comma 2 3 2 4 3 3 3 2 2" xfId="28724" xr:uid="{00000000-0005-0000-0000-000097180000}"/>
    <cellStyle name="Comma 2 3 2 4 3 3 3 2 2 2" xfId="59548" xr:uid="{00000000-0005-0000-0000-000098180000}"/>
    <cellStyle name="Comma 2 3 2 4 3 3 3 2 3" xfId="44138" xr:uid="{00000000-0005-0000-0000-000099180000}"/>
    <cellStyle name="Comma 2 3 2 4 3 3 3 3" xfId="20915" xr:uid="{00000000-0005-0000-0000-00009A180000}"/>
    <cellStyle name="Comma 2 3 2 4 3 3 3 3 2" xfId="51739" xr:uid="{00000000-0005-0000-0000-00009B180000}"/>
    <cellStyle name="Comma 2 3 2 4 3 3 3 4" xfId="36329" xr:uid="{00000000-0005-0000-0000-00009C180000}"/>
    <cellStyle name="Comma 2 3 2 4 3 3 4" xfId="9510" xr:uid="{00000000-0005-0000-0000-00009D180000}"/>
    <cellStyle name="Comma 2 3 2 4 3 3 4 2" xfId="24921" xr:uid="{00000000-0005-0000-0000-00009E180000}"/>
    <cellStyle name="Comma 2 3 2 4 3 3 4 2 2" xfId="55745" xr:uid="{00000000-0005-0000-0000-00009F180000}"/>
    <cellStyle name="Comma 2 3 2 4 3 3 4 3" xfId="40335" xr:uid="{00000000-0005-0000-0000-0000A0180000}"/>
    <cellStyle name="Comma 2 3 2 4 3 3 5" xfId="17112" xr:uid="{00000000-0005-0000-0000-0000A1180000}"/>
    <cellStyle name="Comma 2 3 2 4 3 3 5 2" xfId="47936" xr:uid="{00000000-0005-0000-0000-0000A2180000}"/>
    <cellStyle name="Comma 2 3 2 4 3 3 6" xfId="32526" xr:uid="{00000000-0005-0000-0000-0000A3180000}"/>
    <cellStyle name="Comma 2 3 2 4 3 4" xfId="2333" xr:uid="{00000000-0005-0000-0000-0000A4180000}"/>
    <cellStyle name="Comma 2 3 2 4 3 4 2" xfId="6136" xr:uid="{00000000-0005-0000-0000-0000A5180000}"/>
    <cellStyle name="Comma 2 3 2 4 3 4 2 2" xfId="13946" xr:uid="{00000000-0005-0000-0000-0000A6180000}"/>
    <cellStyle name="Comma 2 3 2 4 3 4 2 2 2" xfId="29357" xr:uid="{00000000-0005-0000-0000-0000A7180000}"/>
    <cellStyle name="Comma 2 3 2 4 3 4 2 2 2 2" xfId="60181" xr:uid="{00000000-0005-0000-0000-0000A8180000}"/>
    <cellStyle name="Comma 2 3 2 4 3 4 2 2 3" xfId="44771" xr:uid="{00000000-0005-0000-0000-0000A9180000}"/>
    <cellStyle name="Comma 2 3 2 4 3 4 2 3" xfId="21548" xr:uid="{00000000-0005-0000-0000-0000AA180000}"/>
    <cellStyle name="Comma 2 3 2 4 3 4 2 3 2" xfId="52372" xr:uid="{00000000-0005-0000-0000-0000AB180000}"/>
    <cellStyle name="Comma 2 3 2 4 3 4 2 4" xfId="36962" xr:uid="{00000000-0005-0000-0000-0000AC180000}"/>
    <cellStyle name="Comma 2 3 2 4 3 4 3" xfId="10143" xr:uid="{00000000-0005-0000-0000-0000AD180000}"/>
    <cellStyle name="Comma 2 3 2 4 3 4 3 2" xfId="25554" xr:uid="{00000000-0005-0000-0000-0000AE180000}"/>
    <cellStyle name="Comma 2 3 2 4 3 4 3 2 2" xfId="56378" xr:uid="{00000000-0005-0000-0000-0000AF180000}"/>
    <cellStyle name="Comma 2 3 2 4 3 4 3 3" xfId="40968" xr:uid="{00000000-0005-0000-0000-0000B0180000}"/>
    <cellStyle name="Comma 2 3 2 4 3 4 4" xfId="17745" xr:uid="{00000000-0005-0000-0000-0000B1180000}"/>
    <cellStyle name="Comma 2 3 2 4 3 4 4 2" xfId="48569" xr:uid="{00000000-0005-0000-0000-0000B2180000}"/>
    <cellStyle name="Comma 2 3 2 4 3 4 5" xfId="33159" xr:uid="{00000000-0005-0000-0000-0000B3180000}"/>
    <cellStyle name="Comma 2 3 2 4 3 5" xfId="4237" xr:uid="{00000000-0005-0000-0000-0000B4180000}"/>
    <cellStyle name="Comma 2 3 2 4 3 5 2" xfId="12047" xr:uid="{00000000-0005-0000-0000-0000B5180000}"/>
    <cellStyle name="Comma 2 3 2 4 3 5 2 2" xfId="27458" xr:uid="{00000000-0005-0000-0000-0000B6180000}"/>
    <cellStyle name="Comma 2 3 2 4 3 5 2 2 2" xfId="58282" xr:uid="{00000000-0005-0000-0000-0000B7180000}"/>
    <cellStyle name="Comma 2 3 2 4 3 5 2 3" xfId="42872" xr:uid="{00000000-0005-0000-0000-0000B8180000}"/>
    <cellStyle name="Comma 2 3 2 4 3 5 3" xfId="19649" xr:uid="{00000000-0005-0000-0000-0000B9180000}"/>
    <cellStyle name="Comma 2 3 2 4 3 5 3 2" xfId="50473" xr:uid="{00000000-0005-0000-0000-0000BA180000}"/>
    <cellStyle name="Comma 2 3 2 4 3 5 4" xfId="35063" xr:uid="{00000000-0005-0000-0000-0000BB180000}"/>
    <cellStyle name="Comma 2 3 2 4 3 6" xfId="8244" xr:uid="{00000000-0005-0000-0000-0000BC180000}"/>
    <cellStyle name="Comma 2 3 2 4 3 6 2" xfId="23655" xr:uid="{00000000-0005-0000-0000-0000BD180000}"/>
    <cellStyle name="Comma 2 3 2 4 3 6 2 2" xfId="54479" xr:uid="{00000000-0005-0000-0000-0000BE180000}"/>
    <cellStyle name="Comma 2 3 2 4 3 6 3" xfId="39069" xr:uid="{00000000-0005-0000-0000-0000BF180000}"/>
    <cellStyle name="Comma 2 3 2 4 3 7" xfId="15846" xr:uid="{00000000-0005-0000-0000-0000C0180000}"/>
    <cellStyle name="Comma 2 3 2 4 3 7 2" xfId="46670" xr:uid="{00000000-0005-0000-0000-0000C1180000}"/>
    <cellStyle name="Comma 2 3 2 4 3 8" xfId="31260" xr:uid="{00000000-0005-0000-0000-0000C2180000}"/>
    <cellStyle name="Comma 2 3 2 4 4" xfId="854" xr:uid="{00000000-0005-0000-0000-0000C3180000}"/>
    <cellStyle name="Comma 2 3 2 4 4 2" xfId="2753" xr:uid="{00000000-0005-0000-0000-0000C4180000}"/>
    <cellStyle name="Comma 2 3 2 4 4 2 2" xfId="6556" xr:uid="{00000000-0005-0000-0000-0000C5180000}"/>
    <cellStyle name="Comma 2 3 2 4 4 2 2 2" xfId="14366" xr:uid="{00000000-0005-0000-0000-0000C6180000}"/>
    <cellStyle name="Comma 2 3 2 4 4 2 2 2 2" xfId="29777" xr:uid="{00000000-0005-0000-0000-0000C7180000}"/>
    <cellStyle name="Comma 2 3 2 4 4 2 2 2 2 2" xfId="60601" xr:uid="{00000000-0005-0000-0000-0000C8180000}"/>
    <cellStyle name="Comma 2 3 2 4 4 2 2 2 3" xfId="45191" xr:uid="{00000000-0005-0000-0000-0000C9180000}"/>
    <cellStyle name="Comma 2 3 2 4 4 2 2 3" xfId="21968" xr:uid="{00000000-0005-0000-0000-0000CA180000}"/>
    <cellStyle name="Comma 2 3 2 4 4 2 2 3 2" xfId="52792" xr:uid="{00000000-0005-0000-0000-0000CB180000}"/>
    <cellStyle name="Comma 2 3 2 4 4 2 2 4" xfId="37382" xr:uid="{00000000-0005-0000-0000-0000CC180000}"/>
    <cellStyle name="Comma 2 3 2 4 4 2 3" xfId="10563" xr:uid="{00000000-0005-0000-0000-0000CD180000}"/>
    <cellStyle name="Comma 2 3 2 4 4 2 3 2" xfId="25974" xr:uid="{00000000-0005-0000-0000-0000CE180000}"/>
    <cellStyle name="Comma 2 3 2 4 4 2 3 2 2" xfId="56798" xr:uid="{00000000-0005-0000-0000-0000CF180000}"/>
    <cellStyle name="Comma 2 3 2 4 4 2 3 3" xfId="41388" xr:uid="{00000000-0005-0000-0000-0000D0180000}"/>
    <cellStyle name="Comma 2 3 2 4 4 2 4" xfId="18165" xr:uid="{00000000-0005-0000-0000-0000D1180000}"/>
    <cellStyle name="Comma 2 3 2 4 4 2 4 2" xfId="48989" xr:uid="{00000000-0005-0000-0000-0000D2180000}"/>
    <cellStyle name="Comma 2 3 2 4 4 2 5" xfId="33579" xr:uid="{00000000-0005-0000-0000-0000D3180000}"/>
    <cellStyle name="Comma 2 3 2 4 4 3" xfId="4657" xr:uid="{00000000-0005-0000-0000-0000D4180000}"/>
    <cellStyle name="Comma 2 3 2 4 4 3 2" xfId="12467" xr:uid="{00000000-0005-0000-0000-0000D5180000}"/>
    <cellStyle name="Comma 2 3 2 4 4 3 2 2" xfId="27878" xr:uid="{00000000-0005-0000-0000-0000D6180000}"/>
    <cellStyle name="Comma 2 3 2 4 4 3 2 2 2" xfId="58702" xr:uid="{00000000-0005-0000-0000-0000D7180000}"/>
    <cellStyle name="Comma 2 3 2 4 4 3 2 3" xfId="43292" xr:uid="{00000000-0005-0000-0000-0000D8180000}"/>
    <cellStyle name="Comma 2 3 2 4 4 3 3" xfId="20069" xr:uid="{00000000-0005-0000-0000-0000D9180000}"/>
    <cellStyle name="Comma 2 3 2 4 4 3 3 2" xfId="50893" xr:uid="{00000000-0005-0000-0000-0000DA180000}"/>
    <cellStyle name="Comma 2 3 2 4 4 3 4" xfId="35483" xr:uid="{00000000-0005-0000-0000-0000DB180000}"/>
    <cellStyle name="Comma 2 3 2 4 4 4" xfId="8664" xr:uid="{00000000-0005-0000-0000-0000DC180000}"/>
    <cellStyle name="Comma 2 3 2 4 4 4 2" xfId="24075" xr:uid="{00000000-0005-0000-0000-0000DD180000}"/>
    <cellStyle name="Comma 2 3 2 4 4 4 2 2" xfId="54899" xr:uid="{00000000-0005-0000-0000-0000DE180000}"/>
    <cellStyle name="Comma 2 3 2 4 4 4 3" xfId="39489" xr:uid="{00000000-0005-0000-0000-0000DF180000}"/>
    <cellStyle name="Comma 2 3 2 4 4 5" xfId="16266" xr:uid="{00000000-0005-0000-0000-0000E0180000}"/>
    <cellStyle name="Comma 2 3 2 4 4 5 2" xfId="47090" xr:uid="{00000000-0005-0000-0000-0000E1180000}"/>
    <cellStyle name="Comma 2 3 2 4 4 6" xfId="31680" xr:uid="{00000000-0005-0000-0000-0000E2180000}"/>
    <cellStyle name="Comma 2 3 2 4 5" xfId="1487" xr:uid="{00000000-0005-0000-0000-0000E3180000}"/>
    <cellStyle name="Comma 2 3 2 4 5 2" xfId="3386" xr:uid="{00000000-0005-0000-0000-0000E4180000}"/>
    <cellStyle name="Comma 2 3 2 4 5 2 2" xfId="7189" xr:uid="{00000000-0005-0000-0000-0000E5180000}"/>
    <cellStyle name="Comma 2 3 2 4 5 2 2 2" xfId="14999" xr:uid="{00000000-0005-0000-0000-0000E6180000}"/>
    <cellStyle name="Comma 2 3 2 4 5 2 2 2 2" xfId="30410" xr:uid="{00000000-0005-0000-0000-0000E7180000}"/>
    <cellStyle name="Comma 2 3 2 4 5 2 2 2 2 2" xfId="61234" xr:uid="{00000000-0005-0000-0000-0000E8180000}"/>
    <cellStyle name="Comma 2 3 2 4 5 2 2 2 3" xfId="45824" xr:uid="{00000000-0005-0000-0000-0000E9180000}"/>
    <cellStyle name="Comma 2 3 2 4 5 2 2 3" xfId="22601" xr:uid="{00000000-0005-0000-0000-0000EA180000}"/>
    <cellStyle name="Comma 2 3 2 4 5 2 2 3 2" xfId="53425" xr:uid="{00000000-0005-0000-0000-0000EB180000}"/>
    <cellStyle name="Comma 2 3 2 4 5 2 2 4" xfId="38015" xr:uid="{00000000-0005-0000-0000-0000EC180000}"/>
    <cellStyle name="Comma 2 3 2 4 5 2 3" xfId="11196" xr:uid="{00000000-0005-0000-0000-0000ED180000}"/>
    <cellStyle name="Comma 2 3 2 4 5 2 3 2" xfId="26607" xr:uid="{00000000-0005-0000-0000-0000EE180000}"/>
    <cellStyle name="Comma 2 3 2 4 5 2 3 2 2" xfId="57431" xr:uid="{00000000-0005-0000-0000-0000EF180000}"/>
    <cellStyle name="Comma 2 3 2 4 5 2 3 3" xfId="42021" xr:uid="{00000000-0005-0000-0000-0000F0180000}"/>
    <cellStyle name="Comma 2 3 2 4 5 2 4" xfId="18798" xr:uid="{00000000-0005-0000-0000-0000F1180000}"/>
    <cellStyle name="Comma 2 3 2 4 5 2 4 2" xfId="49622" xr:uid="{00000000-0005-0000-0000-0000F2180000}"/>
    <cellStyle name="Comma 2 3 2 4 5 2 5" xfId="34212" xr:uid="{00000000-0005-0000-0000-0000F3180000}"/>
    <cellStyle name="Comma 2 3 2 4 5 3" xfId="5290" xr:uid="{00000000-0005-0000-0000-0000F4180000}"/>
    <cellStyle name="Comma 2 3 2 4 5 3 2" xfId="13100" xr:uid="{00000000-0005-0000-0000-0000F5180000}"/>
    <cellStyle name="Comma 2 3 2 4 5 3 2 2" xfId="28511" xr:uid="{00000000-0005-0000-0000-0000F6180000}"/>
    <cellStyle name="Comma 2 3 2 4 5 3 2 2 2" xfId="59335" xr:uid="{00000000-0005-0000-0000-0000F7180000}"/>
    <cellStyle name="Comma 2 3 2 4 5 3 2 3" xfId="43925" xr:uid="{00000000-0005-0000-0000-0000F8180000}"/>
    <cellStyle name="Comma 2 3 2 4 5 3 3" xfId="20702" xr:uid="{00000000-0005-0000-0000-0000F9180000}"/>
    <cellStyle name="Comma 2 3 2 4 5 3 3 2" xfId="51526" xr:uid="{00000000-0005-0000-0000-0000FA180000}"/>
    <cellStyle name="Comma 2 3 2 4 5 3 4" xfId="36116" xr:uid="{00000000-0005-0000-0000-0000FB180000}"/>
    <cellStyle name="Comma 2 3 2 4 5 4" xfId="9297" xr:uid="{00000000-0005-0000-0000-0000FC180000}"/>
    <cellStyle name="Comma 2 3 2 4 5 4 2" xfId="24708" xr:uid="{00000000-0005-0000-0000-0000FD180000}"/>
    <cellStyle name="Comma 2 3 2 4 5 4 2 2" xfId="55532" xr:uid="{00000000-0005-0000-0000-0000FE180000}"/>
    <cellStyle name="Comma 2 3 2 4 5 4 3" xfId="40122" xr:uid="{00000000-0005-0000-0000-0000FF180000}"/>
    <cellStyle name="Comma 2 3 2 4 5 5" xfId="16899" xr:uid="{00000000-0005-0000-0000-000000190000}"/>
    <cellStyle name="Comma 2 3 2 4 5 5 2" xfId="47723" xr:uid="{00000000-0005-0000-0000-000001190000}"/>
    <cellStyle name="Comma 2 3 2 4 5 6" xfId="32313" xr:uid="{00000000-0005-0000-0000-000002190000}"/>
    <cellStyle name="Comma 2 3 2 4 6" xfId="2120" xr:uid="{00000000-0005-0000-0000-000003190000}"/>
    <cellStyle name="Comma 2 3 2 4 6 2" xfId="5923" xr:uid="{00000000-0005-0000-0000-000004190000}"/>
    <cellStyle name="Comma 2 3 2 4 6 2 2" xfId="13733" xr:uid="{00000000-0005-0000-0000-000005190000}"/>
    <cellStyle name="Comma 2 3 2 4 6 2 2 2" xfId="29144" xr:uid="{00000000-0005-0000-0000-000006190000}"/>
    <cellStyle name="Comma 2 3 2 4 6 2 2 2 2" xfId="59968" xr:uid="{00000000-0005-0000-0000-000007190000}"/>
    <cellStyle name="Comma 2 3 2 4 6 2 2 3" xfId="44558" xr:uid="{00000000-0005-0000-0000-000008190000}"/>
    <cellStyle name="Comma 2 3 2 4 6 2 3" xfId="21335" xr:uid="{00000000-0005-0000-0000-000009190000}"/>
    <cellStyle name="Comma 2 3 2 4 6 2 3 2" xfId="52159" xr:uid="{00000000-0005-0000-0000-00000A190000}"/>
    <cellStyle name="Comma 2 3 2 4 6 2 4" xfId="36749" xr:uid="{00000000-0005-0000-0000-00000B190000}"/>
    <cellStyle name="Comma 2 3 2 4 6 3" xfId="9930" xr:uid="{00000000-0005-0000-0000-00000C190000}"/>
    <cellStyle name="Comma 2 3 2 4 6 3 2" xfId="25341" xr:uid="{00000000-0005-0000-0000-00000D190000}"/>
    <cellStyle name="Comma 2 3 2 4 6 3 2 2" xfId="56165" xr:uid="{00000000-0005-0000-0000-00000E190000}"/>
    <cellStyle name="Comma 2 3 2 4 6 3 3" xfId="40755" xr:uid="{00000000-0005-0000-0000-00000F190000}"/>
    <cellStyle name="Comma 2 3 2 4 6 4" xfId="17532" xr:uid="{00000000-0005-0000-0000-000010190000}"/>
    <cellStyle name="Comma 2 3 2 4 6 4 2" xfId="48356" xr:uid="{00000000-0005-0000-0000-000011190000}"/>
    <cellStyle name="Comma 2 3 2 4 6 5" xfId="32946" xr:uid="{00000000-0005-0000-0000-000012190000}"/>
    <cellStyle name="Comma 2 3 2 4 7" xfId="4024" xr:uid="{00000000-0005-0000-0000-000013190000}"/>
    <cellStyle name="Comma 2 3 2 4 7 2" xfId="11834" xr:uid="{00000000-0005-0000-0000-000014190000}"/>
    <cellStyle name="Comma 2 3 2 4 7 2 2" xfId="27245" xr:uid="{00000000-0005-0000-0000-000015190000}"/>
    <cellStyle name="Comma 2 3 2 4 7 2 2 2" xfId="58069" xr:uid="{00000000-0005-0000-0000-000016190000}"/>
    <cellStyle name="Comma 2 3 2 4 7 2 3" xfId="42659" xr:uid="{00000000-0005-0000-0000-000017190000}"/>
    <cellStyle name="Comma 2 3 2 4 7 3" xfId="19436" xr:uid="{00000000-0005-0000-0000-000018190000}"/>
    <cellStyle name="Comma 2 3 2 4 7 3 2" xfId="50260" xr:uid="{00000000-0005-0000-0000-000019190000}"/>
    <cellStyle name="Comma 2 3 2 4 7 4" xfId="34850" xr:uid="{00000000-0005-0000-0000-00001A190000}"/>
    <cellStyle name="Comma 2 3 2 4 8" xfId="8031" xr:uid="{00000000-0005-0000-0000-00001B190000}"/>
    <cellStyle name="Comma 2 3 2 4 8 2" xfId="23442" xr:uid="{00000000-0005-0000-0000-00001C190000}"/>
    <cellStyle name="Comma 2 3 2 4 8 2 2" xfId="54266" xr:uid="{00000000-0005-0000-0000-00001D190000}"/>
    <cellStyle name="Comma 2 3 2 4 8 3" xfId="38856" xr:uid="{00000000-0005-0000-0000-00001E190000}"/>
    <cellStyle name="Comma 2 3 2 4 9" xfId="7822" xr:uid="{00000000-0005-0000-0000-00001F190000}"/>
    <cellStyle name="Comma 2 3 2 4 9 2" xfId="23233" xr:uid="{00000000-0005-0000-0000-000020190000}"/>
    <cellStyle name="Comma 2 3 2 4 9 2 2" xfId="54057" xr:uid="{00000000-0005-0000-0000-000021190000}"/>
    <cellStyle name="Comma 2 3 2 4 9 3" xfId="38647" xr:uid="{00000000-0005-0000-0000-000022190000}"/>
    <cellStyle name="Comma 2 3 2 5" xfId="598" xr:uid="{00000000-0005-0000-0000-000023190000}"/>
    <cellStyle name="Comma 2 3 2 5 2" xfId="1231" xr:uid="{00000000-0005-0000-0000-000024190000}"/>
    <cellStyle name="Comma 2 3 2 5 2 2" xfId="3130" xr:uid="{00000000-0005-0000-0000-000025190000}"/>
    <cellStyle name="Comma 2 3 2 5 2 2 2" xfId="6933" xr:uid="{00000000-0005-0000-0000-000026190000}"/>
    <cellStyle name="Comma 2 3 2 5 2 2 2 2" xfId="14743" xr:uid="{00000000-0005-0000-0000-000027190000}"/>
    <cellStyle name="Comma 2 3 2 5 2 2 2 2 2" xfId="30154" xr:uid="{00000000-0005-0000-0000-000028190000}"/>
    <cellStyle name="Comma 2 3 2 5 2 2 2 2 2 2" xfId="60978" xr:uid="{00000000-0005-0000-0000-000029190000}"/>
    <cellStyle name="Comma 2 3 2 5 2 2 2 2 3" xfId="45568" xr:uid="{00000000-0005-0000-0000-00002A190000}"/>
    <cellStyle name="Comma 2 3 2 5 2 2 2 3" xfId="22345" xr:uid="{00000000-0005-0000-0000-00002B190000}"/>
    <cellStyle name="Comma 2 3 2 5 2 2 2 3 2" xfId="53169" xr:uid="{00000000-0005-0000-0000-00002C190000}"/>
    <cellStyle name="Comma 2 3 2 5 2 2 2 4" xfId="37759" xr:uid="{00000000-0005-0000-0000-00002D190000}"/>
    <cellStyle name="Comma 2 3 2 5 2 2 3" xfId="10940" xr:uid="{00000000-0005-0000-0000-00002E190000}"/>
    <cellStyle name="Comma 2 3 2 5 2 2 3 2" xfId="26351" xr:uid="{00000000-0005-0000-0000-00002F190000}"/>
    <cellStyle name="Comma 2 3 2 5 2 2 3 2 2" xfId="57175" xr:uid="{00000000-0005-0000-0000-000030190000}"/>
    <cellStyle name="Comma 2 3 2 5 2 2 3 3" xfId="41765" xr:uid="{00000000-0005-0000-0000-000031190000}"/>
    <cellStyle name="Comma 2 3 2 5 2 2 4" xfId="18542" xr:uid="{00000000-0005-0000-0000-000032190000}"/>
    <cellStyle name="Comma 2 3 2 5 2 2 4 2" xfId="49366" xr:uid="{00000000-0005-0000-0000-000033190000}"/>
    <cellStyle name="Comma 2 3 2 5 2 2 5" xfId="33956" xr:uid="{00000000-0005-0000-0000-000034190000}"/>
    <cellStyle name="Comma 2 3 2 5 2 3" xfId="5034" xr:uid="{00000000-0005-0000-0000-000035190000}"/>
    <cellStyle name="Comma 2 3 2 5 2 3 2" xfId="12844" xr:uid="{00000000-0005-0000-0000-000036190000}"/>
    <cellStyle name="Comma 2 3 2 5 2 3 2 2" xfId="28255" xr:uid="{00000000-0005-0000-0000-000037190000}"/>
    <cellStyle name="Comma 2 3 2 5 2 3 2 2 2" xfId="59079" xr:uid="{00000000-0005-0000-0000-000038190000}"/>
    <cellStyle name="Comma 2 3 2 5 2 3 2 3" xfId="43669" xr:uid="{00000000-0005-0000-0000-000039190000}"/>
    <cellStyle name="Comma 2 3 2 5 2 3 3" xfId="20446" xr:uid="{00000000-0005-0000-0000-00003A190000}"/>
    <cellStyle name="Comma 2 3 2 5 2 3 3 2" xfId="51270" xr:uid="{00000000-0005-0000-0000-00003B190000}"/>
    <cellStyle name="Comma 2 3 2 5 2 3 4" xfId="35860" xr:uid="{00000000-0005-0000-0000-00003C190000}"/>
    <cellStyle name="Comma 2 3 2 5 2 4" xfId="9041" xr:uid="{00000000-0005-0000-0000-00003D190000}"/>
    <cellStyle name="Comma 2 3 2 5 2 4 2" xfId="24452" xr:uid="{00000000-0005-0000-0000-00003E190000}"/>
    <cellStyle name="Comma 2 3 2 5 2 4 2 2" xfId="55276" xr:uid="{00000000-0005-0000-0000-00003F190000}"/>
    <cellStyle name="Comma 2 3 2 5 2 4 3" xfId="39866" xr:uid="{00000000-0005-0000-0000-000040190000}"/>
    <cellStyle name="Comma 2 3 2 5 2 5" xfId="16643" xr:uid="{00000000-0005-0000-0000-000041190000}"/>
    <cellStyle name="Comma 2 3 2 5 2 5 2" xfId="47467" xr:uid="{00000000-0005-0000-0000-000042190000}"/>
    <cellStyle name="Comma 2 3 2 5 2 6" xfId="32057" xr:uid="{00000000-0005-0000-0000-000043190000}"/>
    <cellStyle name="Comma 2 3 2 5 3" xfId="1864" xr:uid="{00000000-0005-0000-0000-000044190000}"/>
    <cellStyle name="Comma 2 3 2 5 3 2" xfId="3763" xr:uid="{00000000-0005-0000-0000-000045190000}"/>
    <cellStyle name="Comma 2 3 2 5 3 2 2" xfId="7566" xr:uid="{00000000-0005-0000-0000-000046190000}"/>
    <cellStyle name="Comma 2 3 2 5 3 2 2 2" xfId="15376" xr:uid="{00000000-0005-0000-0000-000047190000}"/>
    <cellStyle name="Comma 2 3 2 5 3 2 2 2 2" xfId="30787" xr:uid="{00000000-0005-0000-0000-000048190000}"/>
    <cellStyle name="Comma 2 3 2 5 3 2 2 2 2 2" xfId="61611" xr:uid="{00000000-0005-0000-0000-000049190000}"/>
    <cellStyle name="Comma 2 3 2 5 3 2 2 2 3" xfId="46201" xr:uid="{00000000-0005-0000-0000-00004A190000}"/>
    <cellStyle name="Comma 2 3 2 5 3 2 2 3" xfId="22978" xr:uid="{00000000-0005-0000-0000-00004B190000}"/>
    <cellStyle name="Comma 2 3 2 5 3 2 2 3 2" xfId="53802" xr:uid="{00000000-0005-0000-0000-00004C190000}"/>
    <cellStyle name="Comma 2 3 2 5 3 2 2 4" xfId="38392" xr:uid="{00000000-0005-0000-0000-00004D190000}"/>
    <cellStyle name="Comma 2 3 2 5 3 2 3" xfId="11573" xr:uid="{00000000-0005-0000-0000-00004E190000}"/>
    <cellStyle name="Comma 2 3 2 5 3 2 3 2" xfId="26984" xr:uid="{00000000-0005-0000-0000-00004F190000}"/>
    <cellStyle name="Comma 2 3 2 5 3 2 3 2 2" xfId="57808" xr:uid="{00000000-0005-0000-0000-000050190000}"/>
    <cellStyle name="Comma 2 3 2 5 3 2 3 3" xfId="42398" xr:uid="{00000000-0005-0000-0000-000051190000}"/>
    <cellStyle name="Comma 2 3 2 5 3 2 4" xfId="19175" xr:uid="{00000000-0005-0000-0000-000052190000}"/>
    <cellStyle name="Comma 2 3 2 5 3 2 4 2" xfId="49999" xr:uid="{00000000-0005-0000-0000-000053190000}"/>
    <cellStyle name="Comma 2 3 2 5 3 2 5" xfId="34589" xr:uid="{00000000-0005-0000-0000-000054190000}"/>
    <cellStyle name="Comma 2 3 2 5 3 3" xfId="5667" xr:uid="{00000000-0005-0000-0000-000055190000}"/>
    <cellStyle name="Comma 2 3 2 5 3 3 2" xfId="13477" xr:uid="{00000000-0005-0000-0000-000056190000}"/>
    <cellStyle name="Comma 2 3 2 5 3 3 2 2" xfId="28888" xr:uid="{00000000-0005-0000-0000-000057190000}"/>
    <cellStyle name="Comma 2 3 2 5 3 3 2 2 2" xfId="59712" xr:uid="{00000000-0005-0000-0000-000058190000}"/>
    <cellStyle name="Comma 2 3 2 5 3 3 2 3" xfId="44302" xr:uid="{00000000-0005-0000-0000-000059190000}"/>
    <cellStyle name="Comma 2 3 2 5 3 3 3" xfId="21079" xr:uid="{00000000-0005-0000-0000-00005A190000}"/>
    <cellStyle name="Comma 2 3 2 5 3 3 3 2" xfId="51903" xr:uid="{00000000-0005-0000-0000-00005B190000}"/>
    <cellStyle name="Comma 2 3 2 5 3 3 4" xfId="36493" xr:uid="{00000000-0005-0000-0000-00005C190000}"/>
    <cellStyle name="Comma 2 3 2 5 3 4" xfId="9674" xr:uid="{00000000-0005-0000-0000-00005D190000}"/>
    <cellStyle name="Comma 2 3 2 5 3 4 2" xfId="25085" xr:uid="{00000000-0005-0000-0000-00005E190000}"/>
    <cellStyle name="Comma 2 3 2 5 3 4 2 2" xfId="55909" xr:uid="{00000000-0005-0000-0000-00005F190000}"/>
    <cellStyle name="Comma 2 3 2 5 3 4 3" xfId="40499" xr:uid="{00000000-0005-0000-0000-000060190000}"/>
    <cellStyle name="Comma 2 3 2 5 3 5" xfId="17276" xr:uid="{00000000-0005-0000-0000-000061190000}"/>
    <cellStyle name="Comma 2 3 2 5 3 5 2" xfId="48100" xr:uid="{00000000-0005-0000-0000-000062190000}"/>
    <cellStyle name="Comma 2 3 2 5 3 6" xfId="32690" xr:uid="{00000000-0005-0000-0000-000063190000}"/>
    <cellStyle name="Comma 2 3 2 5 4" xfId="2497" xr:uid="{00000000-0005-0000-0000-000064190000}"/>
    <cellStyle name="Comma 2 3 2 5 4 2" xfId="6300" xr:uid="{00000000-0005-0000-0000-000065190000}"/>
    <cellStyle name="Comma 2 3 2 5 4 2 2" xfId="14110" xr:uid="{00000000-0005-0000-0000-000066190000}"/>
    <cellStyle name="Comma 2 3 2 5 4 2 2 2" xfId="29521" xr:uid="{00000000-0005-0000-0000-000067190000}"/>
    <cellStyle name="Comma 2 3 2 5 4 2 2 2 2" xfId="60345" xr:uid="{00000000-0005-0000-0000-000068190000}"/>
    <cellStyle name="Comma 2 3 2 5 4 2 2 3" xfId="44935" xr:uid="{00000000-0005-0000-0000-000069190000}"/>
    <cellStyle name="Comma 2 3 2 5 4 2 3" xfId="21712" xr:uid="{00000000-0005-0000-0000-00006A190000}"/>
    <cellStyle name="Comma 2 3 2 5 4 2 3 2" xfId="52536" xr:uid="{00000000-0005-0000-0000-00006B190000}"/>
    <cellStyle name="Comma 2 3 2 5 4 2 4" xfId="37126" xr:uid="{00000000-0005-0000-0000-00006C190000}"/>
    <cellStyle name="Comma 2 3 2 5 4 3" xfId="10307" xr:uid="{00000000-0005-0000-0000-00006D190000}"/>
    <cellStyle name="Comma 2 3 2 5 4 3 2" xfId="25718" xr:uid="{00000000-0005-0000-0000-00006E190000}"/>
    <cellStyle name="Comma 2 3 2 5 4 3 2 2" xfId="56542" xr:uid="{00000000-0005-0000-0000-00006F190000}"/>
    <cellStyle name="Comma 2 3 2 5 4 3 3" xfId="41132" xr:uid="{00000000-0005-0000-0000-000070190000}"/>
    <cellStyle name="Comma 2 3 2 5 4 4" xfId="17909" xr:uid="{00000000-0005-0000-0000-000071190000}"/>
    <cellStyle name="Comma 2 3 2 5 4 4 2" xfId="48733" xr:uid="{00000000-0005-0000-0000-000072190000}"/>
    <cellStyle name="Comma 2 3 2 5 4 5" xfId="33323" xr:uid="{00000000-0005-0000-0000-000073190000}"/>
    <cellStyle name="Comma 2 3 2 5 5" xfId="4401" xr:uid="{00000000-0005-0000-0000-000074190000}"/>
    <cellStyle name="Comma 2 3 2 5 5 2" xfId="12211" xr:uid="{00000000-0005-0000-0000-000075190000}"/>
    <cellStyle name="Comma 2 3 2 5 5 2 2" xfId="27622" xr:uid="{00000000-0005-0000-0000-000076190000}"/>
    <cellStyle name="Comma 2 3 2 5 5 2 2 2" xfId="58446" xr:uid="{00000000-0005-0000-0000-000077190000}"/>
    <cellStyle name="Comma 2 3 2 5 5 2 3" xfId="43036" xr:uid="{00000000-0005-0000-0000-000078190000}"/>
    <cellStyle name="Comma 2 3 2 5 5 3" xfId="19813" xr:uid="{00000000-0005-0000-0000-000079190000}"/>
    <cellStyle name="Comma 2 3 2 5 5 3 2" xfId="50637" xr:uid="{00000000-0005-0000-0000-00007A190000}"/>
    <cellStyle name="Comma 2 3 2 5 5 4" xfId="35227" xr:uid="{00000000-0005-0000-0000-00007B190000}"/>
    <cellStyle name="Comma 2 3 2 5 6" xfId="8408" xr:uid="{00000000-0005-0000-0000-00007C190000}"/>
    <cellStyle name="Comma 2 3 2 5 6 2" xfId="23819" xr:uid="{00000000-0005-0000-0000-00007D190000}"/>
    <cellStyle name="Comma 2 3 2 5 6 2 2" xfId="54643" xr:uid="{00000000-0005-0000-0000-00007E190000}"/>
    <cellStyle name="Comma 2 3 2 5 6 3" xfId="39233" xr:uid="{00000000-0005-0000-0000-00007F190000}"/>
    <cellStyle name="Comma 2 3 2 5 7" xfId="16010" xr:uid="{00000000-0005-0000-0000-000080190000}"/>
    <cellStyle name="Comma 2 3 2 5 7 2" xfId="46834" xr:uid="{00000000-0005-0000-0000-000081190000}"/>
    <cellStyle name="Comma 2 3 2 5 8" xfId="31424" xr:uid="{00000000-0005-0000-0000-000082190000}"/>
    <cellStyle name="Comma 2 3 2 6" xfId="389" xr:uid="{00000000-0005-0000-0000-000083190000}"/>
    <cellStyle name="Comma 2 3 2 6 2" xfId="1022" xr:uid="{00000000-0005-0000-0000-000084190000}"/>
    <cellStyle name="Comma 2 3 2 6 2 2" xfId="2921" xr:uid="{00000000-0005-0000-0000-000085190000}"/>
    <cellStyle name="Comma 2 3 2 6 2 2 2" xfId="6724" xr:uid="{00000000-0005-0000-0000-000086190000}"/>
    <cellStyle name="Comma 2 3 2 6 2 2 2 2" xfId="14534" xr:uid="{00000000-0005-0000-0000-000087190000}"/>
    <cellStyle name="Comma 2 3 2 6 2 2 2 2 2" xfId="29945" xr:uid="{00000000-0005-0000-0000-000088190000}"/>
    <cellStyle name="Comma 2 3 2 6 2 2 2 2 2 2" xfId="60769" xr:uid="{00000000-0005-0000-0000-000089190000}"/>
    <cellStyle name="Comma 2 3 2 6 2 2 2 2 3" xfId="45359" xr:uid="{00000000-0005-0000-0000-00008A190000}"/>
    <cellStyle name="Comma 2 3 2 6 2 2 2 3" xfId="22136" xr:uid="{00000000-0005-0000-0000-00008B190000}"/>
    <cellStyle name="Comma 2 3 2 6 2 2 2 3 2" xfId="52960" xr:uid="{00000000-0005-0000-0000-00008C190000}"/>
    <cellStyle name="Comma 2 3 2 6 2 2 2 4" xfId="37550" xr:uid="{00000000-0005-0000-0000-00008D190000}"/>
    <cellStyle name="Comma 2 3 2 6 2 2 3" xfId="10731" xr:uid="{00000000-0005-0000-0000-00008E190000}"/>
    <cellStyle name="Comma 2 3 2 6 2 2 3 2" xfId="26142" xr:uid="{00000000-0005-0000-0000-00008F190000}"/>
    <cellStyle name="Comma 2 3 2 6 2 2 3 2 2" xfId="56966" xr:uid="{00000000-0005-0000-0000-000090190000}"/>
    <cellStyle name="Comma 2 3 2 6 2 2 3 3" xfId="41556" xr:uid="{00000000-0005-0000-0000-000091190000}"/>
    <cellStyle name="Comma 2 3 2 6 2 2 4" xfId="18333" xr:uid="{00000000-0005-0000-0000-000092190000}"/>
    <cellStyle name="Comma 2 3 2 6 2 2 4 2" xfId="49157" xr:uid="{00000000-0005-0000-0000-000093190000}"/>
    <cellStyle name="Comma 2 3 2 6 2 2 5" xfId="33747" xr:uid="{00000000-0005-0000-0000-000094190000}"/>
    <cellStyle name="Comma 2 3 2 6 2 3" xfId="4825" xr:uid="{00000000-0005-0000-0000-000095190000}"/>
    <cellStyle name="Comma 2 3 2 6 2 3 2" xfId="12635" xr:uid="{00000000-0005-0000-0000-000096190000}"/>
    <cellStyle name="Comma 2 3 2 6 2 3 2 2" xfId="28046" xr:uid="{00000000-0005-0000-0000-000097190000}"/>
    <cellStyle name="Comma 2 3 2 6 2 3 2 2 2" xfId="58870" xr:uid="{00000000-0005-0000-0000-000098190000}"/>
    <cellStyle name="Comma 2 3 2 6 2 3 2 3" xfId="43460" xr:uid="{00000000-0005-0000-0000-000099190000}"/>
    <cellStyle name="Comma 2 3 2 6 2 3 3" xfId="20237" xr:uid="{00000000-0005-0000-0000-00009A190000}"/>
    <cellStyle name="Comma 2 3 2 6 2 3 3 2" xfId="51061" xr:uid="{00000000-0005-0000-0000-00009B190000}"/>
    <cellStyle name="Comma 2 3 2 6 2 3 4" xfId="35651" xr:uid="{00000000-0005-0000-0000-00009C190000}"/>
    <cellStyle name="Comma 2 3 2 6 2 4" xfId="8832" xr:uid="{00000000-0005-0000-0000-00009D190000}"/>
    <cellStyle name="Comma 2 3 2 6 2 4 2" xfId="24243" xr:uid="{00000000-0005-0000-0000-00009E190000}"/>
    <cellStyle name="Comma 2 3 2 6 2 4 2 2" xfId="55067" xr:uid="{00000000-0005-0000-0000-00009F190000}"/>
    <cellStyle name="Comma 2 3 2 6 2 4 3" xfId="39657" xr:uid="{00000000-0005-0000-0000-0000A0190000}"/>
    <cellStyle name="Comma 2 3 2 6 2 5" xfId="16434" xr:uid="{00000000-0005-0000-0000-0000A1190000}"/>
    <cellStyle name="Comma 2 3 2 6 2 5 2" xfId="47258" xr:uid="{00000000-0005-0000-0000-0000A2190000}"/>
    <cellStyle name="Comma 2 3 2 6 2 6" xfId="31848" xr:uid="{00000000-0005-0000-0000-0000A3190000}"/>
    <cellStyle name="Comma 2 3 2 6 3" xfId="1655" xr:uid="{00000000-0005-0000-0000-0000A4190000}"/>
    <cellStyle name="Comma 2 3 2 6 3 2" xfId="3554" xr:uid="{00000000-0005-0000-0000-0000A5190000}"/>
    <cellStyle name="Comma 2 3 2 6 3 2 2" xfId="7357" xr:uid="{00000000-0005-0000-0000-0000A6190000}"/>
    <cellStyle name="Comma 2 3 2 6 3 2 2 2" xfId="15167" xr:uid="{00000000-0005-0000-0000-0000A7190000}"/>
    <cellStyle name="Comma 2 3 2 6 3 2 2 2 2" xfId="30578" xr:uid="{00000000-0005-0000-0000-0000A8190000}"/>
    <cellStyle name="Comma 2 3 2 6 3 2 2 2 2 2" xfId="61402" xr:uid="{00000000-0005-0000-0000-0000A9190000}"/>
    <cellStyle name="Comma 2 3 2 6 3 2 2 2 3" xfId="45992" xr:uid="{00000000-0005-0000-0000-0000AA190000}"/>
    <cellStyle name="Comma 2 3 2 6 3 2 2 3" xfId="22769" xr:uid="{00000000-0005-0000-0000-0000AB190000}"/>
    <cellStyle name="Comma 2 3 2 6 3 2 2 3 2" xfId="53593" xr:uid="{00000000-0005-0000-0000-0000AC190000}"/>
    <cellStyle name="Comma 2 3 2 6 3 2 2 4" xfId="38183" xr:uid="{00000000-0005-0000-0000-0000AD190000}"/>
    <cellStyle name="Comma 2 3 2 6 3 2 3" xfId="11364" xr:uid="{00000000-0005-0000-0000-0000AE190000}"/>
    <cellStyle name="Comma 2 3 2 6 3 2 3 2" xfId="26775" xr:uid="{00000000-0005-0000-0000-0000AF190000}"/>
    <cellStyle name="Comma 2 3 2 6 3 2 3 2 2" xfId="57599" xr:uid="{00000000-0005-0000-0000-0000B0190000}"/>
    <cellStyle name="Comma 2 3 2 6 3 2 3 3" xfId="42189" xr:uid="{00000000-0005-0000-0000-0000B1190000}"/>
    <cellStyle name="Comma 2 3 2 6 3 2 4" xfId="18966" xr:uid="{00000000-0005-0000-0000-0000B2190000}"/>
    <cellStyle name="Comma 2 3 2 6 3 2 4 2" xfId="49790" xr:uid="{00000000-0005-0000-0000-0000B3190000}"/>
    <cellStyle name="Comma 2 3 2 6 3 2 5" xfId="34380" xr:uid="{00000000-0005-0000-0000-0000B4190000}"/>
    <cellStyle name="Comma 2 3 2 6 3 3" xfId="5458" xr:uid="{00000000-0005-0000-0000-0000B5190000}"/>
    <cellStyle name="Comma 2 3 2 6 3 3 2" xfId="13268" xr:uid="{00000000-0005-0000-0000-0000B6190000}"/>
    <cellStyle name="Comma 2 3 2 6 3 3 2 2" xfId="28679" xr:uid="{00000000-0005-0000-0000-0000B7190000}"/>
    <cellStyle name="Comma 2 3 2 6 3 3 2 2 2" xfId="59503" xr:uid="{00000000-0005-0000-0000-0000B8190000}"/>
    <cellStyle name="Comma 2 3 2 6 3 3 2 3" xfId="44093" xr:uid="{00000000-0005-0000-0000-0000B9190000}"/>
    <cellStyle name="Comma 2 3 2 6 3 3 3" xfId="20870" xr:uid="{00000000-0005-0000-0000-0000BA190000}"/>
    <cellStyle name="Comma 2 3 2 6 3 3 3 2" xfId="51694" xr:uid="{00000000-0005-0000-0000-0000BB190000}"/>
    <cellStyle name="Comma 2 3 2 6 3 3 4" xfId="36284" xr:uid="{00000000-0005-0000-0000-0000BC190000}"/>
    <cellStyle name="Comma 2 3 2 6 3 4" xfId="9465" xr:uid="{00000000-0005-0000-0000-0000BD190000}"/>
    <cellStyle name="Comma 2 3 2 6 3 4 2" xfId="24876" xr:uid="{00000000-0005-0000-0000-0000BE190000}"/>
    <cellStyle name="Comma 2 3 2 6 3 4 2 2" xfId="55700" xr:uid="{00000000-0005-0000-0000-0000BF190000}"/>
    <cellStyle name="Comma 2 3 2 6 3 4 3" xfId="40290" xr:uid="{00000000-0005-0000-0000-0000C0190000}"/>
    <cellStyle name="Comma 2 3 2 6 3 5" xfId="17067" xr:uid="{00000000-0005-0000-0000-0000C1190000}"/>
    <cellStyle name="Comma 2 3 2 6 3 5 2" xfId="47891" xr:uid="{00000000-0005-0000-0000-0000C2190000}"/>
    <cellStyle name="Comma 2 3 2 6 3 6" xfId="32481" xr:uid="{00000000-0005-0000-0000-0000C3190000}"/>
    <cellStyle name="Comma 2 3 2 6 4" xfId="2288" xr:uid="{00000000-0005-0000-0000-0000C4190000}"/>
    <cellStyle name="Comma 2 3 2 6 4 2" xfId="6091" xr:uid="{00000000-0005-0000-0000-0000C5190000}"/>
    <cellStyle name="Comma 2 3 2 6 4 2 2" xfId="13901" xr:uid="{00000000-0005-0000-0000-0000C6190000}"/>
    <cellStyle name="Comma 2 3 2 6 4 2 2 2" xfId="29312" xr:uid="{00000000-0005-0000-0000-0000C7190000}"/>
    <cellStyle name="Comma 2 3 2 6 4 2 2 2 2" xfId="60136" xr:uid="{00000000-0005-0000-0000-0000C8190000}"/>
    <cellStyle name="Comma 2 3 2 6 4 2 2 3" xfId="44726" xr:uid="{00000000-0005-0000-0000-0000C9190000}"/>
    <cellStyle name="Comma 2 3 2 6 4 2 3" xfId="21503" xr:uid="{00000000-0005-0000-0000-0000CA190000}"/>
    <cellStyle name="Comma 2 3 2 6 4 2 3 2" xfId="52327" xr:uid="{00000000-0005-0000-0000-0000CB190000}"/>
    <cellStyle name="Comma 2 3 2 6 4 2 4" xfId="36917" xr:uid="{00000000-0005-0000-0000-0000CC190000}"/>
    <cellStyle name="Comma 2 3 2 6 4 3" xfId="10098" xr:uid="{00000000-0005-0000-0000-0000CD190000}"/>
    <cellStyle name="Comma 2 3 2 6 4 3 2" xfId="25509" xr:uid="{00000000-0005-0000-0000-0000CE190000}"/>
    <cellStyle name="Comma 2 3 2 6 4 3 2 2" xfId="56333" xr:uid="{00000000-0005-0000-0000-0000CF190000}"/>
    <cellStyle name="Comma 2 3 2 6 4 3 3" xfId="40923" xr:uid="{00000000-0005-0000-0000-0000D0190000}"/>
    <cellStyle name="Comma 2 3 2 6 4 4" xfId="17700" xr:uid="{00000000-0005-0000-0000-0000D1190000}"/>
    <cellStyle name="Comma 2 3 2 6 4 4 2" xfId="48524" xr:uid="{00000000-0005-0000-0000-0000D2190000}"/>
    <cellStyle name="Comma 2 3 2 6 4 5" xfId="33114" xr:uid="{00000000-0005-0000-0000-0000D3190000}"/>
    <cellStyle name="Comma 2 3 2 6 5" xfId="4192" xr:uid="{00000000-0005-0000-0000-0000D4190000}"/>
    <cellStyle name="Comma 2 3 2 6 5 2" xfId="12002" xr:uid="{00000000-0005-0000-0000-0000D5190000}"/>
    <cellStyle name="Comma 2 3 2 6 5 2 2" xfId="27413" xr:uid="{00000000-0005-0000-0000-0000D6190000}"/>
    <cellStyle name="Comma 2 3 2 6 5 2 2 2" xfId="58237" xr:uid="{00000000-0005-0000-0000-0000D7190000}"/>
    <cellStyle name="Comma 2 3 2 6 5 2 3" xfId="42827" xr:uid="{00000000-0005-0000-0000-0000D8190000}"/>
    <cellStyle name="Comma 2 3 2 6 5 3" xfId="19604" xr:uid="{00000000-0005-0000-0000-0000D9190000}"/>
    <cellStyle name="Comma 2 3 2 6 5 3 2" xfId="50428" xr:uid="{00000000-0005-0000-0000-0000DA190000}"/>
    <cellStyle name="Comma 2 3 2 6 5 4" xfId="35018" xr:uid="{00000000-0005-0000-0000-0000DB190000}"/>
    <cellStyle name="Comma 2 3 2 6 6" xfId="8199" xr:uid="{00000000-0005-0000-0000-0000DC190000}"/>
    <cellStyle name="Comma 2 3 2 6 6 2" xfId="23610" xr:uid="{00000000-0005-0000-0000-0000DD190000}"/>
    <cellStyle name="Comma 2 3 2 6 6 2 2" xfId="54434" xr:uid="{00000000-0005-0000-0000-0000DE190000}"/>
    <cellStyle name="Comma 2 3 2 6 6 3" xfId="39024" xr:uid="{00000000-0005-0000-0000-0000DF190000}"/>
    <cellStyle name="Comma 2 3 2 6 7" xfId="15801" xr:uid="{00000000-0005-0000-0000-0000E0190000}"/>
    <cellStyle name="Comma 2 3 2 6 7 2" xfId="46625" xr:uid="{00000000-0005-0000-0000-0000E1190000}"/>
    <cellStyle name="Comma 2 3 2 6 8" xfId="31215" xr:uid="{00000000-0005-0000-0000-0000E2190000}"/>
    <cellStyle name="Comma 2 3 2 7" xfId="809" xr:uid="{00000000-0005-0000-0000-0000E3190000}"/>
    <cellStyle name="Comma 2 3 2 7 2" xfId="2708" xr:uid="{00000000-0005-0000-0000-0000E4190000}"/>
    <cellStyle name="Comma 2 3 2 7 2 2" xfId="6511" xr:uid="{00000000-0005-0000-0000-0000E5190000}"/>
    <cellStyle name="Comma 2 3 2 7 2 2 2" xfId="14321" xr:uid="{00000000-0005-0000-0000-0000E6190000}"/>
    <cellStyle name="Comma 2 3 2 7 2 2 2 2" xfId="29732" xr:uid="{00000000-0005-0000-0000-0000E7190000}"/>
    <cellStyle name="Comma 2 3 2 7 2 2 2 2 2" xfId="60556" xr:uid="{00000000-0005-0000-0000-0000E8190000}"/>
    <cellStyle name="Comma 2 3 2 7 2 2 2 3" xfId="45146" xr:uid="{00000000-0005-0000-0000-0000E9190000}"/>
    <cellStyle name="Comma 2 3 2 7 2 2 3" xfId="21923" xr:uid="{00000000-0005-0000-0000-0000EA190000}"/>
    <cellStyle name="Comma 2 3 2 7 2 2 3 2" xfId="52747" xr:uid="{00000000-0005-0000-0000-0000EB190000}"/>
    <cellStyle name="Comma 2 3 2 7 2 2 4" xfId="37337" xr:uid="{00000000-0005-0000-0000-0000EC190000}"/>
    <cellStyle name="Comma 2 3 2 7 2 3" xfId="10518" xr:uid="{00000000-0005-0000-0000-0000ED190000}"/>
    <cellStyle name="Comma 2 3 2 7 2 3 2" xfId="25929" xr:uid="{00000000-0005-0000-0000-0000EE190000}"/>
    <cellStyle name="Comma 2 3 2 7 2 3 2 2" xfId="56753" xr:uid="{00000000-0005-0000-0000-0000EF190000}"/>
    <cellStyle name="Comma 2 3 2 7 2 3 3" xfId="41343" xr:uid="{00000000-0005-0000-0000-0000F0190000}"/>
    <cellStyle name="Comma 2 3 2 7 2 4" xfId="18120" xr:uid="{00000000-0005-0000-0000-0000F1190000}"/>
    <cellStyle name="Comma 2 3 2 7 2 4 2" xfId="48944" xr:uid="{00000000-0005-0000-0000-0000F2190000}"/>
    <cellStyle name="Comma 2 3 2 7 2 5" xfId="33534" xr:uid="{00000000-0005-0000-0000-0000F3190000}"/>
    <cellStyle name="Comma 2 3 2 7 3" xfId="4612" xr:uid="{00000000-0005-0000-0000-0000F4190000}"/>
    <cellStyle name="Comma 2 3 2 7 3 2" xfId="12422" xr:uid="{00000000-0005-0000-0000-0000F5190000}"/>
    <cellStyle name="Comma 2 3 2 7 3 2 2" xfId="27833" xr:uid="{00000000-0005-0000-0000-0000F6190000}"/>
    <cellStyle name="Comma 2 3 2 7 3 2 2 2" xfId="58657" xr:uid="{00000000-0005-0000-0000-0000F7190000}"/>
    <cellStyle name="Comma 2 3 2 7 3 2 3" xfId="43247" xr:uid="{00000000-0005-0000-0000-0000F8190000}"/>
    <cellStyle name="Comma 2 3 2 7 3 3" xfId="20024" xr:uid="{00000000-0005-0000-0000-0000F9190000}"/>
    <cellStyle name="Comma 2 3 2 7 3 3 2" xfId="50848" xr:uid="{00000000-0005-0000-0000-0000FA190000}"/>
    <cellStyle name="Comma 2 3 2 7 3 4" xfId="35438" xr:uid="{00000000-0005-0000-0000-0000FB190000}"/>
    <cellStyle name="Comma 2 3 2 7 4" xfId="8619" xr:uid="{00000000-0005-0000-0000-0000FC190000}"/>
    <cellStyle name="Comma 2 3 2 7 4 2" xfId="24030" xr:uid="{00000000-0005-0000-0000-0000FD190000}"/>
    <cellStyle name="Comma 2 3 2 7 4 2 2" xfId="54854" xr:uid="{00000000-0005-0000-0000-0000FE190000}"/>
    <cellStyle name="Comma 2 3 2 7 4 3" xfId="39444" xr:uid="{00000000-0005-0000-0000-0000FF190000}"/>
    <cellStyle name="Comma 2 3 2 7 5" xfId="16221" xr:uid="{00000000-0005-0000-0000-0000001A0000}"/>
    <cellStyle name="Comma 2 3 2 7 5 2" xfId="47045" xr:uid="{00000000-0005-0000-0000-0000011A0000}"/>
    <cellStyle name="Comma 2 3 2 7 6" xfId="31635" xr:uid="{00000000-0005-0000-0000-0000021A0000}"/>
    <cellStyle name="Comma 2 3 2 8" xfId="1442" xr:uid="{00000000-0005-0000-0000-0000031A0000}"/>
    <cellStyle name="Comma 2 3 2 8 2" xfId="3341" xr:uid="{00000000-0005-0000-0000-0000041A0000}"/>
    <cellStyle name="Comma 2 3 2 8 2 2" xfId="7144" xr:uid="{00000000-0005-0000-0000-0000051A0000}"/>
    <cellStyle name="Comma 2 3 2 8 2 2 2" xfId="14954" xr:uid="{00000000-0005-0000-0000-0000061A0000}"/>
    <cellStyle name="Comma 2 3 2 8 2 2 2 2" xfId="30365" xr:uid="{00000000-0005-0000-0000-0000071A0000}"/>
    <cellStyle name="Comma 2 3 2 8 2 2 2 2 2" xfId="61189" xr:uid="{00000000-0005-0000-0000-0000081A0000}"/>
    <cellStyle name="Comma 2 3 2 8 2 2 2 3" xfId="45779" xr:uid="{00000000-0005-0000-0000-0000091A0000}"/>
    <cellStyle name="Comma 2 3 2 8 2 2 3" xfId="22556" xr:uid="{00000000-0005-0000-0000-00000A1A0000}"/>
    <cellStyle name="Comma 2 3 2 8 2 2 3 2" xfId="53380" xr:uid="{00000000-0005-0000-0000-00000B1A0000}"/>
    <cellStyle name="Comma 2 3 2 8 2 2 4" xfId="37970" xr:uid="{00000000-0005-0000-0000-00000C1A0000}"/>
    <cellStyle name="Comma 2 3 2 8 2 3" xfId="11151" xr:uid="{00000000-0005-0000-0000-00000D1A0000}"/>
    <cellStyle name="Comma 2 3 2 8 2 3 2" xfId="26562" xr:uid="{00000000-0005-0000-0000-00000E1A0000}"/>
    <cellStyle name="Comma 2 3 2 8 2 3 2 2" xfId="57386" xr:uid="{00000000-0005-0000-0000-00000F1A0000}"/>
    <cellStyle name="Comma 2 3 2 8 2 3 3" xfId="41976" xr:uid="{00000000-0005-0000-0000-0000101A0000}"/>
    <cellStyle name="Comma 2 3 2 8 2 4" xfId="18753" xr:uid="{00000000-0005-0000-0000-0000111A0000}"/>
    <cellStyle name="Comma 2 3 2 8 2 4 2" xfId="49577" xr:uid="{00000000-0005-0000-0000-0000121A0000}"/>
    <cellStyle name="Comma 2 3 2 8 2 5" xfId="34167" xr:uid="{00000000-0005-0000-0000-0000131A0000}"/>
    <cellStyle name="Comma 2 3 2 8 3" xfId="5245" xr:uid="{00000000-0005-0000-0000-0000141A0000}"/>
    <cellStyle name="Comma 2 3 2 8 3 2" xfId="13055" xr:uid="{00000000-0005-0000-0000-0000151A0000}"/>
    <cellStyle name="Comma 2 3 2 8 3 2 2" xfId="28466" xr:uid="{00000000-0005-0000-0000-0000161A0000}"/>
    <cellStyle name="Comma 2 3 2 8 3 2 2 2" xfId="59290" xr:uid="{00000000-0005-0000-0000-0000171A0000}"/>
    <cellStyle name="Comma 2 3 2 8 3 2 3" xfId="43880" xr:uid="{00000000-0005-0000-0000-0000181A0000}"/>
    <cellStyle name="Comma 2 3 2 8 3 3" xfId="20657" xr:uid="{00000000-0005-0000-0000-0000191A0000}"/>
    <cellStyle name="Comma 2 3 2 8 3 3 2" xfId="51481" xr:uid="{00000000-0005-0000-0000-00001A1A0000}"/>
    <cellStyle name="Comma 2 3 2 8 3 4" xfId="36071" xr:uid="{00000000-0005-0000-0000-00001B1A0000}"/>
    <cellStyle name="Comma 2 3 2 8 4" xfId="9252" xr:uid="{00000000-0005-0000-0000-00001C1A0000}"/>
    <cellStyle name="Comma 2 3 2 8 4 2" xfId="24663" xr:uid="{00000000-0005-0000-0000-00001D1A0000}"/>
    <cellStyle name="Comma 2 3 2 8 4 2 2" xfId="55487" xr:uid="{00000000-0005-0000-0000-00001E1A0000}"/>
    <cellStyle name="Comma 2 3 2 8 4 3" xfId="40077" xr:uid="{00000000-0005-0000-0000-00001F1A0000}"/>
    <cellStyle name="Comma 2 3 2 8 5" xfId="16854" xr:uid="{00000000-0005-0000-0000-0000201A0000}"/>
    <cellStyle name="Comma 2 3 2 8 5 2" xfId="47678" xr:uid="{00000000-0005-0000-0000-0000211A0000}"/>
    <cellStyle name="Comma 2 3 2 8 6" xfId="32268" xr:uid="{00000000-0005-0000-0000-0000221A0000}"/>
    <cellStyle name="Comma 2 3 2 9" xfId="2075" xr:uid="{00000000-0005-0000-0000-0000231A0000}"/>
    <cellStyle name="Comma 2 3 2 9 2" xfId="5878" xr:uid="{00000000-0005-0000-0000-0000241A0000}"/>
    <cellStyle name="Comma 2 3 2 9 2 2" xfId="13688" xr:uid="{00000000-0005-0000-0000-0000251A0000}"/>
    <cellStyle name="Comma 2 3 2 9 2 2 2" xfId="29099" xr:uid="{00000000-0005-0000-0000-0000261A0000}"/>
    <cellStyle name="Comma 2 3 2 9 2 2 2 2" xfId="59923" xr:uid="{00000000-0005-0000-0000-0000271A0000}"/>
    <cellStyle name="Comma 2 3 2 9 2 2 3" xfId="44513" xr:uid="{00000000-0005-0000-0000-0000281A0000}"/>
    <cellStyle name="Comma 2 3 2 9 2 3" xfId="21290" xr:uid="{00000000-0005-0000-0000-0000291A0000}"/>
    <cellStyle name="Comma 2 3 2 9 2 3 2" xfId="52114" xr:uid="{00000000-0005-0000-0000-00002A1A0000}"/>
    <cellStyle name="Comma 2 3 2 9 2 4" xfId="36704" xr:uid="{00000000-0005-0000-0000-00002B1A0000}"/>
    <cellStyle name="Comma 2 3 2 9 3" xfId="9885" xr:uid="{00000000-0005-0000-0000-00002C1A0000}"/>
    <cellStyle name="Comma 2 3 2 9 3 2" xfId="25296" xr:uid="{00000000-0005-0000-0000-00002D1A0000}"/>
    <cellStyle name="Comma 2 3 2 9 3 2 2" xfId="56120" xr:uid="{00000000-0005-0000-0000-00002E1A0000}"/>
    <cellStyle name="Comma 2 3 2 9 3 3" xfId="40710" xr:uid="{00000000-0005-0000-0000-00002F1A0000}"/>
    <cellStyle name="Comma 2 3 2 9 4" xfId="17487" xr:uid="{00000000-0005-0000-0000-0000301A0000}"/>
    <cellStyle name="Comma 2 3 2 9 4 2" xfId="48311" xr:uid="{00000000-0005-0000-0000-0000311A0000}"/>
    <cellStyle name="Comma 2 3 2 9 5" xfId="32901" xr:uid="{00000000-0005-0000-0000-0000321A0000}"/>
    <cellStyle name="Comma 2 3 3" xfId="240" xr:uid="{00000000-0005-0000-0000-0000331A0000}"/>
    <cellStyle name="Comma 2 3 3 10" xfId="7842" xr:uid="{00000000-0005-0000-0000-0000341A0000}"/>
    <cellStyle name="Comma 2 3 3 10 2" xfId="23253" xr:uid="{00000000-0005-0000-0000-0000351A0000}"/>
    <cellStyle name="Comma 2 3 3 10 2 2" xfId="54077" xr:uid="{00000000-0005-0000-0000-0000361A0000}"/>
    <cellStyle name="Comma 2 3 3 10 3" xfId="38667" xr:uid="{00000000-0005-0000-0000-0000371A0000}"/>
    <cellStyle name="Comma 2 3 3 11" xfId="15653" xr:uid="{00000000-0005-0000-0000-0000381A0000}"/>
    <cellStyle name="Comma 2 3 3 11 2" xfId="46477" xr:uid="{00000000-0005-0000-0000-0000391A0000}"/>
    <cellStyle name="Comma 2 3 3 12" xfId="31067" xr:uid="{00000000-0005-0000-0000-00003A1A0000}"/>
    <cellStyle name="Comma 2 3 3 2" xfId="322" xr:uid="{00000000-0005-0000-0000-00003B1A0000}"/>
    <cellStyle name="Comma 2 3 3 2 10" xfId="15735" xr:uid="{00000000-0005-0000-0000-00003C1A0000}"/>
    <cellStyle name="Comma 2 3 3 2 10 2" xfId="46559" xr:uid="{00000000-0005-0000-0000-00003D1A0000}"/>
    <cellStyle name="Comma 2 3 3 2 11" xfId="31149" xr:uid="{00000000-0005-0000-0000-00003E1A0000}"/>
    <cellStyle name="Comma 2 3 3 2 2" xfId="745" xr:uid="{00000000-0005-0000-0000-00003F1A0000}"/>
    <cellStyle name="Comma 2 3 3 2 2 2" xfId="1378" xr:uid="{00000000-0005-0000-0000-0000401A0000}"/>
    <cellStyle name="Comma 2 3 3 2 2 2 2" xfId="3277" xr:uid="{00000000-0005-0000-0000-0000411A0000}"/>
    <cellStyle name="Comma 2 3 3 2 2 2 2 2" xfId="7080" xr:uid="{00000000-0005-0000-0000-0000421A0000}"/>
    <cellStyle name="Comma 2 3 3 2 2 2 2 2 2" xfId="14890" xr:uid="{00000000-0005-0000-0000-0000431A0000}"/>
    <cellStyle name="Comma 2 3 3 2 2 2 2 2 2 2" xfId="30301" xr:uid="{00000000-0005-0000-0000-0000441A0000}"/>
    <cellStyle name="Comma 2 3 3 2 2 2 2 2 2 2 2" xfId="61125" xr:uid="{00000000-0005-0000-0000-0000451A0000}"/>
    <cellStyle name="Comma 2 3 3 2 2 2 2 2 2 3" xfId="45715" xr:uid="{00000000-0005-0000-0000-0000461A0000}"/>
    <cellStyle name="Comma 2 3 3 2 2 2 2 2 3" xfId="22492" xr:uid="{00000000-0005-0000-0000-0000471A0000}"/>
    <cellStyle name="Comma 2 3 3 2 2 2 2 2 3 2" xfId="53316" xr:uid="{00000000-0005-0000-0000-0000481A0000}"/>
    <cellStyle name="Comma 2 3 3 2 2 2 2 2 4" xfId="37906" xr:uid="{00000000-0005-0000-0000-0000491A0000}"/>
    <cellStyle name="Comma 2 3 3 2 2 2 2 3" xfId="11087" xr:uid="{00000000-0005-0000-0000-00004A1A0000}"/>
    <cellStyle name="Comma 2 3 3 2 2 2 2 3 2" xfId="26498" xr:uid="{00000000-0005-0000-0000-00004B1A0000}"/>
    <cellStyle name="Comma 2 3 3 2 2 2 2 3 2 2" xfId="57322" xr:uid="{00000000-0005-0000-0000-00004C1A0000}"/>
    <cellStyle name="Comma 2 3 3 2 2 2 2 3 3" xfId="41912" xr:uid="{00000000-0005-0000-0000-00004D1A0000}"/>
    <cellStyle name="Comma 2 3 3 2 2 2 2 4" xfId="18689" xr:uid="{00000000-0005-0000-0000-00004E1A0000}"/>
    <cellStyle name="Comma 2 3 3 2 2 2 2 4 2" xfId="49513" xr:uid="{00000000-0005-0000-0000-00004F1A0000}"/>
    <cellStyle name="Comma 2 3 3 2 2 2 2 5" xfId="34103" xr:uid="{00000000-0005-0000-0000-0000501A0000}"/>
    <cellStyle name="Comma 2 3 3 2 2 2 3" xfId="5181" xr:uid="{00000000-0005-0000-0000-0000511A0000}"/>
    <cellStyle name="Comma 2 3 3 2 2 2 3 2" xfId="12991" xr:uid="{00000000-0005-0000-0000-0000521A0000}"/>
    <cellStyle name="Comma 2 3 3 2 2 2 3 2 2" xfId="28402" xr:uid="{00000000-0005-0000-0000-0000531A0000}"/>
    <cellStyle name="Comma 2 3 3 2 2 2 3 2 2 2" xfId="59226" xr:uid="{00000000-0005-0000-0000-0000541A0000}"/>
    <cellStyle name="Comma 2 3 3 2 2 2 3 2 3" xfId="43816" xr:uid="{00000000-0005-0000-0000-0000551A0000}"/>
    <cellStyle name="Comma 2 3 3 2 2 2 3 3" xfId="20593" xr:uid="{00000000-0005-0000-0000-0000561A0000}"/>
    <cellStyle name="Comma 2 3 3 2 2 2 3 3 2" xfId="51417" xr:uid="{00000000-0005-0000-0000-0000571A0000}"/>
    <cellStyle name="Comma 2 3 3 2 2 2 3 4" xfId="36007" xr:uid="{00000000-0005-0000-0000-0000581A0000}"/>
    <cellStyle name="Comma 2 3 3 2 2 2 4" xfId="9188" xr:uid="{00000000-0005-0000-0000-0000591A0000}"/>
    <cellStyle name="Comma 2 3 3 2 2 2 4 2" xfId="24599" xr:uid="{00000000-0005-0000-0000-00005A1A0000}"/>
    <cellStyle name="Comma 2 3 3 2 2 2 4 2 2" xfId="55423" xr:uid="{00000000-0005-0000-0000-00005B1A0000}"/>
    <cellStyle name="Comma 2 3 3 2 2 2 4 3" xfId="40013" xr:uid="{00000000-0005-0000-0000-00005C1A0000}"/>
    <cellStyle name="Comma 2 3 3 2 2 2 5" xfId="16790" xr:uid="{00000000-0005-0000-0000-00005D1A0000}"/>
    <cellStyle name="Comma 2 3 3 2 2 2 5 2" xfId="47614" xr:uid="{00000000-0005-0000-0000-00005E1A0000}"/>
    <cellStyle name="Comma 2 3 3 2 2 2 6" xfId="32204" xr:uid="{00000000-0005-0000-0000-00005F1A0000}"/>
    <cellStyle name="Comma 2 3 3 2 2 3" xfId="2011" xr:uid="{00000000-0005-0000-0000-0000601A0000}"/>
    <cellStyle name="Comma 2 3 3 2 2 3 2" xfId="3910" xr:uid="{00000000-0005-0000-0000-0000611A0000}"/>
    <cellStyle name="Comma 2 3 3 2 2 3 2 2" xfId="7713" xr:uid="{00000000-0005-0000-0000-0000621A0000}"/>
    <cellStyle name="Comma 2 3 3 2 2 3 2 2 2" xfId="15523" xr:uid="{00000000-0005-0000-0000-0000631A0000}"/>
    <cellStyle name="Comma 2 3 3 2 2 3 2 2 2 2" xfId="30934" xr:uid="{00000000-0005-0000-0000-0000641A0000}"/>
    <cellStyle name="Comma 2 3 3 2 2 3 2 2 2 2 2" xfId="61758" xr:uid="{00000000-0005-0000-0000-0000651A0000}"/>
    <cellStyle name="Comma 2 3 3 2 2 3 2 2 2 3" xfId="46348" xr:uid="{00000000-0005-0000-0000-0000661A0000}"/>
    <cellStyle name="Comma 2 3 3 2 2 3 2 2 3" xfId="23125" xr:uid="{00000000-0005-0000-0000-0000671A0000}"/>
    <cellStyle name="Comma 2 3 3 2 2 3 2 2 3 2" xfId="53949" xr:uid="{00000000-0005-0000-0000-0000681A0000}"/>
    <cellStyle name="Comma 2 3 3 2 2 3 2 2 4" xfId="38539" xr:uid="{00000000-0005-0000-0000-0000691A0000}"/>
    <cellStyle name="Comma 2 3 3 2 2 3 2 3" xfId="11720" xr:uid="{00000000-0005-0000-0000-00006A1A0000}"/>
    <cellStyle name="Comma 2 3 3 2 2 3 2 3 2" xfId="27131" xr:uid="{00000000-0005-0000-0000-00006B1A0000}"/>
    <cellStyle name="Comma 2 3 3 2 2 3 2 3 2 2" xfId="57955" xr:uid="{00000000-0005-0000-0000-00006C1A0000}"/>
    <cellStyle name="Comma 2 3 3 2 2 3 2 3 3" xfId="42545" xr:uid="{00000000-0005-0000-0000-00006D1A0000}"/>
    <cellStyle name="Comma 2 3 3 2 2 3 2 4" xfId="19322" xr:uid="{00000000-0005-0000-0000-00006E1A0000}"/>
    <cellStyle name="Comma 2 3 3 2 2 3 2 4 2" xfId="50146" xr:uid="{00000000-0005-0000-0000-00006F1A0000}"/>
    <cellStyle name="Comma 2 3 3 2 2 3 2 5" xfId="34736" xr:uid="{00000000-0005-0000-0000-0000701A0000}"/>
    <cellStyle name="Comma 2 3 3 2 2 3 3" xfId="5814" xr:uid="{00000000-0005-0000-0000-0000711A0000}"/>
    <cellStyle name="Comma 2 3 3 2 2 3 3 2" xfId="13624" xr:uid="{00000000-0005-0000-0000-0000721A0000}"/>
    <cellStyle name="Comma 2 3 3 2 2 3 3 2 2" xfId="29035" xr:uid="{00000000-0005-0000-0000-0000731A0000}"/>
    <cellStyle name="Comma 2 3 3 2 2 3 3 2 2 2" xfId="59859" xr:uid="{00000000-0005-0000-0000-0000741A0000}"/>
    <cellStyle name="Comma 2 3 3 2 2 3 3 2 3" xfId="44449" xr:uid="{00000000-0005-0000-0000-0000751A0000}"/>
    <cellStyle name="Comma 2 3 3 2 2 3 3 3" xfId="21226" xr:uid="{00000000-0005-0000-0000-0000761A0000}"/>
    <cellStyle name="Comma 2 3 3 2 2 3 3 3 2" xfId="52050" xr:uid="{00000000-0005-0000-0000-0000771A0000}"/>
    <cellStyle name="Comma 2 3 3 2 2 3 3 4" xfId="36640" xr:uid="{00000000-0005-0000-0000-0000781A0000}"/>
    <cellStyle name="Comma 2 3 3 2 2 3 4" xfId="9821" xr:uid="{00000000-0005-0000-0000-0000791A0000}"/>
    <cellStyle name="Comma 2 3 3 2 2 3 4 2" xfId="25232" xr:uid="{00000000-0005-0000-0000-00007A1A0000}"/>
    <cellStyle name="Comma 2 3 3 2 2 3 4 2 2" xfId="56056" xr:uid="{00000000-0005-0000-0000-00007B1A0000}"/>
    <cellStyle name="Comma 2 3 3 2 2 3 4 3" xfId="40646" xr:uid="{00000000-0005-0000-0000-00007C1A0000}"/>
    <cellStyle name="Comma 2 3 3 2 2 3 5" xfId="17423" xr:uid="{00000000-0005-0000-0000-00007D1A0000}"/>
    <cellStyle name="Comma 2 3 3 2 2 3 5 2" xfId="48247" xr:uid="{00000000-0005-0000-0000-00007E1A0000}"/>
    <cellStyle name="Comma 2 3 3 2 2 3 6" xfId="32837" xr:uid="{00000000-0005-0000-0000-00007F1A0000}"/>
    <cellStyle name="Comma 2 3 3 2 2 4" xfId="2644" xr:uid="{00000000-0005-0000-0000-0000801A0000}"/>
    <cellStyle name="Comma 2 3 3 2 2 4 2" xfId="6447" xr:uid="{00000000-0005-0000-0000-0000811A0000}"/>
    <cellStyle name="Comma 2 3 3 2 2 4 2 2" xfId="14257" xr:uid="{00000000-0005-0000-0000-0000821A0000}"/>
    <cellStyle name="Comma 2 3 3 2 2 4 2 2 2" xfId="29668" xr:uid="{00000000-0005-0000-0000-0000831A0000}"/>
    <cellStyle name="Comma 2 3 3 2 2 4 2 2 2 2" xfId="60492" xr:uid="{00000000-0005-0000-0000-0000841A0000}"/>
    <cellStyle name="Comma 2 3 3 2 2 4 2 2 3" xfId="45082" xr:uid="{00000000-0005-0000-0000-0000851A0000}"/>
    <cellStyle name="Comma 2 3 3 2 2 4 2 3" xfId="21859" xr:uid="{00000000-0005-0000-0000-0000861A0000}"/>
    <cellStyle name="Comma 2 3 3 2 2 4 2 3 2" xfId="52683" xr:uid="{00000000-0005-0000-0000-0000871A0000}"/>
    <cellStyle name="Comma 2 3 3 2 2 4 2 4" xfId="37273" xr:uid="{00000000-0005-0000-0000-0000881A0000}"/>
    <cellStyle name="Comma 2 3 3 2 2 4 3" xfId="10454" xr:uid="{00000000-0005-0000-0000-0000891A0000}"/>
    <cellStyle name="Comma 2 3 3 2 2 4 3 2" xfId="25865" xr:uid="{00000000-0005-0000-0000-00008A1A0000}"/>
    <cellStyle name="Comma 2 3 3 2 2 4 3 2 2" xfId="56689" xr:uid="{00000000-0005-0000-0000-00008B1A0000}"/>
    <cellStyle name="Comma 2 3 3 2 2 4 3 3" xfId="41279" xr:uid="{00000000-0005-0000-0000-00008C1A0000}"/>
    <cellStyle name="Comma 2 3 3 2 2 4 4" xfId="18056" xr:uid="{00000000-0005-0000-0000-00008D1A0000}"/>
    <cellStyle name="Comma 2 3 3 2 2 4 4 2" xfId="48880" xr:uid="{00000000-0005-0000-0000-00008E1A0000}"/>
    <cellStyle name="Comma 2 3 3 2 2 4 5" xfId="33470" xr:uid="{00000000-0005-0000-0000-00008F1A0000}"/>
    <cellStyle name="Comma 2 3 3 2 2 5" xfId="4548" xr:uid="{00000000-0005-0000-0000-0000901A0000}"/>
    <cellStyle name="Comma 2 3 3 2 2 5 2" xfId="12358" xr:uid="{00000000-0005-0000-0000-0000911A0000}"/>
    <cellStyle name="Comma 2 3 3 2 2 5 2 2" xfId="27769" xr:uid="{00000000-0005-0000-0000-0000921A0000}"/>
    <cellStyle name="Comma 2 3 3 2 2 5 2 2 2" xfId="58593" xr:uid="{00000000-0005-0000-0000-0000931A0000}"/>
    <cellStyle name="Comma 2 3 3 2 2 5 2 3" xfId="43183" xr:uid="{00000000-0005-0000-0000-0000941A0000}"/>
    <cellStyle name="Comma 2 3 3 2 2 5 3" xfId="19960" xr:uid="{00000000-0005-0000-0000-0000951A0000}"/>
    <cellStyle name="Comma 2 3 3 2 2 5 3 2" xfId="50784" xr:uid="{00000000-0005-0000-0000-0000961A0000}"/>
    <cellStyle name="Comma 2 3 3 2 2 5 4" xfId="35374" xr:uid="{00000000-0005-0000-0000-0000971A0000}"/>
    <cellStyle name="Comma 2 3 3 2 2 6" xfId="8555" xr:uid="{00000000-0005-0000-0000-0000981A0000}"/>
    <cellStyle name="Comma 2 3 3 2 2 6 2" xfId="23966" xr:uid="{00000000-0005-0000-0000-0000991A0000}"/>
    <cellStyle name="Comma 2 3 3 2 2 6 2 2" xfId="54790" xr:uid="{00000000-0005-0000-0000-00009A1A0000}"/>
    <cellStyle name="Comma 2 3 3 2 2 6 3" xfId="39380" xr:uid="{00000000-0005-0000-0000-00009B1A0000}"/>
    <cellStyle name="Comma 2 3 3 2 2 7" xfId="16157" xr:uid="{00000000-0005-0000-0000-00009C1A0000}"/>
    <cellStyle name="Comma 2 3 3 2 2 7 2" xfId="46981" xr:uid="{00000000-0005-0000-0000-00009D1A0000}"/>
    <cellStyle name="Comma 2 3 3 2 2 8" xfId="31571" xr:uid="{00000000-0005-0000-0000-00009E1A0000}"/>
    <cellStyle name="Comma 2 3 3 2 3" xfId="536" xr:uid="{00000000-0005-0000-0000-00009F1A0000}"/>
    <cellStyle name="Comma 2 3 3 2 3 2" xfId="1169" xr:uid="{00000000-0005-0000-0000-0000A01A0000}"/>
    <cellStyle name="Comma 2 3 3 2 3 2 2" xfId="3068" xr:uid="{00000000-0005-0000-0000-0000A11A0000}"/>
    <cellStyle name="Comma 2 3 3 2 3 2 2 2" xfId="6871" xr:uid="{00000000-0005-0000-0000-0000A21A0000}"/>
    <cellStyle name="Comma 2 3 3 2 3 2 2 2 2" xfId="14681" xr:uid="{00000000-0005-0000-0000-0000A31A0000}"/>
    <cellStyle name="Comma 2 3 3 2 3 2 2 2 2 2" xfId="30092" xr:uid="{00000000-0005-0000-0000-0000A41A0000}"/>
    <cellStyle name="Comma 2 3 3 2 3 2 2 2 2 2 2" xfId="60916" xr:uid="{00000000-0005-0000-0000-0000A51A0000}"/>
    <cellStyle name="Comma 2 3 3 2 3 2 2 2 2 3" xfId="45506" xr:uid="{00000000-0005-0000-0000-0000A61A0000}"/>
    <cellStyle name="Comma 2 3 3 2 3 2 2 2 3" xfId="22283" xr:uid="{00000000-0005-0000-0000-0000A71A0000}"/>
    <cellStyle name="Comma 2 3 3 2 3 2 2 2 3 2" xfId="53107" xr:uid="{00000000-0005-0000-0000-0000A81A0000}"/>
    <cellStyle name="Comma 2 3 3 2 3 2 2 2 4" xfId="37697" xr:uid="{00000000-0005-0000-0000-0000A91A0000}"/>
    <cellStyle name="Comma 2 3 3 2 3 2 2 3" xfId="10878" xr:uid="{00000000-0005-0000-0000-0000AA1A0000}"/>
    <cellStyle name="Comma 2 3 3 2 3 2 2 3 2" xfId="26289" xr:uid="{00000000-0005-0000-0000-0000AB1A0000}"/>
    <cellStyle name="Comma 2 3 3 2 3 2 2 3 2 2" xfId="57113" xr:uid="{00000000-0005-0000-0000-0000AC1A0000}"/>
    <cellStyle name="Comma 2 3 3 2 3 2 2 3 3" xfId="41703" xr:uid="{00000000-0005-0000-0000-0000AD1A0000}"/>
    <cellStyle name="Comma 2 3 3 2 3 2 2 4" xfId="18480" xr:uid="{00000000-0005-0000-0000-0000AE1A0000}"/>
    <cellStyle name="Comma 2 3 3 2 3 2 2 4 2" xfId="49304" xr:uid="{00000000-0005-0000-0000-0000AF1A0000}"/>
    <cellStyle name="Comma 2 3 3 2 3 2 2 5" xfId="33894" xr:uid="{00000000-0005-0000-0000-0000B01A0000}"/>
    <cellStyle name="Comma 2 3 3 2 3 2 3" xfId="4972" xr:uid="{00000000-0005-0000-0000-0000B11A0000}"/>
    <cellStyle name="Comma 2 3 3 2 3 2 3 2" xfId="12782" xr:uid="{00000000-0005-0000-0000-0000B21A0000}"/>
    <cellStyle name="Comma 2 3 3 2 3 2 3 2 2" xfId="28193" xr:uid="{00000000-0005-0000-0000-0000B31A0000}"/>
    <cellStyle name="Comma 2 3 3 2 3 2 3 2 2 2" xfId="59017" xr:uid="{00000000-0005-0000-0000-0000B41A0000}"/>
    <cellStyle name="Comma 2 3 3 2 3 2 3 2 3" xfId="43607" xr:uid="{00000000-0005-0000-0000-0000B51A0000}"/>
    <cellStyle name="Comma 2 3 3 2 3 2 3 3" xfId="20384" xr:uid="{00000000-0005-0000-0000-0000B61A0000}"/>
    <cellStyle name="Comma 2 3 3 2 3 2 3 3 2" xfId="51208" xr:uid="{00000000-0005-0000-0000-0000B71A0000}"/>
    <cellStyle name="Comma 2 3 3 2 3 2 3 4" xfId="35798" xr:uid="{00000000-0005-0000-0000-0000B81A0000}"/>
    <cellStyle name="Comma 2 3 3 2 3 2 4" xfId="8979" xr:uid="{00000000-0005-0000-0000-0000B91A0000}"/>
    <cellStyle name="Comma 2 3 3 2 3 2 4 2" xfId="24390" xr:uid="{00000000-0005-0000-0000-0000BA1A0000}"/>
    <cellStyle name="Comma 2 3 3 2 3 2 4 2 2" xfId="55214" xr:uid="{00000000-0005-0000-0000-0000BB1A0000}"/>
    <cellStyle name="Comma 2 3 3 2 3 2 4 3" xfId="39804" xr:uid="{00000000-0005-0000-0000-0000BC1A0000}"/>
    <cellStyle name="Comma 2 3 3 2 3 2 5" xfId="16581" xr:uid="{00000000-0005-0000-0000-0000BD1A0000}"/>
    <cellStyle name="Comma 2 3 3 2 3 2 5 2" xfId="47405" xr:uid="{00000000-0005-0000-0000-0000BE1A0000}"/>
    <cellStyle name="Comma 2 3 3 2 3 2 6" xfId="31995" xr:uid="{00000000-0005-0000-0000-0000BF1A0000}"/>
    <cellStyle name="Comma 2 3 3 2 3 3" xfId="1802" xr:uid="{00000000-0005-0000-0000-0000C01A0000}"/>
    <cellStyle name="Comma 2 3 3 2 3 3 2" xfId="3701" xr:uid="{00000000-0005-0000-0000-0000C11A0000}"/>
    <cellStyle name="Comma 2 3 3 2 3 3 2 2" xfId="7504" xr:uid="{00000000-0005-0000-0000-0000C21A0000}"/>
    <cellStyle name="Comma 2 3 3 2 3 3 2 2 2" xfId="15314" xr:uid="{00000000-0005-0000-0000-0000C31A0000}"/>
    <cellStyle name="Comma 2 3 3 2 3 3 2 2 2 2" xfId="30725" xr:uid="{00000000-0005-0000-0000-0000C41A0000}"/>
    <cellStyle name="Comma 2 3 3 2 3 3 2 2 2 2 2" xfId="61549" xr:uid="{00000000-0005-0000-0000-0000C51A0000}"/>
    <cellStyle name="Comma 2 3 3 2 3 3 2 2 2 3" xfId="46139" xr:uid="{00000000-0005-0000-0000-0000C61A0000}"/>
    <cellStyle name="Comma 2 3 3 2 3 3 2 2 3" xfId="22916" xr:uid="{00000000-0005-0000-0000-0000C71A0000}"/>
    <cellStyle name="Comma 2 3 3 2 3 3 2 2 3 2" xfId="53740" xr:uid="{00000000-0005-0000-0000-0000C81A0000}"/>
    <cellStyle name="Comma 2 3 3 2 3 3 2 2 4" xfId="38330" xr:uid="{00000000-0005-0000-0000-0000C91A0000}"/>
    <cellStyle name="Comma 2 3 3 2 3 3 2 3" xfId="11511" xr:uid="{00000000-0005-0000-0000-0000CA1A0000}"/>
    <cellStyle name="Comma 2 3 3 2 3 3 2 3 2" xfId="26922" xr:uid="{00000000-0005-0000-0000-0000CB1A0000}"/>
    <cellStyle name="Comma 2 3 3 2 3 3 2 3 2 2" xfId="57746" xr:uid="{00000000-0005-0000-0000-0000CC1A0000}"/>
    <cellStyle name="Comma 2 3 3 2 3 3 2 3 3" xfId="42336" xr:uid="{00000000-0005-0000-0000-0000CD1A0000}"/>
    <cellStyle name="Comma 2 3 3 2 3 3 2 4" xfId="19113" xr:uid="{00000000-0005-0000-0000-0000CE1A0000}"/>
    <cellStyle name="Comma 2 3 3 2 3 3 2 4 2" xfId="49937" xr:uid="{00000000-0005-0000-0000-0000CF1A0000}"/>
    <cellStyle name="Comma 2 3 3 2 3 3 2 5" xfId="34527" xr:uid="{00000000-0005-0000-0000-0000D01A0000}"/>
    <cellStyle name="Comma 2 3 3 2 3 3 3" xfId="5605" xr:uid="{00000000-0005-0000-0000-0000D11A0000}"/>
    <cellStyle name="Comma 2 3 3 2 3 3 3 2" xfId="13415" xr:uid="{00000000-0005-0000-0000-0000D21A0000}"/>
    <cellStyle name="Comma 2 3 3 2 3 3 3 2 2" xfId="28826" xr:uid="{00000000-0005-0000-0000-0000D31A0000}"/>
    <cellStyle name="Comma 2 3 3 2 3 3 3 2 2 2" xfId="59650" xr:uid="{00000000-0005-0000-0000-0000D41A0000}"/>
    <cellStyle name="Comma 2 3 3 2 3 3 3 2 3" xfId="44240" xr:uid="{00000000-0005-0000-0000-0000D51A0000}"/>
    <cellStyle name="Comma 2 3 3 2 3 3 3 3" xfId="21017" xr:uid="{00000000-0005-0000-0000-0000D61A0000}"/>
    <cellStyle name="Comma 2 3 3 2 3 3 3 3 2" xfId="51841" xr:uid="{00000000-0005-0000-0000-0000D71A0000}"/>
    <cellStyle name="Comma 2 3 3 2 3 3 3 4" xfId="36431" xr:uid="{00000000-0005-0000-0000-0000D81A0000}"/>
    <cellStyle name="Comma 2 3 3 2 3 3 4" xfId="9612" xr:uid="{00000000-0005-0000-0000-0000D91A0000}"/>
    <cellStyle name="Comma 2 3 3 2 3 3 4 2" xfId="25023" xr:uid="{00000000-0005-0000-0000-0000DA1A0000}"/>
    <cellStyle name="Comma 2 3 3 2 3 3 4 2 2" xfId="55847" xr:uid="{00000000-0005-0000-0000-0000DB1A0000}"/>
    <cellStyle name="Comma 2 3 3 2 3 3 4 3" xfId="40437" xr:uid="{00000000-0005-0000-0000-0000DC1A0000}"/>
    <cellStyle name="Comma 2 3 3 2 3 3 5" xfId="17214" xr:uid="{00000000-0005-0000-0000-0000DD1A0000}"/>
    <cellStyle name="Comma 2 3 3 2 3 3 5 2" xfId="48038" xr:uid="{00000000-0005-0000-0000-0000DE1A0000}"/>
    <cellStyle name="Comma 2 3 3 2 3 3 6" xfId="32628" xr:uid="{00000000-0005-0000-0000-0000DF1A0000}"/>
    <cellStyle name="Comma 2 3 3 2 3 4" xfId="2435" xr:uid="{00000000-0005-0000-0000-0000E01A0000}"/>
    <cellStyle name="Comma 2 3 3 2 3 4 2" xfId="6238" xr:uid="{00000000-0005-0000-0000-0000E11A0000}"/>
    <cellStyle name="Comma 2 3 3 2 3 4 2 2" xfId="14048" xr:uid="{00000000-0005-0000-0000-0000E21A0000}"/>
    <cellStyle name="Comma 2 3 3 2 3 4 2 2 2" xfId="29459" xr:uid="{00000000-0005-0000-0000-0000E31A0000}"/>
    <cellStyle name="Comma 2 3 3 2 3 4 2 2 2 2" xfId="60283" xr:uid="{00000000-0005-0000-0000-0000E41A0000}"/>
    <cellStyle name="Comma 2 3 3 2 3 4 2 2 3" xfId="44873" xr:uid="{00000000-0005-0000-0000-0000E51A0000}"/>
    <cellStyle name="Comma 2 3 3 2 3 4 2 3" xfId="21650" xr:uid="{00000000-0005-0000-0000-0000E61A0000}"/>
    <cellStyle name="Comma 2 3 3 2 3 4 2 3 2" xfId="52474" xr:uid="{00000000-0005-0000-0000-0000E71A0000}"/>
    <cellStyle name="Comma 2 3 3 2 3 4 2 4" xfId="37064" xr:uid="{00000000-0005-0000-0000-0000E81A0000}"/>
    <cellStyle name="Comma 2 3 3 2 3 4 3" xfId="10245" xr:uid="{00000000-0005-0000-0000-0000E91A0000}"/>
    <cellStyle name="Comma 2 3 3 2 3 4 3 2" xfId="25656" xr:uid="{00000000-0005-0000-0000-0000EA1A0000}"/>
    <cellStyle name="Comma 2 3 3 2 3 4 3 2 2" xfId="56480" xr:uid="{00000000-0005-0000-0000-0000EB1A0000}"/>
    <cellStyle name="Comma 2 3 3 2 3 4 3 3" xfId="41070" xr:uid="{00000000-0005-0000-0000-0000EC1A0000}"/>
    <cellStyle name="Comma 2 3 3 2 3 4 4" xfId="17847" xr:uid="{00000000-0005-0000-0000-0000ED1A0000}"/>
    <cellStyle name="Comma 2 3 3 2 3 4 4 2" xfId="48671" xr:uid="{00000000-0005-0000-0000-0000EE1A0000}"/>
    <cellStyle name="Comma 2 3 3 2 3 4 5" xfId="33261" xr:uid="{00000000-0005-0000-0000-0000EF1A0000}"/>
    <cellStyle name="Comma 2 3 3 2 3 5" xfId="4339" xr:uid="{00000000-0005-0000-0000-0000F01A0000}"/>
    <cellStyle name="Comma 2 3 3 2 3 5 2" xfId="12149" xr:uid="{00000000-0005-0000-0000-0000F11A0000}"/>
    <cellStyle name="Comma 2 3 3 2 3 5 2 2" xfId="27560" xr:uid="{00000000-0005-0000-0000-0000F21A0000}"/>
    <cellStyle name="Comma 2 3 3 2 3 5 2 2 2" xfId="58384" xr:uid="{00000000-0005-0000-0000-0000F31A0000}"/>
    <cellStyle name="Comma 2 3 3 2 3 5 2 3" xfId="42974" xr:uid="{00000000-0005-0000-0000-0000F41A0000}"/>
    <cellStyle name="Comma 2 3 3 2 3 5 3" xfId="19751" xr:uid="{00000000-0005-0000-0000-0000F51A0000}"/>
    <cellStyle name="Comma 2 3 3 2 3 5 3 2" xfId="50575" xr:uid="{00000000-0005-0000-0000-0000F61A0000}"/>
    <cellStyle name="Comma 2 3 3 2 3 5 4" xfId="35165" xr:uid="{00000000-0005-0000-0000-0000F71A0000}"/>
    <cellStyle name="Comma 2 3 3 2 3 6" xfId="8346" xr:uid="{00000000-0005-0000-0000-0000F81A0000}"/>
    <cellStyle name="Comma 2 3 3 2 3 6 2" xfId="23757" xr:uid="{00000000-0005-0000-0000-0000F91A0000}"/>
    <cellStyle name="Comma 2 3 3 2 3 6 2 2" xfId="54581" xr:uid="{00000000-0005-0000-0000-0000FA1A0000}"/>
    <cellStyle name="Comma 2 3 3 2 3 6 3" xfId="39171" xr:uid="{00000000-0005-0000-0000-0000FB1A0000}"/>
    <cellStyle name="Comma 2 3 3 2 3 7" xfId="15948" xr:uid="{00000000-0005-0000-0000-0000FC1A0000}"/>
    <cellStyle name="Comma 2 3 3 2 3 7 2" xfId="46772" xr:uid="{00000000-0005-0000-0000-0000FD1A0000}"/>
    <cellStyle name="Comma 2 3 3 2 3 8" xfId="31362" xr:uid="{00000000-0005-0000-0000-0000FE1A0000}"/>
    <cellStyle name="Comma 2 3 3 2 4" xfId="956" xr:uid="{00000000-0005-0000-0000-0000FF1A0000}"/>
    <cellStyle name="Comma 2 3 3 2 4 2" xfId="2855" xr:uid="{00000000-0005-0000-0000-0000001B0000}"/>
    <cellStyle name="Comma 2 3 3 2 4 2 2" xfId="6658" xr:uid="{00000000-0005-0000-0000-0000011B0000}"/>
    <cellStyle name="Comma 2 3 3 2 4 2 2 2" xfId="14468" xr:uid="{00000000-0005-0000-0000-0000021B0000}"/>
    <cellStyle name="Comma 2 3 3 2 4 2 2 2 2" xfId="29879" xr:uid="{00000000-0005-0000-0000-0000031B0000}"/>
    <cellStyle name="Comma 2 3 3 2 4 2 2 2 2 2" xfId="60703" xr:uid="{00000000-0005-0000-0000-0000041B0000}"/>
    <cellStyle name="Comma 2 3 3 2 4 2 2 2 3" xfId="45293" xr:uid="{00000000-0005-0000-0000-0000051B0000}"/>
    <cellStyle name="Comma 2 3 3 2 4 2 2 3" xfId="22070" xr:uid="{00000000-0005-0000-0000-0000061B0000}"/>
    <cellStyle name="Comma 2 3 3 2 4 2 2 3 2" xfId="52894" xr:uid="{00000000-0005-0000-0000-0000071B0000}"/>
    <cellStyle name="Comma 2 3 3 2 4 2 2 4" xfId="37484" xr:uid="{00000000-0005-0000-0000-0000081B0000}"/>
    <cellStyle name="Comma 2 3 3 2 4 2 3" xfId="10665" xr:uid="{00000000-0005-0000-0000-0000091B0000}"/>
    <cellStyle name="Comma 2 3 3 2 4 2 3 2" xfId="26076" xr:uid="{00000000-0005-0000-0000-00000A1B0000}"/>
    <cellStyle name="Comma 2 3 3 2 4 2 3 2 2" xfId="56900" xr:uid="{00000000-0005-0000-0000-00000B1B0000}"/>
    <cellStyle name="Comma 2 3 3 2 4 2 3 3" xfId="41490" xr:uid="{00000000-0005-0000-0000-00000C1B0000}"/>
    <cellStyle name="Comma 2 3 3 2 4 2 4" xfId="18267" xr:uid="{00000000-0005-0000-0000-00000D1B0000}"/>
    <cellStyle name="Comma 2 3 3 2 4 2 4 2" xfId="49091" xr:uid="{00000000-0005-0000-0000-00000E1B0000}"/>
    <cellStyle name="Comma 2 3 3 2 4 2 5" xfId="33681" xr:uid="{00000000-0005-0000-0000-00000F1B0000}"/>
    <cellStyle name="Comma 2 3 3 2 4 3" xfId="4759" xr:uid="{00000000-0005-0000-0000-0000101B0000}"/>
    <cellStyle name="Comma 2 3 3 2 4 3 2" xfId="12569" xr:uid="{00000000-0005-0000-0000-0000111B0000}"/>
    <cellStyle name="Comma 2 3 3 2 4 3 2 2" xfId="27980" xr:uid="{00000000-0005-0000-0000-0000121B0000}"/>
    <cellStyle name="Comma 2 3 3 2 4 3 2 2 2" xfId="58804" xr:uid="{00000000-0005-0000-0000-0000131B0000}"/>
    <cellStyle name="Comma 2 3 3 2 4 3 2 3" xfId="43394" xr:uid="{00000000-0005-0000-0000-0000141B0000}"/>
    <cellStyle name="Comma 2 3 3 2 4 3 3" xfId="20171" xr:uid="{00000000-0005-0000-0000-0000151B0000}"/>
    <cellStyle name="Comma 2 3 3 2 4 3 3 2" xfId="50995" xr:uid="{00000000-0005-0000-0000-0000161B0000}"/>
    <cellStyle name="Comma 2 3 3 2 4 3 4" xfId="35585" xr:uid="{00000000-0005-0000-0000-0000171B0000}"/>
    <cellStyle name="Comma 2 3 3 2 4 4" xfId="8766" xr:uid="{00000000-0005-0000-0000-0000181B0000}"/>
    <cellStyle name="Comma 2 3 3 2 4 4 2" xfId="24177" xr:uid="{00000000-0005-0000-0000-0000191B0000}"/>
    <cellStyle name="Comma 2 3 3 2 4 4 2 2" xfId="55001" xr:uid="{00000000-0005-0000-0000-00001A1B0000}"/>
    <cellStyle name="Comma 2 3 3 2 4 4 3" xfId="39591" xr:uid="{00000000-0005-0000-0000-00001B1B0000}"/>
    <cellStyle name="Comma 2 3 3 2 4 5" xfId="16368" xr:uid="{00000000-0005-0000-0000-00001C1B0000}"/>
    <cellStyle name="Comma 2 3 3 2 4 5 2" xfId="47192" xr:uid="{00000000-0005-0000-0000-00001D1B0000}"/>
    <cellStyle name="Comma 2 3 3 2 4 6" xfId="31782" xr:uid="{00000000-0005-0000-0000-00001E1B0000}"/>
    <cellStyle name="Comma 2 3 3 2 5" xfId="1589" xr:uid="{00000000-0005-0000-0000-00001F1B0000}"/>
    <cellStyle name="Comma 2 3 3 2 5 2" xfId="3488" xr:uid="{00000000-0005-0000-0000-0000201B0000}"/>
    <cellStyle name="Comma 2 3 3 2 5 2 2" xfId="7291" xr:uid="{00000000-0005-0000-0000-0000211B0000}"/>
    <cellStyle name="Comma 2 3 3 2 5 2 2 2" xfId="15101" xr:uid="{00000000-0005-0000-0000-0000221B0000}"/>
    <cellStyle name="Comma 2 3 3 2 5 2 2 2 2" xfId="30512" xr:uid="{00000000-0005-0000-0000-0000231B0000}"/>
    <cellStyle name="Comma 2 3 3 2 5 2 2 2 2 2" xfId="61336" xr:uid="{00000000-0005-0000-0000-0000241B0000}"/>
    <cellStyle name="Comma 2 3 3 2 5 2 2 2 3" xfId="45926" xr:uid="{00000000-0005-0000-0000-0000251B0000}"/>
    <cellStyle name="Comma 2 3 3 2 5 2 2 3" xfId="22703" xr:uid="{00000000-0005-0000-0000-0000261B0000}"/>
    <cellStyle name="Comma 2 3 3 2 5 2 2 3 2" xfId="53527" xr:uid="{00000000-0005-0000-0000-0000271B0000}"/>
    <cellStyle name="Comma 2 3 3 2 5 2 2 4" xfId="38117" xr:uid="{00000000-0005-0000-0000-0000281B0000}"/>
    <cellStyle name="Comma 2 3 3 2 5 2 3" xfId="11298" xr:uid="{00000000-0005-0000-0000-0000291B0000}"/>
    <cellStyle name="Comma 2 3 3 2 5 2 3 2" xfId="26709" xr:uid="{00000000-0005-0000-0000-00002A1B0000}"/>
    <cellStyle name="Comma 2 3 3 2 5 2 3 2 2" xfId="57533" xr:uid="{00000000-0005-0000-0000-00002B1B0000}"/>
    <cellStyle name="Comma 2 3 3 2 5 2 3 3" xfId="42123" xr:uid="{00000000-0005-0000-0000-00002C1B0000}"/>
    <cellStyle name="Comma 2 3 3 2 5 2 4" xfId="18900" xr:uid="{00000000-0005-0000-0000-00002D1B0000}"/>
    <cellStyle name="Comma 2 3 3 2 5 2 4 2" xfId="49724" xr:uid="{00000000-0005-0000-0000-00002E1B0000}"/>
    <cellStyle name="Comma 2 3 3 2 5 2 5" xfId="34314" xr:uid="{00000000-0005-0000-0000-00002F1B0000}"/>
    <cellStyle name="Comma 2 3 3 2 5 3" xfId="5392" xr:uid="{00000000-0005-0000-0000-0000301B0000}"/>
    <cellStyle name="Comma 2 3 3 2 5 3 2" xfId="13202" xr:uid="{00000000-0005-0000-0000-0000311B0000}"/>
    <cellStyle name="Comma 2 3 3 2 5 3 2 2" xfId="28613" xr:uid="{00000000-0005-0000-0000-0000321B0000}"/>
    <cellStyle name="Comma 2 3 3 2 5 3 2 2 2" xfId="59437" xr:uid="{00000000-0005-0000-0000-0000331B0000}"/>
    <cellStyle name="Comma 2 3 3 2 5 3 2 3" xfId="44027" xr:uid="{00000000-0005-0000-0000-0000341B0000}"/>
    <cellStyle name="Comma 2 3 3 2 5 3 3" xfId="20804" xr:uid="{00000000-0005-0000-0000-0000351B0000}"/>
    <cellStyle name="Comma 2 3 3 2 5 3 3 2" xfId="51628" xr:uid="{00000000-0005-0000-0000-0000361B0000}"/>
    <cellStyle name="Comma 2 3 3 2 5 3 4" xfId="36218" xr:uid="{00000000-0005-0000-0000-0000371B0000}"/>
    <cellStyle name="Comma 2 3 3 2 5 4" xfId="9399" xr:uid="{00000000-0005-0000-0000-0000381B0000}"/>
    <cellStyle name="Comma 2 3 3 2 5 4 2" xfId="24810" xr:uid="{00000000-0005-0000-0000-0000391B0000}"/>
    <cellStyle name="Comma 2 3 3 2 5 4 2 2" xfId="55634" xr:uid="{00000000-0005-0000-0000-00003A1B0000}"/>
    <cellStyle name="Comma 2 3 3 2 5 4 3" xfId="40224" xr:uid="{00000000-0005-0000-0000-00003B1B0000}"/>
    <cellStyle name="Comma 2 3 3 2 5 5" xfId="17001" xr:uid="{00000000-0005-0000-0000-00003C1B0000}"/>
    <cellStyle name="Comma 2 3 3 2 5 5 2" xfId="47825" xr:uid="{00000000-0005-0000-0000-00003D1B0000}"/>
    <cellStyle name="Comma 2 3 3 2 5 6" xfId="32415" xr:uid="{00000000-0005-0000-0000-00003E1B0000}"/>
    <cellStyle name="Comma 2 3 3 2 6" xfId="2222" xr:uid="{00000000-0005-0000-0000-00003F1B0000}"/>
    <cellStyle name="Comma 2 3 3 2 6 2" xfId="6025" xr:uid="{00000000-0005-0000-0000-0000401B0000}"/>
    <cellStyle name="Comma 2 3 3 2 6 2 2" xfId="13835" xr:uid="{00000000-0005-0000-0000-0000411B0000}"/>
    <cellStyle name="Comma 2 3 3 2 6 2 2 2" xfId="29246" xr:uid="{00000000-0005-0000-0000-0000421B0000}"/>
    <cellStyle name="Comma 2 3 3 2 6 2 2 2 2" xfId="60070" xr:uid="{00000000-0005-0000-0000-0000431B0000}"/>
    <cellStyle name="Comma 2 3 3 2 6 2 2 3" xfId="44660" xr:uid="{00000000-0005-0000-0000-0000441B0000}"/>
    <cellStyle name="Comma 2 3 3 2 6 2 3" xfId="21437" xr:uid="{00000000-0005-0000-0000-0000451B0000}"/>
    <cellStyle name="Comma 2 3 3 2 6 2 3 2" xfId="52261" xr:uid="{00000000-0005-0000-0000-0000461B0000}"/>
    <cellStyle name="Comma 2 3 3 2 6 2 4" xfId="36851" xr:uid="{00000000-0005-0000-0000-0000471B0000}"/>
    <cellStyle name="Comma 2 3 3 2 6 3" xfId="10032" xr:uid="{00000000-0005-0000-0000-0000481B0000}"/>
    <cellStyle name="Comma 2 3 3 2 6 3 2" xfId="25443" xr:uid="{00000000-0005-0000-0000-0000491B0000}"/>
    <cellStyle name="Comma 2 3 3 2 6 3 2 2" xfId="56267" xr:uid="{00000000-0005-0000-0000-00004A1B0000}"/>
    <cellStyle name="Comma 2 3 3 2 6 3 3" xfId="40857" xr:uid="{00000000-0005-0000-0000-00004B1B0000}"/>
    <cellStyle name="Comma 2 3 3 2 6 4" xfId="17634" xr:uid="{00000000-0005-0000-0000-00004C1B0000}"/>
    <cellStyle name="Comma 2 3 3 2 6 4 2" xfId="48458" xr:uid="{00000000-0005-0000-0000-00004D1B0000}"/>
    <cellStyle name="Comma 2 3 3 2 6 5" xfId="33048" xr:uid="{00000000-0005-0000-0000-00004E1B0000}"/>
    <cellStyle name="Comma 2 3 3 2 7" xfId="4126" xr:uid="{00000000-0005-0000-0000-00004F1B0000}"/>
    <cellStyle name="Comma 2 3 3 2 7 2" xfId="11936" xr:uid="{00000000-0005-0000-0000-0000501B0000}"/>
    <cellStyle name="Comma 2 3 3 2 7 2 2" xfId="27347" xr:uid="{00000000-0005-0000-0000-0000511B0000}"/>
    <cellStyle name="Comma 2 3 3 2 7 2 2 2" xfId="58171" xr:uid="{00000000-0005-0000-0000-0000521B0000}"/>
    <cellStyle name="Comma 2 3 3 2 7 2 3" xfId="42761" xr:uid="{00000000-0005-0000-0000-0000531B0000}"/>
    <cellStyle name="Comma 2 3 3 2 7 3" xfId="19538" xr:uid="{00000000-0005-0000-0000-0000541B0000}"/>
    <cellStyle name="Comma 2 3 3 2 7 3 2" xfId="50362" xr:uid="{00000000-0005-0000-0000-0000551B0000}"/>
    <cellStyle name="Comma 2 3 3 2 7 4" xfId="34952" xr:uid="{00000000-0005-0000-0000-0000561B0000}"/>
    <cellStyle name="Comma 2 3 3 2 8" xfId="8133" xr:uid="{00000000-0005-0000-0000-0000571B0000}"/>
    <cellStyle name="Comma 2 3 3 2 8 2" xfId="23544" xr:uid="{00000000-0005-0000-0000-0000581B0000}"/>
    <cellStyle name="Comma 2 3 3 2 8 2 2" xfId="54368" xr:uid="{00000000-0005-0000-0000-0000591B0000}"/>
    <cellStyle name="Comma 2 3 3 2 8 3" xfId="38958" xr:uid="{00000000-0005-0000-0000-00005A1B0000}"/>
    <cellStyle name="Comma 2 3 3 2 9" xfId="7924" xr:uid="{00000000-0005-0000-0000-00005B1B0000}"/>
    <cellStyle name="Comma 2 3 3 2 9 2" xfId="23335" xr:uid="{00000000-0005-0000-0000-00005C1B0000}"/>
    <cellStyle name="Comma 2 3 3 2 9 2 2" xfId="54159" xr:uid="{00000000-0005-0000-0000-00005D1B0000}"/>
    <cellStyle name="Comma 2 3 3 2 9 3" xfId="38749" xr:uid="{00000000-0005-0000-0000-00005E1B0000}"/>
    <cellStyle name="Comma 2 3 3 3" xfId="663" xr:uid="{00000000-0005-0000-0000-00005F1B0000}"/>
    <cellStyle name="Comma 2 3 3 3 2" xfId="1296" xr:uid="{00000000-0005-0000-0000-0000601B0000}"/>
    <cellStyle name="Comma 2 3 3 3 2 2" xfId="3195" xr:uid="{00000000-0005-0000-0000-0000611B0000}"/>
    <cellStyle name="Comma 2 3 3 3 2 2 2" xfId="6998" xr:uid="{00000000-0005-0000-0000-0000621B0000}"/>
    <cellStyle name="Comma 2 3 3 3 2 2 2 2" xfId="14808" xr:uid="{00000000-0005-0000-0000-0000631B0000}"/>
    <cellStyle name="Comma 2 3 3 3 2 2 2 2 2" xfId="30219" xr:uid="{00000000-0005-0000-0000-0000641B0000}"/>
    <cellStyle name="Comma 2 3 3 3 2 2 2 2 2 2" xfId="61043" xr:uid="{00000000-0005-0000-0000-0000651B0000}"/>
    <cellStyle name="Comma 2 3 3 3 2 2 2 2 3" xfId="45633" xr:uid="{00000000-0005-0000-0000-0000661B0000}"/>
    <cellStyle name="Comma 2 3 3 3 2 2 2 3" xfId="22410" xr:uid="{00000000-0005-0000-0000-0000671B0000}"/>
    <cellStyle name="Comma 2 3 3 3 2 2 2 3 2" xfId="53234" xr:uid="{00000000-0005-0000-0000-0000681B0000}"/>
    <cellStyle name="Comma 2 3 3 3 2 2 2 4" xfId="37824" xr:uid="{00000000-0005-0000-0000-0000691B0000}"/>
    <cellStyle name="Comma 2 3 3 3 2 2 3" xfId="11005" xr:uid="{00000000-0005-0000-0000-00006A1B0000}"/>
    <cellStyle name="Comma 2 3 3 3 2 2 3 2" xfId="26416" xr:uid="{00000000-0005-0000-0000-00006B1B0000}"/>
    <cellStyle name="Comma 2 3 3 3 2 2 3 2 2" xfId="57240" xr:uid="{00000000-0005-0000-0000-00006C1B0000}"/>
    <cellStyle name="Comma 2 3 3 3 2 2 3 3" xfId="41830" xr:uid="{00000000-0005-0000-0000-00006D1B0000}"/>
    <cellStyle name="Comma 2 3 3 3 2 2 4" xfId="18607" xr:uid="{00000000-0005-0000-0000-00006E1B0000}"/>
    <cellStyle name="Comma 2 3 3 3 2 2 4 2" xfId="49431" xr:uid="{00000000-0005-0000-0000-00006F1B0000}"/>
    <cellStyle name="Comma 2 3 3 3 2 2 5" xfId="34021" xr:uid="{00000000-0005-0000-0000-0000701B0000}"/>
    <cellStyle name="Comma 2 3 3 3 2 3" xfId="5099" xr:uid="{00000000-0005-0000-0000-0000711B0000}"/>
    <cellStyle name="Comma 2 3 3 3 2 3 2" xfId="12909" xr:uid="{00000000-0005-0000-0000-0000721B0000}"/>
    <cellStyle name="Comma 2 3 3 3 2 3 2 2" xfId="28320" xr:uid="{00000000-0005-0000-0000-0000731B0000}"/>
    <cellStyle name="Comma 2 3 3 3 2 3 2 2 2" xfId="59144" xr:uid="{00000000-0005-0000-0000-0000741B0000}"/>
    <cellStyle name="Comma 2 3 3 3 2 3 2 3" xfId="43734" xr:uid="{00000000-0005-0000-0000-0000751B0000}"/>
    <cellStyle name="Comma 2 3 3 3 2 3 3" xfId="20511" xr:uid="{00000000-0005-0000-0000-0000761B0000}"/>
    <cellStyle name="Comma 2 3 3 3 2 3 3 2" xfId="51335" xr:uid="{00000000-0005-0000-0000-0000771B0000}"/>
    <cellStyle name="Comma 2 3 3 3 2 3 4" xfId="35925" xr:uid="{00000000-0005-0000-0000-0000781B0000}"/>
    <cellStyle name="Comma 2 3 3 3 2 4" xfId="9106" xr:uid="{00000000-0005-0000-0000-0000791B0000}"/>
    <cellStyle name="Comma 2 3 3 3 2 4 2" xfId="24517" xr:uid="{00000000-0005-0000-0000-00007A1B0000}"/>
    <cellStyle name="Comma 2 3 3 3 2 4 2 2" xfId="55341" xr:uid="{00000000-0005-0000-0000-00007B1B0000}"/>
    <cellStyle name="Comma 2 3 3 3 2 4 3" xfId="39931" xr:uid="{00000000-0005-0000-0000-00007C1B0000}"/>
    <cellStyle name="Comma 2 3 3 3 2 5" xfId="16708" xr:uid="{00000000-0005-0000-0000-00007D1B0000}"/>
    <cellStyle name="Comma 2 3 3 3 2 5 2" xfId="47532" xr:uid="{00000000-0005-0000-0000-00007E1B0000}"/>
    <cellStyle name="Comma 2 3 3 3 2 6" xfId="32122" xr:uid="{00000000-0005-0000-0000-00007F1B0000}"/>
    <cellStyle name="Comma 2 3 3 3 3" xfId="1929" xr:uid="{00000000-0005-0000-0000-0000801B0000}"/>
    <cellStyle name="Comma 2 3 3 3 3 2" xfId="3828" xr:uid="{00000000-0005-0000-0000-0000811B0000}"/>
    <cellStyle name="Comma 2 3 3 3 3 2 2" xfId="7631" xr:uid="{00000000-0005-0000-0000-0000821B0000}"/>
    <cellStyle name="Comma 2 3 3 3 3 2 2 2" xfId="15441" xr:uid="{00000000-0005-0000-0000-0000831B0000}"/>
    <cellStyle name="Comma 2 3 3 3 3 2 2 2 2" xfId="30852" xr:uid="{00000000-0005-0000-0000-0000841B0000}"/>
    <cellStyle name="Comma 2 3 3 3 3 2 2 2 2 2" xfId="61676" xr:uid="{00000000-0005-0000-0000-0000851B0000}"/>
    <cellStyle name="Comma 2 3 3 3 3 2 2 2 3" xfId="46266" xr:uid="{00000000-0005-0000-0000-0000861B0000}"/>
    <cellStyle name="Comma 2 3 3 3 3 2 2 3" xfId="23043" xr:uid="{00000000-0005-0000-0000-0000871B0000}"/>
    <cellStyle name="Comma 2 3 3 3 3 2 2 3 2" xfId="53867" xr:uid="{00000000-0005-0000-0000-0000881B0000}"/>
    <cellStyle name="Comma 2 3 3 3 3 2 2 4" xfId="38457" xr:uid="{00000000-0005-0000-0000-0000891B0000}"/>
    <cellStyle name="Comma 2 3 3 3 3 2 3" xfId="11638" xr:uid="{00000000-0005-0000-0000-00008A1B0000}"/>
    <cellStyle name="Comma 2 3 3 3 3 2 3 2" xfId="27049" xr:uid="{00000000-0005-0000-0000-00008B1B0000}"/>
    <cellStyle name="Comma 2 3 3 3 3 2 3 2 2" xfId="57873" xr:uid="{00000000-0005-0000-0000-00008C1B0000}"/>
    <cellStyle name="Comma 2 3 3 3 3 2 3 3" xfId="42463" xr:uid="{00000000-0005-0000-0000-00008D1B0000}"/>
    <cellStyle name="Comma 2 3 3 3 3 2 4" xfId="19240" xr:uid="{00000000-0005-0000-0000-00008E1B0000}"/>
    <cellStyle name="Comma 2 3 3 3 3 2 4 2" xfId="50064" xr:uid="{00000000-0005-0000-0000-00008F1B0000}"/>
    <cellStyle name="Comma 2 3 3 3 3 2 5" xfId="34654" xr:uid="{00000000-0005-0000-0000-0000901B0000}"/>
    <cellStyle name="Comma 2 3 3 3 3 3" xfId="5732" xr:uid="{00000000-0005-0000-0000-0000911B0000}"/>
    <cellStyle name="Comma 2 3 3 3 3 3 2" xfId="13542" xr:uid="{00000000-0005-0000-0000-0000921B0000}"/>
    <cellStyle name="Comma 2 3 3 3 3 3 2 2" xfId="28953" xr:uid="{00000000-0005-0000-0000-0000931B0000}"/>
    <cellStyle name="Comma 2 3 3 3 3 3 2 2 2" xfId="59777" xr:uid="{00000000-0005-0000-0000-0000941B0000}"/>
    <cellStyle name="Comma 2 3 3 3 3 3 2 3" xfId="44367" xr:uid="{00000000-0005-0000-0000-0000951B0000}"/>
    <cellStyle name="Comma 2 3 3 3 3 3 3" xfId="21144" xr:uid="{00000000-0005-0000-0000-0000961B0000}"/>
    <cellStyle name="Comma 2 3 3 3 3 3 3 2" xfId="51968" xr:uid="{00000000-0005-0000-0000-0000971B0000}"/>
    <cellStyle name="Comma 2 3 3 3 3 3 4" xfId="36558" xr:uid="{00000000-0005-0000-0000-0000981B0000}"/>
    <cellStyle name="Comma 2 3 3 3 3 4" xfId="9739" xr:uid="{00000000-0005-0000-0000-0000991B0000}"/>
    <cellStyle name="Comma 2 3 3 3 3 4 2" xfId="25150" xr:uid="{00000000-0005-0000-0000-00009A1B0000}"/>
    <cellStyle name="Comma 2 3 3 3 3 4 2 2" xfId="55974" xr:uid="{00000000-0005-0000-0000-00009B1B0000}"/>
    <cellStyle name="Comma 2 3 3 3 3 4 3" xfId="40564" xr:uid="{00000000-0005-0000-0000-00009C1B0000}"/>
    <cellStyle name="Comma 2 3 3 3 3 5" xfId="17341" xr:uid="{00000000-0005-0000-0000-00009D1B0000}"/>
    <cellStyle name="Comma 2 3 3 3 3 5 2" xfId="48165" xr:uid="{00000000-0005-0000-0000-00009E1B0000}"/>
    <cellStyle name="Comma 2 3 3 3 3 6" xfId="32755" xr:uid="{00000000-0005-0000-0000-00009F1B0000}"/>
    <cellStyle name="Comma 2 3 3 3 4" xfId="2562" xr:uid="{00000000-0005-0000-0000-0000A01B0000}"/>
    <cellStyle name="Comma 2 3 3 3 4 2" xfId="6365" xr:uid="{00000000-0005-0000-0000-0000A11B0000}"/>
    <cellStyle name="Comma 2 3 3 3 4 2 2" xfId="14175" xr:uid="{00000000-0005-0000-0000-0000A21B0000}"/>
    <cellStyle name="Comma 2 3 3 3 4 2 2 2" xfId="29586" xr:uid="{00000000-0005-0000-0000-0000A31B0000}"/>
    <cellStyle name="Comma 2 3 3 3 4 2 2 2 2" xfId="60410" xr:uid="{00000000-0005-0000-0000-0000A41B0000}"/>
    <cellStyle name="Comma 2 3 3 3 4 2 2 3" xfId="45000" xr:uid="{00000000-0005-0000-0000-0000A51B0000}"/>
    <cellStyle name="Comma 2 3 3 3 4 2 3" xfId="21777" xr:uid="{00000000-0005-0000-0000-0000A61B0000}"/>
    <cellStyle name="Comma 2 3 3 3 4 2 3 2" xfId="52601" xr:uid="{00000000-0005-0000-0000-0000A71B0000}"/>
    <cellStyle name="Comma 2 3 3 3 4 2 4" xfId="37191" xr:uid="{00000000-0005-0000-0000-0000A81B0000}"/>
    <cellStyle name="Comma 2 3 3 3 4 3" xfId="10372" xr:uid="{00000000-0005-0000-0000-0000A91B0000}"/>
    <cellStyle name="Comma 2 3 3 3 4 3 2" xfId="25783" xr:uid="{00000000-0005-0000-0000-0000AA1B0000}"/>
    <cellStyle name="Comma 2 3 3 3 4 3 2 2" xfId="56607" xr:uid="{00000000-0005-0000-0000-0000AB1B0000}"/>
    <cellStyle name="Comma 2 3 3 3 4 3 3" xfId="41197" xr:uid="{00000000-0005-0000-0000-0000AC1B0000}"/>
    <cellStyle name="Comma 2 3 3 3 4 4" xfId="17974" xr:uid="{00000000-0005-0000-0000-0000AD1B0000}"/>
    <cellStyle name="Comma 2 3 3 3 4 4 2" xfId="48798" xr:uid="{00000000-0005-0000-0000-0000AE1B0000}"/>
    <cellStyle name="Comma 2 3 3 3 4 5" xfId="33388" xr:uid="{00000000-0005-0000-0000-0000AF1B0000}"/>
    <cellStyle name="Comma 2 3 3 3 5" xfId="4466" xr:uid="{00000000-0005-0000-0000-0000B01B0000}"/>
    <cellStyle name="Comma 2 3 3 3 5 2" xfId="12276" xr:uid="{00000000-0005-0000-0000-0000B11B0000}"/>
    <cellStyle name="Comma 2 3 3 3 5 2 2" xfId="27687" xr:uid="{00000000-0005-0000-0000-0000B21B0000}"/>
    <cellStyle name="Comma 2 3 3 3 5 2 2 2" xfId="58511" xr:uid="{00000000-0005-0000-0000-0000B31B0000}"/>
    <cellStyle name="Comma 2 3 3 3 5 2 3" xfId="43101" xr:uid="{00000000-0005-0000-0000-0000B41B0000}"/>
    <cellStyle name="Comma 2 3 3 3 5 3" xfId="19878" xr:uid="{00000000-0005-0000-0000-0000B51B0000}"/>
    <cellStyle name="Comma 2 3 3 3 5 3 2" xfId="50702" xr:uid="{00000000-0005-0000-0000-0000B61B0000}"/>
    <cellStyle name="Comma 2 3 3 3 5 4" xfId="35292" xr:uid="{00000000-0005-0000-0000-0000B71B0000}"/>
    <cellStyle name="Comma 2 3 3 3 6" xfId="8473" xr:uid="{00000000-0005-0000-0000-0000B81B0000}"/>
    <cellStyle name="Comma 2 3 3 3 6 2" xfId="23884" xr:uid="{00000000-0005-0000-0000-0000B91B0000}"/>
    <cellStyle name="Comma 2 3 3 3 6 2 2" xfId="54708" xr:uid="{00000000-0005-0000-0000-0000BA1B0000}"/>
    <cellStyle name="Comma 2 3 3 3 6 3" xfId="39298" xr:uid="{00000000-0005-0000-0000-0000BB1B0000}"/>
    <cellStyle name="Comma 2 3 3 3 7" xfId="16075" xr:uid="{00000000-0005-0000-0000-0000BC1B0000}"/>
    <cellStyle name="Comma 2 3 3 3 7 2" xfId="46899" xr:uid="{00000000-0005-0000-0000-0000BD1B0000}"/>
    <cellStyle name="Comma 2 3 3 3 8" xfId="31489" xr:uid="{00000000-0005-0000-0000-0000BE1B0000}"/>
    <cellStyle name="Comma 2 3 3 4" xfId="454" xr:uid="{00000000-0005-0000-0000-0000BF1B0000}"/>
    <cellStyle name="Comma 2 3 3 4 2" xfId="1087" xr:uid="{00000000-0005-0000-0000-0000C01B0000}"/>
    <cellStyle name="Comma 2 3 3 4 2 2" xfId="2986" xr:uid="{00000000-0005-0000-0000-0000C11B0000}"/>
    <cellStyle name="Comma 2 3 3 4 2 2 2" xfId="6789" xr:uid="{00000000-0005-0000-0000-0000C21B0000}"/>
    <cellStyle name="Comma 2 3 3 4 2 2 2 2" xfId="14599" xr:uid="{00000000-0005-0000-0000-0000C31B0000}"/>
    <cellStyle name="Comma 2 3 3 4 2 2 2 2 2" xfId="30010" xr:uid="{00000000-0005-0000-0000-0000C41B0000}"/>
    <cellStyle name="Comma 2 3 3 4 2 2 2 2 2 2" xfId="60834" xr:uid="{00000000-0005-0000-0000-0000C51B0000}"/>
    <cellStyle name="Comma 2 3 3 4 2 2 2 2 3" xfId="45424" xr:uid="{00000000-0005-0000-0000-0000C61B0000}"/>
    <cellStyle name="Comma 2 3 3 4 2 2 2 3" xfId="22201" xr:uid="{00000000-0005-0000-0000-0000C71B0000}"/>
    <cellStyle name="Comma 2 3 3 4 2 2 2 3 2" xfId="53025" xr:uid="{00000000-0005-0000-0000-0000C81B0000}"/>
    <cellStyle name="Comma 2 3 3 4 2 2 2 4" xfId="37615" xr:uid="{00000000-0005-0000-0000-0000C91B0000}"/>
    <cellStyle name="Comma 2 3 3 4 2 2 3" xfId="10796" xr:uid="{00000000-0005-0000-0000-0000CA1B0000}"/>
    <cellStyle name="Comma 2 3 3 4 2 2 3 2" xfId="26207" xr:uid="{00000000-0005-0000-0000-0000CB1B0000}"/>
    <cellStyle name="Comma 2 3 3 4 2 2 3 2 2" xfId="57031" xr:uid="{00000000-0005-0000-0000-0000CC1B0000}"/>
    <cellStyle name="Comma 2 3 3 4 2 2 3 3" xfId="41621" xr:uid="{00000000-0005-0000-0000-0000CD1B0000}"/>
    <cellStyle name="Comma 2 3 3 4 2 2 4" xfId="18398" xr:uid="{00000000-0005-0000-0000-0000CE1B0000}"/>
    <cellStyle name="Comma 2 3 3 4 2 2 4 2" xfId="49222" xr:uid="{00000000-0005-0000-0000-0000CF1B0000}"/>
    <cellStyle name="Comma 2 3 3 4 2 2 5" xfId="33812" xr:uid="{00000000-0005-0000-0000-0000D01B0000}"/>
    <cellStyle name="Comma 2 3 3 4 2 3" xfId="4890" xr:uid="{00000000-0005-0000-0000-0000D11B0000}"/>
    <cellStyle name="Comma 2 3 3 4 2 3 2" xfId="12700" xr:uid="{00000000-0005-0000-0000-0000D21B0000}"/>
    <cellStyle name="Comma 2 3 3 4 2 3 2 2" xfId="28111" xr:uid="{00000000-0005-0000-0000-0000D31B0000}"/>
    <cellStyle name="Comma 2 3 3 4 2 3 2 2 2" xfId="58935" xr:uid="{00000000-0005-0000-0000-0000D41B0000}"/>
    <cellStyle name="Comma 2 3 3 4 2 3 2 3" xfId="43525" xr:uid="{00000000-0005-0000-0000-0000D51B0000}"/>
    <cellStyle name="Comma 2 3 3 4 2 3 3" xfId="20302" xr:uid="{00000000-0005-0000-0000-0000D61B0000}"/>
    <cellStyle name="Comma 2 3 3 4 2 3 3 2" xfId="51126" xr:uid="{00000000-0005-0000-0000-0000D71B0000}"/>
    <cellStyle name="Comma 2 3 3 4 2 3 4" xfId="35716" xr:uid="{00000000-0005-0000-0000-0000D81B0000}"/>
    <cellStyle name="Comma 2 3 3 4 2 4" xfId="8897" xr:uid="{00000000-0005-0000-0000-0000D91B0000}"/>
    <cellStyle name="Comma 2 3 3 4 2 4 2" xfId="24308" xr:uid="{00000000-0005-0000-0000-0000DA1B0000}"/>
    <cellStyle name="Comma 2 3 3 4 2 4 2 2" xfId="55132" xr:uid="{00000000-0005-0000-0000-0000DB1B0000}"/>
    <cellStyle name="Comma 2 3 3 4 2 4 3" xfId="39722" xr:uid="{00000000-0005-0000-0000-0000DC1B0000}"/>
    <cellStyle name="Comma 2 3 3 4 2 5" xfId="16499" xr:uid="{00000000-0005-0000-0000-0000DD1B0000}"/>
    <cellStyle name="Comma 2 3 3 4 2 5 2" xfId="47323" xr:uid="{00000000-0005-0000-0000-0000DE1B0000}"/>
    <cellStyle name="Comma 2 3 3 4 2 6" xfId="31913" xr:uid="{00000000-0005-0000-0000-0000DF1B0000}"/>
    <cellStyle name="Comma 2 3 3 4 3" xfId="1720" xr:uid="{00000000-0005-0000-0000-0000E01B0000}"/>
    <cellStyle name="Comma 2 3 3 4 3 2" xfId="3619" xr:uid="{00000000-0005-0000-0000-0000E11B0000}"/>
    <cellStyle name="Comma 2 3 3 4 3 2 2" xfId="7422" xr:uid="{00000000-0005-0000-0000-0000E21B0000}"/>
    <cellStyle name="Comma 2 3 3 4 3 2 2 2" xfId="15232" xr:uid="{00000000-0005-0000-0000-0000E31B0000}"/>
    <cellStyle name="Comma 2 3 3 4 3 2 2 2 2" xfId="30643" xr:uid="{00000000-0005-0000-0000-0000E41B0000}"/>
    <cellStyle name="Comma 2 3 3 4 3 2 2 2 2 2" xfId="61467" xr:uid="{00000000-0005-0000-0000-0000E51B0000}"/>
    <cellStyle name="Comma 2 3 3 4 3 2 2 2 3" xfId="46057" xr:uid="{00000000-0005-0000-0000-0000E61B0000}"/>
    <cellStyle name="Comma 2 3 3 4 3 2 2 3" xfId="22834" xr:uid="{00000000-0005-0000-0000-0000E71B0000}"/>
    <cellStyle name="Comma 2 3 3 4 3 2 2 3 2" xfId="53658" xr:uid="{00000000-0005-0000-0000-0000E81B0000}"/>
    <cellStyle name="Comma 2 3 3 4 3 2 2 4" xfId="38248" xr:uid="{00000000-0005-0000-0000-0000E91B0000}"/>
    <cellStyle name="Comma 2 3 3 4 3 2 3" xfId="11429" xr:uid="{00000000-0005-0000-0000-0000EA1B0000}"/>
    <cellStyle name="Comma 2 3 3 4 3 2 3 2" xfId="26840" xr:uid="{00000000-0005-0000-0000-0000EB1B0000}"/>
    <cellStyle name="Comma 2 3 3 4 3 2 3 2 2" xfId="57664" xr:uid="{00000000-0005-0000-0000-0000EC1B0000}"/>
    <cellStyle name="Comma 2 3 3 4 3 2 3 3" xfId="42254" xr:uid="{00000000-0005-0000-0000-0000ED1B0000}"/>
    <cellStyle name="Comma 2 3 3 4 3 2 4" xfId="19031" xr:uid="{00000000-0005-0000-0000-0000EE1B0000}"/>
    <cellStyle name="Comma 2 3 3 4 3 2 4 2" xfId="49855" xr:uid="{00000000-0005-0000-0000-0000EF1B0000}"/>
    <cellStyle name="Comma 2 3 3 4 3 2 5" xfId="34445" xr:uid="{00000000-0005-0000-0000-0000F01B0000}"/>
    <cellStyle name="Comma 2 3 3 4 3 3" xfId="5523" xr:uid="{00000000-0005-0000-0000-0000F11B0000}"/>
    <cellStyle name="Comma 2 3 3 4 3 3 2" xfId="13333" xr:uid="{00000000-0005-0000-0000-0000F21B0000}"/>
    <cellStyle name="Comma 2 3 3 4 3 3 2 2" xfId="28744" xr:uid="{00000000-0005-0000-0000-0000F31B0000}"/>
    <cellStyle name="Comma 2 3 3 4 3 3 2 2 2" xfId="59568" xr:uid="{00000000-0005-0000-0000-0000F41B0000}"/>
    <cellStyle name="Comma 2 3 3 4 3 3 2 3" xfId="44158" xr:uid="{00000000-0005-0000-0000-0000F51B0000}"/>
    <cellStyle name="Comma 2 3 3 4 3 3 3" xfId="20935" xr:uid="{00000000-0005-0000-0000-0000F61B0000}"/>
    <cellStyle name="Comma 2 3 3 4 3 3 3 2" xfId="51759" xr:uid="{00000000-0005-0000-0000-0000F71B0000}"/>
    <cellStyle name="Comma 2 3 3 4 3 3 4" xfId="36349" xr:uid="{00000000-0005-0000-0000-0000F81B0000}"/>
    <cellStyle name="Comma 2 3 3 4 3 4" xfId="9530" xr:uid="{00000000-0005-0000-0000-0000F91B0000}"/>
    <cellStyle name="Comma 2 3 3 4 3 4 2" xfId="24941" xr:uid="{00000000-0005-0000-0000-0000FA1B0000}"/>
    <cellStyle name="Comma 2 3 3 4 3 4 2 2" xfId="55765" xr:uid="{00000000-0005-0000-0000-0000FB1B0000}"/>
    <cellStyle name="Comma 2 3 3 4 3 4 3" xfId="40355" xr:uid="{00000000-0005-0000-0000-0000FC1B0000}"/>
    <cellStyle name="Comma 2 3 3 4 3 5" xfId="17132" xr:uid="{00000000-0005-0000-0000-0000FD1B0000}"/>
    <cellStyle name="Comma 2 3 3 4 3 5 2" xfId="47956" xr:uid="{00000000-0005-0000-0000-0000FE1B0000}"/>
    <cellStyle name="Comma 2 3 3 4 3 6" xfId="32546" xr:uid="{00000000-0005-0000-0000-0000FF1B0000}"/>
    <cellStyle name="Comma 2 3 3 4 4" xfId="2353" xr:uid="{00000000-0005-0000-0000-0000001C0000}"/>
    <cellStyle name="Comma 2 3 3 4 4 2" xfId="6156" xr:uid="{00000000-0005-0000-0000-0000011C0000}"/>
    <cellStyle name="Comma 2 3 3 4 4 2 2" xfId="13966" xr:uid="{00000000-0005-0000-0000-0000021C0000}"/>
    <cellStyle name="Comma 2 3 3 4 4 2 2 2" xfId="29377" xr:uid="{00000000-0005-0000-0000-0000031C0000}"/>
    <cellStyle name="Comma 2 3 3 4 4 2 2 2 2" xfId="60201" xr:uid="{00000000-0005-0000-0000-0000041C0000}"/>
    <cellStyle name="Comma 2 3 3 4 4 2 2 3" xfId="44791" xr:uid="{00000000-0005-0000-0000-0000051C0000}"/>
    <cellStyle name="Comma 2 3 3 4 4 2 3" xfId="21568" xr:uid="{00000000-0005-0000-0000-0000061C0000}"/>
    <cellStyle name="Comma 2 3 3 4 4 2 3 2" xfId="52392" xr:uid="{00000000-0005-0000-0000-0000071C0000}"/>
    <cellStyle name="Comma 2 3 3 4 4 2 4" xfId="36982" xr:uid="{00000000-0005-0000-0000-0000081C0000}"/>
    <cellStyle name="Comma 2 3 3 4 4 3" xfId="10163" xr:uid="{00000000-0005-0000-0000-0000091C0000}"/>
    <cellStyle name="Comma 2 3 3 4 4 3 2" xfId="25574" xr:uid="{00000000-0005-0000-0000-00000A1C0000}"/>
    <cellStyle name="Comma 2 3 3 4 4 3 2 2" xfId="56398" xr:uid="{00000000-0005-0000-0000-00000B1C0000}"/>
    <cellStyle name="Comma 2 3 3 4 4 3 3" xfId="40988" xr:uid="{00000000-0005-0000-0000-00000C1C0000}"/>
    <cellStyle name="Comma 2 3 3 4 4 4" xfId="17765" xr:uid="{00000000-0005-0000-0000-00000D1C0000}"/>
    <cellStyle name="Comma 2 3 3 4 4 4 2" xfId="48589" xr:uid="{00000000-0005-0000-0000-00000E1C0000}"/>
    <cellStyle name="Comma 2 3 3 4 4 5" xfId="33179" xr:uid="{00000000-0005-0000-0000-00000F1C0000}"/>
    <cellStyle name="Comma 2 3 3 4 5" xfId="4257" xr:uid="{00000000-0005-0000-0000-0000101C0000}"/>
    <cellStyle name="Comma 2 3 3 4 5 2" xfId="12067" xr:uid="{00000000-0005-0000-0000-0000111C0000}"/>
    <cellStyle name="Comma 2 3 3 4 5 2 2" xfId="27478" xr:uid="{00000000-0005-0000-0000-0000121C0000}"/>
    <cellStyle name="Comma 2 3 3 4 5 2 2 2" xfId="58302" xr:uid="{00000000-0005-0000-0000-0000131C0000}"/>
    <cellStyle name="Comma 2 3 3 4 5 2 3" xfId="42892" xr:uid="{00000000-0005-0000-0000-0000141C0000}"/>
    <cellStyle name="Comma 2 3 3 4 5 3" xfId="19669" xr:uid="{00000000-0005-0000-0000-0000151C0000}"/>
    <cellStyle name="Comma 2 3 3 4 5 3 2" xfId="50493" xr:uid="{00000000-0005-0000-0000-0000161C0000}"/>
    <cellStyle name="Comma 2 3 3 4 5 4" xfId="35083" xr:uid="{00000000-0005-0000-0000-0000171C0000}"/>
    <cellStyle name="Comma 2 3 3 4 6" xfId="8264" xr:uid="{00000000-0005-0000-0000-0000181C0000}"/>
    <cellStyle name="Comma 2 3 3 4 6 2" xfId="23675" xr:uid="{00000000-0005-0000-0000-0000191C0000}"/>
    <cellStyle name="Comma 2 3 3 4 6 2 2" xfId="54499" xr:uid="{00000000-0005-0000-0000-00001A1C0000}"/>
    <cellStyle name="Comma 2 3 3 4 6 3" xfId="39089" xr:uid="{00000000-0005-0000-0000-00001B1C0000}"/>
    <cellStyle name="Comma 2 3 3 4 7" xfId="15866" xr:uid="{00000000-0005-0000-0000-00001C1C0000}"/>
    <cellStyle name="Comma 2 3 3 4 7 2" xfId="46690" xr:uid="{00000000-0005-0000-0000-00001D1C0000}"/>
    <cellStyle name="Comma 2 3 3 4 8" xfId="31280" xr:uid="{00000000-0005-0000-0000-00001E1C0000}"/>
    <cellStyle name="Comma 2 3 3 5" xfId="874" xr:uid="{00000000-0005-0000-0000-00001F1C0000}"/>
    <cellStyle name="Comma 2 3 3 5 2" xfId="2773" xr:uid="{00000000-0005-0000-0000-0000201C0000}"/>
    <cellStyle name="Comma 2 3 3 5 2 2" xfId="6576" xr:uid="{00000000-0005-0000-0000-0000211C0000}"/>
    <cellStyle name="Comma 2 3 3 5 2 2 2" xfId="14386" xr:uid="{00000000-0005-0000-0000-0000221C0000}"/>
    <cellStyle name="Comma 2 3 3 5 2 2 2 2" xfId="29797" xr:uid="{00000000-0005-0000-0000-0000231C0000}"/>
    <cellStyle name="Comma 2 3 3 5 2 2 2 2 2" xfId="60621" xr:uid="{00000000-0005-0000-0000-0000241C0000}"/>
    <cellStyle name="Comma 2 3 3 5 2 2 2 3" xfId="45211" xr:uid="{00000000-0005-0000-0000-0000251C0000}"/>
    <cellStyle name="Comma 2 3 3 5 2 2 3" xfId="21988" xr:uid="{00000000-0005-0000-0000-0000261C0000}"/>
    <cellStyle name="Comma 2 3 3 5 2 2 3 2" xfId="52812" xr:uid="{00000000-0005-0000-0000-0000271C0000}"/>
    <cellStyle name="Comma 2 3 3 5 2 2 4" xfId="37402" xr:uid="{00000000-0005-0000-0000-0000281C0000}"/>
    <cellStyle name="Comma 2 3 3 5 2 3" xfId="10583" xr:uid="{00000000-0005-0000-0000-0000291C0000}"/>
    <cellStyle name="Comma 2 3 3 5 2 3 2" xfId="25994" xr:uid="{00000000-0005-0000-0000-00002A1C0000}"/>
    <cellStyle name="Comma 2 3 3 5 2 3 2 2" xfId="56818" xr:uid="{00000000-0005-0000-0000-00002B1C0000}"/>
    <cellStyle name="Comma 2 3 3 5 2 3 3" xfId="41408" xr:uid="{00000000-0005-0000-0000-00002C1C0000}"/>
    <cellStyle name="Comma 2 3 3 5 2 4" xfId="18185" xr:uid="{00000000-0005-0000-0000-00002D1C0000}"/>
    <cellStyle name="Comma 2 3 3 5 2 4 2" xfId="49009" xr:uid="{00000000-0005-0000-0000-00002E1C0000}"/>
    <cellStyle name="Comma 2 3 3 5 2 5" xfId="33599" xr:uid="{00000000-0005-0000-0000-00002F1C0000}"/>
    <cellStyle name="Comma 2 3 3 5 3" xfId="4677" xr:uid="{00000000-0005-0000-0000-0000301C0000}"/>
    <cellStyle name="Comma 2 3 3 5 3 2" xfId="12487" xr:uid="{00000000-0005-0000-0000-0000311C0000}"/>
    <cellStyle name="Comma 2 3 3 5 3 2 2" xfId="27898" xr:uid="{00000000-0005-0000-0000-0000321C0000}"/>
    <cellStyle name="Comma 2 3 3 5 3 2 2 2" xfId="58722" xr:uid="{00000000-0005-0000-0000-0000331C0000}"/>
    <cellStyle name="Comma 2 3 3 5 3 2 3" xfId="43312" xr:uid="{00000000-0005-0000-0000-0000341C0000}"/>
    <cellStyle name="Comma 2 3 3 5 3 3" xfId="20089" xr:uid="{00000000-0005-0000-0000-0000351C0000}"/>
    <cellStyle name="Comma 2 3 3 5 3 3 2" xfId="50913" xr:uid="{00000000-0005-0000-0000-0000361C0000}"/>
    <cellStyle name="Comma 2 3 3 5 3 4" xfId="35503" xr:uid="{00000000-0005-0000-0000-0000371C0000}"/>
    <cellStyle name="Comma 2 3 3 5 4" xfId="8684" xr:uid="{00000000-0005-0000-0000-0000381C0000}"/>
    <cellStyle name="Comma 2 3 3 5 4 2" xfId="24095" xr:uid="{00000000-0005-0000-0000-0000391C0000}"/>
    <cellStyle name="Comma 2 3 3 5 4 2 2" xfId="54919" xr:uid="{00000000-0005-0000-0000-00003A1C0000}"/>
    <cellStyle name="Comma 2 3 3 5 4 3" xfId="39509" xr:uid="{00000000-0005-0000-0000-00003B1C0000}"/>
    <cellStyle name="Comma 2 3 3 5 5" xfId="16286" xr:uid="{00000000-0005-0000-0000-00003C1C0000}"/>
    <cellStyle name="Comma 2 3 3 5 5 2" xfId="47110" xr:uid="{00000000-0005-0000-0000-00003D1C0000}"/>
    <cellStyle name="Comma 2 3 3 5 6" xfId="31700" xr:uid="{00000000-0005-0000-0000-00003E1C0000}"/>
    <cellStyle name="Comma 2 3 3 6" xfId="1507" xr:uid="{00000000-0005-0000-0000-00003F1C0000}"/>
    <cellStyle name="Comma 2 3 3 6 2" xfId="3406" xr:uid="{00000000-0005-0000-0000-0000401C0000}"/>
    <cellStyle name="Comma 2 3 3 6 2 2" xfId="7209" xr:uid="{00000000-0005-0000-0000-0000411C0000}"/>
    <cellStyle name="Comma 2 3 3 6 2 2 2" xfId="15019" xr:uid="{00000000-0005-0000-0000-0000421C0000}"/>
    <cellStyle name="Comma 2 3 3 6 2 2 2 2" xfId="30430" xr:uid="{00000000-0005-0000-0000-0000431C0000}"/>
    <cellStyle name="Comma 2 3 3 6 2 2 2 2 2" xfId="61254" xr:uid="{00000000-0005-0000-0000-0000441C0000}"/>
    <cellStyle name="Comma 2 3 3 6 2 2 2 3" xfId="45844" xr:uid="{00000000-0005-0000-0000-0000451C0000}"/>
    <cellStyle name="Comma 2 3 3 6 2 2 3" xfId="22621" xr:uid="{00000000-0005-0000-0000-0000461C0000}"/>
    <cellStyle name="Comma 2 3 3 6 2 2 3 2" xfId="53445" xr:uid="{00000000-0005-0000-0000-0000471C0000}"/>
    <cellStyle name="Comma 2 3 3 6 2 2 4" xfId="38035" xr:uid="{00000000-0005-0000-0000-0000481C0000}"/>
    <cellStyle name="Comma 2 3 3 6 2 3" xfId="11216" xr:uid="{00000000-0005-0000-0000-0000491C0000}"/>
    <cellStyle name="Comma 2 3 3 6 2 3 2" xfId="26627" xr:uid="{00000000-0005-0000-0000-00004A1C0000}"/>
    <cellStyle name="Comma 2 3 3 6 2 3 2 2" xfId="57451" xr:uid="{00000000-0005-0000-0000-00004B1C0000}"/>
    <cellStyle name="Comma 2 3 3 6 2 3 3" xfId="42041" xr:uid="{00000000-0005-0000-0000-00004C1C0000}"/>
    <cellStyle name="Comma 2 3 3 6 2 4" xfId="18818" xr:uid="{00000000-0005-0000-0000-00004D1C0000}"/>
    <cellStyle name="Comma 2 3 3 6 2 4 2" xfId="49642" xr:uid="{00000000-0005-0000-0000-00004E1C0000}"/>
    <cellStyle name="Comma 2 3 3 6 2 5" xfId="34232" xr:uid="{00000000-0005-0000-0000-00004F1C0000}"/>
    <cellStyle name="Comma 2 3 3 6 3" xfId="5310" xr:uid="{00000000-0005-0000-0000-0000501C0000}"/>
    <cellStyle name="Comma 2 3 3 6 3 2" xfId="13120" xr:uid="{00000000-0005-0000-0000-0000511C0000}"/>
    <cellStyle name="Comma 2 3 3 6 3 2 2" xfId="28531" xr:uid="{00000000-0005-0000-0000-0000521C0000}"/>
    <cellStyle name="Comma 2 3 3 6 3 2 2 2" xfId="59355" xr:uid="{00000000-0005-0000-0000-0000531C0000}"/>
    <cellStyle name="Comma 2 3 3 6 3 2 3" xfId="43945" xr:uid="{00000000-0005-0000-0000-0000541C0000}"/>
    <cellStyle name="Comma 2 3 3 6 3 3" xfId="20722" xr:uid="{00000000-0005-0000-0000-0000551C0000}"/>
    <cellStyle name="Comma 2 3 3 6 3 3 2" xfId="51546" xr:uid="{00000000-0005-0000-0000-0000561C0000}"/>
    <cellStyle name="Comma 2 3 3 6 3 4" xfId="36136" xr:uid="{00000000-0005-0000-0000-0000571C0000}"/>
    <cellStyle name="Comma 2 3 3 6 4" xfId="9317" xr:uid="{00000000-0005-0000-0000-0000581C0000}"/>
    <cellStyle name="Comma 2 3 3 6 4 2" xfId="24728" xr:uid="{00000000-0005-0000-0000-0000591C0000}"/>
    <cellStyle name="Comma 2 3 3 6 4 2 2" xfId="55552" xr:uid="{00000000-0005-0000-0000-00005A1C0000}"/>
    <cellStyle name="Comma 2 3 3 6 4 3" xfId="40142" xr:uid="{00000000-0005-0000-0000-00005B1C0000}"/>
    <cellStyle name="Comma 2 3 3 6 5" xfId="16919" xr:uid="{00000000-0005-0000-0000-00005C1C0000}"/>
    <cellStyle name="Comma 2 3 3 6 5 2" xfId="47743" xr:uid="{00000000-0005-0000-0000-00005D1C0000}"/>
    <cellStyle name="Comma 2 3 3 6 6" xfId="32333" xr:uid="{00000000-0005-0000-0000-00005E1C0000}"/>
    <cellStyle name="Comma 2 3 3 7" xfId="2140" xr:uid="{00000000-0005-0000-0000-00005F1C0000}"/>
    <cellStyle name="Comma 2 3 3 7 2" xfId="5943" xr:uid="{00000000-0005-0000-0000-0000601C0000}"/>
    <cellStyle name="Comma 2 3 3 7 2 2" xfId="13753" xr:uid="{00000000-0005-0000-0000-0000611C0000}"/>
    <cellStyle name="Comma 2 3 3 7 2 2 2" xfId="29164" xr:uid="{00000000-0005-0000-0000-0000621C0000}"/>
    <cellStyle name="Comma 2 3 3 7 2 2 2 2" xfId="59988" xr:uid="{00000000-0005-0000-0000-0000631C0000}"/>
    <cellStyle name="Comma 2 3 3 7 2 2 3" xfId="44578" xr:uid="{00000000-0005-0000-0000-0000641C0000}"/>
    <cellStyle name="Comma 2 3 3 7 2 3" xfId="21355" xr:uid="{00000000-0005-0000-0000-0000651C0000}"/>
    <cellStyle name="Comma 2 3 3 7 2 3 2" xfId="52179" xr:uid="{00000000-0005-0000-0000-0000661C0000}"/>
    <cellStyle name="Comma 2 3 3 7 2 4" xfId="36769" xr:uid="{00000000-0005-0000-0000-0000671C0000}"/>
    <cellStyle name="Comma 2 3 3 7 3" xfId="9950" xr:uid="{00000000-0005-0000-0000-0000681C0000}"/>
    <cellStyle name="Comma 2 3 3 7 3 2" xfId="25361" xr:uid="{00000000-0005-0000-0000-0000691C0000}"/>
    <cellStyle name="Comma 2 3 3 7 3 2 2" xfId="56185" xr:uid="{00000000-0005-0000-0000-00006A1C0000}"/>
    <cellStyle name="Comma 2 3 3 7 3 3" xfId="40775" xr:uid="{00000000-0005-0000-0000-00006B1C0000}"/>
    <cellStyle name="Comma 2 3 3 7 4" xfId="17552" xr:uid="{00000000-0005-0000-0000-00006C1C0000}"/>
    <cellStyle name="Comma 2 3 3 7 4 2" xfId="48376" xr:uid="{00000000-0005-0000-0000-00006D1C0000}"/>
    <cellStyle name="Comma 2 3 3 7 5" xfId="32966" xr:uid="{00000000-0005-0000-0000-00006E1C0000}"/>
    <cellStyle name="Comma 2 3 3 8" xfId="4044" xr:uid="{00000000-0005-0000-0000-00006F1C0000}"/>
    <cellStyle name="Comma 2 3 3 8 2" xfId="11854" xr:uid="{00000000-0005-0000-0000-0000701C0000}"/>
    <cellStyle name="Comma 2 3 3 8 2 2" xfId="27265" xr:uid="{00000000-0005-0000-0000-0000711C0000}"/>
    <cellStyle name="Comma 2 3 3 8 2 2 2" xfId="58089" xr:uid="{00000000-0005-0000-0000-0000721C0000}"/>
    <cellStyle name="Comma 2 3 3 8 2 3" xfId="42679" xr:uid="{00000000-0005-0000-0000-0000731C0000}"/>
    <cellStyle name="Comma 2 3 3 8 3" xfId="19456" xr:uid="{00000000-0005-0000-0000-0000741C0000}"/>
    <cellStyle name="Comma 2 3 3 8 3 2" xfId="50280" xr:uid="{00000000-0005-0000-0000-0000751C0000}"/>
    <cellStyle name="Comma 2 3 3 8 4" xfId="34870" xr:uid="{00000000-0005-0000-0000-0000761C0000}"/>
    <cellStyle name="Comma 2 3 3 9" xfId="8051" xr:uid="{00000000-0005-0000-0000-0000771C0000}"/>
    <cellStyle name="Comma 2 3 3 9 2" xfId="23462" xr:uid="{00000000-0005-0000-0000-0000781C0000}"/>
    <cellStyle name="Comma 2 3 3 9 2 2" xfId="54286" xr:uid="{00000000-0005-0000-0000-0000791C0000}"/>
    <cellStyle name="Comma 2 3 3 9 3" xfId="38876" xr:uid="{00000000-0005-0000-0000-00007A1C0000}"/>
    <cellStyle name="Comma 2 3 4" xfId="280" xr:uid="{00000000-0005-0000-0000-00007B1C0000}"/>
    <cellStyle name="Comma 2 3 4 10" xfId="15693" xr:uid="{00000000-0005-0000-0000-00007C1C0000}"/>
    <cellStyle name="Comma 2 3 4 10 2" xfId="46517" xr:uid="{00000000-0005-0000-0000-00007D1C0000}"/>
    <cellStyle name="Comma 2 3 4 11" xfId="31107" xr:uid="{00000000-0005-0000-0000-00007E1C0000}"/>
    <cellStyle name="Comma 2 3 4 2" xfId="703" xr:uid="{00000000-0005-0000-0000-00007F1C0000}"/>
    <cellStyle name="Comma 2 3 4 2 2" xfId="1336" xr:uid="{00000000-0005-0000-0000-0000801C0000}"/>
    <cellStyle name="Comma 2 3 4 2 2 2" xfId="3235" xr:uid="{00000000-0005-0000-0000-0000811C0000}"/>
    <cellStyle name="Comma 2 3 4 2 2 2 2" xfId="7038" xr:uid="{00000000-0005-0000-0000-0000821C0000}"/>
    <cellStyle name="Comma 2 3 4 2 2 2 2 2" xfId="14848" xr:uid="{00000000-0005-0000-0000-0000831C0000}"/>
    <cellStyle name="Comma 2 3 4 2 2 2 2 2 2" xfId="30259" xr:uid="{00000000-0005-0000-0000-0000841C0000}"/>
    <cellStyle name="Comma 2 3 4 2 2 2 2 2 2 2" xfId="61083" xr:uid="{00000000-0005-0000-0000-0000851C0000}"/>
    <cellStyle name="Comma 2 3 4 2 2 2 2 2 3" xfId="45673" xr:uid="{00000000-0005-0000-0000-0000861C0000}"/>
    <cellStyle name="Comma 2 3 4 2 2 2 2 3" xfId="22450" xr:uid="{00000000-0005-0000-0000-0000871C0000}"/>
    <cellStyle name="Comma 2 3 4 2 2 2 2 3 2" xfId="53274" xr:uid="{00000000-0005-0000-0000-0000881C0000}"/>
    <cellStyle name="Comma 2 3 4 2 2 2 2 4" xfId="37864" xr:uid="{00000000-0005-0000-0000-0000891C0000}"/>
    <cellStyle name="Comma 2 3 4 2 2 2 3" xfId="11045" xr:uid="{00000000-0005-0000-0000-00008A1C0000}"/>
    <cellStyle name="Comma 2 3 4 2 2 2 3 2" xfId="26456" xr:uid="{00000000-0005-0000-0000-00008B1C0000}"/>
    <cellStyle name="Comma 2 3 4 2 2 2 3 2 2" xfId="57280" xr:uid="{00000000-0005-0000-0000-00008C1C0000}"/>
    <cellStyle name="Comma 2 3 4 2 2 2 3 3" xfId="41870" xr:uid="{00000000-0005-0000-0000-00008D1C0000}"/>
    <cellStyle name="Comma 2 3 4 2 2 2 4" xfId="18647" xr:uid="{00000000-0005-0000-0000-00008E1C0000}"/>
    <cellStyle name="Comma 2 3 4 2 2 2 4 2" xfId="49471" xr:uid="{00000000-0005-0000-0000-00008F1C0000}"/>
    <cellStyle name="Comma 2 3 4 2 2 2 5" xfId="34061" xr:uid="{00000000-0005-0000-0000-0000901C0000}"/>
    <cellStyle name="Comma 2 3 4 2 2 3" xfId="5139" xr:uid="{00000000-0005-0000-0000-0000911C0000}"/>
    <cellStyle name="Comma 2 3 4 2 2 3 2" xfId="12949" xr:uid="{00000000-0005-0000-0000-0000921C0000}"/>
    <cellStyle name="Comma 2 3 4 2 2 3 2 2" xfId="28360" xr:uid="{00000000-0005-0000-0000-0000931C0000}"/>
    <cellStyle name="Comma 2 3 4 2 2 3 2 2 2" xfId="59184" xr:uid="{00000000-0005-0000-0000-0000941C0000}"/>
    <cellStyle name="Comma 2 3 4 2 2 3 2 3" xfId="43774" xr:uid="{00000000-0005-0000-0000-0000951C0000}"/>
    <cellStyle name="Comma 2 3 4 2 2 3 3" xfId="20551" xr:uid="{00000000-0005-0000-0000-0000961C0000}"/>
    <cellStyle name="Comma 2 3 4 2 2 3 3 2" xfId="51375" xr:uid="{00000000-0005-0000-0000-0000971C0000}"/>
    <cellStyle name="Comma 2 3 4 2 2 3 4" xfId="35965" xr:uid="{00000000-0005-0000-0000-0000981C0000}"/>
    <cellStyle name="Comma 2 3 4 2 2 4" xfId="9146" xr:uid="{00000000-0005-0000-0000-0000991C0000}"/>
    <cellStyle name="Comma 2 3 4 2 2 4 2" xfId="24557" xr:uid="{00000000-0005-0000-0000-00009A1C0000}"/>
    <cellStyle name="Comma 2 3 4 2 2 4 2 2" xfId="55381" xr:uid="{00000000-0005-0000-0000-00009B1C0000}"/>
    <cellStyle name="Comma 2 3 4 2 2 4 3" xfId="39971" xr:uid="{00000000-0005-0000-0000-00009C1C0000}"/>
    <cellStyle name="Comma 2 3 4 2 2 5" xfId="16748" xr:uid="{00000000-0005-0000-0000-00009D1C0000}"/>
    <cellStyle name="Comma 2 3 4 2 2 5 2" xfId="47572" xr:uid="{00000000-0005-0000-0000-00009E1C0000}"/>
    <cellStyle name="Comma 2 3 4 2 2 6" xfId="32162" xr:uid="{00000000-0005-0000-0000-00009F1C0000}"/>
    <cellStyle name="Comma 2 3 4 2 3" xfId="1969" xr:uid="{00000000-0005-0000-0000-0000A01C0000}"/>
    <cellStyle name="Comma 2 3 4 2 3 2" xfId="3868" xr:uid="{00000000-0005-0000-0000-0000A11C0000}"/>
    <cellStyle name="Comma 2 3 4 2 3 2 2" xfId="7671" xr:uid="{00000000-0005-0000-0000-0000A21C0000}"/>
    <cellStyle name="Comma 2 3 4 2 3 2 2 2" xfId="15481" xr:uid="{00000000-0005-0000-0000-0000A31C0000}"/>
    <cellStyle name="Comma 2 3 4 2 3 2 2 2 2" xfId="30892" xr:uid="{00000000-0005-0000-0000-0000A41C0000}"/>
    <cellStyle name="Comma 2 3 4 2 3 2 2 2 2 2" xfId="61716" xr:uid="{00000000-0005-0000-0000-0000A51C0000}"/>
    <cellStyle name="Comma 2 3 4 2 3 2 2 2 3" xfId="46306" xr:uid="{00000000-0005-0000-0000-0000A61C0000}"/>
    <cellStyle name="Comma 2 3 4 2 3 2 2 3" xfId="23083" xr:uid="{00000000-0005-0000-0000-0000A71C0000}"/>
    <cellStyle name="Comma 2 3 4 2 3 2 2 3 2" xfId="53907" xr:uid="{00000000-0005-0000-0000-0000A81C0000}"/>
    <cellStyle name="Comma 2 3 4 2 3 2 2 4" xfId="38497" xr:uid="{00000000-0005-0000-0000-0000A91C0000}"/>
    <cellStyle name="Comma 2 3 4 2 3 2 3" xfId="11678" xr:uid="{00000000-0005-0000-0000-0000AA1C0000}"/>
    <cellStyle name="Comma 2 3 4 2 3 2 3 2" xfId="27089" xr:uid="{00000000-0005-0000-0000-0000AB1C0000}"/>
    <cellStyle name="Comma 2 3 4 2 3 2 3 2 2" xfId="57913" xr:uid="{00000000-0005-0000-0000-0000AC1C0000}"/>
    <cellStyle name="Comma 2 3 4 2 3 2 3 3" xfId="42503" xr:uid="{00000000-0005-0000-0000-0000AD1C0000}"/>
    <cellStyle name="Comma 2 3 4 2 3 2 4" xfId="19280" xr:uid="{00000000-0005-0000-0000-0000AE1C0000}"/>
    <cellStyle name="Comma 2 3 4 2 3 2 4 2" xfId="50104" xr:uid="{00000000-0005-0000-0000-0000AF1C0000}"/>
    <cellStyle name="Comma 2 3 4 2 3 2 5" xfId="34694" xr:uid="{00000000-0005-0000-0000-0000B01C0000}"/>
    <cellStyle name="Comma 2 3 4 2 3 3" xfId="5772" xr:uid="{00000000-0005-0000-0000-0000B11C0000}"/>
    <cellStyle name="Comma 2 3 4 2 3 3 2" xfId="13582" xr:uid="{00000000-0005-0000-0000-0000B21C0000}"/>
    <cellStyle name="Comma 2 3 4 2 3 3 2 2" xfId="28993" xr:uid="{00000000-0005-0000-0000-0000B31C0000}"/>
    <cellStyle name="Comma 2 3 4 2 3 3 2 2 2" xfId="59817" xr:uid="{00000000-0005-0000-0000-0000B41C0000}"/>
    <cellStyle name="Comma 2 3 4 2 3 3 2 3" xfId="44407" xr:uid="{00000000-0005-0000-0000-0000B51C0000}"/>
    <cellStyle name="Comma 2 3 4 2 3 3 3" xfId="21184" xr:uid="{00000000-0005-0000-0000-0000B61C0000}"/>
    <cellStyle name="Comma 2 3 4 2 3 3 3 2" xfId="52008" xr:uid="{00000000-0005-0000-0000-0000B71C0000}"/>
    <cellStyle name="Comma 2 3 4 2 3 3 4" xfId="36598" xr:uid="{00000000-0005-0000-0000-0000B81C0000}"/>
    <cellStyle name="Comma 2 3 4 2 3 4" xfId="9779" xr:uid="{00000000-0005-0000-0000-0000B91C0000}"/>
    <cellStyle name="Comma 2 3 4 2 3 4 2" xfId="25190" xr:uid="{00000000-0005-0000-0000-0000BA1C0000}"/>
    <cellStyle name="Comma 2 3 4 2 3 4 2 2" xfId="56014" xr:uid="{00000000-0005-0000-0000-0000BB1C0000}"/>
    <cellStyle name="Comma 2 3 4 2 3 4 3" xfId="40604" xr:uid="{00000000-0005-0000-0000-0000BC1C0000}"/>
    <cellStyle name="Comma 2 3 4 2 3 5" xfId="17381" xr:uid="{00000000-0005-0000-0000-0000BD1C0000}"/>
    <cellStyle name="Comma 2 3 4 2 3 5 2" xfId="48205" xr:uid="{00000000-0005-0000-0000-0000BE1C0000}"/>
    <cellStyle name="Comma 2 3 4 2 3 6" xfId="32795" xr:uid="{00000000-0005-0000-0000-0000BF1C0000}"/>
    <cellStyle name="Comma 2 3 4 2 4" xfId="2602" xr:uid="{00000000-0005-0000-0000-0000C01C0000}"/>
    <cellStyle name="Comma 2 3 4 2 4 2" xfId="6405" xr:uid="{00000000-0005-0000-0000-0000C11C0000}"/>
    <cellStyle name="Comma 2 3 4 2 4 2 2" xfId="14215" xr:uid="{00000000-0005-0000-0000-0000C21C0000}"/>
    <cellStyle name="Comma 2 3 4 2 4 2 2 2" xfId="29626" xr:uid="{00000000-0005-0000-0000-0000C31C0000}"/>
    <cellStyle name="Comma 2 3 4 2 4 2 2 2 2" xfId="60450" xr:uid="{00000000-0005-0000-0000-0000C41C0000}"/>
    <cellStyle name="Comma 2 3 4 2 4 2 2 3" xfId="45040" xr:uid="{00000000-0005-0000-0000-0000C51C0000}"/>
    <cellStyle name="Comma 2 3 4 2 4 2 3" xfId="21817" xr:uid="{00000000-0005-0000-0000-0000C61C0000}"/>
    <cellStyle name="Comma 2 3 4 2 4 2 3 2" xfId="52641" xr:uid="{00000000-0005-0000-0000-0000C71C0000}"/>
    <cellStyle name="Comma 2 3 4 2 4 2 4" xfId="37231" xr:uid="{00000000-0005-0000-0000-0000C81C0000}"/>
    <cellStyle name="Comma 2 3 4 2 4 3" xfId="10412" xr:uid="{00000000-0005-0000-0000-0000C91C0000}"/>
    <cellStyle name="Comma 2 3 4 2 4 3 2" xfId="25823" xr:uid="{00000000-0005-0000-0000-0000CA1C0000}"/>
    <cellStyle name="Comma 2 3 4 2 4 3 2 2" xfId="56647" xr:uid="{00000000-0005-0000-0000-0000CB1C0000}"/>
    <cellStyle name="Comma 2 3 4 2 4 3 3" xfId="41237" xr:uid="{00000000-0005-0000-0000-0000CC1C0000}"/>
    <cellStyle name="Comma 2 3 4 2 4 4" xfId="18014" xr:uid="{00000000-0005-0000-0000-0000CD1C0000}"/>
    <cellStyle name="Comma 2 3 4 2 4 4 2" xfId="48838" xr:uid="{00000000-0005-0000-0000-0000CE1C0000}"/>
    <cellStyle name="Comma 2 3 4 2 4 5" xfId="33428" xr:uid="{00000000-0005-0000-0000-0000CF1C0000}"/>
    <cellStyle name="Comma 2 3 4 2 5" xfId="4506" xr:uid="{00000000-0005-0000-0000-0000D01C0000}"/>
    <cellStyle name="Comma 2 3 4 2 5 2" xfId="12316" xr:uid="{00000000-0005-0000-0000-0000D11C0000}"/>
    <cellStyle name="Comma 2 3 4 2 5 2 2" xfId="27727" xr:uid="{00000000-0005-0000-0000-0000D21C0000}"/>
    <cellStyle name="Comma 2 3 4 2 5 2 2 2" xfId="58551" xr:uid="{00000000-0005-0000-0000-0000D31C0000}"/>
    <cellStyle name="Comma 2 3 4 2 5 2 3" xfId="43141" xr:uid="{00000000-0005-0000-0000-0000D41C0000}"/>
    <cellStyle name="Comma 2 3 4 2 5 3" xfId="19918" xr:uid="{00000000-0005-0000-0000-0000D51C0000}"/>
    <cellStyle name="Comma 2 3 4 2 5 3 2" xfId="50742" xr:uid="{00000000-0005-0000-0000-0000D61C0000}"/>
    <cellStyle name="Comma 2 3 4 2 5 4" xfId="35332" xr:uid="{00000000-0005-0000-0000-0000D71C0000}"/>
    <cellStyle name="Comma 2 3 4 2 6" xfId="8513" xr:uid="{00000000-0005-0000-0000-0000D81C0000}"/>
    <cellStyle name="Comma 2 3 4 2 6 2" xfId="23924" xr:uid="{00000000-0005-0000-0000-0000D91C0000}"/>
    <cellStyle name="Comma 2 3 4 2 6 2 2" xfId="54748" xr:uid="{00000000-0005-0000-0000-0000DA1C0000}"/>
    <cellStyle name="Comma 2 3 4 2 6 3" xfId="39338" xr:uid="{00000000-0005-0000-0000-0000DB1C0000}"/>
    <cellStyle name="Comma 2 3 4 2 7" xfId="16115" xr:uid="{00000000-0005-0000-0000-0000DC1C0000}"/>
    <cellStyle name="Comma 2 3 4 2 7 2" xfId="46939" xr:uid="{00000000-0005-0000-0000-0000DD1C0000}"/>
    <cellStyle name="Comma 2 3 4 2 8" xfId="31529" xr:uid="{00000000-0005-0000-0000-0000DE1C0000}"/>
    <cellStyle name="Comma 2 3 4 3" xfId="494" xr:uid="{00000000-0005-0000-0000-0000DF1C0000}"/>
    <cellStyle name="Comma 2 3 4 3 2" xfId="1127" xr:uid="{00000000-0005-0000-0000-0000E01C0000}"/>
    <cellStyle name="Comma 2 3 4 3 2 2" xfId="3026" xr:uid="{00000000-0005-0000-0000-0000E11C0000}"/>
    <cellStyle name="Comma 2 3 4 3 2 2 2" xfId="6829" xr:uid="{00000000-0005-0000-0000-0000E21C0000}"/>
    <cellStyle name="Comma 2 3 4 3 2 2 2 2" xfId="14639" xr:uid="{00000000-0005-0000-0000-0000E31C0000}"/>
    <cellStyle name="Comma 2 3 4 3 2 2 2 2 2" xfId="30050" xr:uid="{00000000-0005-0000-0000-0000E41C0000}"/>
    <cellStyle name="Comma 2 3 4 3 2 2 2 2 2 2" xfId="60874" xr:uid="{00000000-0005-0000-0000-0000E51C0000}"/>
    <cellStyle name="Comma 2 3 4 3 2 2 2 2 3" xfId="45464" xr:uid="{00000000-0005-0000-0000-0000E61C0000}"/>
    <cellStyle name="Comma 2 3 4 3 2 2 2 3" xfId="22241" xr:uid="{00000000-0005-0000-0000-0000E71C0000}"/>
    <cellStyle name="Comma 2 3 4 3 2 2 2 3 2" xfId="53065" xr:uid="{00000000-0005-0000-0000-0000E81C0000}"/>
    <cellStyle name="Comma 2 3 4 3 2 2 2 4" xfId="37655" xr:uid="{00000000-0005-0000-0000-0000E91C0000}"/>
    <cellStyle name="Comma 2 3 4 3 2 2 3" xfId="10836" xr:uid="{00000000-0005-0000-0000-0000EA1C0000}"/>
    <cellStyle name="Comma 2 3 4 3 2 2 3 2" xfId="26247" xr:uid="{00000000-0005-0000-0000-0000EB1C0000}"/>
    <cellStyle name="Comma 2 3 4 3 2 2 3 2 2" xfId="57071" xr:uid="{00000000-0005-0000-0000-0000EC1C0000}"/>
    <cellStyle name="Comma 2 3 4 3 2 2 3 3" xfId="41661" xr:uid="{00000000-0005-0000-0000-0000ED1C0000}"/>
    <cellStyle name="Comma 2 3 4 3 2 2 4" xfId="18438" xr:uid="{00000000-0005-0000-0000-0000EE1C0000}"/>
    <cellStyle name="Comma 2 3 4 3 2 2 4 2" xfId="49262" xr:uid="{00000000-0005-0000-0000-0000EF1C0000}"/>
    <cellStyle name="Comma 2 3 4 3 2 2 5" xfId="33852" xr:uid="{00000000-0005-0000-0000-0000F01C0000}"/>
    <cellStyle name="Comma 2 3 4 3 2 3" xfId="4930" xr:uid="{00000000-0005-0000-0000-0000F11C0000}"/>
    <cellStyle name="Comma 2 3 4 3 2 3 2" xfId="12740" xr:uid="{00000000-0005-0000-0000-0000F21C0000}"/>
    <cellStyle name="Comma 2 3 4 3 2 3 2 2" xfId="28151" xr:uid="{00000000-0005-0000-0000-0000F31C0000}"/>
    <cellStyle name="Comma 2 3 4 3 2 3 2 2 2" xfId="58975" xr:uid="{00000000-0005-0000-0000-0000F41C0000}"/>
    <cellStyle name="Comma 2 3 4 3 2 3 2 3" xfId="43565" xr:uid="{00000000-0005-0000-0000-0000F51C0000}"/>
    <cellStyle name="Comma 2 3 4 3 2 3 3" xfId="20342" xr:uid="{00000000-0005-0000-0000-0000F61C0000}"/>
    <cellStyle name="Comma 2 3 4 3 2 3 3 2" xfId="51166" xr:uid="{00000000-0005-0000-0000-0000F71C0000}"/>
    <cellStyle name="Comma 2 3 4 3 2 3 4" xfId="35756" xr:uid="{00000000-0005-0000-0000-0000F81C0000}"/>
    <cellStyle name="Comma 2 3 4 3 2 4" xfId="8937" xr:uid="{00000000-0005-0000-0000-0000F91C0000}"/>
    <cellStyle name="Comma 2 3 4 3 2 4 2" xfId="24348" xr:uid="{00000000-0005-0000-0000-0000FA1C0000}"/>
    <cellStyle name="Comma 2 3 4 3 2 4 2 2" xfId="55172" xr:uid="{00000000-0005-0000-0000-0000FB1C0000}"/>
    <cellStyle name="Comma 2 3 4 3 2 4 3" xfId="39762" xr:uid="{00000000-0005-0000-0000-0000FC1C0000}"/>
    <cellStyle name="Comma 2 3 4 3 2 5" xfId="16539" xr:uid="{00000000-0005-0000-0000-0000FD1C0000}"/>
    <cellStyle name="Comma 2 3 4 3 2 5 2" xfId="47363" xr:uid="{00000000-0005-0000-0000-0000FE1C0000}"/>
    <cellStyle name="Comma 2 3 4 3 2 6" xfId="31953" xr:uid="{00000000-0005-0000-0000-0000FF1C0000}"/>
    <cellStyle name="Comma 2 3 4 3 3" xfId="1760" xr:uid="{00000000-0005-0000-0000-0000001D0000}"/>
    <cellStyle name="Comma 2 3 4 3 3 2" xfId="3659" xr:uid="{00000000-0005-0000-0000-0000011D0000}"/>
    <cellStyle name="Comma 2 3 4 3 3 2 2" xfId="7462" xr:uid="{00000000-0005-0000-0000-0000021D0000}"/>
    <cellStyle name="Comma 2 3 4 3 3 2 2 2" xfId="15272" xr:uid="{00000000-0005-0000-0000-0000031D0000}"/>
    <cellStyle name="Comma 2 3 4 3 3 2 2 2 2" xfId="30683" xr:uid="{00000000-0005-0000-0000-0000041D0000}"/>
    <cellStyle name="Comma 2 3 4 3 3 2 2 2 2 2" xfId="61507" xr:uid="{00000000-0005-0000-0000-0000051D0000}"/>
    <cellStyle name="Comma 2 3 4 3 3 2 2 2 3" xfId="46097" xr:uid="{00000000-0005-0000-0000-0000061D0000}"/>
    <cellStyle name="Comma 2 3 4 3 3 2 2 3" xfId="22874" xr:uid="{00000000-0005-0000-0000-0000071D0000}"/>
    <cellStyle name="Comma 2 3 4 3 3 2 2 3 2" xfId="53698" xr:uid="{00000000-0005-0000-0000-0000081D0000}"/>
    <cellStyle name="Comma 2 3 4 3 3 2 2 4" xfId="38288" xr:uid="{00000000-0005-0000-0000-0000091D0000}"/>
    <cellStyle name="Comma 2 3 4 3 3 2 3" xfId="11469" xr:uid="{00000000-0005-0000-0000-00000A1D0000}"/>
    <cellStyle name="Comma 2 3 4 3 3 2 3 2" xfId="26880" xr:uid="{00000000-0005-0000-0000-00000B1D0000}"/>
    <cellStyle name="Comma 2 3 4 3 3 2 3 2 2" xfId="57704" xr:uid="{00000000-0005-0000-0000-00000C1D0000}"/>
    <cellStyle name="Comma 2 3 4 3 3 2 3 3" xfId="42294" xr:uid="{00000000-0005-0000-0000-00000D1D0000}"/>
    <cellStyle name="Comma 2 3 4 3 3 2 4" xfId="19071" xr:uid="{00000000-0005-0000-0000-00000E1D0000}"/>
    <cellStyle name="Comma 2 3 4 3 3 2 4 2" xfId="49895" xr:uid="{00000000-0005-0000-0000-00000F1D0000}"/>
    <cellStyle name="Comma 2 3 4 3 3 2 5" xfId="34485" xr:uid="{00000000-0005-0000-0000-0000101D0000}"/>
    <cellStyle name="Comma 2 3 4 3 3 3" xfId="5563" xr:uid="{00000000-0005-0000-0000-0000111D0000}"/>
    <cellStyle name="Comma 2 3 4 3 3 3 2" xfId="13373" xr:uid="{00000000-0005-0000-0000-0000121D0000}"/>
    <cellStyle name="Comma 2 3 4 3 3 3 2 2" xfId="28784" xr:uid="{00000000-0005-0000-0000-0000131D0000}"/>
    <cellStyle name="Comma 2 3 4 3 3 3 2 2 2" xfId="59608" xr:uid="{00000000-0005-0000-0000-0000141D0000}"/>
    <cellStyle name="Comma 2 3 4 3 3 3 2 3" xfId="44198" xr:uid="{00000000-0005-0000-0000-0000151D0000}"/>
    <cellStyle name="Comma 2 3 4 3 3 3 3" xfId="20975" xr:uid="{00000000-0005-0000-0000-0000161D0000}"/>
    <cellStyle name="Comma 2 3 4 3 3 3 3 2" xfId="51799" xr:uid="{00000000-0005-0000-0000-0000171D0000}"/>
    <cellStyle name="Comma 2 3 4 3 3 3 4" xfId="36389" xr:uid="{00000000-0005-0000-0000-0000181D0000}"/>
    <cellStyle name="Comma 2 3 4 3 3 4" xfId="9570" xr:uid="{00000000-0005-0000-0000-0000191D0000}"/>
    <cellStyle name="Comma 2 3 4 3 3 4 2" xfId="24981" xr:uid="{00000000-0005-0000-0000-00001A1D0000}"/>
    <cellStyle name="Comma 2 3 4 3 3 4 2 2" xfId="55805" xr:uid="{00000000-0005-0000-0000-00001B1D0000}"/>
    <cellStyle name="Comma 2 3 4 3 3 4 3" xfId="40395" xr:uid="{00000000-0005-0000-0000-00001C1D0000}"/>
    <cellStyle name="Comma 2 3 4 3 3 5" xfId="17172" xr:uid="{00000000-0005-0000-0000-00001D1D0000}"/>
    <cellStyle name="Comma 2 3 4 3 3 5 2" xfId="47996" xr:uid="{00000000-0005-0000-0000-00001E1D0000}"/>
    <cellStyle name="Comma 2 3 4 3 3 6" xfId="32586" xr:uid="{00000000-0005-0000-0000-00001F1D0000}"/>
    <cellStyle name="Comma 2 3 4 3 4" xfId="2393" xr:uid="{00000000-0005-0000-0000-0000201D0000}"/>
    <cellStyle name="Comma 2 3 4 3 4 2" xfId="6196" xr:uid="{00000000-0005-0000-0000-0000211D0000}"/>
    <cellStyle name="Comma 2 3 4 3 4 2 2" xfId="14006" xr:uid="{00000000-0005-0000-0000-0000221D0000}"/>
    <cellStyle name="Comma 2 3 4 3 4 2 2 2" xfId="29417" xr:uid="{00000000-0005-0000-0000-0000231D0000}"/>
    <cellStyle name="Comma 2 3 4 3 4 2 2 2 2" xfId="60241" xr:uid="{00000000-0005-0000-0000-0000241D0000}"/>
    <cellStyle name="Comma 2 3 4 3 4 2 2 3" xfId="44831" xr:uid="{00000000-0005-0000-0000-0000251D0000}"/>
    <cellStyle name="Comma 2 3 4 3 4 2 3" xfId="21608" xr:uid="{00000000-0005-0000-0000-0000261D0000}"/>
    <cellStyle name="Comma 2 3 4 3 4 2 3 2" xfId="52432" xr:uid="{00000000-0005-0000-0000-0000271D0000}"/>
    <cellStyle name="Comma 2 3 4 3 4 2 4" xfId="37022" xr:uid="{00000000-0005-0000-0000-0000281D0000}"/>
    <cellStyle name="Comma 2 3 4 3 4 3" xfId="10203" xr:uid="{00000000-0005-0000-0000-0000291D0000}"/>
    <cellStyle name="Comma 2 3 4 3 4 3 2" xfId="25614" xr:uid="{00000000-0005-0000-0000-00002A1D0000}"/>
    <cellStyle name="Comma 2 3 4 3 4 3 2 2" xfId="56438" xr:uid="{00000000-0005-0000-0000-00002B1D0000}"/>
    <cellStyle name="Comma 2 3 4 3 4 3 3" xfId="41028" xr:uid="{00000000-0005-0000-0000-00002C1D0000}"/>
    <cellStyle name="Comma 2 3 4 3 4 4" xfId="17805" xr:uid="{00000000-0005-0000-0000-00002D1D0000}"/>
    <cellStyle name="Comma 2 3 4 3 4 4 2" xfId="48629" xr:uid="{00000000-0005-0000-0000-00002E1D0000}"/>
    <cellStyle name="Comma 2 3 4 3 4 5" xfId="33219" xr:uid="{00000000-0005-0000-0000-00002F1D0000}"/>
    <cellStyle name="Comma 2 3 4 3 5" xfId="4297" xr:uid="{00000000-0005-0000-0000-0000301D0000}"/>
    <cellStyle name="Comma 2 3 4 3 5 2" xfId="12107" xr:uid="{00000000-0005-0000-0000-0000311D0000}"/>
    <cellStyle name="Comma 2 3 4 3 5 2 2" xfId="27518" xr:uid="{00000000-0005-0000-0000-0000321D0000}"/>
    <cellStyle name="Comma 2 3 4 3 5 2 2 2" xfId="58342" xr:uid="{00000000-0005-0000-0000-0000331D0000}"/>
    <cellStyle name="Comma 2 3 4 3 5 2 3" xfId="42932" xr:uid="{00000000-0005-0000-0000-0000341D0000}"/>
    <cellStyle name="Comma 2 3 4 3 5 3" xfId="19709" xr:uid="{00000000-0005-0000-0000-0000351D0000}"/>
    <cellStyle name="Comma 2 3 4 3 5 3 2" xfId="50533" xr:uid="{00000000-0005-0000-0000-0000361D0000}"/>
    <cellStyle name="Comma 2 3 4 3 5 4" xfId="35123" xr:uid="{00000000-0005-0000-0000-0000371D0000}"/>
    <cellStyle name="Comma 2 3 4 3 6" xfId="8304" xr:uid="{00000000-0005-0000-0000-0000381D0000}"/>
    <cellStyle name="Comma 2 3 4 3 6 2" xfId="23715" xr:uid="{00000000-0005-0000-0000-0000391D0000}"/>
    <cellStyle name="Comma 2 3 4 3 6 2 2" xfId="54539" xr:uid="{00000000-0005-0000-0000-00003A1D0000}"/>
    <cellStyle name="Comma 2 3 4 3 6 3" xfId="39129" xr:uid="{00000000-0005-0000-0000-00003B1D0000}"/>
    <cellStyle name="Comma 2 3 4 3 7" xfId="15906" xr:uid="{00000000-0005-0000-0000-00003C1D0000}"/>
    <cellStyle name="Comma 2 3 4 3 7 2" xfId="46730" xr:uid="{00000000-0005-0000-0000-00003D1D0000}"/>
    <cellStyle name="Comma 2 3 4 3 8" xfId="31320" xr:uid="{00000000-0005-0000-0000-00003E1D0000}"/>
    <cellStyle name="Comma 2 3 4 4" xfId="914" xr:uid="{00000000-0005-0000-0000-00003F1D0000}"/>
    <cellStyle name="Comma 2 3 4 4 2" xfId="2813" xr:uid="{00000000-0005-0000-0000-0000401D0000}"/>
    <cellStyle name="Comma 2 3 4 4 2 2" xfId="6616" xr:uid="{00000000-0005-0000-0000-0000411D0000}"/>
    <cellStyle name="Comma 2 3 4 4 2 2 2" xfId="14426" xr:uid="{00000000-0005-0000-0000-0000421D0000}"/>
    <cellStyle name="Comma 2 3 4 4 2 2 2 2" xfId="29837" xr:uid="{00000000-0005-0000-0000-0000431D0000}"/>
    <cellStyle name="Comma 2 3 4 4 2 2 2 2 2" xfId="60661" xr:uid="{00000000-0005-0000-0000-0000441D0000}"/>
    <cellStyle name="Comma 2 3 4 4 2 2 2 3" xfId="45251" xr:uid="{00000000-0005-0000-0000-0000451D0000}"/>
    <cellStyle name="Comma 2 3 4 4 2 2 3" xfId="22028" xr:uid="{00000000-0005-0000-0000-0000461D0000}"/>
    <cellStyle name="Comma 2 3 4 4 2 2 3 2" xfId="52852" xr:uid="{00000000-0005-0000-0000-0000471D0000}"/>
    <cellStyle name="Comma 2 3 4 4 2 2 4" xfId="37442" xr:uid="{00000000-0005-0000-0000-0000481D0000}"/>
    <cellStyle name="Comma 2 3 4 4 2 3" xfId="10623" xr:uid="{00000000-0005-0000-0000-0000491D0000}"/>
    <cellStyle name="Comma 2 3 4 4 2 3 2" xfId="26034" xr:uid="{00000000-0005-0000-0000-00004A1D0000}"/>
    <cellStyle name="Comma 2 3 4 4 2 3 2 2" xfId="56858" xr:uid="{00000000-0005-0000-0000-00004B1D0000}"/>
    <cellStyle name="Comma 2 3 4 4 2 3 3" xfId="41448" xr:uid="{00000000-0005-0000-0000-00004C1D0000}"/>
    <cellStyle name="Comma 2 3 4 4 2 4" xfId="18225" xr:uid="{00000000-0005-0000-0000-00004D1D0000}"/>
    <cellStyle name="Comma 2 3 4 4 2 4 2" xfId="49049" xr:uid="{00000000-0005-0000-0000-00004E1D0000}"/>
    <cellStyle name="Comma 2 3 4 4 2 5" xfId="33639" xr:uid="{00000000-0005-0000-0000-00004F1D0000}"/>
    <cellStyle name="Comma 2 3 4 4 3" xfId="4717" xr:uid="{00000000-0005-0000-0000-0000501D0000}"/>
    <cellStyle name="Comma 2 3 4 4 3 2" xfId="12527" xr:uid="{00000000-0005-0000-0000-0000511D0000}"/>
    <cellStyle name="Comma 2 3 4 4 3 2 2" xfId="27938" xr:uid="{00000000-0005-0000-0000-0000521D0000}"/>
    <cellStyle name="Comma 2 3 4 4 3 2 2 2" xfId="58762" xr:uid="{00000000-0005-0000-0000-0000531D0000}"/>
    <cellStyle name="Comma 2 3 4 4 3 2 3" xfId="43352" xr:uid="{00000000-0005-0000-0000-0000541D0000}"/>
    <cellStyle name="Comma 2 3 4 4 3 3" xfId="20129" xr:uid="{00000000-0005-0000-0000-0000551D0000}"/>
    <cellStyle name="Comma 2 3 4 4 3 3 2" xfId="50953" xr:uid="{00000000-0005-0000-0000-0000561D0000}"/>
    <cellStyle name="Comma 2 3 4 4 3 4" xfId="35543" xr:uid="{00000000-0005-0000-0000-0000571D0000}"/>
    <cellStyle name="Comma 2 3 4 4 4" xfId="8724" xr:uid="{00000000-0005-0000-0000-0000581D0000}"/>
    <cellStyle name="Comma 2 3 4 4 4 2" xfId="24135" xr:uid="{00000000-0005-0000-0000-0000591D0000}"/>
    <cellStyle name="Comma 2 3 4 4 4 2 2" xfId="54959" xr:uid="{00000000-0005-0000-0000-00005A1D0000}"/>
    <cellStyle name="Comma 2 3 4 4 4 3" xfId="39549" xr:uid="{00000000-0005-0000-0000-00005B1D0000}"/>
    <cellStyle name="Comma 2 3 4 4 5" xfId="16326" xr:uid="{00000000-0005-0000-0000-00005C1D0000}"/>
    <cellStyle name="Comma 2 3 4 4 5 2" xfId="47150" xr:uid="{00000000-0005-0000-0000-00005D1D0000}"/>
    <cellStyle name="Comma 2 3 4 4 6" xfId="31740" xr:uid="{00000000-0005-0000-0000-00005E1D0000}"/>
    <cellStyle name="Comma 2 3 4 5" xfId="1547" xr:uid="{00000000-0005-0000-0000-00005F1D0000}"/>
    <cellStyle name="Comma 2 3 4 5 2" xfId="3446" xr:uid="{00000000-0005-0000-0000-0000601D0000}"/>
    <cellStyle name="Comma 2 3 4 5 2 2" xfId="7249" xr:uid="{00000000-0005-0000-0000-0000611D0000}"/>
    <cellStyle name="Comma 2 3 4 5 2 2 2" xfId="15059" xr:uid="{00000000-0005-0000-0000-0000621D0000}"/>
    <cellStyle name="Comma 2 3 4 5 2 2 2 2" xfId="30470" xr:uid="{00000000-0005-0000-0000-0000631D0000}"/>
    <cellStyle name="Comma 2 3 4 5 2 2 2 2 2" xfId="61294" xr:uid="{00000000-0005-0000-0000-0000641D0000}"/>
    <cellStyle name="Comma 2 3 4 5 2 2 2 3" xfId="45884" xr:uid="{00000000-0005-0000-0000-0000651D0000}"/>
    <cellStyle name="Comma 2 3 4 5 2 2 3" xfId="22661" xr:uid="{00000000-0005-0000-0000-0000661D0000}"/>
    <cellStyle name="Comma 2 3 4 5 2 2 3 2" xfId="53485" xr:uid="{00000000-0005-0000-0000-0000671D0000}"/>
    <cellStyle name="Comma 2 3 4 5 2 2 4" xfId="38075" xr:uid="{00000000-0005-0000-0000-0000681D0000}"/>
    <cellStyle name="Comma 2 3 4 5 2 3" xfId="11256" xr:uid="{00000000-0005-0000-0000-0000691D0000}"/>
    <cellStyle name="Comma 2 3 4 5 2 3 2" xfId="26667" xr:uid="{00000000-0005-0000-0000-00006A1D0000}"/>
    <cellStyle name="Comma 2 3 4 5 2 3 2 2" xfId="57491" xr:uid="{00000000-0005-0000-0000-00006B1D0000}"/>
    <cellStyle name="Comma 2 3 4 5 2 3 3" xfId="42081" xr:uid="{00000000-0005-0000-0000-00006C1D0000}"/>
    <cellStyle name="Comma 2 3 4 5 2 4" xfId="18858" xr:uid="{00000000-0005-0000-0000-00006D1D0000}"/>
    <cellStyle name="Comma 2 3 4 5 2 4 2" xfId="49682" xr:uid="{00000000-0005-0000-0000-00006E1D0000}"/>
    <cellStyle name="Comma 2 3 4 5 2 5" xfId="34272" xr:uid="{00000000-0005-0000-0000-00006F1D0000}"/>
    <cellStyle name="Comma 2 3 4 5 3" xfId="5350" xr:uid="{00000000-0005-0000-0000-0000701D0000}"/>
    <cellStyle name="Comma 2 3 4 5 3 2" xfId="13160" xr:uid="{00000000-0005-0000-0000-0000711D0000}"/>
    <cellStyle name="Comma 2 3 4 5 3 2 2" xfId="28571" xr:uid="{00000000-0005-0000-0000-0000721D0000}"/>
    <cellStyle name="Comma 2 3 4 5 3 2 2 2" xfId="59395" xr:uid="{00000000-0005-0000-0000-0000731D0000}"/>
    <cellStyle name="Comma 2 3 4 5 3 2 3" xfId="43985" xr:uid="{00000000-0005-0000-0000-0000741D0000}"/>
    <cellStyle name="Comma 2 3 4 5 3 3" xfId="20762" xr:uid="{00000000-0005-0000-0000-0000751D0000}"/>
    <cellStyle name="Comma 2 3 4 5 3 3 2" xfId="51586" xr:uid="{00000000-0005-0000-0000-0000761D0000}"/>
    <cellStyle name="Comma 2 3 4 5 3 4" xfId="36176" xr:uid="{00000000-0005-0000-0000-0000771D0000}"/>
    <cellStyle name="Comma 2 3 4 5 4" xfId="9357" xr:uid="{00000000-0005-0000-0000-0000781D0000}"/>
    <cellStyle name="Comma 2 3 4 5 4 2" xfId="24768" xr:uid="{00000000-0005-0000-0000-0000791D0000}"/>
    <cellStyle name="Comma 2 3 4 5 4 2 2" xfId="55592" xr:uid="{00000000-0005-0000-0000-00007A1D0000}"/>
    <cellStyle name="Comma 2 3 4 5 4 3" xfId="40182" xr:uid="{00000000-0005-0000-0000-00007B1D0000}"/>
    <cellStyle name="Comma 2 3 4 5 5" xfId="16959" xr:uid="{00000000-0005-0000-0000-00007C1D0000}"/>
    <cellStyle name="Comma 2 3 4 5 5 2" xfId="47783" xr:uid="{00000000-0005-0000-0000-00007D1D0000}"/>
    <cellStyle name="Comma 2 3 4 5 6" xfId="32373" xr:uid="{00000000-0005-0000-0000-00007E1D0000}"/>
    <cellStyle name="Comma 2 3 4 6" xfId="2180" xr:uid="{00000000-0005-0000-0000-00007F1D0000}"/>
    <cellStyle name="Comma 2 3 4 6 2" xfId="5983" xr:uid="{00000000-0005-0000-0000-0000801D0000}"/>
    <cellStyle name="Comma 2 3 4 6 2 2" xfId="13793" xr:uid="{00000000-0005-0000-0000-0000811D0000}"/>
    <cellStyle name="Comma 2 3 4 6 2 2 2" xfId="29204" xr:uid="{00000000-0005-0000-0000-0000821D0000}"/>
    <cellStyle name="Comma 2 3 4 6 2 2 2 2" xfId="60028" xr:uid="{00000000-0005-0000-0000-0000831D0000}"/>
    <cellStyle name="Comma 2 3 4 6 2 2 3" xfId="44618" xr:uid="{00000000-0005-0000-0000-0000841D0000}"/>
    <cellStyle name="Comma 2 3 4 6 2 3" xfId="21395" xr:uid="{00000000-0005-0000-0000-0000851D0000}"/>
    <cellStyle name="Comma 2 3 4 6 2 3 2" xfId="52219" xr:uid="{00000000-0005-0000-0000-0000861D0000}"/>
    <cellStyle name="Comma 2 3 4 6 2 4" xfId="36809" xr:uid="{00000000-0005-0000-0000-0000871D0000}"/>
    <cellStyle name="Comma 2 3 4 6 3" xfId="9990" xr:uid="{00000000-0005-0000-0000-0000881D0000}"/>
    <cellStyle name="Comma 2 3 4 6 3 2" xfId="25401" xr:uid="{00000000-0005-0000-0000-0000891D0000}"/>
    <cellStyle name="Comma 2 3 4 6 3 2 2" xfId="56225" xr:uid="{00000000-0005-0000-0000-00008A1D0000}"/>
    <cellStyle name="Comma 2 3 4 6 3 3" xfId="40815" xr:uid="{00000000-0005-0000-0000-00008B1D0000}"/>
    <cellStyle name="Comma 2 3 4 6 4" xfId="17592" xr:uid="{00000000-0005-0000-0000-00008C1D0000}"/>
    <cellStyle name="Comma 2 3 4 6 4 2" xfId="48416" xr:uid="{00000000-0005-0000-0000-00008D1D0000}"/>
    <cellStyle name="Comma 2 3 4 6 5" xfId="33006" xr:uid="{00000000-0005-0000-0000-00008E1D0000}"/>
    <cellStyle name="Comma 2 3 4 7" xfId="4084" xr:uid="{00000000-0005-0000-0000-00008F1D0000}"/>
    <cellStyle name="Comma 2 3 4 7 2" xfId="11894" xr:uid="{00000000-0005-0000-0000-0000901D0000}"/>
    <cellStyle name="Comma 2 3 4 7 2 2" xfId="27305" xr:uid="{00000000-0005-0000-0000-0000911D0000}"/>
    <cellStyle name="Comma 2 3 4 7 2 2 2" xfId="58129" xr:uid="{00000000-0005-0000-0000-0000921D0000}"/>
    <cellStyle name="Comma 2 3 4 7 2 3" xfId="42719" xr:uid="{00000000-0005-0000-0000-0000931D0000}"/>
    <cellStyle name="Comma 2 3 4 7 3" xfId="19496" xr:uid="{00000000-0005-0000-0000-0000941D0000}"/>
    <cellStyle name="Comma 2 3 4 7 3 2" xfId="50320" xr:uid="{00000000-0005-0000-0000-0000951D0000}"/>
    <cellStyle name="Comma 2 3 4 7 4" xfId="34910" xr:uid="{00000000-0005-0000-0000-0000961D0000}"/>
    <cellStyle name="Comma 2 3 4 8" xfId="8091" xr:uid="{00000000-0005-0000-0000-0000971D0000}"/>
    <cellStyle name="Comma 2 3 4 8 2" xfId="23502" xr:uid="{00000000-0005-0000-0000-0000981D0000}"/>
    <cellStyle name="Comma 2 3 4 8 2 2" xfId="54326" xr:uid="{00000000-0005-0000-0000-0000991D0000}"/>
    <cellStyle name="Comma 2 3 4 8 3" xfId="38916" xr:uid="{00000000-0005-0000-0000-00009A1D0000}"/>
    <cellStyle name="Comma 2 3 4 9" xfId="7882" xr:uid="{00000000-0005-0000-0000-00009B1D0000}"/>
    <cellStyle name="Comma 2 3 4 9 2" xfId="23293" xr:uid="{00000000-0005-0000-0000-00009C1D0000}"/>
    <cellStyle name="Comma 2 3 4 9 2 2" xfId="54117" xr:uid="{00000000-0005-0000-0000-00009D1D0000}"/>
    <cellStyle name="Comma 2 3 4 9 3" xfId="38707" xr:uid="{00000000-0005-0000-0000-00009E1D0000}"/>
    <cellStyle name="Comma 2 3 5" xfId="200" xr:uid="{00000000-0005-0000-0000-00009F1D0000}"/>
    <cellStyle name="Comma 2 3 5 10" xfId="15613" xr:uid="{00000000-0005-0000-0000-0000A01D0000}"/>
    <cellStyle name="Comma 2 3 5 10 2" xfId="46437" xr:uid="{00000000-0005-0000-0000-0000A11D0000}"/>
    <cellStyle name="Comma 2 3 5 11" xfId="31027" xr:uid="{00000000-0005-0000-0000-0000A21D0000}"/>
    <cellStyle name="Comma 2 3 5 2" xfId="623" xr:uid="{00000000-0005-0000-0000-0000A31D0000}"/>
    <cellStyle name="Comma 2 3 5 2 2" xfId="1256" xr:uid="{00000000-0005-0000-0000-0000A41D0000}"/>
    <cellStyle name="Comma 2 3 5 2 2 2" xfId="3155" xr:uid="{00000000-0005-0000-0000-0000A51D0000}"/>
    <cellStyle name="Comma 2 3 5 2 2 2 2" xfId="6958" xr:uid="{00000000-0005-0000-0000-0000A61D0000}"/>
    <cellStyle name="Comma 2 3 5 2 2 2 2 2" xfId="14768" xr:uid="{00000000-0005-0000-0000-0000A71D0000}"/>
    <cellStyle name="Comma 2 3 5 2 2 2 2 2 2" xfId="30179" xr:uid="{00000000-0005-0000-0000-0000A81D0000}"/>
    <cellStyle name="Comma 2 3 5 2 2 2 2 2 2 2" xfId="61003" xr:uid="{00000000-0005-0000-0000-0000A91D0000}"/>
    <cellStyle name="Comma 2 3 5 2 2 2 2 2 3" xfId="45593" xr:uid="{00000000-0005-0000-0000-0000AA1D0000}"/>
    <cellStyle name="Comma 2 3 5 2 2 2 2 3" xfId="22370" xr:uid="{00000000-0005-0000-0000-0000AB1D0000}"/>
    <cellStyle name="Comma 2 3 5 2 2 2 2 3 2" xfId="53194" xr:uid="{00000000-0005-0000-0000-0000AC1D0000}"/>
    <cellStyle name="Comma 2 3 5 2 2 2 2 4" xfId="37784" xr:uid="{00000000-0005-0000-0000-0000AD1D0000}"/>
    <cellStyle name="Comma 2 3 5 2 2 2 3" xfId="10965" xr:uid="{00000000-0005-0000-0000-0000AE1D0000}"/>
    <cellStyle name="Comma 2 3 5 2 2 2 3 2" xfId="26376" xr:uid="{00000000-0005-0000-0000-0000AF1D0000}"/>
    <cellStyle name="Comma 2 3 5 2 2 2 3 2 2" xfId="57200" xr:uid="{00000000-0005-0000-0000-0000B01D0000}"/>
    <cellStyle name="Comma 2 3 5 2 2 2 3 3" xfId="41790" xr:uid="{00000000-0005-0000-0000-0000B11D0000}"/>
    <cellStyle name="Comma 2 3 5 2 2 2 4" xfId="18567" xr:uid="{00000000-0005-0000-0000-0000B21D0000}"/>
    <cellStyle name="Comma 2 3 5 2 2 2 4 2" xfId="49391" xr:uid="{00000000-0005-0000-0000-0000B31D0000}"/>
    <cellStyle name="Comma 2 3 5 2 2 2 5" xfId="33981" xr:uid="{00000000-0005-0000-0000-0000B41D0000}"/>
    <cellStyle name="Comma 2 3 5 2 2 3" xfId="5059" xr:uid="{00000000-0005-0000-0000-0000B51D0000}"/>
    <cellStyle name="Comma 2 3 5 2 2 3 2" xfId="12869" xr:uid="{00000000-0005-0000-0000-0000B61D0000}"/>
    <cellStyle name="Comma 2 3 5 2 2 3 2 2" xfId="28280" xr:uid="{00000000-0005-0000-0000-0000B71D0000}"/>
    <cellStyle name="Comma 2 3 5 2 2 3 2 2 2" xfId="59104" xr:uid="{00000000-0005-0000-0000-0000B81D0000}"/>
    <cellStyle name="Comma 2 3 5 2 2 3 2 3" xfId="43694" xr:uid="{00000000-0005-0000-0000-0000B91D0000}"/>
    <cellStyle name="Comma 2 3 5 2 2 3 3" xfId="20471" xr:uid="{00000000-0005-0000-0000-0000BA1D0000}"/>
    <cellStyle name="Comma 2 3 5 2 2 3 3 2" xfId="51295" xr:uid="{00000000-0005-0000-0000-0000BB1D0000}"/>
    <cellStyle name="Comma 2 3 5 2 2 3 4" xfId="35885" xr:uid="{00000000-0005-0000-0000-0000BC1D0000}"/>
    <cellStyle name="Comma 2 3 5 2 2 4" xfId="9066" xr:uid="{00000000-0005-0000-0000-0000BD1D0000}"/>
    <cellStyle name="Comma 2 3 5 2 2 4 2" xfId="24477" xr:uid="{00000000-0005-0000-0000-0000BE1D0000}"/>
    <cellStyle name="Comma 2 3 5 2 2 4 2 2" xfId="55301" xr:uid="{00000000-0005-0000-0000-0000BF1D0000}"/>
    <cellStyle name="Comma 2 3 5 2 2 4 3" xfId="39891" xr:uid="{00000000-0005-0000-0000-0000C01D0000}"/>
    <cellStyle name="Comma 2 3 5 2 2 5" xfId="16668" xr:uid="{00000000-0005-0000-0000-0000C11D0000}"/>
    <cellStyle name="Comma 2 3 5 2 2 5 2" xfId="47492" xr:uid="{00000000-0005-0000-0000-0000C21D0000}"/>
    <cellStyle name="Comma 2 3 5 2 2 6" xfId="32082" xr:uid="{00000000-0005-0000-0000-0000C31D0000}"/>
    <cellStyle name="Comma 2 3 5 2 3" xfId="1889" xr:uid="{00000000-0005-0000-0000-0000C41D0000}"/>
    <cellStyle name="Comma 2 3 5 2 3 2" xfId="3788" xr:uid="{00000000-0005-0000-0000-0000C51D0000}"/>
    <cellStyle name="Comma 2 3 5 2 3 2 2" xfId="7591" xr:uid="{00000000-0005-0000-0000-0000C61D0000}"/>
    <cellStyle name="Comma 2 3 5 2 3 2 2 2" xfId="15401" xr:uid="{00000000-0005-0000-0000-0000C71D0000}"/>
    <cellStyle name="Comma 2 3 5 2 3 2 2 2 2" xfId="30812" xr:uid="{00000000-0005-0000-0000-0000C81D0000}"/>
    <cellStyle name="Comma 2 3 5 2 3 2 2 2 2 2" xfId="61636" xr:uid="{00000000-0005-0000-0000-0000C91D0000}"/>
    <cellStyle name="Comma 2 3 5 2 3 2 2 2 3" xfId="46226" xr:uid="{00000000-0005-0000-0000-0000CA1D0000}"/>
    <cellStyle name="Comma 2 3 5 2 3 2 2 3" xfId="23003" xr:uid="{00000000-0005-0000-0000-0000CB1D0000}"/>
    <cellStyle name="Comma 2 3 5 2 3 2 2 3 2" xfId="53827" xr:uid="{00000000-0005-0000-0000-0000CC1D0000}"/>
    <cellStyle name="Comma 2 3 5 2 3 2 2 4" xfId="38417" xr:uid="{00000000-0005-0000-0000-0000CD1D0000}"/>
    <cellStyle name="Comma 2 3 5 2 3 2 3" xfId="11598" xr:uid="{00000000-0005-0000-0000-0000CE1D0000}"/>
    <cellStyle name="Comma 2 3 5 2 3 2 3 2" xfId="27009" xr:uid="{00000000-0005-0000-0000-0000CF1D0000}"/>
    <cellStyle name="Comma 2 3 5 2 3 2 3 2 2" xfId="57833" xr:uid="{00000000-0005-0000-0000-0000D01D0000}"/>
    <cellStyle name="Comma 2 3 5 2 3 2 3 3" xfId="42423" xr:uid="{00000000-0005-0000-0000-0000D11D0000}"/>
    <cellStyle name="Comma 2 3 5 2 3 2 4" xfId="19200" xr:uid="{00000000-0005-0000-0000-0000D21D0000}"/>
    <cellStyle name="Comma 2 3 5 2 3 2 4 2" xfId="50024" xr:uid="{00000000-0005-0000-0000-0000D31D0000}"/>
    <cellStyle name="Comma 2 3 5 2 3 2 5" xfId="34614" xr:uid="{00000000-0005-0000-0000-0000D41D0000}"/>
    <cellStyle name="Comma 2 3 5 2 3 3" xfId="5692" xr:uid="{00000000-0005-0000-0000-0000D51D0000}"/>
    <cellStyle name="Comma 2 3 5 2 3 3 2" xfId="13502" xr:uid="{00000000-0005-0000-0000-0000D61D0000}"/>
    <cellStyle name="Comma 2 3 5 2 3 3 2 2" xfId="28913" xr:uid="{00000000-0005-0000-0000-0000D71D0000}"/>
    <cellStyle name="Comma 2 3 5 2 3 3 2 2 2" xfId="59737" xr:uid="{00000000-0005-0000-0000-0000D81D0000}"/>
    <cellStyle name="Comma 2 3 5 2 3 3 2 3" xfId="44327" xr:uid="{00000000-0005-0000-0000-0000D91D0000}"/>
    <cellStyle name="Comma 2 3 5 2 3 3 3" xfId="21104" xr:uid="{00000000-0005-0000-0000-0000DA1D0000}"/>
    <cellStyle name="Comma 2 3 5 2 3 3 3 2" xfId="51928" xr:uid="{00000000-0005-0000-0000-0000DB1D0000}"/>
    <cellStyle name="Comma 2 3 5 2 3 3 4" xfId="36518" xr:uid="{00000000-0005-0000-0000-0000DC1D0000}"/>
    <cellStyle name="Comma 2 3 5 2 3 4" xfId="9699" xr:uid="{00000000-0005-0000-0000-0000DD1D0000}"/>
    <cellStyle name="Comma 2 3 5 2 3 4 2" xfId="25110" xr:uid="{00000000-0005-0000-0000-0000DE1D0000}"/>
    <cellStyle name="Comma 2 3 5 2 3 4 2 2" xfId="55934" xr:uid="{00000000-0005-0000-0000-0000DF1D0000}"/>
    <cellStyle name="Comma 2 3 5 2 3 4 3" xfId="40524" xr:uid="{00000000-0005-0000-0000-0000E01D0000}"/>
    <cellStyle name="Comma 2 3 5 2 3 5" xfId="17301" xr:uid="{00000000-0005-0000-0000-0000E11D0000}"/>
    <cellStyle name="Comma 2 3 5 2 3 5 2" xfId="48125" xr:uid="{00000000-0005-0000-0000-0000E21D0000}"/>
    <cellStyle name="Comma 2 3 5 2 3 6" xfId="32715" xr:uid="{00000000-0005-0000-0000-0000E31D0000}"/>
    <cellStyle name="Comma 2 3 5 2 4" xfId="2522" xr:uid="{00000000-0005-0000-0000-0000E41D0000}"/>
    <cellStyle name="Comma 2 3 5 2 4 2" xfId="6325" xr:uid="{00000000-0005-0000-0000-0000E51D0000}"/>
    <cellStyle name="Comma 2 3 5 2 4 2 2" xfId="14135" xr:uid="{00000000-0005-0000-0000-0000E61D0000}"/>
    <cellStyle name="Comma 2 3 5 2 4 2 2 2" xfId="29546" xr:uid="{00000000-0005-0000-0000-0000E71D0000}"/>
    <cellStyle name="Comma 2 3 5 2 4 2 2 2 2" xfId="60370" xr:uid="{00000000-0005-0000-0000-0000E81D0000}"/>
    <cellStyle name="Comma 2 3 5 2 4 2 2 3" xfId="44960" xr:uid="{00000000-0005-0000-0000-0000E91D0000}"/>
    <cellStyle name="Comma 2 3 5 2 4 2 3" xfId="21737" xr:uid="{00000000-0005-0000-0000-0000EA1D0000}"/>
    <cellStyle name="Comma 2 3 5 2 4 2 3 2" xfId="52561" xr:uid="{00000000-0005-0000-0000-0000EB1D0000}"/>
    <cellStyle name="Comma 2 3 5 2 4 2 4" xfId="37151" xr:uid="{00000000-0005-0000-0000-0000EC1D0000}"/>
    <cellStyle name="Comma 2 3 5 2 4 3" xfId="10332" xr:uid="{00000000-0005-0000-0000-0000ED1D0000}"/>
    <cellStyle name="Comma 2 3 5 2 4 3 2" xfId="25743" xr:uid="{00000000-0005-0000-0000-0000EE1D0000}"/>
    <cellStyle name="Comma 2 3 5 2 4 3 2 2" xfId="56567" xr:uid="{00000000-0005-0000-0000-0000EF1D0000}"/>
    <cellStyle name="Comma 2 3 5 2 4 3 3" xfId="41157" xr:uid="{00000000-0005-0000-0000-0000F01D0000}"/>
    <cellStyle name="Comma 2 3 5 2 4 4" xfId="17934" xr:uid="{00000000-0005-0000-0000-0000F11D0000}"/>
    <cellStyle name="Comma 2 3 5 2 4 4 2" xfId="48758" xr:uid="{00000000-0005-0000-0000-0000F21D0000}"/>
    <cellStyle name="Comma 2 3 5 2 4 5" xfId="33348" xr:uid="{00000000-0005-0000-0000-0000F31D0000}"/>
    <cellStyle name="Comma 2 3 5 2 5" xfId="4426" xr:uid="{00000000-0005-0000-0000-0000F41D0000}"/>
    <cellStyle name="Comma 2 3 5 2 5 2" xfId="12236" xr:uid="{00000000-0005-0000-0000-0000F51D0000}"/>
    <cellStyle name="Comma 2 3 5 2 5 2 2" xfId="27647" xr:uid="{00000000-0005-0000-0000-0000F61D0000}"/>
    <cellStyle name="Comma 2 3 5 2 5 2 2 2" xfId="58471" xr:uid="{00000000-0005-0000-0000-0000F71D0000}"/>
    <cellStyle name="Comma 2 3 5 2 5 2 3" xfId="43061" xr:uid="{00000000-0005-0000-0000-0000F81D0000}"/>
    <cellStyle name="Comma 2 3 5 2 5 3" xfId="19838" xr:uid="{00000000-0005-0000-0000-0000F91D0000}"/>
    <cellStyle name="Comma 2 3 5 2 5 3 2" xfId="50662" xr:uid="{00000000-0005-0000-0000-0000FA1D0000}"/>
    <cellStyle name="Comma 2 3 5 2 5 4" xfId="35252" xr:uid="{00000000-0005-0000-0000-0000FB1D0000}"/>
    <cellStyle name="Comma 2 3 5 2 6" xfId="8433" xr:uid="{00000000-0005-0000-0000-0000FC1D0000}"/>
    <cellStyle name="Comma 2 3 5 2 6 2" xfId="23844" xr:uid="{00000000-0005-0000-0000-0000FD1D0000}"/>
    <cellStyle name="Comma 2 3 5 2 6 2 2" xfId="54668" xr:uid="{00000000-0005-0000-0000-0000FE1D0000}"/>
    <cellStyle name="Comma 2 3 5 2 6 3" xfId="39258" xr:uid="{00000000-0005-0000-0000-0000FF1D0000}"/>
    <cellStyle name="Comma 2 3 5 2 7" xfId="16035" xr:uid="{00000000-0005-0000-0000-0000001E0000}"/>
    <cellStyle name="Comma 2 3 5 2 7 2" xfId="46859" xr:uid="{00000000-0005-0000-0000-0000011E0000}"/>
    <cellStyle name="Comma 2 3 5 2 8" xfId="31449" xr:uid="{00000000-0005-0000-0000-0000021E0000}"/>
    <cellStyle name="Comma 2 3 5 3" xfId="414" xr:uid="{00000000-0005-0000-0000-0000031E0000}"/>
    <cellStyle name="Comma 2 3 5 3 2" xfId="1047" xr:uid="{00000000-0005-0000-0000-0000041E0000}"/>
    <cellStyle name="Comma 2 3 5 3 2 2" xfId="2946" xr:uid="{00000000-0005-0000-0000-0000051E0000}"/>
    <cellStyle name="Comma 2 3 5 3 2 2 2" xfId="6749" xr:uid="{00000000-0005-0000-0000-0000061E0000}"/>
    <cellStyle name="Comma 2 3 5 3 2 2 2 2" xfId="14559" xr:uid="{00000000-0005-0000-0000-0000071E0000}"/>
    <cellStyle name="Comma 2 3 5 3 2 2 2 2 2" xfId="29970" xr:uid="{00000000-0005-0000-0000-0000081E0000}"/>
    <cellStyle name="Comma 2 3 5 3 2 2 2 2 2 2" xfId="60794" xr:uid="{00000000-0005-0000-0000-0000091E0000}"/>
    <cellStyle name="Comma 2 3 5 3 2 2 2 2 3" xfId="45384" xr:uid="{00000000-0005-0000-0000-00000A1E0000}"/>
    <cellStyle name="Comma 2 3 5 3 2 2 2 3" xfId="22161" xr:uid="{00000000-0005-0000-0000-00000B1E0000}"/>
    <cellStyle name="Comma 2 3 5 3 2 2 2 3 2" xfId="52985" xr:uid="{00000000-0005-0000-0000-00000C1E0000}"/>
    <cellStyle name="Comma 2 3 5 3 2 2 2 4" xfId="37575" xr:uid="{00000000-0005-0000-0000-00000D1E0000}"/>
    <cellStyle name="Comma 2 3 5 3 2 2 3" xfId="10756" xr:uid="{00000000-0005-0000-0000-00000E1E0000}"/>
    <cellStyle name="Comma 2 3 5 3 2 2 3 2" xfId="26167" xr:uid="{00000000-0005-0000-0000-00000F1E0000}"/>
    <cellStyle name="Comma 2 3 5 3 2 2 3 2 2" xfId="56991" xr:uid="{00000000-0005-0000-0000-0000101E0000}"/>
    <cellStyle name="Comma 2 3 5 3 2 2 3 3" xfId="41581" xr:uid="{00000000-0005-0000-0000-0000111E0000}"/>
    <cellStyle name="Comma 2 3 5 3 2 2 4" xfId="18358" xr:uid="{00000000-0005-0000-0000-0000121E0000}"/>
    <cellStyle name="Comma 2 3 5 3 2 2 4 2" xfId="49182" xr:uid="{00000000-0005-0000-0000-0000131E0000}"/>
    <cellStyle name="Comma 2 3 5 3 2 2 5" xfId="33772" xr:uid="{00000000-0005-0000-0000-0000141E0000}"/>
    <cellStyle name="Comma 2 3 5 3 2 3" xfId="4850" xr:uid="{00000000-0005-0000-0000-0000151E0000}"/>
    <cellStyle name="Comma 2 3 5 3 2 3 2" xfId="12660" xr:uid="{00000000-0005-0000-0000-0000161E0000}"/>
    <cellStyle name="Comma 2 3 5 3 2 3 2 2" xfId="28071" xr:uid="{00000000-0005-0000-0000-0000171E0000}"/>
    <cellStyle name="Comma 2 3 5 3 2 3 2 2 2" xfId="58895" xr:uid="{00000000-0005-0000-0000-0000181E0000}"/>
    <cellStyle name="Comma 2 3 5 3 2 3 2 3" xfId="43485" xr:uid="{00000000-0005-0000-0000-0000191E0000}"/>
    <cellStyle name="Comma 2 3 5 3 2 3 3" xfId="20262" xr:uid="{00000000-0005-0000-0000-00001A1E0000}"/>
    <cellStyle name="Comma 2 3 5 3 2 3 3 2" xfId="51086" xr:uid="{00000000-0005-0000-0000-00001B1E0000}"/>
    <cellStyle name="Comma 2 3 5 3 2 3 4" xfId="35676" xr:uid="{00000000-0005-0000-0000-00001C1E0000}"/>
    <cellStyle name="Comma 2 3 5 3 2 4" xfId="8857" xr:uid="{00000000-0005-0000-0000-00001D1E0000}"/>
    <cellStyle name="Comma 2 3 5 3 2 4 2" xfId="24268" xr:uid="{00000000-0005-0000-0000-00001E1E0000}"/>
    <cellStyle name="Comma 2 3 5 3 2 4 2 2" xfId="55092" xr:uid="{00000000-0005-0000-0000-00001F1E0000}"/>
    <cellStyle name="Comma 2 3 5 3 2 4 3" xfId="39682" xr:uid="{00000000-0005-0000-0000-0000201E0000}"/>
    <cellStyle name="Comma 2 3 5 3 2 5" xfId="16459" xr:uid="{00000000-0005-0000-0000-0000211E0000}"/>
    <cellStyle name="Comma 2 3 5 3 2 5 2" xfId="47283" xr:uid="{00000000-0005-0000-0000-0000221E0000}"/>
    <cellStyle name="Comma 2 3 5 3 2 6" xfId="31873" xr:uid="{00000000-0005-0000-0000-0000231E0000}"/>
    <cellStyle name="Comma 2 3 5 3 3" xfId="1680" xr:uid="{00000000-0005-0000-0000-0000241E0000}"/>
    <cellStyle name="Comma 2 3 5 3 3 2" xfId="3579" xr:uid="{00000000-0005-0000-0000-0000251E0000}"/>
    <cellStyle name="Comma 2 3 5 3 3 2 2" xfId="7382" xr:uid="{00000000-0005-0000-0000-0000261E0000}"/>
    <cellStyle name="Comma 2 3 5 3 3 2 2 2" xfId="15192" xr:uid="{00000000-0005-0000-0000-0000271E0000}"/>
    <cellStyle name="Comma 2 3 5 3 3 2 2 2 2" xfId="30603" xr:uid="{00000000-0005-0000-0000-0000281E0000}"/>
    <cellStyle name="Comma 2 3 5 3 3 2 2 2 2 2" xfId="61427" xr:uid="{00000000-0005-0000-0000-0000291E0000}"/>
    <cellStyle name="Comma 2 3 5 3 3 2 2 2 3" xfId="46017" xr:uid="{00000000-0005-0000-0000-00002A1E0000}"/>
    <cellStyle name="Comma 2 3 5 3 3 2 2 3" xfId="22794" xr:uid="{00000000-0005-0000-0000-00002B1E0000}"/>
    <cellStyle name="Comma 2 3 5 3 3 2 2 3 2" xfId="53618" xr:uid="{00000000-0005-0000-0000-00002C1E0000}"/>
    <cellStyle name="Comma 2 3 5 3 3 2 2 4" xfId="38208" xr:uid="{00000000-0005-0000-0000-00002D1E0000}"/>
    <cellStyle name="Comma 2 3 5 3 3 2 3" xfId="11389" xr:uid="{00000000-0005-0000-0000-00002E1E0000}"/>
    <cellStyle name="Comma 2 3 5 3 3 2 3 2" xfId="26800" xr:uid="{00000000-0005-0000-0000-00002F1E0000}"/>
    <cellStyle name="Comma 2 3 5 3 3 2 3 2 2" xfId="57624" xr:uid="{00000000-0005-0000-0000-0000301E0000}"/>
    <cellStyle name="Comma 2 3 5 3 3 2 3 3" xfId="42214" xr:uid="{00000000-0005-0000-0000-0000311E0000}"/>
    <cellStyle name="Comma 2 3 5 3 3 2 4" xfId="18991" xr:uid="{00000000-0005-0000-0000-0000321E0000}"/>
    <cellStyle name="Comma 2 3 5 3 3 2 4 2" xfId="49815" xr:uid="{00000000-0005-0000-0000-0000331E0000}"/>
    <cellStyle name="Comma 2 3 5 3 3 2 5" xfId="34405" xr:uid="{00000000-0005-0000-0000-0000341E0000}"/>
    <cellStyle name="Comma 2 3 5 3 3 3" xfId="5483" xr:uid="{00000000-0005-0000-0000-0000351E0000}"/>
    <cellStyle name="Comma 2 3 5 3 3 3 2" xfId="13293" xr:uid="{00000000-0005-0000-0000-0000361E0000}"/>
    <cellStyle name="Comma 2 3 5 3 3 3 2 2" xfId="28704" xr:uid="{00000000-0005-0000-0000-0000371E0000}"/>
    <cellStyle name="Comma 2 3 5 3 3 3 2 2 2" xfId="59528" xr:uid="{00000000-0005-0000-0000-0000381E0000}"/>
    <cellStyle name="Comma 2 3 5 3 3 3 2 3" xfId="44118" xr:uid="{00000000-0005-0000-0000-0000391E0000}"/>
    <cellStyle name="Comma 2 3 5 3 3 3 3" xfId="20895" xr:uid="{00000000-0005-0000-0000-00003A1E0000}"/>
    <cellStyle name="Comma 2 3 5 3 3 3 3 2" xfId="51719" xr:uid="{00000000-0005-0000-0000-00003B1E0000}"/>
    <cellStyle name="Comma 2 3 5 3 3 3 4" xfId="36309" xr:uid="{00000000-0005-0000-0000-00003C1E0000}"/>
    <cellStyle name="Comma 2 3 5 3 3 4" xfId="9490" xr:uid="{00000000-0005-0000-0000-00003D1E0000}"/>
    <cellStyle name="Comma 2 3 5 3 3 4 2" xfId="24901" xr:uid="{00000000-0005-0000-0000-00003E1E0000}"/>
    <cellStyle name="Comma 2 3 5 3 3 4 2 2" xfId="55725" xr:uid="{00000000-0005-0000-0000-00003F1E0000}"/>
    <cellStyle name="Comma 2 3 5 3 3 4 3" xfId="40315" xr:uid="{00000000-0005-0000-0000-0000401E0000}"/>
    <cellStyle name="Comma 2 3 5 3 3 5" xfId="17092" xr:uid="{00000000-0005-0000-0000-0000411E0000}"/>
    <cellStyle name="Comma 2 3 5 3 3 5 2" xfId="47916" xr:uid="{00000000-0005-0000-0000-0000421E0000}"/>
    <cellStyle name="Comma 2 3 5 3 3 6" xfId="32506" xr:uid="{00000000-0005-0000-0000-0000431E0000}"/>
    <cellStyle name="Comma 2 3 5 3 4" xfId="2313" xr:uid="{00000000-0005-0000-0000-0000441E0000}"/>
    <cellStyle name="Comma 2 3 5 3 4 2" xfId="6116" xr:uid="{00000000-0005-0000-0000-0000451E0000}"/>
    <cellStyle name="Comma 2 3 5 3 4 2 2" xfId="13926" xr:uid="{00000000-0005-0000-0000-0000461E0000}"/>
    <cellStyle name="Comma 2 3 5 3 4 2 2 2" xfId="29337" xr:uid="{00000000-0005-0000-0000-0000471E0000}"/>
    <cellStyle name="Comma 2 3 5 3 4 2 2 2 2" xfId="60161" xr:uid="{00000000-0005-0000-0000-0000481E0000}"/>
    <cellStyle name="Comma 2 3 5 3 4 2 2 3" xfId="44751" xr:uid="{00000000-0005-0000-0000-0000491E0000}"/>
    <cellStyle name="Comma 2 3 5 3 4 2 3" xfId="21528" xr:uid="{00000000-0005-0000-0000-00004A1E0000}"/>
    <cellStyle name="Comma 2 3 5 3 4 2 3 2" xfId="52352" xr:uid="{00000000-0005-0000-0000-00004B1E0000}"/>
    <cellStyle name="Comma 2 3 5 3 4 2 4" xfId="36942" xr:uid="{00000000-0005-0000-0000-00004C1E0000}"/>
    <cellStyle name="Comma 2 3 5 3 4 3" xfId="10123" xr:uid="{00000000-0005-0000-0000-00004D1E0000}"/>
    <cellStyle name="Comma 2 3 5 3 4 3 2" xfId="25534" xr:uid="{00000000-0005-0000-0000-00004E1E0000}"/>
    <cellStyle name="Comma 2 3 5 3 4 3 2 2" xfId="56358" xr:uid="{00000000-0005-0000-0000-00004F1E0000}"/>
    <cellStyle name="Comma 2 3 5 3 4 3 3" xfId="40948" xr:uid="{00000000-0005-0000-0000-0000501E0000}"/>
    <cellStyle name="Comma 2 3 5 3 4 4" xfId="17725" xr:uid="{00000000-0005-0000-0000-0000511E0000}"/>
    <cellStyle name="Comma 2 3 5 3 4 4 2" xfId="48549" xr:uid="{00000000-0005-0000-0000-0000521E0000}"/>
    <cellStyle name="Comma 2 3 5 3 4 5" xfId="33139" xr:uid="{00000000-0005-0000-0000-0000531E0000}"/>
    <cellStyle name="Comma 2 3 5 3 5" xfId="4217" xr:uid="{00000000-0005-0000-0000-0000541E0000}"/>
    <cellStyle name="Comma 2 3 5 3 5 2" xfId="12027" xr:uid="{00000000-0005-0000-0000-0000551E0000}"/>
    <cellStyle name="Comma 2 3 5 3 5 2 2" xfId="27438" xr:uid="{00000000-0005-0000-0000-0000561E0000}"/>
    <cellStyle name="Comma 2 3 5 3 5 2 2 2" xfId="58262" xr:uid="{00000000-0005-0000-0000-0000571E0000}"/>
    <cellStyle name="Comma 2 3 5 3 5 2 3" xfId="42852" xr:uid="{00000000-0005-0000-0000-0000581E0000}"/>
    <cellStyle name="Comma 2 3 5 3 5 3" xfId="19629" xr:uid="{00000000-0005-0000-0000-0000591E0000}"/>
    <cellStyle name="Comma 2 3 5 3 5 3 2" xfId="50453" xr:uid="{00000000-0005-0000-0000-00005A1E0000}"/>
    <cellStyle name="Comma 2 3 5 3 5 4" xfId="35043" xr:uid="{00000000-0005-0000-0000-00005B1E0000}"/>
    <cellStyle name="Comma 2 3 5 3 6" xfId="8224" xr:uid="{00000000-0005-0000-0000-00005C1E0000}"/>
    <cellStyle name="Comma 2 3 5 3 6 2" xfId="23635" xr:uid="{00000000-0005-0000-0000-00005D1E0000}"/>
    <cellStyle name="Comma 2 3 5 3 6 2 2" xfId="54459" xr:uid="{00000000-0005-0000-0000-00005E1E0000}"/>
    <cellStyle name="Comma 2 3 5 3 6 3" xfId="39049" xr:uid="{00000000-0005-0000-0000-00005F1E0000}"/>
    <cellStyle name="Comma 2 3 5 3 7" xfId="15826" xr:uid="{00000000-0005-0000-0000-0000601E0000}"/>
    <cellStyle name="Comma 2 3 5 3 7 2" xfId="46650" xr:uid="{00000000-0005-0000-0000-0000611E0000}"/>
    <cellStyle name="Comma 2 3 5 3 8" xfId="31240" xr:uid="{00000000-0005-0000-0000-0000621E0000}"/>
    <cellStyle name="Comma 2 3 5 4" xfId="834" xr:uid="{00000000-0005-0000-0000-0000631E0000}"/>
    <cellStyle name="Comma 2 3 5 4 2" xfId="2733" xr:uid="{00000000-0005-0000-0000-0000641E0000}"/>
    <cellStyle name="Comma 2 3 5 4 2 2" xfId="6536" xr:uid="{00000000-0005-0000-0000-0000651E0000}"/>
    <cellStyle name="Comma 2 3 5 4 2 2 2" xfId="14346" xr:uid="{00000000-0005-0000-0000-0000661E0000}"/>
    <cellStyle name="Comma 2 3 5 4 2 2 2 2" xfId="29757" xr:uid="{00000000-0005-0000-0000-0000671E0000}"/>
    <cellStyle name="Comma 2 3 5 4 2 2 2 2 2" xfId="60581" xr:uid="{00000000-0005-0000-0000-0000681E0000}"/>
    <cellStyle name="Comma 2 3 5 4 2 2 2 3" xfId="45171" xr:uid="{00000000-0005-0000-0000-0000691E0000}"/>
    <cellStyle name="Comma 2 3 5 4 2 2 3" xfId="21948" xr:uid="{00000000-0005-0000-0000-00006A1E0000}"/>
    <cellStyle name="Comma 2 3 5 4 2 2 3 2" xfId="52772" xr:uid="{00000000-0005-0000-0000-00006B1E0000}"/>
    <cellStyle name="Comma 2 3 5 4 2 2 4" xfId="37362" xr:uid="{00000000-0005-0000-0000-00006C1E0000}"/>
    <cellStyle name="Comma 2 3 5 4 2 3" xfId="10543" xr:uid="{00000000-0005-0000-0000-00006D1E0000}"/>
    <cellStyle name="Comma 2 3 5 4 2 3 2" xfId="25954" xr:uid="{00000000-0005-0000-0000-00006E1E0000}"/>
    <cellStyle name="Comma 2 3 5 4 2 3 2 2" xfId="56778" xr:uid="{00000000-0005-0000-0000-00006F1E0000}"/>
    <cellStyle name="Comma 2 3 5 4 2 3 3" xfId="41368" xr:uid="{00000000-0005-0000-0000-0000701E0000}"/>
    <cellStyle name="Comma 2 3 5 4 2 4" xfId="18145" xr:uid="{00000000-0005-0000-0000-0000711E0000}"/>
    <cellStyle name="Comma 2 3 5 4 2 4 2" xfId="48969" xr:uid="{00000000-0005-0000-0000-0000721E0000}"/>
    <cellStyle name="Comma 2 3 5 4 2 5" xfId="33559" xr:uid="{00000000-0005-0000-0000-0000731E0000}"/>
    <cellStyle name="Comma 2 3 5 4 3" xfId="4637" xr:uid="{00000000-0005-0000-0000-0000741E0000}"/>
    <cellStyle name="Comma 2 3 5 4 3 2" xfId="12447" xr:uid="{00000000-0005-0000-0000-0000751E0000}"/>
    <cellStyle name="Comma 2 3 5 4 3 2 2" xfId="27858" xr:uid="{00000000-0005-0000-0000-0000761E0000}"/>
    <cellStyle name="Comma 2 3 5 4 3 2 2 2" xfId="58682" xr:uid="{00000000-0005-0000-0000-0000771E0000}"/>
    <cellStyle name="Comma 2 3 5 4 3 2 3" xfId="43272" xr:uid="{00000000-0005-0000-0000-0000781E0000}"/>
    <cellStyle name="Comma 2 3 5 4 3 3" xfId="20049" xr:uid="{00000000-0005-0000-0000-0000791E0000}"/>
    <cellStyle name="Comma 2 3 5 4 3 3 2" xfId="50873" xr:uid="{00000000-0005-0000-0000-00007A1E0000}"/>
    <cellStyle name="Comma 2 3 5 4 3 4" xfId="35463" xr:uid="{00000000-0005-0000-0000-00007B1E0000}"/>
    <cellStyle name="Comma 2 3 5 4 4" xfId="8644" xr:uid="{00000000-0005-0000-0000-00007C1E0000}"/>
    <cellStyle name="Comma 2 3 5 4 4 2" xfId="24055" xr:uid="{00000000-0005-0000-0000-00007D1E0000}"/>
    <cellStyle name="Comma 2 3 5 4 4 2 2" xfId="54879" xr:uid="{00000000-0005-0000-0000-00007E1E0000}"/>
    <cellStyle name="Comma 2 3 5 4 4 3" xfId="39469" xr:uid="{00000000-0005-0000-0000-00007F1E0000}"/>
    <cellStyle name="Comma 2 3 5 4 5" xfId="16246" xr:uid="{00000000-0005-0000-0000-0000801E0000}"/>
    <cellStyle name="Comma 2 3 5 4 5 2" xfId="47070" xr:uid="{00000000-0005-0000-0000-0000811E0000}"/>
    <cellStyle name="Comma 2 3 5 4 6" xfId="31660" xr:uid="{00000000-0005-0000-0000-0000821E0000}"/>
    <cellStyle name="Comma 2 3 5 5" xfId="1467" xr:uid="{00000000-0005-0000-0000-0000831E0000}"/>
    <cellStyle name="Comma 2 3 5 5 2" xfId="3366" xr:uid="{00000000-0005-0000-0000-0000841E0000}"/>
    <cellStyle name="Comma 2 3 5 5 2 2" xfId="7169" xr:uid="{00000000-0005-0000-0000-0000851E0000}"/>
    <cellStyle name="Comma 2 3 5 5 2 2 2" xfId="14979" xr:uid="{00000000-0005-0000-0000-0000861E0000}"/>
    <cellStyle name="Comma 2 3 5 5 2 2 2 2" xfId="30390" xr:uid="{00000000-0005-0000-0000-0000871E0000}"/>
    <cellStyle name="Comma 2 3 5 5 2 2 2 2 2" xfId="61214" xr:uid="{00000000-0005-0000-0000-0000881E0000}"/>
    <cellStyle name="Comma 2 3 5 5 2 2 2 3" xfId="45804" xr:uid="{00000000-0005-0000-0000-0000891E0000}"/>
    <cellStyle name="Comma 2 3 5 5 2 2 3" xfId="22581" xr:uid="{00000000-0005-0000-0000-00008A1E0000}"/>
    <cellStyle name="Comma 2 3 5 5 2 2 3 2" xfId="53405" xr:uid="{00000000-0005-0000-0000-00008B1E0000}"/>
    <cellStyle name="Comma 2 3 5 5 2 2 4" xfId="37995" xr:uid="{00000000-0005-0000-0000-00008C1E0000}"/>
    <cellStyle name="Comma 2 3 5 5 2 3" xfId="11176" xr:uid="{00000000-0005-0000-0000-00008D1E0000}"/>
    <cellStyle name="Comma 2 3 5 5 2 3 2" xfId="26587" xr:uid="{00000000-0005-0000-0000-00008E1E0000}"/>
    <cellStyle name="Comma 2 3 5 5 2 3 2 2" xfId="57411" xr:uid="{00000000-0005-0000-0000-00008F1E0000}"/>
    <cellStyle name="Comma 2 3 5 5 2 3 3" xfId="42001" xr:uid="{00000000-0005-0000-0000-0000901E0000}"/>
    <cellStyle name="Comma 2 3 5 5 2 4" xfId="18778" xr:uid="{00000000-0005-0000-0000-0000911E0000}"/>
    <cellStyle name="Comma 2 3 5 5 2 4 2" xfId="49602" xr:uid="{00000000-0005-0000-0000-0000921E0000}"/>
    <cellStyle name="Comma 2 3 5 5 2 5" xfId="34192" xr:uid="{00000000-0005-0000-0000-0000931E0000}"/>
    <cellStyle name="Comma 2 3 5 5 3" xfId="5270" xr:uid="{00000000-0005-0000-0000-0000941E0000}"/>
    <cellStyle name="Comma 2 3 5 5 3 2" xfId="13080" xr:uid="{00000000-0005-0000-0000-0000951E0000}"/>
    <cellStyle name="Comma 2 3 5 5 3 2 2" xfId="28491" xr:uid="{00000000-0005-0000-0000-0000961E0000}"/>
    <cellStyle name="Comma 2 3 5 5 3 2 2 2" xfId="59315" xr:uid="{00000000-0005-0000-0000-0000971E0000}"/>
    <cellStyle name="Comma 2 3 5 5 3 2 3" xfId="43905" xr:uid="{00000000-0005-0000-0000-0000981E0000}"/>
    <cellStyle name="Comma 2 3 5 5 3 3" xfId="20682" xr:uid="{00000000-0005-0000-0000-0000991E0000}"/>
    <cellStyle name="Comma 2 3 5 5 3 3 2" xfId="51506" xr:uid="{00000000-0005-0000-0000-00009A1E0000}"/>
    <cellStyle name="Comma 2 3 5 5 3 4" xfId="36096" xr:uid="{00000000-0005-0000-0000-00009B1E0000}"/>
    <cellStyle name="Comma 2 3 5 5 4" xfId="9277" xr:uid="{00000000-0005-0000-0000-00009C1E0000}"/>
    <cellStyle name="Comma 2 3 5 5 4 2" xfId="24688" xr:uid="{00000000-0005-0000-0000-00009D1E0000}"/>
    <cellStyle name="Comma 2 3 5 5 4 2 2" xfId="55512" xr:uid="{00000000-0005-0000-0000-00009E1E0000}"/>
    <cellStyle name="Comma 2 3 5 5 4 3" xfId="40102" xr:uid="{00000000-0005-0000-0000-00009F1E0000}"/>
    <cellStyle name="Comma 2 3 5 5 5" xfId="16879" xr:uid="{00000000-0005-0000-0000-0000A01E0000}"/>
    <cellStyle name="Comma 2 3 5 5 5 2" xfId="47703" xr:uid="{00000000-0005-0000-0000-0000A11E0000}"/>
    <cellStyle name="Comma 2 3 5 5 6" xfId="32293" xr:uid="{00000000-0005-0000-0000-0000A21E0000}"/>
    <cellStyle name="Comma 2 3 5 6" xfId="2100" xr:uid="{00000000-0005-0000-0000-0000A31E0000}"/>
    <cellStyle name="Comma 2 3 5 6 2" xfId="5903" xr:uid="{00000000-0005-0000-0000-0000A41E0000}"/>
    <cellStyle name="Comma 2 3 5 6 2 2" xfId="13713" xr:uid="{00000000-0005-0000-0000-0000A51E0000}"/>
    <cellStyle name="Comma 2 3 5 6 2 2 2" xfId="29124" xr:uid="{00000000-0005-0000-0000-0000A61E0000}"/>
    <cellStyle name="Comma 2 3 5 6 2 2 2 2" xfId="59948" xr:uid="{00000000-0005-0000-0000-0000A71E0000}"/>
    <cellStyle name="Comma 2 3 5 6 2 2 3" xfId="44538" xr:uid="{00000000-0005-0000-0000-0000A81E0000}"/>
    <cellStyle name="Comma 2 3 5 6 2 3" xfId="21315" xr:uid="{00000000-0005-0000-0000-0000A91E0000}"/>
    <cellStyle name="Comma 2 3 5 6 2 3 2" xfId="52139" xr:uid="{00000000-0005-0000-0000-0000AA1E0000}"/>
    <cellStyle name="Comma 2 3 5 6 2 4" xfId="36729" xr:uid="{00000000-0005-0000-0000-0000AB1E0000}"/>
    <cellStyle name="Comma 2 3 5 6 3" xfId="9910" xr:uid="{00000000-0005-0000-0000-0000AC1E0000}"/>
    <cellStyle name="Comma 2 3 5 6 3 2" xfId="25321" xr:uid="{00000000-0005-0000-0000-0000AD1E0000}"/>
    <cellStyle name="Comma 2 3 5 6 3 2 2" xfId="56145" xr:uid="{00000000-0005-0000-0000-0000AE1E0000}"/>
    <cellStyle name="Comma 2 3 5 6 3 3" xfId="40735" xr:uid="{00000000-0005-0000-0000-0000AF1E0000}"/>
    <cellStyle name="Comma 2 3 5 6 4" xfId="17512" xr:uid="{00000000-0005-0000-0000-0000B01E0000}"/>
    <cellStyle name="Comma 2 3 5 6 4 2" xfId="48336" xr:uid="{00000000-0005-0000-0000-0000B11E0000}"/>
    <cellStyle name="Comma 2 3 5 6 5" xfId="32926" xr:uid="{00000000-0005-0000-0000-0000B21E0000}"/>
    <cellStyle name="Comma 2 3 5 7" xfId="4004" xr:uid="{00000000-0005-0000-0000-0000B31E0000}"/>
    <cellStyle name="Comma 2 3 5 7 2" xfId="11814" xr:uid="{00000000-0005-0000-0000-0000B41E0000}"/>
    <cellStyle name="Comma 2 3 5 7 2 2" xfId="27225" xr:uid="{00000000-0005-0000-0000-0000B51E0000}"/>
    <cellStyle name="Comma 2 3 5 7 2 2 2" xfId="58049" xr:uid="{00000000-0005-0000-0000-0000B61E0000}"/>
    <cellStyle name="Comma 2 3 5 7 2 3" xfId="42639" xr:uid="{00000000-0005-0000-0000-0000B71E0000}"/>
    <cellStyle name="Comma 2 3 5 7 3" xfId="19416" xr:uid="{00000000-0005-0000-0000-0000B81E0000}"/>
    <cellStyle name="Comma 2 3 5 7 3 2" xfId="50240" xr:uid="{00000000-0005-0000-0000-0000B91E0000}"/>
    <cellStyle name="Comma 2 3 5 7 4" xfId="34830" xr:uid="{00000000-0005-0000-0000-0000BA1E0000}"/>
    <cellStyle name="Comma 2 3 5 8" xfId="8011" xr:uid="{00000000-0005-0000-0000-0000BB1E0000}"/>
    <cellStyle name="Comma 2 3 5 8 2" xfId="23422" xr:uid="{00000000-0005-0000-0000-0000BC1E0000}"/>
    <cellStyle name="Comma 2 3 5 8 2 2" xfId="54246" xr:uid="{00000000-0005-0000-0000-0000BD1E0000}"/>
    <cellStyle name="Comma 2 3 5 8 3" xfId="38836" xr:uid="{00000000-0005-0000-0000-0000BE1E0000}"/>
    <cellStyle name="Comma 2 3 5 9" xfId="7802" xr:uid="{00000000-0005-0000-0000-0000BF1E0000}"/>
    <cellStyle name="Comma 2 3 5 9 2" xfId="23213" xr:uid="{00000000-0005-0000-0000-0000C01E0000}"/>
    <cellStyle name="Comma 2 3 5 9 2 2" xfId="54037" xr:uid="{00000000-0005-0000-0000-0000C11E0000}"/>
    <cellStyle name="Comma 2 3 5 9 3" xfId="38627" xr:uid="{00000000-0005-0000-0000-0000C21E0000}"/>
    <cellStyle name="Comma 2 3 6" xfId="578" xr:uid="{00000000-0005-0000-0000-0000C31E0000}"/>
    <cellStyle name="Comma 2 3 6 2" xfId="1211" xr:uid="{00000000-0005-0000-0000-0000C41E0000}"/>
    <cellStyle name="Comma 2 3 6 2 2" xfId="3110" xr:uid="{00000000-0005-0000-0000-0000C51E0000}"/>
    <cellStyle name="Comma 2 3 6 2 2 2" xfId="6913" xr:uid="{00000000-0005-0000-0000-0000C61E0000}"/>
    <cellStyle name="Comma 2 3 6 2 2 2 2" xfId="14723" xr:uid="{00000000-0005-0000-0000-0000C71E0000}"/>
    <cellStyle name="Comma 2 3 6 2 2 2 2 2" xfId="30134" xr:uid="{00000000-0005-0000-0000-0000C81E0000}"/>
    <cellStyle name="Comma 2 3 6 2 2 2 2 2 2" xfId="60958" xr:uid="{00000000-0005-0000-0000-0000C91E0000}"/>
    <cellStyle name="Comma 2 3 6 2 2 2 2 3" xfId="45548" xr:uid="{00000000-0005-0000-0000-0000CA1E0000}"/>
    <cellStyle name="Comma 2 3 6 2 2 2 3" xfId="22325" xr:uid="{00000000-0005-0000-0000-0000CB1E0000}"/>
    <cellStyle name="Comma 2 3 6 2 2 2 3 2" xfId="53149" xr:uid="{00000000-0005-0000-0000-0000CC1E0000}"/>
    <cellStyle name="Comma 2 3 6 2 2 2 4" xfId="37739" xr:uid="{00000000-0005-0000-0000-0000CD1E0000}"/>
    <cellStyle name="Comma 2 3 6 2 2 3" xfId="10920" xr:uid="{00000000-0005-0000-0000-0000CE1E0000}"/>
    <cellStyle name="Comma 2 3 6 2 2 3 2" xfId="26331" xr:uid="{00000000-0005-0000-0000-0000CF1E0000}"/>
    <cellStyle name="Comma 2 3 6 2 2 3 2 2" xfId="57155" xr:uid="{00000000-0005-0000-0000-0000D01E0000}"/>
    <cellStyle name="Comma 2 3 6 2 2 3 3" xfId="41745" xr:uid="{00000000-0005-0000-0000-0000D11E0000}"/>
    <cellStyle name="Comma 2 3 6 2 2 4" xfId="18522" xr:uid="{00000000-0005-0000-0000-0000D21E0000}"/>
    <cellStyle name="Comma 2 3 6 2 2 4 2" xfId="49346" xr:uid="{00000000-0005-0000-0000-0000D31E0000}"/>
    <cellStyle name="Comma 2 3 6 2 2 5" xfId="33936" xr:uid="{00000000-0005-0000-0000-0000D41E0000}"/>
    <cellStyle name="Comma 2 3 6 2 3" xfId="5014" xr:uid="{00000000-0005-0000-0000-0000D51E0000}"/>
    <cellStyle name="Comma 2 3 6 2 3 2" xfId="12824" xr:uid="{00000000-0005-0000-0000-0000D61E0000}"/>
    <cellStyle name="Comma 2 3 6 2 3 2 2" xfId="28235" xr:uid="{00000000-0005-0000-0000-0000D71E0000}"/>
    <cellStyle name="Comma 2 3 6 2 3 2 2 2" xfId="59059" xr:uid="{00000000-0005-0000-0000-0000D81E0000}"/>
    <cellStyle name="Comma 2 3 6 2 3 2 3" xfId="43649" xr:uid="{00000000-0005-0000-0000-0000D91E0000}"/>
    <cellStyle name="Comma 2 3 6 2 3 3" xfId="20426" xr:uid="{00000000-0005-0000-0000-0000DA1E0000}"/>
    <cellStyle name="Comma 2 3 6 2 3 3 2" xfId="51250" xr:uid="{00000000-0005-0000-0000-0000DB1E0000}"/>
    <cellStyle name="Comma 2 3 6 2 3 4" xfId="35840" xr:uid="{00000000-0005-0000-0000-0000DC1E0000}"/>
    <cellStyle name="Comma 2 3 6 2 4" xfId="9021" xr:uid="{00000000-0005-0000-0000-0000DD1E0000}"/>
    <cellStyle name="Comma 2 3 6 2 4 2" xfId="24432" xr:uid="{00000000-0005-0000-0000-0000DE1E0000}"/>
    <cellStyle name="Comma 2 3 6 2 4 2 2" xfId="55256" xr:uid="{00000000-0005-0000-0000-0000DF1E0000}"/>
    <cellStyle name="Comma 2 3 6 2 4 3" xfId="39846" xr:uid="{00000000-0005-0000-0000-0000E01E0000}"/>
    <cellStyle name="Comma 2 3 6 2 5" xfId="16623" xr:uid="{00000000-0005-0000-0000-0000E11E0000}"/>
    <cellStyle name="Comma 2 3 6 2 5 2" xfId="47447" xr:uid="{00000000-0005-0000-0000-0000E21E0000}"/>
    <cellStyle name="Comma 2 3 6 2 6" xfId="32037" xr:uid="{00000000-0005-0000-0000-0000E31E0000}"/>
    <cellStyle name="Comma 2 3 6 3" xfId="1844" xr:uid="{00000000-0005-0000-0000-0000E41E0000}"/>
    <cellStyle name="Comma 2 3 6 3 2" xfId="3743" xr:uid="{00000000-0005-0000-0000-0000E51E0000}"/>
    <cellStyle name="Comma 2 3 6 3 2 2" xfId="7546" xr:uid="{00000000-0005-0000-0000-0000E61E0000}"/>
    <cellStyle name="Comma 2 3 6 3 2 2 2" xfId="15356" xr:uid="{00000000-0005-0000-0000-0000E71E0000}"/>
    <cellStyle name="Comma 2 3 6 3 2 2 2 2" xfId="30767" xr:uid="{00000000-0005-0000-0000-0000E81E0000}"/>
    <cellStyle name="Comma 2 3 6 3 2 2 2 2 2" xfId="61591" xr:uid="{00000000-0005-0000-0000-0000E91E0000}"/>
    <cellStyle name="Comma 2 3 6 3 2 2 2 3" xfId="46181" xr:uid="{00000000-0005-0000-0000-0000EA1E0000}"/>
    <cellStyle name="Comma 2 3 6 3 2 2 3" xfId="22958" xr:uid="{00000000-0005-0000-0000-0000EB1E0000}"/>
    <cellStyle name="Comma 2 3 6 3 2 2 3 2" xfId="53782" xr:uid="{00000000-0005-0000-0000-0000EC1E0000}"/>
    <cellStyle name="Comma 2 3 6 3 2 2 4" xfId="38372" xr:uid="{00000000-0005-0000-0000-0000ED1E0000}"/>
    <cellStyle name="Comma 2 3 6 3 2 3" xfId="11553" xr:uid="{00000000-0005-0000-0000-0000EE1E0000}"/>
    <cellStyle name="Comma 2 3 6 3 2 3 2" xfId="26964" xr:uid="{00000000-0005-0000-0000-0000EF1E0000}"/>
    <cellStyle name="Comma 2 3 6 3 2 3 2 2" xfId="57788" xr:uid="{00000000-0005-0000-0000-0000F01E0000}"/>
    <cellStyle name="Comma 2 3 6 3 2 3 3" xfId="42378" xr:uid="{00000000-0005-0000-0000-0000F11E0000}"/>
    <cellStyle name="Comma 2 3 6 3 2 4" xfId="19155" xr:uid="{00000000-0005-0000-0000-0000F21E0000}"/>
    <cellStyle name="Comma 2 3 6 3 2 4 2" xfId="49979" xr:uid="{00000000-0005-0000-0000-0000F31E0000}"/>
    <cellStyle name="Comma 2 3 6 3 2 5" xfId="34569" xr:uid="{00000000-0005-0000-0000-0000F41E0000}"/>
    <cellStyle name="Comma 2 3 6 3 3" xfId="5647" xr:uid="{00000000-0005-0000-0000-0000F51E0000}"/>
    <cellStyle name="Comma 2 3 6 3 3 2" xfId="13457" xr:uid="{00000000-0005-0000-0000-0000F61E0000}"/>
    <cellStyle name="Comma 2 3 6 3 3 2 2" xfId="28868" xr:uid="{00000000-0005-0000-0000-0000F71E0000}"/>
    <cellStyle name="Comma 2 3 6 3 3 2 2 2" xfId="59692" xr:uid="{00000000-0005-0000-0000-0000F81E0000}"/>
    <cellStyle name="Comma 2 3 6 3 3 2 3" xfId="44282" xr:uid="{00000000-0005-0000-0000-0000F91E0000}"/>
    <cellStyle name="Comma 2 3 6 3 3 3" xfId="21059" xr:uid="{00000000-0005-0000-0000-0000FA1E0000}"/>
    <cellStyle name="Comma 2 3 6 3 3 3 2" xfId="51883" xr:uid="{00000000-0005-0000-0000-0000FB1E0000}"/>
    <cellStyle name="Comma 2 3 6 3 3 4" xfId="36473" xr:uid="{00000000-0005-0000-0000-0000FC1E0000}"/>
    <cellStyle name="Comma 2 3 6 3 4" xfId="9654" xr:uid="{00000000-0005-0000-0000-0000FD1E0000}"/>
    <cellStyle name="Comma 2 3 6 3 4 2" xfId="25065" xr:uid="{00000000-0005-0000-0000-0000FE1E0000}"/>
    <cellStyle name="Comma 2 3 6 3 4 2 2" xfId="55889" xr:uid="{00000000-0005-0000-0000-0000FF1E0000}"/>
    <cellStyle name="Comma 2 3 6 3 4 3" xfId="40479" xr:uid="{00000000-0005-0000-0000-0000001F0000}"/>
    <cellStyle name="Comma 2 3 6 3 5" xfId="17256" xr:uid="{00000000-0005-0000-0000-0000011F0000}"/>
    <cellStyle name="Comma 2 3 6 3 5 2" xfId="48080" xr:uid="{00000000-0005-0000-0000-0000021F0000}"/>
    <cellStyle name="Comma 2 3 6 3 6" xfId="32670" xr:uid="{00000000-0005-0000-0000-0000031F0000}"/>
    <cellStyle name="Comma 2 3 6 4" xfId="2477" xr:uid="{00000000-0005-0000-0000-0000041F0000}"/>
    <cellStyle name="Comma 2 3 6 4 2" xfId="6280" xr:uid="{00000000-0005-0000-0000-0000051F0000}"/>
    <cellStyle name="Comma 2 3 6 4 2 2" xfId="14090" xr:uid="{00000000-0005-0000-0000-0000061F0000}"/>
    <cellStyle name="Comma 2 3 6 4 2 2 2" xfId="29501" xr:uid="{00000000-0005-0000-0000-0000071F0000}"/>
    <cellStyle name="Comma 2 3 6 4 2 2 2 2" xfId="60325" xr:uid="{00000000-0005-0000-0000-0000081F0000}"/>
    <cellStyle name="Comma 2 3 6 4 2 2 3" xfId="44915" xr:uid="{00000000-0005-0000-0000-0000091F0000}"/>
    <cellStyle name="Comma 2 3 6 4 2 3" xfId="21692" xr:uid="{00000000-0005-0000-0000-00000A1F0000}"/>
    <cellStyle name="Comma 2 3 6 4 2 3 2" xfId="52516" xr:uid="{00000000-0005-0000-0000-00000B1F0000}"/>
    <cellStyle name="Comma 2 3 6 4 2 4" xfId="37106" xr:uid="{00000000-0005-0000-0000-00000C1F0000}"/>
    <cellStyle name="Comma 2 3 6 4 3" xfId="10287" xr:uid="{00000000-0005-0000-0000-00000D1F0000}"/>
    <cellStyle name="Comma 2 3 6 4 3 2" xfId="25698" xr:uid="{00000000-0005-0000-0000-00000E1F0000}"/>
    <cellStyle name="Comma 2 3 6 4 3 2 2" xfId="56522" xr:uid="{00000000-0005-0000-0000-00000F1F0000}"/>
    <cellStyle name="Comma 2 3 6 4 3 3" xfId="41112" xr:uid="{00000000-0005-0000-0000-0000101F0000}"/>
    <cellStyle name="Comma 2 3 6 4 4" xfId="17889" xr:uid="{00000000-0005-0000-0000-0000111F0000}"/>
    <cellStyle name="Comma 2 3 6 4 4 2" xfId="48713" xr:uid="{00000000-0005-0000-0000-0000121F0000}"/>
    <cellStyle name="Comma 2 3 6 4 5" xfId="33303" xr:uid="{00000000-0005-0000-0000-0000131F0000}"/>
    <cellStyle name="Comma 2 3 6 5" xfId="4381" xr:uid="{00000000-0005-0000-0000-0000141F0000}"/>
    <cellStyle name="Comma 2 3 6 5 2" xfId="12191" xr:uid="{00000000-0005-0000-0000-0000151F0000}"/>
    <cellStyle name="Comma 2 3 6 5 2 2" xfId="27602" xr:uid="{00000000-0005-0000-0000-0000161F0000}"/>
    <cellStyle name="Comma 2 3 6 5 2 2 2" xfId="58426" xr:uid="{00000000-0005-0000-0000-0000171F0000}"/>
    <cellStyle name="Comma 2 3 6 5 2 3" xfId="43016" xr:uid="{00000000-0005-0000-0000-0000181F0000}"/>
    <cellStyle name="Comma 2 3 6 5 3" xfId="19793" xr:uid="{00000000-0005-0000-0000-0000191F0000}"/>
    <cellStyle name="Comma 2 3 6 5 3 2" xfId="50617" xr:uid="{00000000-0005-0000-0000-00001A1F0000}"/>
    <cellStyle name="Comma 2 3 6 5 4" xfId="35207" xr:uid="{00000000-0005-0000-0000-00001B1F0000}"/>
    <cellStyle name="Comma 2 3 6 6" xfId="8388" xr:uid="{00000000-0005-0000-0000-00001C1F0000}"/>
    <cellStyle name="Comma 2 3 6 6 2" xfId="23799" xr:uid="{00000000-0005-0000-0000-00001D1F0000}"/>
    <cellStyle name="Comma 2 3 6 6 2 2" xfId="54623" xr:uid="{00000000-0005-0000-0000-00001E1F0000}"/>
    <cellStyle name="Comma 2 3 6 6 3" xfId="39213" xr:uid="{00000000-0005-0000-0000-00001F1F0000}"/>
    <cellStyle name="Comma 2 3 6 7" xfId="15990" xr:uid="{00000000-0005-0000-0000-0000201F0000}"/>
    <cellStyle name="Comma 2 3 6 7 2" xfId="46814" xr:uid="{00000000-0005-0000-0000-0000211F0000}"/>
    <cellStyle name="Comma 2 3 6 8" xfId="31404" xr:uid="{00000000-0005-0000-0000-0000221F0000}"/>
    <cellStyle name="Comma 2 3 7" xfId="369" xr:uid="{00000000-0005-0000-0000-0000231F0000}"/>
    <cellStyle name="Comma 2 3 7 2" xfId="1002" xr:uid="{00000000-0005-0000-0000-0000241F0000}"/>
    <cellStyle name="Comma 2 3 7 2 2" xfId="2901" xr:uid="{00000000-0005-0000-0000-0000251F0000}"/>
    <cellStyle name="Comma 2 3 7 2 2 2" xfId="6704" xr:uid="{00000000-0005-0000-0000-0000261F0000}"/>
    <cellStyle name="Comma 2 3 7 2 2 2 2" xfId="14514" xr:uid="{00000000-0005-0000-0000-0000271F0000}"/>
    <cellStyle name="Comma 2 3 7 2 2 2 2 2" xfId="29925" xr:uid="{00000000-0005-0000-0000-0000281F0000}"/>
    <cellStyle name="Comma 2 3 7 2 2 2 2 2 2" xfId="60749" xr:uid="{00000000-0005-0000-0000-0000291F0000}"/>
    <cellStyle name="Comma 2 3 7 2 2 2 2 3" xfId="45339" xr:uid="{00000000-0005-0000-0000-00002A1F0000}"/>
    <cellStyle name="Comma 2 3 7 2 2 2 3" xfId="22116" xr:uid="{00000000-0005-0000-0000-00002B1F0000}"/>
    <cellStyle name="Comma 2 3 7 2 2 2 3 2" xfId="52940" xr:uid="{00000000-0005-0000-0000-00002C1F0000}"/>
    <cellStyle name="Comma 2 3 7 2 2 2 4" xfId="37530" xr:uid="{00000000-0005-0000-0000-00002D1F0000}"/>
    <cellStyle name="Comma 2 3 7 2 2 3" xfId="10711" xr:uid="{00000000-0005-0000-0000-00002E1F0000}"/>
    <cellStyle name="Comma 2 3 7 2 2 3 2" xfId="26122" xr:uid="{00000000-0005-0000-0000-00002F1F0000}"/>
    <cellStyle name="Comma 2 3 7 2 2 3 2 2" xfId="56946" xr:uid="{00000000-0005-0000-0000-0000301F0000}"/>
    <cellStyle name="Comma 2 3 7 2 2 3 3" xfId="41536" xr:uid="{00000000-0005-0000-0000-0000311F0000}"/>
    <cellStyle name="Comma 2 3 7 2 2 4" xfId="18313" xr:uid="{00000000-0005-0000-0000-0000321F0000}"/>
    <cellStyle name="Comma 2 3 7 2 2 4 2" xfId="49137" xr:uid="{00000000-0005-0000-0000-0000331F0000}"/>
    <cellStyle name="Comma 2 3 7 2 2 5" xfId="33727" xr:uid="{00000000-0005-0000-0000-0000341F0000}"/>
    <cellStyle name="Comma 2 3 7 2 3" xfId="4805" xr:uid="{00000000-0005-0000-0000-0000351F0000}"/>
    <cellStyle name="Comma 2 3 7 2 3 2" xfId="12615" xr:uid="{00000000-0005-0000-0000-0000361F0000}"/>
    <cellStyle name="Comma 2 3 7 2 3 2 2" xfId="28026" xr:uid="{00000000-0005-0000-0000-0000371F0000}"/>
    <cellStyle name="Comma 2 3 7 2 3 2 2 2" xfId="58850" xr:uid="{00000000-0005-0000-0000-0000381F0000}"/>
    <cellStyle name="Comma 2 3 7 2 3 2 3" xfId="43440" xr:uid="{00000000-0005-0000-0000-0000391F0000}"/>
    <cellStyle name="Comma 2 3 7 2 3 3" xfId="20217" xr:uid="{00000000-0005-0000-0000-00003A1F0000}"/>
    <cellStyle name="Comma 2 3 7 2 3 3 2" xfId="51041" xr:uid="{00000000-0005-0000-0000-00003B1F0000}"/>
    <cellStyle name="Comma 2 3 7 2 3 4" xfId="35631" xr:uid="{00000000-0005-0000-0000-00003C1F0000}"/>
    <cellStyle name="Comma 2 3 7 2 4" xfId="8812" xr:uid="{00000000-0005-0000-0000-00003D1F0000}"/>
    <cellStyle name="Comma 2 3 7 2 4 2" xfId="24223" xr:uid="{00000000-0005-0000-0000-00003E1F0000}"/>
    <cellStyle name="Comma 2 3 7 2 4 2 2" xfId="55047" xr:uid="{00000000-0005-0000-0000-00003F1F0000}"/>
    <cellStyle name="Comma 2 3 7 2 4 3" xfId="39637" xr:uid="{00000000-0005-0000-0000-0000401F0000}"/>
    <cellStyle name="Comma 2 3 7 2 5" xfId="16414" xr:uid="{00000000-0005-0000-0000-0000411F0000}"/>
    <cellStyle name="Comma 2 3 7 2 5 2" xfId="47238" xr:uid="{00000000-0005-0000-0000-0000421F0000}"/>
    <cellStyle name="Comma 2 3 7 2 6" xfId="31828" xr:uid="{00000000-0005-0000-0000-0000431F0000}"/>
    <cellStyle name="Comma 2 3 7 3" xfId="1635" xr:uid="{00000000-0005-0000-0000-0000441F0000}"/>
    <cellStyle name="Comma 2 3 7 3 2" xfId="3534" xr:uid="{00000000-0005-0000-0000-0000451F0000}"/>
    <cellStyle name="Comma 2 3 7 3 2 2" xfId="7337" xr:uid="{00000000-0005-0000-0000-0000461F0000}"/>
    <cellStyle name="Comma 2 3 7 3 2 2 2" xfId="15147" xr:uid="{00000000-0005-0000-0000-0000471F0000}"/>
    <cellStyle name="Comma 2 3 7 3 2 2 2 2" xfId="30558" xr:uid="{00000000-0005-0000-0000-0000481F0000}"/>
    <cellStyle name="Comma 2 3 7 3 2 2 2 2 2" xfId="61382" xr:uid="{00000000-0005-0000-0000-0000491F0000}"/>
    <cellStyle name="Comma 2 3 7 3 2 2 2 3" xfId="45972" xr:uid="{00000000-0005-0000-0000-00004A1F0000}"/>
    <cellStyle name="Comma 2 3 7 3 2 2 3" xfId="22749" xr:uid="{00000000-0005-0000-0000-00004B1F0000}"/>
    <cellStyle name="Comma 2 3 7 3 2 2 3 2" xfId="53573" xr:uid="{00000000-0005-0000-0000-00004C1F0000}"/>
    <cellStyle name="Comma 2 3 7 3 2 2 4" xfId="38163" xr:uid="{00000000-0005-0000-0000-00004D1F0000}"/>
    <cellStyle name="Comma 2 3 7 3 2 3" xfId="11344" xr:uid="{00000000-0005-0000-0000-00004E1F0000}"/>
    <cellStyle name="Comma 2 3 7 3 2 3 2" xfId="26755" xr:uid="{00000000-0005-0000-0000-00004F1F0000}"/>
    <cellStyle name="Comma 2 3 7 3 2 3 2 2" xfId="57579" xr:uid="{00000000-0005-0000-0000-0000501F0000}"/>
    <cellStyle name="Comma 2 3 7 3 2 3 3" xfId="42169" xr:uid="{00000000-0005-0000-0000-0000511F0000}"/>
    <cellStyle name="Comma 2 3 7 3 2 4" xfId="18946" xr:uid="{00000000-0005-0000-0000-0000521F0000}"/>
    <cellStyle name="Comma 2 3 7 3 2 4 2" xfId="49770" xr:uid="{00000000-0005-0000-0000-0000531F0000}"/>
    <cellStyle name="Comma 2 3 7 3 2 5" xfId="34360" xr:uid="{00000000-0005-0000-0000-0000541F0000}"/>
    <cellStyle name="Comma 2 3 7 3 3" xfId="5438" xr:uid="{00000000-0005-0000-0000-0000551F0000}"/>
    <cellStyle name="Comma 2 3 7 3 3 2" xfId="13248" xr:uid="{00000000-0005-0000-0000-0000561F0000}"/>
    <cellStyle name="Comma 2 3 7 3 3 2 2" xfId="28659" xr:uid="{00000000-0005-0000-0000-0000571F0000}"/>
    <cellStyle name="Comma 2 3 7 3 3 2 2 2" xfId="59483" xr:uid="{00000000-0005-0000-0000-0000581F0000}"/>
    <cellStyle name="Comma 2 3 7 3 3 2 3" xfId="44073" xr:uid="{00000000-0005-0000-0000-0000591F0000}"/>
    <cellStyle name="Comma 2 3 7 3 3 3" xfId="20850" xr:uid="{00000000-0005-0000-0000-00005A1F0000}"/>
    <cellStyle name="Comma 2 3 7 3 3 3 2" xfId="51674" xr:uid="{00000000-0005-0000-0000-00005B1F0000}"/>
    <cellStyle name="Comma 2 3 7 3 3 4" xfId="36264" xr:uid="{00000000-0005-0000-0000-00005C1F0000}"/>
    <cellStyle name="Comma 2 3 7 3 4" xfId="9445" xr:uid="{00000000-0005-0000-0000-00005D1F0000}"/>
    <cellStyle name="Comma 2 3 7 3 4 2" xfId="24856" xr:uid="{00000000-0005-0000-0000-00005E1F0000}"/>
    <cellStyle name="Comma 2 3 7 3 4 2 2" xfId="55680" xr:uid="{00000000-0005-0000-0000-00005F1F0000}"/>
    <cellStyle name="Comma 2 3 7 3 4 3" xfId="40270" xr:uid="{00000000-0005-0000-0000-0000601F0000}"/>
    <cellStyle name="Comma 2 3 7 3 5" xfId="17047" xr:uid="{00000000-0005-0000-0000-0000611F0000}"/>
    <cellStyle name="Comma 2 3 7 3 5 2" xfId="47871" xr:uid="{00000000-0005-0000-0000-0000621F0000}"/>
    <cellStyle name="Comma 2 3 7 3 6" xfId="32461" xr:uid="{00000000-0005-0000-0000-0000631F0000}"/>
    <cellStyle name="Comma 2 3 7 4" xfId="2268" xr:uid="{00000000-0005-0000-0000-0000641F0000}"/>
    <cellStyle name="Comma 2 3 7 4 2" xfId="6071" xr:uid="{00000000-0005-0000-0000-0000651F0000}"/>
    <cellStyle name="Comma 2 3 7 4 2 2" xfId="13881" xr:uid="{00000000-0005-0000-0000-0000661F0000}"/>
    <cellStyle name="Comma 2 3 7 4 2 2 2" xfId="29292" xr:uid="{00000000-0005-0000-0000-0000671F0000}"/>
    <cellStyle name="Comma 2 3 7 4 2 2 2 2" xfId="60116" xr:uid="{00000000-0005-0000-0000-0000681F0000}"/>
    <cellStyle name="Comma 2 3 7 4 2 2 3" xfId="44706" xr:uid="{00000000-0005-0000-0000-0000691F0000}"/>
    <cellStyle name="Comma 2 3 7 4 2 3" xfId="21483" xr:uid="{00000000-0005-0000-0000-00006A1F0000}"/>
    <cellStyle name="Comma 2 3 7 4 2 3 2" xfId="52307" xr:uid="{00000000-0005-0000-0000-00006B1F0000}"/>
    <cellStyle name="Comma 2 3 7 4 2 4" xfId="36897" xr:uid="{00000000-0005-0000-0000-00006C1F0000}"/>
    <cellStyle name="Comma 2 3 7 4 3" xfId="10078" xr:uid="{00000000-0005-0000-0000-00006D1F0000}"/>
    <cellStyle name="Comma 2 3 7 4 3 2" xfId="25489" xr:uid="{00000000-0005-0000-0000-00006E1F0000}"/>
    <cellStyle name="Comma 2 3 7 4 3 2 2" xfId="56313" xr:uid="{00000000-0005-0000-0000-00006F1F0000}"/>
    <cellStyle name="Comma 2 3 7 4 3 3" xfId="40903" xr:uid="{00000000-0005-0000-0000-0000701F0000}"/>
    <cellStyle name="Comma 2 3 7 4 4" xfId="17680" xr:uid="{00000000-0005-0000-0000-0000711F0000}"/>
    <cellStyle name="Comma 2 3 7 4 4 2" xfId="48504" xr:uid="{00000000-0005-0000-0000-0000721F0000}"/>
    <cellStyle name="Comma 2 3 7 4 5" xfId="33094" xr:uid="{00000000-0005-0000-0000-0000731F0000}"/>
    <cellStyle name="Comma 2 3 7 5" xfId="4172" xr:uid="{00000000-0005-0000-0000-0000741F0000}"/>
    <cellStyle name="Comma 2 3 7 5 2" xfId="11982" xr:uid="{00000000-0005-0000-0000-0000751F0000}"/>
    <cellStyle name="Comma 2 3 7 5 2 2" xfId="27393" xr:uid="{00000000-0005-0000-0000-0000761F0000}"/>
    <cellStyle name="Comma 2 3 7 5 2 2 2" xfId="58217" xr:uid="{00000000-0005-0000-0000-0000771F0000}"/>
    <cellStyle name="Comma 2 3 7 5 2 3" xfId="42807" xr:uid="{00000000-0005-0000-0000-0000781F0000}"/>
    <cellStyle name="Comma 2 3 7 5 3" xfId="19584" xr:uid="{00000000-0005-0000-0000-0000791F0000}"/>
    <cellStyle name="Comma 2 3 7 5 3 2" xfId="50408" xr:uid="{00000000-0005-0000-0000-00007A1F0000}"/>
    <cellStyle name="Comma 2 3 7 5 4" xfId="34998" xr:uid="{00000000-0005-0000-0000-00007B1F0000}"/>
    <cellStyle name="Comma 2 3 7 6" xfId="8179" xr:uid="{00000000-0005-0000-0000-00007C1F0000}"/>
    <cellStyle name="Comma 2 3 7 6 2" xfId="23590" xr:uid="{00000000-0005-0000-0000-00007D1F0000}"/>
    <cellStyle name="Comma 2 3 7 6 2 2" xfId="54414" xr:uid="{00000000-0005-0000-0000-00007E1F0000}"/>
    <cellStyle name="Comma 2 3 7 6 3" xfId="39004" xr:uid="{00000000-0005-0000-0000-00007F1F0000}"/>
    <cellStyle name="Comma 2 3 7 7" xfId="15781" xr:uid="{00000000-0005-0000-0000-0000801F0000}"/>
    <cellStyle name="Comma 2 3 7 7 2" xfId="46605" xr:uid="{00000000-0005-0000-0000-0000811F0000}"/>
    <cellStyle name="Comma 2 3 7 8" xfId="31195" xr:uid="{00000000-0005-0000-0000-0000821F0000}"/>
    <cellStyle name="Comma 2 3 8" xfId="789" xr:uid="{00000000-0005-0000-0000-0000831F0000}"/>
    <cellStyle name="Comma 2 3 8 2" xfId="2688" xr:uid="{00000000-0005-0000-0000-0000841F0000}"/>
    <cellStyle name="Comma 2 3 8 2 2" xfId="6491" xr:uid="{00000000-0005-0000-0000-0000851F0000}"/>
    <cellStyle name="Comma 2 3 8 2 2 2" xfId="14301" xr:uid="{00000000-0005-0000-0000-0000861F0000}"/>
    <cellStyle name="Comma 2 3 8 2 2 2 2" xfId="29712" xr:uid="{00000000-0005-0000-0000-0000871F0000}"/>
    <cellStyle name="Comma 2 3 8 2 2 2 2 2" xfId="60536" xr:uid="{00000000-0005-0000-0000-0000881F0000}"/>
    <cellStyle name="Comma 2 3 8 2 2 2 3" xfId="45126" xr:uid="{00000000-0005-0000-0000-0000891F0000}"/>
    <cellStyle name="Comma 2 3 8 2 2 3" xfId="21903" xr:uid="{00000000-0005-0000-0000-00008A1F0000}"/>
    <cellStyle name="Comma 2 3 8 2 2 3 2" xfId="52727" xr:uid="{00000000-0005-0000-0000-00008B1F0000}"/>
    <cellStyle name="Comma 2 3 8 2 2 4" xfId="37317" xr:uid="{00000000-0005-0000-0000-00008C1F0000}"/>
    <cellStyle name="Comma 2 3 8 2 3" xfId="10498" xr:uid="{00000000-0005-0000-0000-00008D1F0000}"/>
    <cellStyle name="Comma 2 3 8 2 3 2" xfId="25909" xr:uid="{00000000-0005-0000-0000-00008E1F0000}"/>
    <cellStyle name="Comma 2 3 8 2 3 2 2" xfId="56733" xr:uid="{00000000-0005-0000-0000-00008F1F0000}"/>
    <cellStyle name="Comma 2 3 8 2 3 3" xfId="41323" xr:uid="{00000000-0005-0000-0000-0000901F0000}"/>
    <cellStyle name="Comma 2 3 8 2 4" xfId="18100" xr:uid="{00000000-0005-0000-0000-0000911F0000}"/>
    <cellStyle name="Comma 2 3 8 2 4 2" xfId="48924" xr:uid="{00000000-0005-0000-0000-0000921F0000}"/>
    <cellStyle name="Comma 2 3 8 2 5" xfId="33514" xr:uid="{00000000-0005-0000-0000-0000931F0000}"/>
    <cellStyle name="Comma 2 3 8 3" xfId="4592" xr:uid="{00000000-0005-0000-0000-0000941F0000}"/>
    <cellStyle name="Comma 2 3 8 3 2" xfId="12402" xr:uid="{00000000-0005-0000-0000-0000951F0000}"/>
    <cellStyle name="Comma 2 3 8 3 2 2" xfId="27813" xr:uid="{00000000-0005-0000-0000-0000961F0000}"/>
    <cellStyle name="Comma 2 3 8 3 2 2 2" xfId="58637" xr:uid="{00000000-0005-0000-0000-0000971F0000}"/>
    <cellStyle name="Comma 2 3 8 3 2 3" xfId="43227" xr:uid="{00000000-0005-0000-0000-0000981F0000}"/>
    <cellStyle name="Comma 2 3 8 3 3" xfId="20004" xr:uid="{00000000-0005-0000-0000-0000991F0000}"/>
    <cellStyle name="Comma 2 3 8 3 3 2" xfId="50828" xr:uid="{00000000-0005-0000-0000-00009A1F0000}"/>
    <cellStyle name="Comma 2 3 8 3 4" xfId="35418" xr:uid="{00000000-0005-0000-0000-00009B1F0000}"/>
    <cellStyle name="Comma 2 3 8 4" xfId="8599" xr:uid="{00000000-0005-0000-0000-00009C1F0000}"/>
    <cellStyle name="Comma 2 3 8 4 2" xfId="24010" xr:uid="{00000000-0005-0000-0000-00009D1F0000}"/>
    <cellStyle name="Comma 2 3 8 4 2 2" xfId="54834" xr:uid="{00000000-0005-0000-0000-00009E1F0000}"/>
    <cellStyle name="Comma 2 3 8 4 3" xfId="39424" xr:uid="{00000000-0005-0000-0000-00009F1F0000}"/>
    <cellStyle name="Comma 2 3 8 5" xfId="16201" xr:uid="{00000000-0005-0000-0000-0000A01F0000}"/>
    <cellStyle name="Comma 2 3 8 5 2" xfId="47025" xr:uid="{00000000-0005-0000-0000-0000A11F0000}"/>
    <cellStyle name="Comma 2 3 8 6" xfId="31615" xr:uid="{00000000-0005-0000-0000-0000A21F0000}"/>
    <cellStyle name="Comma 2 3 9" xfId="1422" xr:uid="{00000000-0005-0000-0000-0000A31F0000}"/>
    <cellStyle name="Comma 2 3 9 2" xfId="3321" xr:uid="{00000000-0005-0000-0000-0000A41F0000}"/>
    <cellStyle name="Comma 2 3 9 2 2" xfId="7124" xr:uid="{00000000-0005-0000-0000-0000A51F0000}"/>
    <cellStyle name="Comma 2 3 9 2 2 2" xfId="14934" xr:uid="{00000000-0005-0000-0000-0000A61F0000}"/>
    <cellStyle name="Comma 2 3 9 2 2 2 2" xfId="30345" xr:uid="{00000000-0005-0000-0000-0000A71F0000}"/>
    <cellStyle name="Comma 2 3 9 2 2 2 2 2" xfId="61169" xr:uid="{00000000-0005-0000-0000-0000A81F0000}"/>
    <cellStyle name="Comma 2 3 9 2 2 2 3" xfId="45759" xr:uid="{00000000-0005-0000-0000-0000A91F0000}"/>
    <cellStyle name="Comma 2 3 9 2 2 3" xfId="22536" xr:uid="{00000000-0005-0000-0000-0000AA1F0000}"/>
    <cellStyle name="Comma 2 3 9 2 2 3 2" xfId="53360" xr:uid="{00000000-0005-0000-0000-0000AB1F0000}"/>
    <cellStyle name="Comma 2 3 9 2 2 4" xfId="37950" xr:uid="{00000000-0005-0000-0000-0000AC1F0000}"/>
    <cellStyle name="Comma 2 3 9 2 3" xfId="11131" xr:uid="{00000000-0005-0000-0000-0000AD1F0000}"/>
    <cellStyle name="Comma 2 3 9 2 3 2" xfId="26542" xr:uid="{00000000-0005-0000-0000-0000AE1F0000}"/>
    <cellStyle name="Comma 2 3 9 2 3 2 2" xfId="57366" xr:uid="{00000000-0005-0000-0000-0000AF1F0000}"/>
    <cellStyle name="Comma 2 3 9 2 3 3" xfId="41956" xr:uid="{00000000-0005-0000-0000-0000B01F0000}"/>
    <cellStyle name="Comma 2 3 9 2 4" xfId="18733" xr:uid="{00000000-0005-0000-0000-0000B11F0000}"/>
    <cellStyle name="Comma 2 3 9 2 4 2" xfId="49557" xr:uid="{00000000-0005-0000-0000-0000B21F0000}"/>
    <cellStyle name="Comma 2 3 9 2 5" xfId="34147" xr:uid="{00000000-0005-0000-0000-0000B31F0000}"/>
    <cellStyle name="Comma 2 3 9 3" xfId="5225" xr:uid="{00000000-0005-0000-0000-0000B41F0000}"/>
    <cellStyle name="Comma 2 3 9 3 2" xfId="13035" xr:uid="{00000000-0005-0000-0000-0000B51F0000}"/>
    <cellStyle name="Comma 2 3 9 3 2 2" xfId="28446" xr:uid="{00000000-0005-0000-0000-0000B61F0000}"/>
    <cellStyle name="Comma 2 3 9 3 2 2 2" xfId="59270" xr:uid="{00000000-0005-0000-0000-0000B71F0000}"/>
    <cellStyle name="Comma 2 3 9 3 2 3" xfId="43860" xr:uid="{00000000-0005-0000-0000-0000B81F0000}"/>
    <cellStyle name="Comma 2 3 9 3 3" xfId="20637" xr:uid="{00000000-0005-0000-0000-0000B91F0000}"/>
    <cellStyle name="Comma 2 3 9 3 3 2" xfId="51461" xr:uid="{00000000-0005-0000-0000-0000BA1F0000}"/>
    <cellStyle name="Comma 2 3 9 3 4" xfId="36051" xr:uid="{00000000-0005-0000-0000-0000BB1F0000}"/>
    <cellStyle name="Comma 2 3 9 4" xfId="9232" xr:uid="{00000000-0005-0000-0000-0000BC1F0000}"/>
    <cellStyle name="Comma 2 3 9 4 2" xfId="24643" xr:uid="{00000000-0005-0000-0000-0000BD1F0000}"/>
    <cellStyle name="Comma 2 3 9 4 2 2" xfId="55467" xr:uid="{00000000-0005-0000-0000-0000BE1F0000}"/>
    <cellStyle name="Comma 2 3 9 4 3" xfId="40057" xr:uid="{00000000-0005-0000-0000-0000BF1F0000}"/>
    <cellStyle name="Comma 2 3 9 5" xfId="16834" xr:uid="{00000000-0005-0000-0000-0000C01F0000}"/>
    <cellStyle name="Comma 2 3 9 5 2" xfId="47658" xr:uid="{00000000-0005-0000-0000-0000C11F0000}"/>
    <cellStyle name="Comma 2 3 9 6" xfId="32248" xr:uid="{00000000-0005-0000-0000-0000C21F0000}"/>
    <cellStyle name="Comma 2 30" xfId="61824" xr:uid="{00000000-0005-0000-0000-0000C31F0000}"/>
    <cellStyle name="Comma 2 31" xfId="61828" xr:uid="{00000000-0005-0000-0000-0000C41F0000}"/>
    <cellStyle name="Comma 2 32" xfId="45" xr:uid="{00000000-0005-0000-0000-0000C51F0000}"/>
    <cellStyle name="Comma 2 33" xfId="61830" xr:uid="{00000000-0005-0000-0000-0000C61F0000}"/>
    <cellStyle name="Comma 2 4" xfId="75" xr:uid="{00000000-0005-0000-0000-0000C71F0000}"/>
    <cellStyle name="Comma 2 4 10" xfId="2066" xr:uid="{00000000-0005-0000-0000-0000C81F0000}"/>
    <cellStyle name="Comma 2 4 10 2" xfId="5869" xr:uid="{00000000-0005-0000-0000-0000C91F0000}"/>
    <cellStyle name="Comma 2 4 10 2 2" xfId="13679" xr:uid="{00000000-0005-0000-0000-0000CA1F0000}"/>
    <cellStyle name="Comma 2 4 10 2 2 2" xfId="29090" xr:uid="{00000000-0005-0000-0000-0000CB1F0000}"/>
    <cellStyle name="Comma 2 4 10 2 2 2 2" xfId="59914" xr:uid="{00000000-0005-0000-0000-0000CC1F0000}"/>
    <cellStyle name="Comma 2 4 10 2 2 3" xfId="44504" xr:uid="{00000000-0005-0000-0000-0000CD1F0000}"/>
    <cellStyle name="Comma 2 4 10 2 3" xfId="21281" xr:uid="{00000000-0005-0000-0000-0000CE1F0000}"/>
    <cellStyle name="Comma 2 4 10 2 3 2" xfId="52105" xr:uid="{00000000-0005-0000-0000-0000CF1F0000}"/>
    <cellStyle name="Comma 2 4 10 2 4" xfId="36695" xr:uid="{00000000-0005-0000-0000-0000D01F0000}"/>
    <cellStyle name="Comma 2 4 10 3" xfId="9876" xr:uid="{00000000-0005-0000-0000-0000D11F0000}"/>
    <cellStyle name="Comma 2 4 10 3 2" xfId="25287" xr:uid="{00000000-0005-0000-0000-0000D21F0000}"/>
    <cellStyle name="Comma 2 4 10 3 2 2" xfId="56111" xr:uid="{00000000-0005-0000-0000-0000D31F0000}"/>
    <cellStyle name="Comma 2 4 10 3 3" xfId="40701" xr:uid="{00000000-0005-0000-0000-0000D41F0000}"/>
    <cellStyle name="Comma 2 4 10 4" xfId="17478" xr:uid="{00000000-0005-0000-0000-0000D51F0000}"/>
    <cellStyle name="Comma 2 4 10 4 2" xfId="48302" xr:uid="{00000000-0005-0000-0000-0000D61F0000}"/>
    <cellStyle name="Comma 2 4 10 5" xfId="32892" xr:uid="{00000000-0005-0000-0000-0000D71F0000}"/>
    <cellStyle name="Comma 2 4 11" xfId="3970" xr:uid="{00000000-0005-0000-0000-0000D81F0000}"/>
    <cellStyle name="Comma 2 4 11 2" xfId="11780" xr:uid="{00000000-0005-0000-0000-0000D91F0000}"/>
    <cellStyle name="Comma 2 4 11 2 2" xfId="27191" xr:uid="{00000000-0005-0000-0000-0000DA1F0000}"/>
    <cellStyle name="Comma 2 4 11 2 2 2" xfId="58015" xr:uid="{00000000-0005-0000-0000-0000DB1F0000}"/>
    <cellStyle name="Comma 2 4 11 2 3" xfId="42605" xr:uid="{00000000-0005-0000-0000-0000DC1F0000}"/>
    <cellStyle name="Comma 2 4 11 3" xfId="19382" xr:uid="{00000000-0005-0000-0000-0000DD1F0000}"/>
    <cellStyle name="Comma 2 4 11 3 2" xfId="50206" xr:uid="{00000000-0005-0000-0000-0000DE1F0000}"/>
    <cellStyle name="Comma 2 4 11 4" xfId="34796" xr:uid="{00000000-0005-0000-0000-0000DF1F0000}"/>
    <cellStyle name="Comma 2 4 12" xfId="7977" xr:uid="{00000000-0005-0000-0000-0000E01F0000}"/>
    <cellStyle name="Comma 2 4 12 2" xfId="23388" xr:uid="{00000000-0005-0000-0000-0000E11F0000}"/>
    <cellStyle name="Comma 2 4 12 2 2" xfId="54212" xr:uid="{00000000-0005-0000-0000-0000E21F0000}"/>
    <cellStyle name="Comma 2 4 12 3" xfId="38802" xr:uid="{00000000-0005-0000-0000-0000E31F0000}"/>
    <cellStyle name="Comma 2 4 13" xfId="7768" xr:uid="{00000000-0005-0000-0000-0000E41F0000}"/>
    <cellStyle name="Comma 2 4 13 2" xfId="23179" xr:uid="{00000000-0005-0000-0000-0000E51F0000}"/>
    <cellStyle name="Comma 2 4 13 2 2" xfId="54003" xr:uid="{00000000-0005-0000-0000-0000E61F0000}"/>
    <cellStyle name="Comma 2 4 13 3" xfId="38593" xr:uid="{00000000-0005-0000-0000-0000E71F0000}"/>
    <cellStyle name="Comma 2 4 14" xfId="15579" xr:uid="{00000000-0005-0000-0000-0000E81F0000}"/>
    <cellStyle name="Comma 2 4 14 2" xfId="46403" xr:uid="{00000000-0005-0000-0000-0000E91F0000}"/>
    <cellStyle name="Comma 2 4 15" xfId="30993" xr:uid="{00000000-0005-0000-0000-0000EA1F0000}"/>
    <cellStyle name="Comma 2 4 16" xfId="161" xr:uid="{00000000-0005-0000-0000-0000EB1F0000}"/>
    <cellStyle name="Comma 2 4 2" xfId="186" xr:uid="{00000000-0005-0000-0000-0000EC1F0000}"/>
    <cellStyle name="Comma 2 4 2 10" xfId="3990" xr:uid="{00000000-0005-0000-0000-0000ED1F0000}"/>
    <cellStyle name="Comma 2 4 2 10 2" xfId="11800" xr:uid="{00000000-0005-0000-0000-0000EE1F0000}"/>
    <cellStyle name="Comma 2 4 2 10 2 2" xfId="27211" xr:uid="{00000000-0005-0000-0000-0000EF1F0000}"/>
    <cellStyle name="Comma 2 4 2 10 2 2 2" xfId="58035" xr:uid="{00000000-0005-0000-0000-0000F01F0000}"/>
    <cellStyle name="Comma 2 4 2 10 2 3" xfId="42625" xr:uid="{00000000-0005-0000-0000-0000F11F0000}"/>
    <cellStyle name="Comma 2 4 2 10 3" xfId="19402" xr:uid="{00000000-0005-0000-0000-0000F21F0000}"/>
    <cellStyle name="Comma 2 4 2 10 3 2" xfId="50226" xr:uid="{00000000-0005-0000-0000-0000F31F0000}"/>
    <cellStyle name="Comma 2 4 2 10 4" xfId="34816" xr:uid="{00000000-0005-0000-0000-0000F41F0000}"/>
    <cellStyle name="Comma 2 4 2 11" xfId="7997" xr:uid="{00000000-0005-0000-0000-0000F51F0000}"/>
    <cellStyle name="Comma 2 4 2 11 2" xfId="23408" xr:uid="{00000000-0005-0000-0000-0000F61F0000}"/>
    <cellStyle name="Comma 2 4 2 11 2 2" xfId="54232" xr:uid="{00000000-0005-0000-0000-0000F71F0000}"/>
    <cellStyle name="Comma 2 4 2 11 3" xfId="38822" xr:uid="{00000000-0005-0000-0000-0000F81F0000}"/>
    <cellStyle name="Comma 2 4 2 12" xfId="7788" xr:uid="{00000000-0005-0000-0000-0000F91F0000}"/>
    <cellStyle name="Comma 2 4 2 12 2" xfId="23199" xr:uid="{00000000-0005-0000-0000-0000FA1F0000}"/>
    <cellStyle name="Comma 2 4 2 12 2 2" xfId="54023" xr:uid="{00000000-0005-0000-0000-0000FB1F0000}"/>
    <cellStyle name="Comma 2 4 2 12 3" xfId="38613" xr:uid="{00000000-0005-0000-0000-0000FC1F0000}"/>
    <cellStyle name="Comma 2 4 2 13" xfId="15599" xr:uid="{00000000-0005-0000-0000-0000FD1F0000}"/>
    <cellStyle name="Comma 2 4 2 13 2" xfId="46423" xr:uid="{00000000-0005-0000-0000-0000FE1F0000}"/>
    <cellStyle name="Comma 2 4 2 14" xfId="31013" xr:uid="{00000000-0005-0000-0000-0000FF1F0000}"/>
    <cellStyle name="Comma 2 4 2 2" xfId="271" xr:uid="{00000000-0005-0000-0000-000000200000}"/>
    <cellStyle name="Comma 2 4 2 2 10" xfId="7873" xr:uid="{00000000-0005-0000-0000-000001200000}"/>
    <cellStyle name="Comma 2 4 2 2 10 2" xfId="23284" xr:uid="{00000000-0005-0000-0000-000002200000}"/>
    <cellStyle name="Comma 2 4 2 2 10 2 2" xfId="54108" xr:uid="{00000000-0005-0000-0000-000003200000}"/>
    <cellStyle name="Comma 2 4 2 2 10 3" xfId="38698" xr:uid="{00000000-0005-0000-0000-000004200000}"/>
    <cellStyle name="Comma 2 4 2 2 11" xfId="15684" xr:uid="{00000000-0005-0000-0000-000005200000}"/>
    <cellStyle name="Comma 2 4 2 2 11 2" xfId="46508" xr:uid="{00000000-0005-0000-0000-000006200000}"/>
    <cellStyle name="Comma 2 4 2 2 12" xfId="31098" xr:uid="{00000000-0005-0000-0000-000007200000}"/>
    <cellStyle name="Comma 2 4 2 2 2" xfId="353" xr:uid="{00000000-0005-0000-0000-000008200000}"/>
    <cellStyle name="Comma 2 4 2 2 2 10" xfId="15766" xr:uid="{00000000-0005-0000-0000-000009200000}"/>
    <cellStyle name="Comma 2 4 2 2 2 10 2" xfId="46590" xr:uid="{00000000-0005-0000-0000-00000A200000}"/>
    <cellStyle name="Comma 2 4 2 2 2 11" xfId="31180" xr:uid="{00000000-0005-0000-0000-00000B200000}"/>
    <cellStyle name="Comma 2 4 2 2 2 2" xfId="776" xr:uid="{00000000-0005-0000-0000-00000C200000}"/>
    <cellStyle name="Comma 2 4 2 2 2 2 2" xfId="1409" xr:uid="{00000000-0005-0000-0000-00000D200000}"/>
    <cellStyle name="Comma 2 4 2 2 2 2 2 2" xfId="3308" xr:uid="{00000000-0005-0000-0000-00000E200000}"/>
    <cellStyle name="Comma 2 4 2 2 2 2 2 2 2" xfId="7111" xr:uid="{00000000-0005-0000-0000-00000F200000}"/>
    <cellStyle name="Comma 2 4 2 2 2 2 2 2 2 2" xfId="14921" xr:uid="{00000000-0005-0000-0000-000010200000}"/>
    <cellStyle name="Comma 2 4 2 2 2 2 2 2 2 2 2" xfId="30332" xr:uid="{00000000-0005-0000-0000-000011200000}"/>
    <cellStyle name="Comma 2 4 2 2 2 2 2 2 2 2 2 2" xfId="61156" xr:uid="{00000000-0005-0000-0000-000012200000}"/>
    <cellStyle name="Comma 2 4 2 2 2 2 2 2 2 2 3" xfId="45746" xr:uid="{00000000-0005-0000-0000-000013200000}"/>
    <cellStyle name="Comma 2 4 2 2 2 2 2 2 2 3" xfId="22523" xr:uid="{00000000-0005-0000-0000-000014200000}"/>
    <cellStyle name="Comma 2 4 2 2 2 2 2 2 2 3 2" xfId="53347" xr:uid="{00000000-0005-0000-0000-000015200000}"/>
    <cellStyle name="Comma 2 4 2 2 2 2 2 2 2 4" xfId="37937" xr:uid="{00000000-0005-0000-0000-000016200000}"/>
    <cellStyle name="Comma 2 4 2 2 2 2 2 2 3" xfId="11118" xr:uid="{00000000-0005-0000-0000-000017200000}"/>
    <cellStyle name="Comma 2 4 2 2 2 2 2 2 3 2" xfId="26529" xr:uid="{00000000-0005-0000-0000-000018200000}"/>
    <cellStyle name="Comma 2 4 2 2 2 2 2 2 3 2 2" xfId="57353" xr:uid="{00000000-0005-0000-0000-000019200000}"/>
    <cellStyle name="Comma 2 4 2 2 2 2 2 2 3 3" xfId="41943" xr:uid="{00000000-0005-0000-0000-00001A200000}"/>
    <cellStyle name="Comma 2 4 2 2 2 2 2 2 4" xfId="18720" xr:uid="{00000000-0005-0000-0000-00001B200000}"/>
    <cellStyle name="Comma 2 4 2 2 2 2 2 2 4 2" xfId="49544" xr:uid="{00000000-0005-0000-0000-00001C200000}"/>
    <cellStyle name="Comma 2 4 2 2 2 2 2 2 5" xfId="34134" xr:uid="{00000000-0005-0000-0000-00001D200000}"/>
    <cellStyle name="Comma 2 4 2 2 2 2 2 3" xfId="5212" xr:uid="{00000000-0005-0000-0000-00001E200000}"/>
    <cellStyle name="Comma 2 4 2 2 2 2 2 3 2" xfId="13022" xr:uid="{00000000-0005-0000-0000-00001F200000}"/>
    <cellStyle name="Comma 2 4 2 2 2 2 2 3 2 2" xfId="28433" xr:uid="{00000000-0005-0000-0000-000020200000}"/>
    <cellStyle name="Comma 2 4 2 2 2 2 2 3 2 2 2" xfId="59257" xr:uid="{00000000-0005-0000-0000-000021200000}"/>
    <cellStyle name="Comma 2 4 2 2 2 2 2 3 2 3" xfId="43847" xr:uid="{00000000-0005-0000-0000-000022200000}"/>
    <cellStyle name="Comma 2 4 2 2 2 2 2 3 3" xfId="20624" xr:uid="{00000000-0005-0000-0000-000023200000}"/>
    <cellStyle name="Comma 2 4 2 2 2 2 2 3 3 2" xfId="51448" xr:uid="{00000000-0005-0000-0000-000024200000}"/>
    <cellStyle name="Comma 2 4 2 2 2 2 2 3 4" xfId="36038" xr:uid="{00000000-0005-0000-0000-000025200000}"/>
    <cellStyle name="Comma 2 4 2 2 2 2 2 4" xfId="9219" xr:uid="{00000000-0005-0000-0000-000026200000}"/>
    <cellStyle name="Comma 2 4 2 2 2 2 2 4 2" xfId="24630" xr:uid="{00000000-0005-0000-0000-000027200000}"/>
    <cellStyle name="Comma 2 4 2 2 2 2 2 4 2 2" xfId="55454" xr:uid="{00000000-0005-0000-0000-000028200000}"/>
    <cellStyle name="Comma 2 4 2 2 2 2 2 4 3" xfId="40044" xr:uid="{00000000-0005-0000-0000-000029200000}"/>
    <cellStyle name="Comma 2 4 2 2 2 2 2 5" xfId="16821" xr:uid="{00000000-0005-0000-0000-00002A200000}"/>
    <cellStyle name="Comma 2 4 2 2 2 2 2 5 2" xfId="47645" xr:uid="{00000000-0005-0000-0000-00002B200000}"/>
    <cellStyle name="Comma 2 4 2 2 2 2 2 6" xfId="32235" xr:uid="{00000000-0005-0000-0000-00002C200000}"/>
    <cellStyle name="Comma 2 4 2 2 2 2 3" xfId="2042" xr:uid="{00000000-0005-0000-0000-00002D200000}"/>
    <cellStyle name="Comma 2 4 2 2 2 2 3 2" xfId="3941" xr:uid="{00000000-0005-0000-0000-00002E200000}"/>
    <cellStyle name="Comma 2 4 2 2 2 2 3 2 2" xfId="7744" xr:uid="{00000000-0005-0000-0000-00002F200000}"/>
    <cellStyle name="Comma 2 4 2 2 2 2 3 2 2 2" xfId="15554" xr:uid="{00000000-0005-0000-0000-000030200000}"/>
    <cellStyle name="Comma 2 4 2 2 2 2 3 2 2 2 2" xfId="30965" xr:uid="{00000000-0005-0000-0000-000031200000}"/>
    <cellStyle name="Comma 2 4 2 2 2 2 3 2 2 2 2 2" xfId="61789" xr:uid="{00000000-0005-0000-0000-000032200000}"/>
    <cellStyle name="Comma 2 4 2 2 2 2 3 2 2 2 3" xfId="46379" xr:uid="{00000000-0005-0000-0000-000033200000}"/>
    <cellStyle name="Comma 2 4 2 2 2 2 3 2 2 3" xfId="23156" xr:uid="{00000000-0005-0000-0000-000034200000}"/>
    <cellStyle name="Comma 2 4 2 2 2 2 3 2 2 3 2" xfId="53980" xr:uid="{00000000-0005-0000-0000-000035200000}"/>
    <cellStyle name="Comma 2 4 2 2 2 2 3 2 2 4" xfId="38570" xr:uid="{00000000-0005-0000-0000-000036200000}"/>
    <cellStyle name="Comma 2 4 2 2 2 2 3 2 3" xfId="11751" xr:uid="{00000000-0005-0000-0000-000037200000}"/>
    <cellStyle name="Comma 2 4 2 2 2 2 3 2 3 2" xfId="27162" xr:uid="{00000000-0005-0000-0000-000038200000}"/>
    <cellStyle name="Comma 2 4 2 2 2 2 3 2 3 2 2" xfId="57986" xr:uid="{00000000-0005-0000-0000-000039200000}"/>
    <cellStyle name="Comma 2 4 2 2 2 2 3 2 3 3" xfId="42576" xr:uid="{00000000-0005-0000-0000-00003A200000}"/>
    <cellStyle name="Comma 2 4 2 2 2 2 3 2 4" xfId="19353" xr:uid="{00000000-0005-0000-0000-00003B200000}"/>
    <cellStyle name="Comma 2 4 2 2 2 2 3 2 4 2" xfId="50177" xr:uid="{00000000-0005-0000-0000-00003C200000}"/>
    <cellStyle name="Comma 2 4 2 2 2 2 3 2 5" xfId="34767" xr:uid="{00000000-0005-0000-0000-00003D200000}"/>
    <cellStyle name="Comma 2 4 2 2 2 2 3 3" xfId="5845" xr:uid="{00000000-0005-0000-0000-00003E200000}"/>
    <cellStyle name="Comma 2 4 2 2 2 2 3 3 2" xfId="13655" xr:uid="{00000000-0005-0000-0000-00003F200000}"/>
    <cellStyle name="Comma 2 4 2 2 2 2 3 3 2 2" xfId="29066" xr:uid="{00000000-0005-0000-0000-000040200000}"/>
    <cellStyle name="Comma 2 4 2 2 2 2 3 3 2 2 2" xfId="59890" xr:uid="{00000000-0005-0000-0000-000041200000}"/>
    <cellStyle name="Comma 2 4 2 2 2 2 3 3 2 3" xfId="44480" xr:uid="{00000000-0005-0000-0000-000042200000}"/>
    <cellStyle name="Comma 2 4 2 2 2 2 3 3 3" xfId="21257" xr:uid="{00000000-0005-0000-0000-000043200000}"/>
    <cellStyle name="Comma 2 4 2 2 2 2 3 3 3 2" xfId="52081" xr:uid="{00000000-0005-0000-0000-000044200000}"/>
    <cellStyle name="Comma 2 4 2 2 2 2 3 3 4" xfId="36671" xr:uid="{00000000-0005-0000-0000-000045200000}"/>
    <cellStyle name="Comma 2 4 2 2 2 2 3 4" xfId="9852" xr:uid="{00000000-0005-0000-0000-000046200000}"/>
    <cellStyle name="Comma 2 4 2 2 2 2 3 4 2" xfId="25263" xr:uid="{00000000-0005-0000-0000-000047200000}"/>
    <cellStyle name="Comma 2 4 2 2 2 2 3 4 2 2" xfId="56087" xr:uid="{00000000-0005-0000-0000-000048200000}"/>
    <cellStyle name="Comma 2 4 2 2 2 2 3 4 3" xfId="40677" xr:uid="{00000000-0005-0000-0000-000049200000}"/>
    <cellStyle name="Comma 2 4 2 2 2 2 3 5" xfId="17454" xr:uid="{00000000-0005-0000-0000-00004A200000}"/>
    <cellStyle name="Comma 2 4 2 2 2 2 3 5 2" xfId="48278" xr:uid="{00000000-0005-0000-0000-00004B200000}"/>
    <cellStyle name="Comma 2 4 2 2 2 2 3 6" xfId="32868" xr:uid="{00000000-0005-0000-0000-00004C200000}"/>
    <cellStyle name="Comma 2 4 2 2 2 2 4" xfId="2675" xr:uid="{00000000-0005-0000-0000-00004D200000}"/>
    <cellStyle name="Comma 2 4 2 2 2 2 4 2" xfId="6478" xr:uid="{00000000-0005-0000-0000-00004E200000}"/>
    <cellStyle name="Comma 2 4 2 2 2 2 4 2 2" xfId="14288" xr:uid="{00000000-0005-0000-0000-00004F200000}"/>
    <cellStyle name="Comma 2 4 2 2 2 2 4 2 2 2" xfId="29699" xr:uid="{00000000-0005-0000-0000-000050200000}"/>
    <cellStyle name="Comma 2 4 2 2 2 2 4 2 2 2 2" xfId="60523" xr:uid="{00000000-0005-0000-0000-000051200000}"/>
    <cellStyle name="Comma 2 4 2 2 2 2 4 2 2 3" xfId="45113" xr:uid="{00000000-0005-0000-0000-000052200000}"/>
    <cellStyle name="Comma 2 4 2 2 2 2 4 2 3" xfId="21890" xr:uid="{00000000-0005-0000-0000-000053200000}"/>
    <cellStyle name="Comma 2 4 2 2 2 2 4 2 3 2" xfId="52714" xr:uid="{00000000-0005-0000-0000-000054200000}"/>
    <cellStyle name="Comma 2 4 2 2 2 2 4 2 4" xfId="37304" xr:uid="{00000000-0005-0000-0000-000055200000}"/>
    <cellStyle name="Comma 2 4 2 2 2 2 4 3" xfId="10485" xr:uid="{00000000-0005-0000-0000-000056200000}"/>
    <cellStyle name="Comma 2 4 2 2 2 2 4 3 2" xfId="25896" xr:uid="{00000000-0005-0000-0000-000057200000}"/>
    <cellStyle name="Comma 2 4 2 2 2 2 4 3 2 2" xfId="56720" xr:uid="{00000000-0005-0000-0000-000058200000}"/>
    <cellStyle name="Comma 2 4 2 2 2 2 4 3 3" xfId="41310" xr:uid="{00000000-0005-0000-0000-000059200000}"/>
    <cellStyle name="Comma 2 4 2 2 2 2 4 4" xfId="18087" xr:uid="{00000000-0005-0000-0000-00005A200000}"/>
    <cellStyle name="Comma 2 4 2 2 2 2 4 4 2" xfId="48911" xr:uid="{00000000-0005-0000-0000-00005B200000}"/>
    <cellStyle name="Comma 2 4 2 2 2 2 4 5" xfId="33501" xr:uid="{00000000-0005-0000-0000-00005C200000}"/>
    <cellStyle name="Comma 2 4 2 2 2 2 5" xfId="4579" xr:uid="{00000000-0005-0000-0000-00005D200000}"/>
    <cellStyle name="Comma 2 4 2 2 2 2 5 2" xfId="12389" xr:uid="{00000000-0005-0000-0000-00005E200000}"/>
    <cellStyle name="Comma 2 4 2 2 2 2 5 2 2" xfId="27800" xr:uid="{00000000-0005-0000-0000-00005F200000}"/>
    <cellStyle name="Comma 2 4 2 2 2 2 5 2 2 2" xfId="58624" xr:uid="{00000000-0005-0000-0000-000060200000}"/>
    <cellStyle name="Comma 2 4 2 2 2 2 5 2 3" xfId="43214" xr:uid="{00000000-0005-0000-0000-000061200000}"/>
    <cellStyle name="Comma 2 4 2 2 2 2 5 3" xfId="19991" xr:uid="{00000000-0005-0000-0000-000062200000}"/>
    <cellStyle name="Comma 2 4 2 2 2 2 5 3 2" xfId="50815" xr:uid="{00000000-0005-0000-0000-000063200000}"/>
    <cellStyle name="Comma 2 4 2 2 2 2 5 4" xfId="35405" xr:uid="{00000000-0005-0000-0000-000064200000}"/>
    <cellStyle name="Comma 2 4 2 2 2 2 6" xfId="8586" xr:uid="{00000000-0005-0000-0000-000065200000}"/>
    <cellStyle name="Comma 2 4 2 2 2 2 6 2" xfId="23997" xr:uid="{00000000-0005-0000-0000-000066200000}"/>
    <cellStyle name="Comma 2 4 2 2 2 2 6 2 2" xfId="54821" xr:uid="{00000000-0005-0000-0000-000067200000}"/>
    <cellStyle name="Comma 2 4 2 2 2 2 6 3" xfId="39411" xr:uid="{00000000-0005-0000-0000-000068200000}"/>
    <cellStyle name="Comma 2 4 2 2 2 2 7" xfId="16188" xr:uid="{00000000-0005-0000-0000-000069200000}"/>
    <cellStyle name="Comma 2 4 2 2 2 2 7 2" xfId="47012" xr:uid="{00000000-0005-0000-0000-00006A200000}"/>
    <cellStyle name="Comma 2 4 2 2 2 2 8" xfId="31602" xr:uid="{00000000-0005-0000-0000-00006B200000}"/>
    <cellStyle name="Comma 2 4 2 2 2 3" xfId="567" xr:uid="{00000000-0005-0000-0000-00006C200000}"/>
    <cellStyle name="Comma 2 4 2 2 2 3 2" xfId="1200" xr:uid="{00000000-0005-0000-0000-00006D200000}"/>
    <cellStyle name="Comma 2 4 2 2 2 3 2 2" xfId="3099" xr:uid="{00000000-0005-0000-0000-00006E200000}"/>
    <cellStyle name="Comma 2 4 2 2 2 3 2 2 2" xfId="6902" xr:uid="{00000000-0005-0000-0000-00006F200000}"/>
    <cellStyle name="Comma 2 4 2 2 2 3 2 2 2 2" xfId="14712" xr:uid="{00000000-0005-0000-0000-000070200000}"/>
    <cellStyle name="Comma 2 4 2 2 2 3 2 2 2 2 2" xfId="30123" xr:uid="{00000000-0005-0000-0000-000071200000}"/>
    <cellStyle name="Comma 2 4 2 2 2 3 2 2 2 2 2 2" xfId="60947" xr:uid="{00000000-0005-0000-0000-000072200000}"/>
    <cellStyle name="Comma 2 4 2 2 2 3 2 2 2 2 3" xfId="45537" xr:uid="{00000000-0005-0000-0000-000073200000}"/>
    <cellStyle name="Comma 2 4 2 2 2 3 2 2 2 3" xfId="22314" xr:uid="{00000000-0005-0000-0000-000074200000}"/>
    <cellStyle name="Comma 2 4 2 2 2 3 2 2 2 3 2" xfId="53138" xr:uid="{00000000-0005-0000-0000-000075200000}"/>
    <cellStyle name="Comma 2 4 2 2 2 3 2 2 2 4" xfId="37728" xr:uid="{00000000-0005-0000-0000-000076200000}"/>
    <cellStyle name="Comma 2 4 2 2 2 3 2 2 3" xfId="10909" xr:uid="{00000000-0005-0000-0000-000077200000}"/>
    <cellStyle name="Comma 2 4 2 2 2 3 2 2 3 2" xfId="26320" xr:uid="{00000000-0005-0000-0000-000078200000}"/>
    <cellStyle name="Comma 2 4 2 2 2 3 2 2 3 2 2" xfId="57144" xr:uid="{00000000-0005-0000-0000-000079200000}"/>
    <cellStyle name="Comma 2 4 2 2 2 3 2 2 3 3" xfId="41734" xr:uid="{00000000-0005-0000-0000-00007A200000}"/>
    <cellStyle name="Comma 2 4 2 2 2 3 2 2 4" xfId="18511" xr:uid="{00000000-0005-0000-0000-00007B200000}"/>
    <cellStyle name="Comma 2 4 2 2 2 3 2 2 4 2" xfId="49335" xr:uid="{00000000-0005-0000-0000-00007C200000}"/>
    <cellStyle name="Comma 2 4 2 2 2 3 2 2 5" xfId="33925" xr:uid="{00000000-0005-0000-0000-00007D200000}"/>
    <cellStyle name="Comma 2 4 2 2 2 3 2 3" xfId="5003" xr:uid="{00000000-0005-0000-0000-00007E200000}"/>
    <cellStyle name="Comma 2 4 2 2 2 3 2 3 2" xfId="12813" xr:uid="{00000000-0005-0000-0000-00007F200000}"/>
    <cellStyle name="Comma 2 4 2 2 2 3 2 3 2 2" xfId="28224" xr:uid="{00000000-0005-0000-0000-000080200000}"/>
    <cellStyle name="Comma 2 4 2 2 2 3 2 3 2 2 2" xfId="59048" xr:uid="{00000000-0005-0000-0000-000081200000}"/>
    <cellStyle name="Comma 2 4 2 2 2 3 2 3 2 3" xfId="43638" xr:uid="{00000000-0005-0000-0000-000082200000}"/>
    <cellStyle name="Comma 2 4 2 2 2 3 2 3 3" xfId="20415" xr:uid="{00000000-0005-0000-0000-000083200000}"/>
    <cellStyle name="Comma 2 4 2 2 2 3 2 3 3 2" xfId="51239" xr:uid="{00000000-0005-0000-0000-000084200000}"/>
    <cellStyle name="Comma 2 4 2 2 2 3 2 3 4" xfId="35829" xr:uid="{00000000-0005-0000-0000-000085200000}"/>
    <cellStyle name="Comma 2 4 2 2 2 3 2 4" xfId="9010" xr:uid="{00000000-0005-0000-0000-000086200000}"/>
    <cellStyle name="Comma 2 4 2 2 2 3 2 4 2" xfId="24421" xr:uid="{00000000-0005-0000-0000-000087200000}"/>
    <cellStyle name="Comma 2 4 2 2 2 3 2 4 2 2" xfId="55245" xr:uid="{00000000-0005-0000-0000-000088200000}"/>
    <cellStyle name="Comma 2 4 2 2 2 3 2 4 3" xfId="39835" xr:uid="{00000000-0005-0000-0000-000089200000}"/>
    <cellStyle name="Comma 2 4 2 2 2 3 2 5" xfId="16612" xr:uid="{00000000-0005-0000-0000-00008A200000}"/>
    <cellStyle name="Comma 2 4 2 2 2 3 2 5 2" xfId="47436" xr:uid="{00000000-0005-0000-0000-00008B200000}"/>
    <cellStyle name="Comma 2 4 2 2 2 3 2 6" xfId="32026" xr:uid="{00000000-0005-0000-0000-00008C200000}"/>
    <cellStyle name="Comma 2 4 2 2 2 3 3" xfId="1833" xr:uid="{00000000-0005-0000-0000-00008D200000}"/>
    <cellStyle name="Comma 2 4 2 2 2 3 3 2" xfId="3732" xr:uid="{00000000-0005-0000-0000-00008E200000}"/>
    <cellStyle name="Comma 2 4 2 2 2 3 3 2 2" xfId="7535" xr:uid="{00000000-0005-0000-0000-00008F200000}"/>
    <cellStyle name="Comma 2 4 2 2 2 3 3 2 2 2" xfId="15345" xr:uid="{00000000-0005-0000-0000-000090200000}"/>
    <cellStyle name="Comma 2 4 2 2 2 3 3 2 2 2 2" xfId="30756" xr:uid="{00000000-0005-0000-0000-000091200000}"/>
    <cellStyle name="Comma 2 4 2 2 2 3 3 2 2 2 2 2" xfId="61580" xr:uid="{00000000-0005-0000-0000-000092200000}"/>
    <cellStyle name="Comma 2 4 2 2 2 3 3 2 2 2 3" xfId="46170" xr:uid="{00000000-0005-0000-0000-000093200000}"/>
    <cellStyle name="Comma 2 4 2 2 2 3 3 2 2 3" xfId="22947" xr:uid="{00000000-0005-0000-0000-000094200000}"/>
    <cellStyle name="Comma 2 4 2 2 2 3 3 2 2 3 2" xfId="53771" xr:uid="{00000000-0005-0000-0000-000095200000}"/>
    <cellStyle name="Comma 2 4 2 2 2 3 3 2 2 4" xfId="38361" xr:uid="{00000000-0005-0000-0000-000096200000}"/>
    <cellStyle name="Comma 2 4 2 2 2 3 3 2 3" xfId="11542" xr:uid="{00000000-0005-0000-0000-000097200000}"/>
    <cellStyle name="Comma 2 4 2 2 2 3 3 2 3 2" xfId="26953" xr:uid="{00000000-0005-0000-0000-000098200000}"/>
    <cellStyle name="Comma 2 4 2 2 2 3 3 2 3 2 2" xfId="57777" xr:uid="{00000000-0005-0000-0000-000099200000}"/>
    <cellStyle name="Comma 2 4 2 2 2 3 3 2 3 3" xfId="42367" xr:uid="{00000000-0005-0000-0000-00009A200000}"/>
    <cellStyle name="Comma 2 4 2 2 2 3 3 2 4" xfId="19144" xr:uid="{00000000-0005-0000-0000-00009B200000}"/>
    <cellStyle name="Comma 2 4 2 2 2 3 3 2 4 2" xfId="49968" xr:uid="{00000000-0005-0000-0000-00009C200000}"/>
    <cellStyle name="Comma 2 4 2 2 2 3 3 2 5" xfId="34558" xr:uid="{00000000-0005-0000-0000-00009D200000}"/>
    <cellStyle name="Comma 2 4 2 2 2 3 3 3" xfId="5636" xr:uid="{00000000-0005-0000-0000-00009E200000}"/>
    <cellStyle name="Comma 2 4 2 2 2 3 3 3 2" xfId="13446" xr:uid="{00000000-0005-0000-0000-00009F200000}"/>
    <cellStyle name="Comma 2 4 2 2 2 3 3 3 2 2" xfId="28857" xr:uid="{00000000-0005-0000-0000-0000A0200000}"/>
    <cellStyle name="Comma 2 4 2 2 2 3 3 3 2 2 2" xfId="59681" xr:uid="{00000000-0005-0000-0000-0000A1200000}"/>
    <cellStyle name="Comma 2 4 2 2 2 3 3 3 2 3" xfId="44271" xr:uid="{00000000-0005-0000-0000-0000A2200000}"/>
    <cellStyle name="Comma 2 4 2 2 2 3 3 3 3" xfId="21048" xr:uid="{00000000-0005-0000-0000-0000A3200000}"/>
    <cellStyle name="Comma 2 4 2 2 2 3 3 3 3 2" xfId="51872" xr:uid="{00000000-0005-0000-0000-0000A4200000}"/>
    <cellStyle name="Comma 2 4 2 2 2 3 3 3 4" xfId="36462" xr:uid="{00000000-0005-0000-0000-0000A5200000}"/>
    <cellStyle name="Comma 2 4 2 2 2 3 3 4" xfId="9643" xr:uid="{00000000-0005-0000-0000-0000A6200000}"/>
    <cellStyle name="Comma 2 4 2 2 2 3 3 4 2" xfId="25054" xr:uid="{00000000-0005-0000-0000-0000A7200000}"/>
    <cellStyle name="Comma 2 4 2 2 2 3 3 4 2 2" xfId="55878" xr:uid="{00000000-0005-0000-0000-0000A8200000}"/>
    <cellStyle name="Comma 2 4 2 2 2 3 3 4 3" xfId="40468" xr:uid="{00000000-0005-0000-0000-0000A9200000}"/>
    <cellStyle name="Comma 2 4 2 2 2 3 3 5" xfId="17245" xr:uid="{00000000-0005-0000-0000-0000AA200000}"/>
    <cellStyle name="Comma 2 4 2 2 2 3 3 5 2" xfId="48069" xr:uid="{00000000-0005-0000-0000-0000AB200000}"/>
    <cellStyle name="Comma 2 4 2 2 2 3 3 6" xfId="32659" xr:uid="{00000000-0005-0000-0000-0000AC200000}"/>
    <cellStyle name="Comma 2 4 2 2 2 3 4" xfId="2466" xr:uid="{00000000-0005-0000-0000-0000AD200000}"/>
    <cellStyle name="Comma 2 4 2 2 2 3 4 2" xfId="6269" xr:uid="{00000000-0005-0000-0000-0000AE200000}"/>
    <cellStyle name="Comma 2 4 2 2 2 3 4 2 2" xfId="14079" xr:uid="{00000000-0005-0000-0000-0000AF200000}"/>
    <cellStyle name="Comma 2 4 2 2 2 3 4 2 2 2" xfId="29490" xr:uid="{00000000-0005-0000-0000-0000B0200000}"/>
    <cellStyle name="Comma 2 4 2 2 2 3 4 2 2 2 2" xfId="60314" xr:uid="{00000000-0005-0000-0000-0000B1200000}"/>
    <cellStyle name="Comma 2 4 2 2 2 3 4 2 2 3" xfId="44904" xr:uid="{00000000-0005-0000-0000-0000B2200000}"/>
    <cellStyle name="Comma 2 4 2 2 2 3 4 2 3" xfId="21681" xr:uid="{00000000-0005-0000-0000-0000B3200000}"/>
    <cellStyle name="Comma 2 4 2 2 2 3 4 2 3 2" xfId="52505" xr:uid="{00000000-0005-0000-0000-0000B4200000}"/>
    <cellStyle name="Comma 2 4 2 2 2 3 4 2 4" xfId="37095" xr:uid="{00000000-0005-0000-0000-0000B5200000}"/>
    <cellStyle name="Comma 2 4 2 2 2 3 4 3" xfId="10276" xr:uid="{00000000-0005-0000-0000-0000B6200000}"/>
    <cellStyle name="Comma 2 4 2 2 2 3 4 3 2" xfId="25687" xr:uid="{00000000-0005-0000-0000-0000B7200000}"/>
    <cellStyle name="Comma 2 4 2 2 2 3 4 3 2 2" xfId="56511" xr:uid="{00000000-0005-0000-0000-0000B8200000}"/>
    <cellStyle name="Comma 2 4 2 2 2 3 4 3 3" xfId="41101" xr:uid="{00000000-0005-0000-0000-0000B9200000}"/>
    <cellStyle name="Comma 2 4 2 2 2 3 4 4" xfId="17878" xr:uid="{00000000-0005-0000-0000-0000BA200000}"/>
    <cellStyle name="Comma 2 4 2 2 2 3 4 4 2" xfId="48702" xr:uid="{00000000-0005-0000-0000-0000BB200000}"/>
    <cellStyle name="Comma 2 4 2 2 2 3 4 5" xfId="33292" xr:uid="{00000000-0005-0000-0000-0000BC200000}"/>
    <cellStyle name="Comma 2 4 2 2 2 3 5" xfId="4370" xr:uid="{00000000-0005-0000-0000-0000BD200000}"/>
    <cellStyle name="Comma 2 4 2 2 2 3 5 2" xfId="12180" xr:uid="{00000000-0005-0000-0000-0000BE200000}"/>
    <cellStyle name="Comma 2 4 2 2 2 3 5 2 2" xfId="27591" xr:uid="{00000000-0005-0000-0000-0000BF200000}"/>
    <cellStyle name="Comma 2 4 2 2 2 3 5 2 2 2" xfId="58415" xr:uid="{00000000-0005-0000-0000-0000C0200000}"/>
    <cellStyle name="Comma 2 4 2 2 2 3 5 2 3" xfId="43005" xr:uid="{00000000-0005-0000-0000-0000C1200000}"/>
    <cellStyle name="Comma 2 4 2 2 2 3 5 3" xfId="19782" xr:uid="{00000000-0005-0000-0000-0000C2200000}"/>
    <cellStyle name="Comma 2 4 2 2 2 3 5 3 2" xfId="50606" xr:uid="{00000000-0005-0000-0000-0000C3200000}"/>
    <cellStyle name="Comma 2 4 2 2 2 3 5 4" xfId="35196" xr:uid="{00000000-0005-0000-0000-0000C4200000}"/>
    <cellStyle name="Comma 2 4 2 2 2 3 6" xfId="8377" xr:uid="{00000000-0005-0000-0000-0000C5200000}"/>
    <cellStyle name="Comma 2 4 2 2 2 3 6 2" xfId="23788" xr:uid="{00000000-0005-0000-0000-0000C6200000}"/>
    <cellStyle name="Comma 2 4 2 2 2 3 6 2 2" xfId="54612" xr:uid="{00000000-0005-0000-0000-0000C7200000}"/>
    <cellStyle name="Comma 2 4 2 2 2 3 6 3" xfId="39202" xr:uid="{00000000-0005-0000-0000-0000C8200000}"/>
    <cellStyle name="Comma 2 4 2 2 2 3 7" xfId="15979" xr:uid="{00000000-0005-0000-0000-0000C9200000}"/>
    <cellStyle name="Comma 2 4 2 2 2 3 7 2" xfId="46803" xr:uid="{00000000-0005-0000-0000-0000CA200000}"/>
    <cellStyle name="Comma 2 4 2 2 2 3 8" xfId="31393" xr:uid="{00000000-0005-0000-0000-0000CB200000}"/>
    <cellStyle name="Comma 2 4 2 2 2 4" xfId="987" xr:uid="{00000000-0005-0000-0000-0000CC200000}"/>
    <cellStyle name="Comma 2 4 2 2 2 4 2" xfId="2886" xr:uid="{00000000-0005-0000-0000-0000CD200000}"/>
    <cellStyle name="Comma 2 4 2 2 2 4 2 2" xfId="6689" xr:uid="{00000000-0005-0000-0000-0000CE200000}"/>
    <cellStyle name="Comma 2 4 2 2 2 4 2 2 2" xfId="14499" xr:uid="{00000000-0005-0000-0000-0000CF200000}"/>
    <cellStyle name="Comma 2 4 2 2 2 4 2 2 2 2" xfId="29910" xr:uid="{00000000-0005-0000-0000-0000D0200000}"/>
    <cellStyle name="Comma 2 4 2 2 2 4 2 2 2 2 2" xfId="60734" xr:uid="{00000000-0005-0000-0000-0000D1200000}"/>
    <cellStyle name="Comma 2 4 2 2 2 4 2 2 2 3" xfId="45324" xr:uid="{00000000-0005-0000-0000-0000D2200000}"/>
    <cellStyle name="Comma 2 4 2 2 2 4 2 2 3" xfId="22101" xr:uid="{00000000-0005-0000-0000-0000D3200000}"/>
    <cellStyle name="Comma 2 4 2 2 2 4 2 2 3 2" xfId="52925" xr:uid="{00000000-0005-0000-0000-0000D4200000}"/>
    <cellStyle name="Comma 2 4 2 2 2 4 2 2 4" xfId="37515" xr:uid="{00000000-0005-0000-0000-0000D5200000}"/>
    <cellStyle name="Comma 2 4 2 2 2 4 2 3" xfId="10696" xr:uid="{00000000-0005-0000-0000-0000D6200000}"/>
    <cellStyle name="Comma 2 4 2 2 2 4 2 3 2" xfId="26107" xr:uid="{00000000-0005-0000-0000-0000D7200000}"/>
    <cellStyle name="Comma 2 4 2 2 2 4 2 3 2 2" xfId="56931" xr:uid="{00000000-0005-0000-0000-0000D8200000}"/>
    <cellStyle name="Comma 2 4 2 2 2 4 2 3 3" xfId="41521" xr:uid="{00000000-0005-0000-0000-0000D9200000}"/>
    <cellStyle name="Comma 2 4 2 2 2 4 2 4" xfId="18298" xr:uid="{00000000-0005-0000-0000-0000DA200000}"/>
    <cellStyle name="Comma 2 4 2 2 2 4 2 4 2" xfId="49122" xr:uid="{00000000-0005-0000-0000-0000DB200000}"/>
    <cellStyle name="Comma 2 4 2 2 2 4 2 5" xfId="33712" xr:uid="{00000000-0005-0000-0000-0000DC200000}"/>
    <cellStyle name="Comma 2 4 2 2 2 4 3" xfId="4790" xr:uid="{00000000-0005-0000-0000-0000DD200000}"/>
    <cellStyle name="Comma 2 4 2 2 2 4 3 2" xfId="12600" xr:uid="{00000000-0005-0000-0000-0000DE200000}"/>
    <cellStyle name="Comma 2 4 2 2 2 4 3 2 2" xfId="28011" xr:uid="{00000000-0005-0000-0000-0000DF200000}"/>
    <cellStyle name="Comma 2 4 2 2 2 4 3 2 2 2" xfId="58835" xr:uid="{00000000-0005-0000-0000-0000E0200000}"/>
    <cellStyle name="Comma 2 4 2 2 2 4 3 2 3" xfId="43425" xr:uid="{00000000-0005-0000-0000-0000E1200000}"/>
    <cellStyle name="Comma 2 4 2 2 2 4 3 3" xfId="20202" xr:uid="{00000000-0005-0000-0000-0000E2200000}"/>
    <cellStyle name="Comma 2 4 2 2 2 4 3 3 2" xfId="51026" xr:uid="{00000000-0005-0000-0000-0000E3200000}"/>
    <cellStyle name="Comma 2 4 2 2 2 4 3 4" xfId="35616" xr:uid="{00000000-0005-0000-0000-0000E4200000}"/>
    <cellStyle name="Comma 2 4 2 2 2 4 4" xfId="8797" xr:uid="{00000000-0005-0000-0000-0000E5200000}"/>
    <cellStyle name="Comma 2 4 2 2 2 4 4 2" xfId="24208" xr:uid="{00000000-0005-0000-0000-0000E6200000}"/>
    <cellStyle name="Comma 2 4 2 2 2 4 4 2 2" xfId="55032" xr:uid="{00000000-0005-0000-0000-0000E7200000}"/>
    <cellStyle name="Comma 2 4 2 2 2 4 4 3" xfId="39622" xr:uid="{00000000-0005-0000-0000-0000E8200000}"/>
    <cellStyle name="Comma 2 4 2 2 2 4 5" xfId="16399" xr:uid="{00000000-0005-0000-0000-0000E9200000}"/>
    <cellStyle name="Comma 2 4 2 2 2 4 5 2" xfId="47223" xr:uid="{00000000-0005-0000-0000-0000EA200000}"/>
    <cellStyle name="Comma 2 4 2 2 2 4 6" xfId="31813" xr:uid="{00000000-0005-0000-0000-0000EB200000}"/>
    <cellStyle name="Comma 2 4 2 2 2 5" xfId="1620" xr:uid="{00000000-0005-0000-0000-0000EC200000}"/>
    <cellStyle name="Comma 2 4 2 2 2 5 2" xfId="3519" xr:uid="{00000000-0005-0000-0000-0000ED200000}"/>
    <cellStyle name="Comma 2 4 2 2 2 5 2 2" xfId="7322" xr:uid="{00000000-0005-0000-0000-0000EE200000}"/>
    <cellStyle name="Comma 2 4 2 2 2 5 2 2 2" xfId="15132" xr:uid="{00000000-0005-0000-0000-0000EF200000}"/>
    <cellStyle name="Comma 2 4 2 2 2 5 2 2 2 2" xfId="30543" xr:uid="{00000000-0005-0000-0000-0000F0200000}"/>
    <cellStyle name="Comma 2 4 2 2 2 5 2 2 2 2 2" xfId="61367" xr:uid="{00000000-0005-0000-0000-0000F1200000}"/>
    <cellStyle name="Comma 2 4 2 2 2 5 2 2 2 3" xfId="45957" xr:uid="{00000000-0005-0000-0000-0000F2200000}"/>
    <cellStyle name="Comma 2 4 2 2 2 5 2 2 3" xfId="22734" xr:uid="{00000000-0005-0000-0000-0000F3200000}"/>
    <cellStyle name="Comma 2 4 2 2 2 5 2 2 3 2" xfId="53558" xr:uid="{00000000-0005-0000-0000-0000F4200000}"/>
    <cellStyle name="Comma 2 4 2 2 2 5 2 2 4" xfId="38148" xr:uid="{00000000-0005-0000-0000-0000F5200000}"/>
    <cellStyle name="Comma 2 4 2 2 2 5 2 3" xfId="11329" xr:uid="{00000000-0005-0000-0000-0000F6200000}"/>
    <cellStyle name="Comma 2 4 2 2 2 5 2 3 2" xfId="26740" xr:uid="{00000000-0005-0000-0000-0000F7200000}"/>
    <cellStyle name="Comma 2 4 2 2 2 5 2 3 2 2" xfId="57564" xr:uid="{00000000-0005-0000-0000-0000F8200000}"/>
    <cellStyle name="Comma 2 4 2 2 2 5 2 3 3" xfId="42154" xr:uid="{00000000-0005-0000-0000-0000F9200000}"/>
    <cellStyle name="Comma 2 4 2 2 2 5 2 4" xfId="18931" xr:uid="{00000000-0005-0000-0000-0000FA200000}"/>
    <cellStyle name="Comma 2 4 2 2 2 5 2 4 2" xfId="49755" xr:uid="{00000000-0005-0000-0000-0000FB200000}"/>
    <cellStyle name="Comma 2 4 2 2 2 5 2 5" xfId="34345" xr:uid="{00000000-0005-0000-0000-0000FC200000}"/>
    <cellStyle name="Comma 2 4 2 2 2 5 3" xfId="5423" xr:uid="{00000000-0005-0000-0000-0000FD200000}"/>
    <cellStyle name="Comma 2 4 2 2 2 5 3 2" xfId="13233" xr:uid="{00000000-0005-0000-0000-0000FE200000}"/>
    <cellStyle name="Comma 2 4 2 2 2 5 3 2 2" xfId="28644" xr:uid="{00000000-0005-0000-0000-0000FF200000}"/>
    <cellStyle name="Comma 2 4 2 2 2 5 3 2 2 2" xfId="59468" xr:uid="{00000000-0005-0000-0000-000000210000}"/>
    <cellStyle name="Comma 2 4 2 2 2 5 3 2 3" xfId="44058" xr:uid="{00000000-0005-0000-0000-000001210000}"/>
    <cellStyle name="Comma 2 4 2 2 2 5 3 3" xfId="20835" xr:uid="{00000000-0005-0000-0000-000002210000}"/>
    <cellStyle name="Comma 2 4 2 2 2 5 3 3 2" xfId="51659" xr:uid="{00000000-0005-0000-0000-000003210000}"/>
    <cellStyle name="Comma 2 4 2 2 2 5 3 4" xfId="36249" xr:uid="{00000000-0005-0000-0000-000004210000}"/>
    <cellStyle name="Comma 2 4 2 2 2 5 4" xfId="9430" xr:uid="{00000000-0005-0000-0000-000005210000}"/>
    <cellStyle name="Comma 2 4 2 2 2 5 4 2" xfId="24841" xr:uid="{00000000-0005-0000-0000-000006210000}"/>
    <cellStyle name="Comma 2 4 2 2 2 5 4 2 2" xfId="55665" xr:uid="{00000000-0005-0000-0000-000007210000}"/>
    <cellStyle name="Comma 2 4 2 2 2 5 4 3" xfId="40255" xr:uid="{00000000-0005-0000-0000-000008210000}"/>
    <cellStyle name="Comma 2 4 2 2 2 5 5" xfId="17032" xr:uid="{00000000-0005-0000-0000-000009210000}"/>
    <cellStyle name="Comma 2 4 2 2 2 5 5 2" xfId="47856" xr:uid="{00000000-0005-0000-0000-00000A210000}"/>
    <cellStyle name="Comma 2 4 2 2 2 5 6" xfId="32446" xr:uid="{00000000-0005-0000-0000-00000B210000}"/>
    <cellStyle name="Comma 2 4 2 2 2 6" xfId="2253" xr:uid="{00000000-0005-0000-0000-00000C210000}"/>
    <cellStyle name="Comma 2 4 2 2 2 6 2" xfId="6056" xr:uid="{00000000-0005-0000-0000-00000D210000}"/>
    <cellStyle name="Comma 2 4 2 2 2 6 2 2" xfId="13866" xr:uid="{00000000-0005-0000-0000-00000E210000}"/>
    <cellStyle name="Comma 2 4 2 2 2 6 2 2 2" xfId="29277" xr:uid="{00000000-0005-0000-0000-00000F210000}"/>
    <cellStyle name="Comma 2 4 2 2 2 6 2 2 2 2" xfId="60101" xr:uid="{00000000-0005-0000-0000-000010210000}"/>
    <cellStyle name="Comma 2 4 2 2 2 6 2 2 3" xfId="44691" xr:uid="{00000000-0005-0000-0000-000011210000}"/>
    <cellStyle name="Comma 2 4 2 2 2 6 2 3" xfId="21468" xr:uid="{00000000-0005-0000-0000-000012210000}"/>
    <cellStyle name="Comma 2 4 2 2 2 6 2 3 2" xfId="52292" xr:uid="{00000000-0005-0000-0000-000013210000}"/>
    <cellStyle name="Comma 2 4 2 2 2 6 2 4" xfId="36882" xr:uid="{00000000-0005-0000-0000-000014210000}"/>
    <cellStyle name="Comma 2 4 2 2 2 6 3" xfId="10063" xr:uid="{00000000-0005-0000-0000-000015210000}"/>
    <cellStyle name="Comma 2 4 2 2 2 6 3 2" xfId="25474" xr:uid="{00000000-0005-0000-0000-000016210000}"/>
    <cellStyle name="Comma 2 4 2 2 2 6 3 2 2" xfId="56298" xr:uid="{00000000-0005-0000-0000-000017210000}"/>
    <cellStyle name="Comma 2 4 2 2 2 6 3 3" xfId="40888" xr:uid="{00000000-0005-0000-0000-000018210000}"/>
    <cellStyle name="Comma 2 4 2 2 2 6 4" xfId="17665" xr:uid="{00000000-0005-0000-0000-000019210000}"/>
    <cellStyle name="Comma 2 4 2 2 2 6 4 2" xfId="48489" xr:uid="{00000000-0005-0000-0000-00001A210000}"/>
    <cellStyle name="Comma 2 4 2 2 2 6 5" xfId="33079" xr:uid="{00000000-0005-0000-0000-00001B210000}"/>
    <cellStyle name="Comma 2 4 2 2 2 7" xfId="4157" xr:uid="{00000000-0005-0000-0000-00001C210000}"/>
    <cellStyle name="Comma 2 4 2 2 2 7 2" xfId="11967" xr:uid="{00000000-0005-0000-0000-00001D210000}"/>
    <cellStyle name="Comma 2 4 2 2 2 7 2 2" xfId="27378" xr:uid="{00000000-0005-0000-0000-00001E210000}"/>
    <cellStyle name="Comma 2 4 2 2 2 7 2 2 2" xfId="58202" xr:uid="{00000000-0005-0000-0000-00001F210000}"/>
    <cellStyle name="Comma 2 4 2 2 2 7 2 3" xfId="42792" xr:uid="{00000000-0005-0000-0000-000020210000}"/>
    <cellStyle name="Comma 2 4 2 2 2 7 3" xfId="19569" xr:uid="{00000000-0005-0000-0000-000021210000}"/>
    <cellStyle name="Comma 2 4 2 2 2 7 3 2" xfId="50393" xr:uid="{00000000-0005-0000-0000-000022210000}"/>
    <cellStyle name="Comma 2 4 2 2 2 7 4" xfId="34983" xr:uid="{00000000-0005-0000-0000-000023210000}"/>
    <cellStyle name="Comma 2 4 2 2 2 8" xfId="8164" xr:uid="{00000000-0005-0000-0000-000024210000}"/>
    <cellStyle name="Comma 2 4 2 2 2 8 2" xfId="23575" xr:uid="{00000000-0005-0000-0000-000025210000}"/>
    <cellStyle name="Comma 2 4 2 2 2 8 2 2" xfId="54399" xr:uid="{00000000-0005-0000-0000-000026210000}"/>
    <cellStyle name="Comma 2 4 2 2 2 8 3" xfId="38989" xr:uid="{00000000-0005-0000-0000-000027210000}"/>
    <cellStyle name="Comma 2 4 2 2 2 9" xfId="7955" xr:uid="{00000000-0005-0000-0000-000028210000}"/>
    <cellStyle name="Comma 2 4 2 2 2 9 2" xfId="23366" xr:uid="{00000000-0005-0000-0000-000029210000}"/>
    <cellStyle name="Comma 2 4 2 2 2 9 2 2" xfId="54190" xr:uid="{00000000-0005-0000-0000-00002A210000}"/>
    <cellStyle name="Comma 2 4 2 2 2 9 3" xfId="38780" xr:uid="{00000000-0005-0000-0000-00002B210000}"/>
    <cellStyle name="Comma 2 4 2 2 3" xfId="694" xr:uid="{00000000-0005-0000-0000-00002C210000}"/>
    <cellStyle name="Comma 2 4 2 2 3 2" xfId="1327" xr:uid="{00000000-0005-0000-0000-00002D210000}"/>
    <cellStyle name="Comma 2 4 2 2 3 2 2" xfId="3226" xr:uid="{00000000-0005-0000-0000-00002E210000}"/>
    <cellStyle name="Comma 2 4 2 2 3 2 2 2" xfId="7029" xr:uid="{00000000-0005-0000-0000-00002F210000}"/>
    <cellStyle name="Comma 2 4 2 2 3 2 2 2 2" xfId="14839" xr:uid="{00000000-0005-0000-0000-000030210000}"/>
    <cellStyle name="Comma 2 4 2 2 3 2 2 2 2 2" xfId="30250" xr:uid="{00000000-0005-0000-0000-000031210000}"/>
    <cellStyle name="Comma 2 4 2 2 3 2 2 2 2 2 2" xfId="61074" xr:uid="{00000000-0005-0000-0000-000032210000}"/>
    <cellStyle name="Comma 2 4 2 2 3 2 2 2 2 3" xfId="45664" xr:uid="{00000000-0005-0000-0000-000033210000}"/>
    <cellStyle name="Comma 2 4 2 2 3 2 2 2 3" xfId="22441" xr:uid="{00000000-0005-0000-0000-000034210000}"/>
    <cellStyle name="Comma 2 4 2 2 3 2 2 2 3 2" xfId="53265" xr:uid="{00000000-0005-0000-0000-000035210000}"/>
    <cellStyle name="Comma 2 4 2 2 3 2 2 2 4" xfId="37855" xr:uid="{00000000-0005-0000-0000-000036210000}"/>
    <cellStyle name="Comma 2 4 2 2 3 2 2 3" xfId="11036" xr:uid="{00000000-0005-0000-0000-000037210000}"/>
    <cellStyle name="Comma 2 4 2 2 3 2 2 3 2" xfId="26447" xr:uid="{00000000-0005-0000-0000-000038210000}"/>
    <cellStyle name="Comma 2 4 2 2 3 2 2 3 2 2" xfId="57271" xr:uid="{00000000-0005-0000-0000-000039210000}"/>
    <cellStyle name="Comma 2 4 2 2 3 2 2 3 3" xfId="41861" xr:uid="{00000000-0005-0000-0000-00003A210000}"/>
    <cellStyle name="Comma 2 4 2 2 3 2 2 4" xfId="18638" xr:uid="{00000000-0005-0000-0000-00003B210000}"/>
    <cellStyle name="Comma 2 4 2 2 3 2 2 4 2" xfId="49462" xr:uid="{00000000-0005-0000-0000-00003C210000}"/>
    <cellStyle name="Comma 2 4 2 2 3 2 2 5" xfId="34052" xr:uid="{00000000-0005-0000-0000-00003D210000}"/>
    <cellStyle name="Comma 2 4 2 2 3 2 3" xfId="5130" xr:uid="{00000000-0005-0000-0000-00003E210000}"/>
    <cellStyle name="Comma 2 4 2 2 3 2 3 2" xfId="12940" xr:uid="{00000000-0005-0000-0000-00003F210000}"/>
    <cellStyle name="Comma 2 4 2 2 3 2 3 2 2" xfId="28351" xr:uid="{00000000-0005-0000-0000-000040210000}"/>
    <cellStyle name="Comma 2 4 2 2 3 2 3 2 2 2" xfId="59175" xr:uid="{00000000-0005-0000-0000-000041210000}"/>
    <cellStyle name="Comma 2 4 2 2 3 2 3 2 3" xfId="43765" xr:uid="{00000000-0005-0000-0000-000042210000}"/>
    <cellStyle name="Comma 2 4 2 2 3 2 3 3" xfId="20542" xr:uid="{00000000-0005-0000-0000-000043210000}"/>
    <cellStyle name="Comma 2 4 2 2 3 2 3 3 2" xfId="51366" xr:uid="{00000000-0005-0000-0000-000044210000}"/>
    <cellStyle name="Comma 2 4 2 2 3 2 3 4" xfId="35956" xr:uid="{00000000-0005-0000-0000-000045210000}"/>
    <cellStyle name="Comma 2 4 2 2 3 2 4" xfId="9137" xr:uid="{00000000-0005-0000-0000-000046210000}"/>
    <cellStyle name="Comma 2 4 2 2 3 2 4 2" xfId="24548" xr:uid="{00000000-0005-0000-0000-000047210000}"/>
    <cellStyle name="Comma 2 4 2 2 3 2 4 2 2" xfId="55372" xr:uid="{00000000-0005-0000-0000-000048210000}"/>
    <cellStyle name="Comma 2 4 2 2 3 2 4 3" xfId="39962" xr:uid="{00000000-0005-0000-0000-000049210000}"/>
    <cellStyle name="Comma 2 4 2 2 3 2 5" xfId="16739" xr:uid="{00000000-0005-0000-0000-00004A210000}"/>
    <cellStyle name="Comma 2 4 2 2 3 2 5 2" xfId="47563" xr:uid="{00000000-0005-0000-0000-00004B210000}"/>
    <cellStyle name="Comma 2 4 2 2 3 2 6" xfId="32153" xr:uid="{00000000-0005-0000-0000-00004C210000}"/>
    <cellStyle name="Comma 2 4 2 2 3 3" xfId="1960" xr:uid="{00000000-0005-0000-0000-00004D210000}"/>
    <cellStyle name="Comma 2 4 2 2 3 3 2" xfId="3859" xr:uid="{00000000-0005-0000-0000-00004E210000}"/>
    <cellStyle name="Comma 2 4 2 2 3 3 2 2" xfId="7662" xr:uid="{00000000-0005-0000-0000-00004F210000}"/>
    <cellStyle name="Comma 2 4 2 2 3 3 2 2 2" xfId="15472" xr:uid="{00000000-0005-0000-0000-000050210000}"/>
    <cellStyle name="Comma 2 4 2 2 3 3 2 2 2 2" xfId="30883" xr:uid="{00000000-0005-0000-0000-000051210000}"/>
    <cellStyle name="Comma 2 4 2 2 3 3 2 2 2 2 2" xfId="61707" xr:uid="{00000000-0005-0000-0000-000052210000}"/>
    <cellStyle name="Comma 2 4 2 2 3 3 2 2 2 3" xfId="46297" xr:uid="{00000000-0005-0000-0000-000053210000}"/>
    <cellStyle name="Comma 2 4 2 2 3 3 2 2 3" xfId="23074" xr:uid="{00000000-0005-0000-0000-000054210000}"/>
    <cellStyle name="Comma 2 4 2 2 3 3 2 2 3 2" xfId="53898" xr:uid="{00000000-0005-0000-0000-000055210000}"/>
    <cellStyle name="Comma 2 4 2 2 3 3 2 2 4" xfId="38488" xr:uid="{00000000-0005-0000-0000-000056210000}"/>
    <cellStyle name="Comma 2 4 2 2 3 3 2 3" xfId="11669" xr:uid="{00000000-0005-0000-0000-000057210000}"/>
    <cellStyle name="Comma 2 4 2 2 3 3 2 3 2" xfId="27080" xr:uid="{00000000-0005-0000-0000-000058210000}"/>
    <cellStyle name="Comma 2 4 2 2 3 3 2 3 2 2" xfId="57904" xr:uid="{00000000-0005-0000-0000-000059210000}"/>
    <cellStyle name="Comma 2 4 2 2 3 3 2 3 3" xfId="42494" xr:uid="{00000000-0005-0000-0000-00005A210000}"/>
    <cellStyle name="Comma 2 4 2 2 3 3 2 4" xfId="19271" xr:uid="{00000000-0005-0000-0000-00005B210000}"/>
    <cellStyle name="Comma 2 4 2 2 3 3 2 4 2" xfId="50095" xr:uid="{00000000-0005-0000-0000-00005C210000}"/>
    <cellStyle name="Comma 2 4 2 2 3 3 2 5" xfId="34685" xr:uid="{00000000-0005-0000-0000-00005D210000}"/>
    <cellStyle name="Comma 2 4 2 2 3 3 3" xfId="5763" xr:uid="{00000000-0005-0000-0000-00005E210000}"/>
    <cellStyle name="Comma 2 4 2 2 3 3 3 2" xfId="13573" xr:uid="{00000000-0005-0000-0000-00005F210000}"/>
    <cellStyle name="Comma 2 4 2 2 3 3 3 2 2" xfId="28984" xr:uid="{00000000-0005-0000-0000-000060210000}"/>
    <cellStyle name="Comma 2 4 2 2 3 3 3 2 2 2" xfId="59808" xr:uid="{00000000-0005-0000-0000-000061210000}"/>
    <cellStyle name="Comma 2 4 2 2 3 3 3 2 3" xfId="44398" xr:uid="{00000000-0005-0000-0000-000062210000}"/>
    <cellStyle name="Comma 2 4 2 2 3 3 3 3" xfId="21175" xr:uid="{00000000-0005-0000-0000-000063210000}"/>
    <cellStyle name="Comma 2 4 2 2 3 3 3 3 2" xfId="51999" xr:uid="{00000000-0005-0000-0000-000064210000}"/>
    <cellStyle name="Comma 2 4 2 2 3 3 3 4" xfId="36589" xr:uid="{00000000-0005-0000-0000-000065210000}"/>
    <cellStyle name="Comma 2 4 2 2 3 3 4" xfId="9770" xr:uid="{00000000-0005-0000-0000-000066210000}"/>
    <cellStyle name="Comma 2 4 2 2 3 3 4 2" xfId="25181" xr:uid="{00000000-0005-0000-0000-000067210000}"/>
    <cellStyle name="Comma 2 4 2 2 3 3 4 2 2" xfId="56005" xr:uid="{00000000-0005-0000-0000-000068210000}"/>
    <cellStyle name="Comma 2 4 2 2 3 3 4 3" xfId="40595" xr:uid="{00000000-0005-0000-0000-000069210000}"/>
    <cellStyle name="Comma 2 4 2 2 3 3 5" xfId="17372" xr:uid="{00000000-0005-0000-0000-00006A210000}"/>
    <cellStyle name="Comma 2 4 2 2 3 3 5 2" xfId="48196" xr:uid="{00000000-0005-0000-0000-00006B210000}"/>
    <cellStyle name="Comma 2 4 2 2 3 3 6" xfId="32786" xr:uid="{00000000-0005-0000-0000-00006C210000}"/>
    <cellStyle name="Comma 2 4 2 2 3 4" xfId="2593" xr:uid="{00000000-0005-0000-0000-00006D210000}"/>
    <cellStyle name="Comma 2 4 2 2 3 4 2" xfId="6396" xr:uid="{00000000-0005-0000-0000-00006E210000}"/>
    <cellStyle name="Comma 2 4 2 2 3 4 2 2" xfId="14206" xr:uid="{00000000-0005-0000-0000-00006F210000}"/>
    <cellStyle name="Comma 2 4 2 2 3 4 2 2 2" xfId="29617" xr:uid="{00000000-0005-0000-0000-000070210000}"/>
    <cellStyle name="Comma 2 4 2 2 3 4 2 2 2 2" xfId="60441" xr:uid="{00000000-0005-0000-0000-000071210000}"/>
    <cellStyle name="Comma 2 4 2 2 3 4 2 2 3" xfId="45031" xr:uid="{00000000-0005-0000-0000-000072210000}"/>
    <cellStyle name="Comma 2 4 2 2 3 4 2 3" xfId="21808" xr:uid="{00000000-0005-0000-0000-000073210000}"/>
    <cellStyle name="Comma 2 4 2 2 3 4 2 3 2" xfId="52632" xr:uid="{00000000-0005-0000-0000-000074210000}"/>
    <cellStyle name="Comma 2 4 2 2 3 4 2 4" xfId="37222" xr:uid="{00000000-0005-0000-0000-000075210000}"/>
    <cellStyle name="Comma 2 4 2 2 3 4 3" xfId="10403" xr:uid="{00000000-0005-0000-0000-000076210000}"/>
    <cellStyle name="Comma 2 4 2 2 3 4 3 2" xfId="25814" xr:uid="{00000000-0005-0000-0000-000077210000}"/>
    <cellStyle name="Comma 2 4 2 2 3 4 3 2 2" xfId="56638" xr:uid="{00000000-0005-0000-0000-000078210000}"/>
    <cellStyle name="Comma 2 4 2 2 3 4 3 3" xfId="41228" xr:uid="{00000000-0005-0000-0000-000079210000}"/>
    <cellStyle name="Comma 2 4 2 2 3 4 4" xfId="18005" xr:uid="{00000000-0005-0000-0000-00007A210000}"/>
    <cellStyle name="Comma 2 4 2 2 3 4 4 2" xfId="48829" xr:uid="{00000000-0005-0000-0000-00007B210000}"/>
    <cellStyle name="Comma 2 4 2 2 3 4 5" xfId="33419" xr:uid="{00000000-0005-0000-0000-00007C210000}"/>
    <cellStyle name="Comma 2 4 2 2 3 5" xfId="4497" xr:uid="{00000000-0005-0000-0000-00007D210000}"/>
    <cellStyle name="Comma 2 4 2 2 3 5 2" xfId="12307" xr:uid="{00000000-0005-0000-0000-00007E210000}"/>
    <cellStyle name="Comma 2 4 2 2 3 5 2 2" xfId="27718" xr:uid="{00000000-0005-0000-0000-00007F210000}"/>
    <cellStyle name="Comma 2 4 2 2 3 5 2 2 2" xfId="58542" xr:uid="{00000000-0005-0000-0000-000080210000}"/>
    <cellStyle name="Comma 2 4 2 2 3 5 2 3" xfId="43132" xr:uid="{00000000-0005-0000-0000-000081210000}"/>
    <cellStyle name="Comma 2 4 2 2 3 5 3" xfId="19909" xr:uid="{00000000-0005-0000-0000-000082210000}"/>
    <cellStyle name="Comma 2 4 2 2 3 5 3 2" xfId="50733" xr:uid="{00000000-0005-0000-0000-000083210000}"/>
    <cellStyle name="Comma 2 4 2 2 3 5 4" xfId="35323" xr:uid="{00000000-0005-0000-0000-000084210000}"/>
    <cellStyle name="Comma 2 4 2 2 3 6" xfId="8504" xr:uid="{00000000-0005-0000-0000-000085210000}"/>
    <cellStyle name="Comma 2 4 2 2 3 6 2" xfId="23915" xr:uid="{00000000-0005-0000-0000-000086210000}"/>
    <cellStyle name="Comma 2 4 2 2 3 6 2 2" xfId="54739" xr:uid="{00000000-0005-0000-0000-000087210000}"/>
    <cellStyle name="Comma 2 4 2 2 3 6 3" xfId="39329" xr:uid="{00000000-0005-0000-0000-000088210000}"/>
    <cellStyle name="Comma 2 4 2 2 3 7" xfId="16106" xr:uid="{00000000-0005-0000-0000-000089210000}"/>
    <cellStyle name="Comma 2 4 2 2 3 7 2" xfId="46930" xr:uid="{00000000-0005-0000-0000-00008A210000}"/>
    <cellStyle name="Comma 2 4 2 2 3 8" xfId="31520" xr:uid="{00000000-0005-0000-0000-00008B210000}"/>
    <cellStyle name="Comma 2 4 2 2 4" xfId="485" xr:uid="{00000000-0005-0000-0000-00008C210000}"/>
    <cellStyle name="Comma 2 4 2 2 4 2" xfId="1118" xr:uid="{00000000-0005-0000-0000-00008D210000}"/>
    <cellStyle name="Comma 2 4 2 2 4 2 2" xfId="3017" xr:uid="{00000000-0005-0000-0000-00008E210000}"/>
    <cellStyle name="Comma 2 4 2 2 4 2 2 2" xfId="6820" xr:uid="{00000000-0005-0000-0000-00008F210000}"/>
    <cellStyle name="Comma 2 4 2 2 4 2 2 2 2" xfId="14630" xr:uid="{00000000-0005-0000-0000-000090210000}"/>
    <cellStyle name="Comma 2 4 2 2 4 2 2 2 2 2" xfId="30041" xr:uid="{00000000-0005-0000-0000-000091210000}"/>
    <cellStyle name="Comma 2 4 2 2 4 2 2 2 2 2 2" xfId="60865" xr:uid="{00000000-0005-0000-0000-000092210000}"/>
    <cellStyle name="Comma 2 4 2 2 4 2 2 2 2 3" xfId="45455" xr:uid="{00000000-0005-0000-0000-000093210000}"/>
    <cellStyle name="Comma 2 4 2 2 4 2 2 2 3" xfId="22232" xr:uid="{00000000-0005-0000-0000-000094210000}"/>
    <cellStyle name="Comma 2 4 2 2 4 2 2 2 3 2" xfId="53056" xr:uid="{00000000-0005-0000-0000-000095210000}"/>
    <cellStyle name="Comma 2 4 2 2 4 2 2 2 4" xfId="37646" xr:uid="{00000000-0005-0000-0000-000096210000}"/>
    <cellStyle name="Comma 2 4 2 2 4 2 2 3" xfId="10827" xr:uid="{00000000-0005-0000-0000-000097210000}"/>
    <cellStyle name="Comma 2 4 2 2 4 2 2 3 2" xfId="26238" xr:uid="{00000000-0005-0000-0000-000098210000}"/>
    <cellStyle name="Comma 2 4 2 2 4 2 2 3 2 2" xfId="57062" xr:uid="{00000000-0005-0000-0000-000099210000}"/>
    <cellStyle name="Comma 2 4 2 2 4 2 2 3 3" xfId="41652" xr:uid="{00000000-0005-0000-0000-00009A210000}"/>
    <cellStyle name="Comma 2 4 2 2 4 2 2 4" xfId="18429" xr:uid="{00000000-0005-0000-0000-00009B210000}"/>
    <cellStyle name="Comma 2 4 2 2 4 2 2 4 2" xfId="49253" xr:uid="{00000000-0005-0000-0000-00009C210000}"/>
    <cellStyle name="Comma 2 4 2 2 4 2 2 5" xfId="33843" xr:uid="{00000000-0005-0000-0000-00009D210000}"/>
    <cellStyle name="Comma 2 4 2 2 4 2 3" xfId="4921" xr:uid="{00000000-0005-0000-0000-00009E210000}"/>
    <cellStyle name="Comma 2 4 2 2 4 2 3 2" xfId="12731" xr:uid="{00000000-0005-0000-0000-00009F210000}"/>
    <cellStyle name="Comma 2 4 2 2 4 2 3 2 2" xfId="28142" xr:uid="{00000000-0005-0000-0000-0000A0210000}"/>
    <cellStyle name="Comma 2 4 2 2 4 2 3 2 2 2" xfId="58966" xr:uid="{00000000-0005-0000-0000-0000A1210000}"/>
    <cellStyle name="Comma 2 4 2 2 4 2 3 2 3" xfId="43556" xr:uid="{00000000-0005-0000-0000-0000A2210000}"/>
    <cellStyle name="Comma 2 4 2 2 4 2 3 3" xfId="20333" xr:uid="{00000000-0005-0000-0000-0000A3210000}"/>
    <cellStyle name="Comma 2 4 2 2 4 2 3 3 2" xfId="51157" xr:uid="{00000000-0005-0000-0000-0000A4210000}"/>
    <cellStyle name="Comma 2 4 2 2 4 2 3 4" xfId="35747" xr:uid="{00000000-0005-0000-0000-0000A5210000}"/>
    <cellStyle name="Comma 2 4 2 2 4 2 4" xfId="8928" xr:uid="{00000000-0005-0000-0000-0000A6210000}"/>
    <cellStyle name="Comma 2 4 2 2 4 2 4 2" xfId="24339" xr:uid="{00000000-0005-0000-0000-0000A7210000}"/>
    <cellStyle name="Comma 2 4 2 2 4 2 4 2 2" xfId="55163" xr:uid="{00000000-0005-0000-0000-0000A8210000}"/>
    <cellStyle name="Comma 2 4 2 2 4 2 4 3" xfId="39753" xr:uid="{00000000-0005-0000-0000-0000A9210000}"/>
    <cellStyle name="Comma 2 4 2 2 4 2 5" xfId="16530" xr:uid="{00000000-0005-0000-0000-0000AA210000}"/>
    <cellStyle name="Comma 2 4 2 2 4 2 5 2" xfId="47354" xr:uid="{00000000-0005-0000-0000-0000AB210000}"/>
    <cellStyle name="Comma 2 4 2 2 4 2 6" xfId="31944" xr:uid="{00000000-0005-0000-0000-0000AC210000}"/>
    <cellStyle name="Comma 2 4 2 2 4 3" xfId="1751" xr:uid="{00000000-0005-0000-0000-0000AD210000}"/>
    <cellStyle name="Comma 2 4 2 2 4 3 2" xfId="3650" xr:uid="{00000000-0005-0000-0000-0000AE210000}"/>
    <cellStyle name="Comma 2 4 2 2 4 3 2 2" xfId="7453" xr:uid="{00000000-0005-0000-0000-0000AF210000}"/>
    <cellStyle name="Comma 2 4 2 2 4 3 2 2 2" xfId="15263" xr:uid="{00000000-0005-0000-0000-0000B0210000}"/>
    <cellStyle name="Comma 2 4 2 2 4 3 2 2 2 2" xfId="30674" xr:uid="{00000000-0005-0000-0000-0000B1210000}"/>
    <cellStyle name="Comma 2 4 2 2 4 3 2 2 2 2 2" xfId="61498" xr:uid="{00000000-0005-0000-0000-0000B2210000}"/>
    <cellStyle name="Comma 2 4 2 2 4 3 2 2 2 3" xfId="46088" xr:uid="{00000000-0005-0000-0000-0000B3210000}"/>
    <cellStyle name="Comma 2 4 2 2 4 3 2 2 3" xfId="22865" xr:uid="{00000000-0005-0000-0000-0000B4210000}"/>
    <cellStyle name="Comma 2 4 2 2 4 3 2 2 3 2" xfId="53689" xr:uid="{00000000-0005-0000-0000-0000B5210000}"/>
    <cellStyle name="Comma 2 4 2 2 4 3 2 2 4" xfId="38279" xr:uid="{00000000-0005-0000-0000-0000B6210000}"/>
    <cellStyle name="Comma 2 4 2 2 4 3 2 3" xfId="11460" xr:uid="{00000000-0005-0000-0000-0000B7210000}"/>
    <cellStyle name="Comma 2 4 2 2 4 3 2 3 2" xfId="26871" xr:uid="{00000000-0005-0000-0000-0000B8210000}"/>
    <cellStyle name="Comma 2 4 2 2 4 3 2 3 2 2" xfId="57695" xr:uid="{00000000-0005-0000-0000-0000B9210000}"/>
    <cellStyle name="Comma 2 4 2 2 4 3 2 3 3" xfId="42285" xr:uid="{00000000-0005-0000-0000-0000BA210000}"/>
    <cellStyle name="Comma 2 4 2 2 4 3 2 4" xfId="19062" xr:uid="{00000000-0005-0000-0000-0000BB210000}"/>
    <cellStyle name="Comma 2 4 2 2 4 3 2 4 2" xfId="49886" xr:uid="{00000000-0005-0000-0000-0000BC210000}"/>
    <cellStyle name="Comma 2 4 2 2 4 3 2 5" xfId="34476" xr:uid="{00000000-0005-0000-0000-0000BD210000}"/>
    <cellStyle name="Comma 2 4 2 2 4 3 3" xfId="5554" xr:uid="{00000000-0005-0000-0000-0000BE210000}"/>
    <cellStyle name="Comma 2 4 2 2 4 3 3 2" xfId="13364" xr:uid="{00000000-0005-0000-0000-0000BF210000}"/>
    <cellStyle name="Comma 2 4 2 2 4 3 3 2 2" xfId="28775" xr:uid="{00000000-0005-0000-0000-0000C0210000}"/>
    <cellStyle name="Comma 2 4 2 2 4 3 3 2 2 2" xfId="59599" xr:uid="{00000000-0005-0000-0000-0000C1210000}"/>
    <cellStyle name="Comma 2 4 2 2 4 3 3 2 3" xfId="44189" xr:uid="{00000000-0005-0000-0000-0000C2210000}"/>
    <cellStyle name="Comma 2 4 2 2 4 3 3 3" xfId="20966" xr:uid="{00000000-0005-0000-0000-0000C3210000}"/>
    <cellStyle name="Comma 2 4 2 2 4 3 3 3 2" xfId="51790" xr:uid="{00000000-0005-0000-0000-0000C4210000}"/>
    <cellStyle name="Comma 2 4 2 2 4 3 3 4" xfId="36380" xr:uid="{00000000-0005-0000-0000-0000C5210000}"/>
    <cellStyle name="Comma 2 4 2 2 4 3 4" xfId="9561" xr:uid="{00000000-0005-0000-0000-0000C6210000}"/>
    <cellStyle name="Comma 2 4 2 2 4 3 4 2" xfId="24972" xr:uid="{00000000-0005-0000-0000-0000C7210000}"/>
    <cellStyle name="Comma 2 4 2 2 4 3 4 2 2" xfId="55796" xr:uid="{00000000-0005-0000-0000-0000C8210000}"/>
    <cellStyle name="Comma 2 4 2 2 4 3 4 3" xfId="40386" xr:uid="{00000000-0005-0000-0000-0000C9210000}"/>
    <cellStyle name="Comma 2 4 2 2 4 3 5" xfId="17163" xr:uid="{00000000-0005-0000-0000-0000CA210000}"/>
    <cellStyle name="Comma 2 4 2 2 4 3 5 2" xfId="47987" xr:uid="{00000000-0005-0000-0000-0000CB210000}"/>
    <cellStyle name="Comma 2 4 2 2 4 3 6" xfId="32577" xr:uid="{00000000-0005-0000-0000-0000CC210000}"/>
    <cellStyle name="Comma 2 4 2 2 4 4" xfId="2384" xr:uid="{00000000-0005-0000-0000-0000CD210000}"/>
    <cellStyle name="Comma 2 4 2 2 4 4 2" xfId="6187" xr:uid="{00000000-0005-0000-0000-0000CE210000}"/>
    <cellStyle name="Comma 2 4 2 2 4 4 2 2" xfId="13997" xr:uid="{00000000-0005-0000-0000-0000CF210000}"/>
    <cellStyle name="Comma 2 4 2 2 4 4 2 2 2" xfId="29408" xr:uid="{00000000-0005-0000-0000-0000D0210000}"/>
    <cellStyle name="Comma 2 4 2 2 4 4 2 2 2 2" xfId="60232" xr:uid="{00000000-0005-0000-0000-0000D1210000}"/>
    <cellStyle name="Comma 2 4 2 2 4 4 2 2 3" xfId="44822" xr:uid="{00000000-0005-0000-0000-0000D2210000}"/>
    <cellStyle name="Comma 2 4 2 2 4 4 2 3" xfId="21599" xr:uid="{00000000-0005-0000-0000-0000D3210000}"/>
    <cellStyle name="Comma 2 4 2 2 4 4 2 3 2" xfId="52423" xr:uid="{00000000-0005-0000-0000-0000D4210000}"/>
    <cellStyle name="Comma 2 4 2 2 4 4 2 4" xfId="37013" xr:uid="{00000000-0005-0000-0000-0000D5210000}"/>
    <cellStyle name="Comma 2 4 2 2 4 4 3" xfId="10194" xr:uid="{00000000-0005-0000-0000-0000D6210000}"/>
    <cellStyle name="Comma 2 4 2 2 4 4 3 2" xfId="25605" xr:uid="{00000000-0005-0000-0000-0000D7210000}"/>
    <cellStyle name="Comma 2 4 2 2 4 4 3 2 2" xfId="56429" xr:uid="{00000000-0005-0000-0000-0000D8210000}"/>
    <cellStyle name="Comma 2 4 2 2 4 4 3 3" xfId="41019" xr:uid="{00000000-0005-0000-0000-0000D9210000}"/>
    <cellStyle name="Comma 2 4 2 2 4 4 4" xfId="17796" xr:uid="{00000000-0005-0000-0000-0000DA210000}"/>
    <cellStyle name="Comma 2 4 2 2 4 4 4 2" xfId="48620" xr:uid="{00000000-0005-0000-0000-0000DB210000}"/>
    <cellStyle name="Comma 2 4 2 2 4 4 5" xfId="33210" xr:uid="{00000000-0005-0000-0000-0000DC210000}"/>
    <cellStyle name="Comma 2 4 2 2 4 5" xfId="4288" xr:uid="{00000000-0005-0000-0000-0000DD210000}"/>
    <cellStyle name="Comma 2 4 2 2 4 5 2" xfId="12098" xr:uid="{00000000-0005-0000-0000-0000DE210000}"/>
    <cellStyle name="Comma 2 4 2 2 4 5 2 2" xfId="27509" xr:uid="{00000000-0005-0000-0000-0000DF210000}"/>
    <cellStyle name="Comma 2 4 2 2 4 5 2 2 2" xfId="58333" xr:uid="{00000000-0005-0000-0000-0000E0210000}"/>
    <cellStyle name="Comma 2 4 2 2 4 5 2 3" xfId="42923" xr:uid="{00000000-0005-0000-0000-0000E1210000}"/>
    <cellStyle name="Comma 2 4 2 2 4 5 3" xfId="19700" xr:uid="{00000000-0005-0000-0000-0000E2210000}"/>
    <cellStyle name="Comma 2 4 2 2 4 5 3 2" xfId="50524" xr:uid="{00000000-0005-0000-0000-0000E3210000}"/>
    <cellStyle name="Comma 2 4 2 2 4 5 4" xfId="35114" xr:uid="{00000000-0005-0000-0000-0000E4210000}"/>
    <cellStyle name="Comma 2 4 2 2 4 6" xfId="8295" xr:uid="{00000000-0005-0000-0000-0000E5210000}"/>
    <cellStyle name="Comma 2 4 2 2 4 6 2" xfId="23706" xr:uid="{00000000-0005-0000-0000-0000E6210000}"/>
    <cellStyle name="Comma 2 4 2 2 4 6 2 2" xfId="54530" xr:uid="{00000000-0005-0000-0000-0000E7210000}"/>
    <cellStyle name="Comma 2 4 2 2 4 6 3" xfId="39120" xr:uid="{00000000-0005-0000-0000-0000E8210000}"/>
    <cellStyle name="Comma 2 4 2 2 4 7" xfId="15897" xr:uid="{00000000-0005-0000-0000-0000E9210000}"/>
    <cellStyle name="Comma 2 4 2 2 4 7 2" xfId="46721" xr:uid="{00000000-0005-0000-0000-0000EA210000}"/>
    <cellStyle name="Comma 2 4 2 2 4 8" xfId="31311" xr:uid="{00000000-0005-0000-0000-0000EB210000}"/>
    <cellStyle name="Comma 2 4 2 2 5" xfId="905" xr:uid="{00000000-0005-0000-0000-0000EC210000}"/>
    <cellStyle name="Comma 2 4 2 2 5 2" xfId="2804" xr:uid="{00000000-0005-0000-0000-0000ED210000}"/>
    <cellStyle name="Comma 2 4 2 2 5 2 2" xfId="6607" xr:uid="{00000000-0005-0000-0000-0000EE210000}"/>
    <cellStyle name="Comma 2 4 2 2 5 2 2 2" xfId="14417" xr:uid="{00000000-0005-0000-0000-0000EF210000}"/>
    <cellStyle name="Comma 2 4 2 2 5 2 2 2 2" xfId="29828" xr:uid="{00000000-0005-0000-0000-0000F0210000}"/>
    <cellStyle name="Comma 2 4 2 2 5 2 2 2 2 2" xfId="60652" xr:uid="{00000000-0005-0000-0000-0000F1210000}"/>
    <cellStyle name="Comma 2 4 2 2 5 2 2 2 3" xfId="45242" xr:uid="{00000000-0005-0000-0000-0000F2210000}"/>
    <cellStyle name="Comma 2 4 2 2 5 2 2 3" xfId="22019" xr:uid="{00000000-0005-0000-0000-0000F3210000}"/>
    <cellStyle name="Comma 2 4 2 2 5 2 2 3 2" xfId="52843" xr:uid="{00000000-0005-0000-0000-0000F4210000}"/>
    <cellStyle name="Comma 2 4 2 2 5 2 2 4" xfId="37433" xr:uid="{00000000-0005-0000-0000-0000F5210000}"/>
    <cellStyle name="Comma 2 4 2 2 5 2 3" xfId="10614" xr:uid="{00000000-0005-0000-0000-0000F6210000}"/>
    <cellStyle name="Comma 2 4 2 2 5 2 3 2" xfId="26025" xr:uid="{00000000-0005-0000-0000-0000F7210000}"/>
    <cellStyle name="Comma 2 4 2 2 5 2 3 2 2" xfId="56849" xr:uid="{00000000-0005-0000-0000-0000F8210000}"/>
    <cellStyle name="Comma 2 4 2 2 5 2 3 3" xfId="41439" xr:uid="{00000000-0005-0000-0000-0000F9210000}"/>
    <cellStyle name="Comma 2 4 2 2 5 2 4" xfId="18216" xr:uid="{00000000-0005-0000-0000-0000FA210000}"/>
    <cellStyle name="Comma 2 4 2 2 5 2 4 2" xfId="49040" xr:uid="{00000000-0005-0000-0000-0000FB210000}"/>
    <cellStyle name="Comma 2 4 2 2 5 2 5" xfId="33630" xr:uid="{00000000-0005-0000-0000-0000FC210000}"/>
    <cellStyle name="Comma 2 4 2 2 5 3" xfId="4708" xr:uid="{00000000-0005-0000-0000-0000FD210000}"/>
    <cellStyle name="Comma 2 4 2 2 5 3 2" xfId="12518" xr:uid="{00000000-0005-0000-0000-0000FE210000}"/>
    <cellStyle name="Comma 2 4 2 2 5 3 2 2" xfId="27929" xr:uid="{00000000-0005-0000-0000-0000FF210000}"/>
    <cellStyle name="Comma 2 4 2 2 5 3 2 2 2" xfId="58753" xr:uid="{00000000-0005-0000-0000-000000220000}"/>
    <cellStyle name="Comma 2 4 2 2 5 3 2 3" xfId="43343" xr:uid="{00000000-0005-0000-0000-000001220000}"/>
    <cellStyle name="Comma 2 4 2 2 5 3 3" xfId="20120" xr:uid="{00000000-0005-0000-0000-000002220000}"/>
    <cellStyle name="Comma 2 4 2 2 5 3 3 2" xfId="50944" xr:uid="{00000000-0005-0000-0000-000003220000}"/>
    <cellStyle name="Comma 2 4 2 2 5 3 4" xfId="35534" xr:uid="{00000000-0005-0000-0000-000004220000}"/>
    <cellStyle name="Comma 2 4 2 2 5 4" xfId="8715" xr:uid="{00000000-0005-0000-0000-000005220000}"/>
    <cellStyle name="Comma 2 4 2 2 5 4 2" xfId="24126" xr:uid="{00000000-0005-0000-0000-000006220000}"/>
    <cellStyle name="Comma 2 4 2 2 5 4 2 2" xfId="54950" xr:uid="{00000000-0005-0000-0000-000007220000}"/>
    <cellStyle name="Comma 2 4 2 2 5 4 3" xfId="39540" xr:uid="{00000000-0005-0000-0000-000008220000}"/>
    <cellStyle name="Comma 2 4 2 2 5 5" xfId="16317" xr:uid="{00000000-0005-0000-0000-000009220000}"/>
    <cellStyle name="Comma 2 4 2 2 5 5 2" xfId="47141" xr:uid="{00000000-0005-0000-0000-00000A220000}"/>
    <cellStyle name="Comma 2 4 2 2 5 6" xfId="31731" xr:uid="{00000000-0005-0000-0000-00000B220000}"/>
    <cellStyle name="Comma 2 4 2 2 6" xfId="1538" xr:uid="{00000000-0005-0000-0000-00000C220000}"/>
    <cellStyle name="Comma 2 4 2 2 6 2" xfId="3437" xr:uid="{00000000-0005-0000-0000-00000D220000}"/>
    <cellStyle name="Comma 2 4 2 2 6 2 2" xfId="7240" xr:uid="{00000000-0005-0000-0000-00000E220000}"/>
    <cellStyle name="Comma 2 4 2 2 6 2 2 2" xfId="15050" xr:uid="{00000000-0005-0000-0000-00000F220000}"/>
    <cellStyle name="Comma 2 4 2 2 6 2 2 2 2" xfId="30461" xr:uid="{00000000-0005-0000-0000-000010220000}"/>
    <cellStyle name="Comma 2 4 2 2 6 2 2 2 2 2" xfId="61285" xr:uid="{00000000-0005-0000-0000-000011220000}"/>
    <cellStyle name="Comma 2 4 2 2 6 2 2 2 3" xfId="45875" xr:uid="{00000000-0005-0000-0000-000012220000}"/>
    <cellStyle name="Comma 2 4 2 2 6 2 2 3" xfId="22652" xr:uid="{00000000-0005-0000-0000-000013220000}"/>
    <cellStyle name="Comma 2 4 2 2 6 2 2 3 2" xfId="53476" xr:uid="{00000000-0005-0000-0000-000014220000}"/>
    <cellStyle name="Comma 2 4 2 2 6 2 2 4" xfId="38066" xr:uid="{00000000-0005-0000-0000-000015220000}"/>
    <cellStyle name="Comma 2 4 2 2 6 2 3" xfId="11247" xr:uid="{00000000-0005-0000-0000-000016220000}"/>
    <cellStyle name="Comma 2 4 2 2 6 2 3 2" xfId="26658" xr:uid="{00000000-0005-0000-0000-000017220000}"/>
    <cellStyle name="Comma 2 4 2 2 6 2 3 2 2" xfId="57482" xr:uid="{00000000-0005-0000-0000-000018220000}"/>
    <cellStyle name="Comma 2 4 2 2 6 2 3 3" xfId="42072" xr:uid="{00000000-0005-0000-0000-000019220000}"/>
    <cellStyle name="Comma 2 4 2 2 6 2 4" xfId="18849" xr:uid="{00000000-0005-0000-0000-00001A220000}"/>
    <cellStyle name="Comma 2 4 2 2 6 2 4 2" xfId="49673" xr:uid="{00000000-0005-0000-0000-00001B220000}"/>
    <cellStyle name="Comma 2 4 2 2 6 2 5" xfId="34263" xr:uid="{00000000-0005-0000-0000-00001C220000}"/>
    <cellStyle name="Comma 2 4 2 2 6 3" xfId="5341" xr:uid="{00000000-0005-0000-0000-00001D220000}"/>
    <cellStyle name="Comma 2 4 2 2 6 3 2" xfId="13151" xr:uid="{00000000-0005-0000-0000-00001E220000}"/>
    <cellStyle name="Comma 2 4 2 2 6 3 2 2" xfId="28562" xr:uid="{00000000-0005-0000-0000-00001F220000}"/>
    <cellStyle name="Comma 2 4 2 2 6 3 2 2 2" xfId="59386" xr:uid="{00000000-0005-0000-0000-000020220000}"/>
    <cellStyle name="Comma 2 4 2 2 6 3 2 3" xfId="43976" xr:uid="{00000000-0005-0000-0000-000021220000}"/>
    <cellStyle name="Comma 2 4 2 2 6 3 3" xfId="20753" xr:uid="{00000000-0005-0000-0000-000022220000}"/>
    <cellStyle name="Comma 2 4 2 2 6 3 3 2" xfId="51577" xr:uid="{00000000-0005-0000-0000-000023220000}"/>
    <cellStyle name="Comma 2 4 2 2 6 3 4" xfId="36167" xr:uid="{00000000-0005-0000-0000-000024220000}"/>
    <cellStyle name="Comma 2 4 2 2 6 4" xfId="9348" xr:uid="{00000000-0005-0000-0000-000025220000}"/>
    <cellStyle name="Comma 2 4 2 2 6 4 2" xfId="24759" xr:uid="{00000000-0005-0000-0000-000026220000}"/>
    <cellStyle name="Comma 2 4 2 2 6 4 2 2" xfId="55583" xr:uid="{00000000-0005-0000-0000-000027220000}"/>
    <cellStyle name="Comma 2 4 2 2 6 4 3" xfId="40173" xr:uid="{00000000-0005-0000-0000-000028220000}"/>
    <cellStyle name="Comma 2 4 2 2 6 5" xfId="16950" xr:uid="{00000000-0005-0000-0000-000029220000}"/>
    <cellStyle name="Comma 2 4 2 2 6 5 2" xfId="47774" xr:uid="{00000000-0005-0000-0000-00002A220000}"/>
    <cellStyle name="Comma 2 4 2 2 6 6" xfId="32364" xr:uid="{00000000-0005-0000-0000-00002B220000}"/>
    <cellStyle name="Comma 2 4 2 2 7" xfId="2171" xr:uid="{00000000-0005-0000-0000-00002C220000}"/>
    <cellStyle name="Comma 2 4 2 2 7 2" xfId="5974" xr:uid="{00000000-0005-0000-0000-00002D220000}"/>
    <cellStyle name="Comma 2 4 2 2 7 2 2" xfId="13784" xr:uid="{00000000-0005-0000-0000-00002E220000}"/>
    <cellStyle name="Comma 2 4 2 2 7 2 2 2" xfId="29195" xr:uid="{00000000-0005-0000-0000-00002F220000}"/>
    <cellStyle name="Comma 2 4 2 2 7 2 2 2 2" xfId="60019" xr:uid="{00000000-0005-0000-0000-000030220000}"/>
    <cellStyle name="Comma 2 4 2 2 7 2 2 3" xfId="44609" xr:uid="{00000000-0005-0000-0000-000031220000}"/>
    <cellStyle name="Comma 2 4 2 2 7 2 3" xfId="21386" xr:uid="{00000000-0005-0000-0000-000032220000}"/>
    <cellStyle name="Comma 2 4 2 2 7 2 3 2" xfId="52210" xr:uid="{00000000-0005-0000-0000-000033220000}"/>
    <cellStyle name="Comma 2 4 2 2 7 2 4" xfId="36800" xr:uid="{00000000-0005-0000-0000-000034220000}"/>
    <cellStyle name="Comma 2 4 2 2 7 3" xfId="9981" xr:uid="{00000000-0005-0000-0000-000035220000}"/>
    <cellStyle name="Comma 2 4 2 2 7 3 2" xfId="25392" xr:uid="{00000000-0005-0000-0000-000036220000}"/>
    <cellStyle name="Comma 2 4 2 2 7 3 2 2" xfId="56216" xr:uid="{00000000-0005-0000-0000-000037220000}"/>
    <cellStyle name="Comma 2 4 2 2 7 3 3" xfId="40806" xr:uid="{00000000-0005-0000-0000-000038220000}"/>
    <cellStyle name="Comma 2 4 2 2 7 4" xfId="17583" xr:uid="{00000000-0005-0000-0000-000039220000}"/>
    <cellStyle name="Comma 2 4 2 2 7 4 2" xfId="48407" xr:uid="{00000000-0005-0000-0000-00003A220000}"/>
    <cellStyle name="Comma 2 4 2 2 7 5" xfId="32997" xr:uid="{00000000-0005-0000-0000-00003B220000}"/>
    <cellStyle name="Comma 2 4 2 2 8" xfId="4075" xr:uid="{00000000-0005-0000-0000-00003C220000}"/>
    <cellStyle name="Comma 2 4 2 2 8 2" xfId="11885" xr:uid="{00000000-0005-0000-0000-00003D220000}"/>
    <cellStyle name="Comma 2 4 2 2 8 2 2" xfId="27296" xr:uid="{00000000-0005-0000-0000-00003E220000}"/>
    <cellStyle name="Comma 2 4 2 2 8 2 2 2" xfId="58120" xr:uid="{00000000-0005-0000-0000-00003F220000}"/>
    <cellStyle name="Comma 2 4 2 2 8 2 3" xfId="42710" xr:uid="{00000000-0005-0000-0000-000040220000}"/>
    <cellStyle name="Comma 2 4 2 2 8 3" xfId="19487" xr:uid="{00000000-0005-0000-0000-000041220000}"/>
    <cellStyle name="Comma 2 4 2 2 8 3 2" xfId="50311" xr:uid="{00000000-0005-0000-0000-000042220000}"/>
    <cellStyle name="Comma 2 4 2 2 8 4" xfId="34901" xr:uid="{00000000-0005-0000-0000-000043220000}"/>
    <cellStyle name="Comma 2 4 2 2 9" xfId="8082" xr:uid="{00000000-0005-0000-0000-000044220000}"/>
    <cellStyle name="Comma 2 4 2 2 9 2" xfId="23493" xr:uid="{00000000-0005-0000-0000-000045220000}"/>
    <cellStyle name="Comma 2 4 2 2 9 2 2" xfId="54317" xr:uid="{00000000-0005-0000-0000-000046220000}"/>
    <cellStyle name="Comma 2 4 2 2 9 3" xfId="38907" xr:uid="{00000000-0005-0000-0000-000047220000}"/>
    <cellStyle name="Comma 2 4 2 3" xfId="311" xr:uid="{00000000-0005-0000-0000-000048220000}"/>
    <cellStyle name="Comma 2 4 2 3 10" xfId="15724" xr:uid="{00000000-0005-0000-0000-000049220000}"/>
    <cellStyle name="Comma 2 4 2 3 10 2" xfId="46548" xr:uid="{00000000-0005-0000-0000-00004A220000}"/>
    <cellStyle name="Comma 2 4 2 3 11" xfId="31138" xr:uid="{00000000-0005-0000-0000-00004B220000}"/>
    <cellStyle name="Comma 2 4 2 3 2" xfId="734" xr:uid="{00000000-0005-0000-0000-00004C220000}"/>
    <cellStyle name="Comma 2 4 2 3 2 2" xfId="1367" xr:uid="{00000000-0005-0000-0000-00004D220000}"/>
    <cellStyle name="Comma 2 4 2 3 2 2 2" xfId="3266" xr:uid="{00000000-0005-0000-0000-00004E220000}"/>
    <cellStyle name="Comma 2 4 2 3 2 2 2 2" xfId="7069" xr:uid="{00000000-0005-0000-0000-00004F220000}"/>
    <cellStyle name="Comma 2 4 2 3 2 2 2 2 2" xfId="14879" xr:uid="{00000000-0005-0000-0000-000050220000}"/>
    <cellStyle name="Comma 2 4 2 3 2 2 2 2 2 2" xfId="30290" xr:uid="{00000000-0005-0000-0000-000051220000}"/>
    <cellStyle name="Comma 2 4 2 3 2 2 2 2 2 2 2" xfId="61114" xr:uid="{00000000-0005-0000-0000-000052220000}"/>
    <cellStyle name="Comma 2 4 2 3 2 2 2 2 2 3" xfId="45704" xr:uid="{00000000-0005-0000-0000-000053220000}"/>
    <cellStyle name="Comma 2 4 2 3 2 2 2 2 3" xfId="22481" xr:uid="{00000000-0005-0000-0000-000054220000}"/>
    <cellStyle name="Comma 2 4 2 3 2 2 2 2 3 2" xfId="53305" xr:uid="{00000000-0005-0000-0000-000055220000}"/>
    <cellStyle name="Comma 2 4 2 3 2 2 2 2 4" xfId="37895" xr:uid="{00000000-0005-0000-0000-000056220000}"/>
    <cellStyle name="Comma 2 4 2 3 2 2 2 3" xfId="11076" xr:uid="{00000000-0005-0000-0000-000057220000}"/>
    <cellStyle name="Comma 2 4 2 3 2 2 2 3 2" xfId="26487" xr:uid="{00000000-0005-0000-0000-000058220000}"/>
    <cellStyle name="Comma 2 4 2 3 2 2 2 3 2 2" xfId="57311" xr:uid="{00000000-0005-0000-0000-000059220000}"/>
    <cellStyle name="Comma 2 4 2 3 2 2 2 3 3" xfId="41901" xr:uid="{00000000-0005-0000-0000-00005A220000}"/>
    <cellStyle name="Comma 2 4 2 3 2 2 2 4" xfId="18678" xr:uid="{00000000-0005-0000-0000-00005B220000}"/>
    <cellStyle name="Comma 2 4 2 3 2 2 2 4 2" xfId="49502" xr:uid="{00000000-0005-0000-0000-00005C220000}"/>
    <cellStyle name="Comma 2 4 2 3 2 2 2 5" xfId="34092" xr:uid="{00000000-0005-0000-0000-00005D220000}"/>
    <cellStyle name="Comma 2 4 2 3 2 2 3" xfId="5170" xr:uid="{00000000-0005-0000-0000-00005E220000}"/>
    <cellStyle name="Comma 2 4 2 3 2 2 3 2" xfId="12980" xr:uid="{00000000-0005-0000-0000-00005F220000}"/>
    <cellStyle name="Comma 2 4 2 3 2 2 3 2 2" xfId="28391" xr:uid="{00000000-0005-0000-0000-000060220000}"/>
    <cellStyle name="Comma 2 4 2 3 2 2 3 2 2 2" xfId="59215" xr:uid="{00000000-0005-0000-0000-000061220000}"/>
    <cellStyle name="Comma 2 4 2 3 2 2 3 2 3" xfId="43805" xr:uid="{00000000-0005-0000-0000-000062220000}"/>
    <cellStyle name="Comma 2 4 2 3 2 2 3 3" xfId="20582" xr:uid="{00000000-0005-0000-0000-000063220000}"/>
    <cellStyle name="Comma 2 4 2 3 2 2 3 3 2" xfId="51406" xr:uid="{00000000-0005-0000-0000-000064220000}"/>
    <cellStyle name="Comma 2 4 2 3 2 2 3 4" xfId="35996" xr:uid="{00000000-0005-0000-0000-000065220000}"/>
    <cellStyle name="Comma 2 4 2 3 2 2 4" xfId="9177" xr:uid="{00000000-0005-0000-0000-000066220000}"/>
    <cellStyle name="Comma 2 4 2 3 2 2 4 2" xfId="24588" xr:uid="{00000000-0005-0000-0000-000067220000}"/>
    <cellStyle name="Comma 2 4 2 3 2 2 4 2 2" xfId="55412" xr:uid="{00000000-0005-0000-0000-000068220000}"/>
    <cellStyle name="Comma 2 4 2 3 2 2 4 3" xfId="40002" xr:uid="{00000000-0005-0000-0000-000069220000}"/>
    <cellStyle name="Comma 2 4 2 3 2 2 5" xfId="16779" xr:uid="{00000000-0005-0000-0000-00006A220000}"/>
    <cellStyle name="Comma 2 4 2 3 2 2 5 2" xfId="47603" xr:uid="{00000000-0005-0000-0000-00006B220000}"/>
    <cellStyle name="Comma 2 4 2 3 2 2 6" xfId="32193" xr:uid="{00000000-0005-0000-0000-00006C220000}"/>
    <cellStyle name="Comma 2 4 2 3 2 3" xfId="2000" xr:uid="{00000000-0005-0000-0000-00006D220000}"/>
    <cellStyle name="Comma 2 4 2 3 2 3 2" xfId="3899" xr:uid="{00000000-0005-0000-0000-00006E220000}"/>
    <cellStyle name="Comma 2 4 2 3 2 3 2 2" xfId="7702" xr:uid="{00000000-0005-0000-0000-00006F220000}"/>
    <cellStyle name="Comma 2 4 2 3 2 3 2 2 2" xfId="15512" xr:uid="{00000000-0005-0000-0000-000070220000}"/>
    <cellStyle name="Comma 2 4 2 3 2 3 2 2 2 2" xfId="30923" xr:uid="{00000000-0005-0000-0000-000071220000}"/>
    <cellStyle name="Comma 2 4 2 3 2 3 2 2 2 2 2" xfId="61747" xr:uid="{00000000-0005-0000-0000-000072220000}"/>
    <cellStyle name="Comma 2 4 2 3 2 3 2 2 2 3" xfId="46337" xr:uid="{00000000-0005-0000-0000-000073220000}"/>
    <cellStyle name="Comma 2 4 2 3 2 3 2 2 3" xfId="23114" xr:uid="{00000000-0005-0000-0000-000074220000}"/>
    <cellStyle name="Comma 2 4 2 3 2 3 2 2 3 2" xfId="53938" xr:uid="{00000000-0005-0000-0000-000075220000}"/>
    <cellStyle name="Comma 2 4 2 3 2 3 2 2 4" xfId="38528" xr:uid="{00000000-0005-0000-0000-000076220000}"/>
    <cellStyle name="Comma 2 4 2 3 2 3 2 3" xfId="11709" xr:uid="{00000000-0005-0000-0000-000077220000}"/>
    <cellStyle name="Comma 2 4 2 3 2 3 2 3 2" xfId="27120" xr:uid="{00000000-0005-0000-0000-000078220000}"/>
    <cellStyle name="Comma 2 4 2 3 2 3 2 3 2 2" xfId="57944" xr:uid="{00000000-0005-0000-0000-000079220000}"/>
    <cellStyle name="Comma 2 4 2 3 2 3 2 3 3" xfId="42534" xr:uid="{00000000-0005-0000-0000-00007A220000}"/>
    <cellStyle name="Comma 2 4 2 3 2 3 2 4" xfId="19311" xr:uid="{00000000-0005-0000-0000-00007B220000}"/>
    <cellStyle name="Comma 2 4 2 3 2 3 2 4 2" xfId="50135" xr:uid="{00000000-0005-0000-0000-00007C220000}"/>
    <cellStyle name="Comma 2 4 2 3 2 3 2 5" xfId="34725" xr:uid="{00000000-0005-0000-0000-00007D220000}"/>
    <cellStyle name="Comma 2 4 2 3 2 3 3" xfId="5803" xr:uid="{00000000-0005-0000-0000-00007E220000}"/>
    <cellStyle name="Comma 2 4 2 3 2 3 3 2" xfId="13613" xr:uid="{00000000-0005-0000-0000-00007F220000}"/>
    <cellStyle name="Comma 2 4 2 3 2 3 3 2 2" xfId="29024" xr:uid="{00000000-0005-0000-0000-000080220000}"/>
    <cellStyle name="Comma 2 4 2 3 2 3 3 2 2 2" xfId="59848" xr:uid="{00000000-0005-0000-0000-000081220000}"/>
    <cellStyle name="Comma 2 4 2 3 2 3 3 2 3" xfId="44438" xr:uid="{00000000-0005-0000-0000-000082220000}"/>
    <cellStyle name="Comma 2 4 2 3 2 3 3 3" xfId="21215" xr:uid="{00000000-0005-0000-0000-000083220000}"/>
    <cellStyle name="Comma 2 4 2 3 2 3 3 3 2" xfId="52039" xr:uid="{00000000-0005-0000-0000-000084220000}"/>
    <cellStyle name="Comma 2 4 2 3 2 3 3 4" xfId="36629" xr:uid="{00000000-0005-0000-0000-000085220000}"/>
    <cellStyle name="Comma 2 4 2 3 2 3 4" xfId="9810" xr:uid="{00000000-0005-0000-0000-000086220000}"/>
    <cellStyle name="Comma 2 4 2 3 2 3 4 2" xfId="25221" xr:uid="{00000000-0005-0000-0000-000087220000}"/>
    <cellStyle name="Comma 2 4 2 3 2 3 4 2 2" xfId="56045" xr:uid="{00000000-0005-0000-0000-000088220000}"/>
    <cellStyle name="Comma 2 4 2 3 2 3 4 3" xfId="40635" xr:uid="{00000000-0005-0000-0000-000089220000}"/>
    <cellStyle name="Comma 2 4 2 3 2 3 5" xfId="17412" xr:uid="{00000000-0005-0000-0000-00008A220000}"/>
    <cellStyle name="Comma 2 4 2 3 2 3 5 2" xfId="48236" xr:uid="{00000000-0005-0000-0000-00008B220000}"/>
    <cellStyle name="Comma 2 4 2 3 2 3 6" xfId="32826" xr:uid="{00000000-0005-0000-0000-00008C220000}"/>
    <cellStyle name="Comma 2 4 2 3 2 4" xfId="2633" xr:uid="{00000000-0005-0000-0000-00008D220000}"/>
    <cellStyle name="Comma 2 4 2 3 2 4 2" xfId="6436" xr:uid="{00000000-0005-0000-0000-00008E220000}"/>
    <cellStyle name="Comma 2 4 2 3 2 4 2 2" xfId="14246" xr:uid="{00000000-0005-0000-0000-00008F220000}"/>
    <cellStyle name="Comma 2 4 2 3 2 4 2 2 2" xfId="29657" xr:uid="{00000000-0005-0000-0000-000090220000}"/>
    <cellStyle name="Comma 2 4 2 3 2 4 2 2 2 2" xfId="60481" xr:uid="{00000000-0005-0000-0000-000091220000}"/>
    <cellStyle name="Comma 2 4 2 3 2 4 2 2 3" xfId="45071" xr:uid="{00000000-0005-0000-0000-000092220000}"/>
    <cellStyle name="Comma 2 4 2 3 2 4 2 3" xfId="21848" xr:uid="{00000000-0005-0000-0000-000093220000}"/>
    <cellStyle name="Comma 2 4 2 3 2 4 2 3 2" xfId="52672" xr:uid="{00000000-0005-0000-0000-000094220000}"/>
    <cellStyle name="Comma 2 4 2 3 2 4 2 4" xfId="37262" xr:uid="{00000000-0005-0000-0000-000095220000}"/>
    <cellStyle name="Comma 2 4 2 3 2 4 3" xfId="10443" xr:uid="{00000000-0005-0000-0000-000096220000}"/>
    <cellStyle name="Comma 2 4 2 3 2 4 3 2" xfId="25854" xr:uid="{00000000-0005-0000-0000-000097220000}"/>
    <cellStyle name="Comma 2 4 2 3 2 4 3 2 2" xfId="56678" xr:uid="{00000000-0005-0000-0000-000098220000}"/>
    <cellStyle name="Comma 2 4 2 3 2 4 3 3" xfId="41268" xr:uid="{00000000-0005-0000-0000-000099220000}"/>
    <cellStyle name="Comma 2 4 2 3 2 4 4" xfId="18045" xr:uid="{00000000-0005-0000-0000-00009A220000}"/>
    <cellStyle name="Comma 2 4 2 3 2 4 4 2" xfId="48869" xr:uid="{00000000-0005-0000-0000-00009B220000}"/>
    <cellStyle name="Comma 2 4 2 3 2 4 5" xfId="33459" xr:uid="{00000000-0005-0000-0000-00009C220000}"/>
    <cellStyle name="Comma 2 4 2 3 2 5" xfId="4537" xr:uid="{00000000-0005-0000-0000-00009D220000}"/>
    <cellStyle name="Comma 2 4 2 3 2 5 2" xfId="12347" xr:uid="{00000000-0005-0000-0000-00009E220000}"/>
    <cellStyle name="Comma 2 4 2 3 2 5 2 2" xfId="27758" xr:uid="{00000000-0005-0000-0000-00009F220000}"/>
    <cellStyle name="Comma 2 4 2 3 2 5 2 2 2" xfId="58582" xr:uid="{00000000-0005-0000-0000-0000A0220000}"/>
    <cellStyle name="Comma 2 4 2 3 2 5 2 3" xfId="43172" xr:uid="{00000000-0005-0000-0000-0000A1220000}"/>
    <cellStyle name="Comma 2 4 2 3 2 5 3" xfId="19949" xr:uid="{00000000-0005-0000-0000-0000A2220000}"/>
    <cellStyle name="Comma 2 4 2 3 2 5 3 2" xfId="50773" xr:uid="{00000000-0005-0000-0000-0000A3220000}"/>
    <cellStyle name="Comma 2 4 2 3 2 5 4" xfId="35363" xr:uid="{00000000-0005-0000-0000-0000A4220000}"/>
    <cellStyle name="Comma 2 4 2 3 2 6" xfId="8544" xr:uid="{00000000-0005-0000-0000-0000A5220000}"/>
    <cellStyle name="Comma 2 4 2 3 2 6 2" xfId="23955" xr:uid="{00000000-0005-0000-0000-0000A6220000}"/>
    <cellStyle name="Comma 2 4 2 3 2 6 2 2" xfId="54779" xr:uid="{00000000-0005-0000-0000-0000A7220000}"/>
    <cellStyle name="Comma 2 4 2 3 2 6 3" xfId="39369" xr:uid="{00000000-0005-0000-0000-0000A8220000}"/>
    <cellStyle name="Comma 2 4 2 3 2 7" xfId="16146" xr:uid="{00000000-0005-0000-0000-0000A9220000}"/>
    <cellStyle name="Comma 2 4 2 3 2 7 2" xfId="46970" xr:uid="{00000000-0005-0000-0000-0000AA220000}"/>
    <cellStyle name="Comma 2 4 2 3 2 8" xfId="31560" xr:uid="{00000000-0005-0000-0000-0000AB220000}"/>
    <cellStyle name="Comma 2 4 2 3 3" xfId="525" xr:uid="{00000000-0005-0000-0000-0000AC220000}"/>
    <cellStyle name="Comma 2 4 2 3 3 2" xfId="1158" xr:uid="{00000000-0005-0000-0000-0000AD220000}"/>
    <cellStyle name="Comma 2 4 2 3 3 2 2" xfId="3057" xr:uid="{00000000-0005-0000-0000-0000AE220000}"/>
    <cellStyle name="Comma 2 4 2 3 3 2 2 2" xfId="6860" xr:uid="{00000000-0005-0000-0000-0000AF220000}"/>
    <cellStyle name="Comma 2 4 2 3 3 2 2 2 2" xfId="14670" xr:uid="{00000000-0005-0000-0000-0000B0220000}"/>
    <cellStyle name="Comma 2 4 2 3 3 2 2 2 2 2" xfId="30081" xr:uid="{00000000-0005-0000-0000-0000B1220000}"/>
    <cellStyle name="Comma 2 4 2 3 3 2 2 2 2 2 2" xfId="60905" xr:uid="{00000000-0005-0000-0000-0000B2220000}"/>
    <cellStyle name="Comma 2 4 2 3 3 2 2 2 2 3" xfId="45495" xr:uid="{00000000-0005-0000-0000-0000B3220000}"/>
    <cellStyle name="Comma 2 4 2 3 3 2 2 2 3" xfId="22272" xr:uid="{00000000-0005-0000-0000-0000B4220000}"/>
    <cellStyle name="Comma 2 4 2 3 3 2 2 2 3 2" xfId="53096" xr:uid="{00000000-0005-0000-0000-0000B5220000}"/>
    <cellStyle name="Comma 2 4 2 3 3 2 2 2 4" xfId="37686" xr:uid="{00000000-0005-0000-0000-0000B6220000}"/>
    <cellStyle name="Comma 2 4 2 3 3 2 2 3" xfId="10867" xr:uid="{00000000-0005-0000-0000-0000B7220000}"/>
    <cellStyle name="Comma 2 4 2 3 3 2 2 3 2" xfId="26278" xr:uid="{00000000-0005-0000-0000-0000B8220000}"/>
    <cellStyle name="Comma 2 4 2 3 3 2 2 3 2 2" xfId="57102" xr:uid="{00000000-0005-0000-0000-0000B9220000}"/>
    <cellStyle name="Comma 2 4 2 3 3 2 2 3 3" xfId="41692" xr:uid="{00000000-0005-0000-0000-0000BA220000}"/>
    <cellStyle name="Comma 2 4 2 3 3 2 2 4" xfId="18469" xr:uid="{00000000-0005-0000-0000-0000BB220000}"/>
    <cellStyle name="Comma 2 4 2 3 3 2 2 4 2" xfId="49293" xr:uid="{00000000-0005-0000-0000-0000BC220000}"/>
    <cellStyle name="Comma 2 4 2 3 3 2 2 5" xfId="33883" xr:uid="{00000000-0005-0000-0000-0000BD220000}"/>
    <cellStyle name="Comma 2 4 2 3 3 2 3" xfId="4961" xr:uid="{00000000-0005-0000-0000-0000BE220000}"/>
    <cellStyle name="Comma 2 4 2 3 3 2 3 2" xfId="12771" xr:uid="{00000000-0005-0000-0000-0000BF220000}"/>
    <cellStyle name="Comma 2 4 2 3 3 2 3 2 2" xfId="28182" xr:uid="{00000000-0005-0000-0000-0000C0220000}"/>
    <cellStyle name="Comma 2 4 2 3 3 2 3 2 2 2" xfId="59006" xr:uid="{00000000-0005-0000-0000-0000C1220000}"/>
    <cellStyle name="Comma 2 4 2 3 3 2 3 2 3" xfId="43596" xr:uid="{00000000-0005-0000-0000-0000C2220000}"/>
    <cellStyle name="Comma 2 4 2 3 3 2 3 3" xfId="20373" xr:uid="{00000000-0005-0000-0000-0000C3220000}"/>
    <cellStyle name="Comma 2 4 2 3 3 2 3 3 2" xfId="51197" xr:uid="{00000000-0005-0000-0000-0000C4220000}"/>
    <cellStyle name="Comma 2 4 2 3 3 2 3 4" xfId="35787" xr:uid="{00000000-0005-0000-0000-0000C5220000}"/>
    <cellStyle name="Comma 2 4 2 3 3 2 4" xfId="8968" xr:uid="{00000000-0005-0000-0000-0000C6220000}"/>
    <cellStyle name="Comma 2 4 2 3 3 2 4 2" xfId="24379" xr:uid="{00000000-0005-0000-0000-0000C7220000}"/>
    <cellStyle name="Comma 2 4 2 3 3 2 4 2 2" xfId="55203" xr:uid="{00000000-0005-0000-0000-0000C8220000}"/>
    <cellStyle name="Comma 2 4 2 3 3 2 4 3" xfId="39793" xr:uid="{00000000-0005-0000-0000-0000C9220000}"/>
    <cellStyle name="Comma 2 4 2 3 3 2 5" xfId="16570" xr:uid="{00000000-0005-0000-0000-0000CA220000}"/>
    <cellStyle name="Comma 2 4 2 3 3 2 5 2" xfId="47394" xr:uid="{00000000-0005-0000-0000-0000CB220000}"/>
    <cellStyle name="Comma 2 4 2 3 3 2 6" xfId="31984" xr:uid="{00000000-0005-0000-0000-0000CC220000}"/>
    <cellStyle name="Comma 2 4 2 3 3 3" xfId="1791" xr:uid="{00000000-0005-0000-0000-0000CD220000}"/>
    <cellStyle name="Comma 2 4 2 3 3 3 2" xfId="3690" xr:uid="{00000000-0005-0000-0000-0000CE220000}"/>
    <cellStyle name="Comma 2 4 2 3 3 3 2 2" xfId="7493" xr:uid="{00000000-0005-0000-0000-0000CF220000}"/>
    <cellStyle name="Comma 2 4 2 3 3 3 2 2 2" xfId="15303" xr:uid="{00000000-0005-0000-0000-0000D0220000}"/>
    <cellStyle name="Comma 2 4 2 3 3 3 2 2 2 2" xfId="30714" xr:uid="{00000000-0005-0000-0000-0000D1220000}"/>
    <cellStyle name="Comma 2 4 2 3 3 3 2 2 2 2 2" xfId="61538" xr:uid="{00000000-0005-0000-0000-0000D2220000}"/>
    <cellStyle name="Comma 2 4 2 3 3 3 2 2 2 3" xfId="46128" xr:uid="{00000000-0005-0000-0000-0000D3220000}"/>
    <cellStyle name="Comma 2 4 2 3 3 3 2 2 3" xfId="22905" xr:uid="{00000000-0005-0000-0000-0000D4220000}"/>
    <cellStyle name="Comma 2 4 2 3 3 3 2 2 3 2" xfId="53729" xr:uid="{00000000-0005-0000-0000-0000D5220000}"/>
    <cellStyle name="Comma 2 4 2 3 3 3 2 2 4" xfId="38319" xr:uid="{00000000-0005-0000-0000-0000D6220000}"/>
    <cellStyle name="Comma 2 4 2 3 3 3 2 3" xfId="11500" xr:uid="{00000000-0005-0000-0000-0000D7220000}"/>
    <cellStyle name="Comma 2 4 2 3 3 3 2 3 2" xfId="26911" xr:uid="{00000000-0005-0000-0000-0000D8220000}"/>
    <cellStyle name="Comma 2 4 2 3 3 3 2 3 2 2" xfId="57735" xr:uid="{00000000-0005-0000-0000-0000D9220000}"/>
    <cellStyle name="Comma 2 4 2 3 3 3 2 3 3" xfId="42325" xr:uid="{00000000-0005-0000-0000-0000DA220000}"/>
    <cellStyle name="Comma 2 4 2 3 3 3 2 4" xfId="19102" xr:uid="{00000000-0005-0000-0000-0000DB220000}"/>
    <cellStyle name="Comma 2 4 2 3 3 3 2 4 2" xfId="49926" xr:uid="{00000000-0005-0000-0000-0000DC220000}"/>
    <cellStyle name="Comma 2 4 2 3 3 3 2 5" xfId="34516" xr:uid="{00000000-0005-0000-0000-0000DD220000}"/>
    <cellStyle name="Comma 2 4 2 3 3 3 3" xfId="5594" xr:uid="{00000000-0005-0000-0000-0000DE220000}"/>
    <cellStyle name="Comma 2 4 2 3 3 3 3 2" xfId="13404" xr:uid="{00000000-0005-0000-0000-0000DF220000}"/>
    <cellStyle name="Comma 2 4 2 3 3 3 3 2 2" xfId="28815" xr:uid="{00000000-0005-0000-0000-0000E0220000}"/>
    <cellStyle name="Comma 2 4 2 3 3 3 3 2 2 2" xfId="59639" xr:uid="{00000000-0005-0000-0000-0000E1220000}"/>
    <cellStyle name="Comma 2 4 2 3 3 3 3 2 3" xfId="44229" xr:uid="{00000000-0005-0000-0000-0000E2220000}"/>
    <cellStyle name="Comma 2 4 2 3 3 3 3 3" xfId="21006" xr:uid="{00000000-0005-0000-0000-0000E3220000}"/>
    <cellStyle name="Comma 2 4 2 3 3 3 3 3 2" xfId="51830" xr:uid="{00000000-0005-0000-0000-0000E4220000}"/>
    <cellStyle name="Comma 2 4 2 3 3 3 3 4" xfId="36420" xr:uid="{00000000-0005-0000-0000-0000E5220000}"/>
    <cellStyle name="Comma 2 4 2 3 3 3 4" xfId="9601" xr:uid="{00000000-0005-0000-0000-0000E6220000}"/>
    <cellStyle name="Comma 2 4 2 3 3 3 4 2" xfId="25012" xr:uid="{00000000-0005-0000-0000-0000E7220000}"/>
    <cellStyle name="Comma 2 4 2 3 3 3 4 2 2" xfId="55836" xr:uid="{00000000-0005-0000-0000-0000E8220000}"/>
    <cellStyle name="Comma 2 4 2 3 3 3 4 3" xfId="40426" xr:uid="{00000000-0005-0000-0000-0000E9220000}"/>
    <cellStyle name="Comma 2 4 2 3 3 3 5" xfId="17203" xr:uid="{00000000-0005-0000-0000-0000EA220000}"/>
    <cellStyle name="Comma 2 4 2 3 3 3 5 2" xfId="48027" xr:uid="{00000000-0005-0000-0000-0000EB220000}"/>
    <cellStyle name="Comma 2 4 2 3 3 3 6" xfId="32617" xr:uid="{00000000-0005-0000-0000-0000EC220000}"/>
    <cellStyle name="Comma 2 4 2 3 3 4" xfId="2424" xr:uid="{00000000-0005-0000-0000-0000ED220000}"/>
    <cellStyle name="Comma 2 4 2 3 3 4 2" xfId="6227" xr:uid="{00000000-0005-0000-0000-0000EE220000}"/>
    <cellStyle name="Comma 2 4 2 3 3 4 2 2" xfId="14037" xr:uid="{00000000-0005-0000-0000-0000EF220000}"/>
    <cellStyle name="Comma 2 4 2 3 3 4 2 2 2" xfId="29448" xr:uid="{00000000-0005-0000-0000-0000F0220000}"/>
    <cellStyle name="Comma 2 4 2 3 3 4 2 2 2 2" xfId="60272" xr:uid="{00000000-0005-0000-0000-0000F1220000}"/>
    <cellStyle name="Comma 2 4 2 3 3 4 2 2 3" xfId="44862" xr:uid="{00000000-0005-0000-0000-0000F2220000}"/>
    <cellStyle name="Comma 2 4 2 3 3 4 2 3" xfId="21639" xr:uid="{00000000-0005-0000-0000-0000F3220000}"/>
    <cellStyle name="Comma 2 4 2 3 3 4 2 3 2" xfId="52463" xr:uid="{00000000-0005-0000-0000-0000F4220000}"/>
    <cellStyle name="Comma 2 4 2 3 3 4 2 4" xfId="37053" xr:uid="{00000000-0005-0000-0000-0000F5220000}"/>
    <cellStyle name="Comma 2 4 2 3 3 4 3" xfId="10234" xr:uid="{00000000-0005-0000-0000-0000F6220000}"/>
    <cellStyle name="Comma 2 4 2 3 3 4 3 2" xfId="25645" xr:uid="{00000000-0005-0000-0000-0000F7220000}"/>
    <cellStyle name="Comma 2 4 2 3 3 4 3 2 2" xfId="56469" xr:uid="{00000000-0005-0000-0000-0000F8220000}"/>
    <cellStyle name="Comma 2 4 2 3 3 4 3 3" xfId="41059" xr:uid="{00000000-0005-0000-0000-0000F9220000}"/>
    <cellStyle name="Comma 2 4 2 3 3 4 4" xfId="17836" xr:uid="{00000000-0005-0000-0000-0000FA220000}"/>
    <cellStyle name="Comma 2 4 2 3 3 4 4 2" xfId="48660" xr:uid="{00000000-0005-0000-0000-0000FB220000}"/>
    <cellStyle name="Comma 2 4 2 3 3 4 5" xfId="33250" xr:uid="{00000000-0005-0000-0000-0000FC220000}"/>
    <cellStyle name="Comma 2 4 2 3 3 5" xfId="4328" xr:uid="{00000000-0005-0000-0000-0000FD220000}"/>
    <cellStyle name="Comma 2 4 2 3 3 5 2" xfId="12138" xr:uid="{00000000-0005-0000-0000-0000FE220000}"/>
    <cellStyle name="Comma 2 4 2 3 3 5 2 2" xfId="27549" xr:uid="{00000000-0005-0000-0000-0000FF220000}"/>
    <cellStyle name="Comma 2 4 2 3 3 5 2 2 2" xfId="58373" xr:uid="{00000000-0005-0000-0000-000000230000}"/>
    <cellStyle name="Comma 2 4 2 3 3 5 2 3" xfId="42963" xr:uid="{00000000-0005-0000-0000-000001230000}"/>
    <cellStyle name="Comma 2 4 2 3 3 5 3" xfId="19740" xr:uid="{00000000-0005-0000-0000-000002230000}"/>
    <cellStyle name="Comma 2 4 2 3 3 5 3 2" xfId="50564" xr:uid="{00000000-0005-0000-0000-000003230000}"/>
    <cellStyle name="Comma 2 4 2 3 3 5 4" xfId="35154" xr:uid="{00000000-0005-0000-0000-000004230000}"/>
    <cellStyle name="Comma 2 4 2 3 3 6" xfId="8335" xr:uid="{00000000-0005-0000-0000-000005230000}"/>
    <cellStyle name="Comma 2 4 2 3 3 6 2" xfId="23746" xr:uid="{00000000-0005-0000-0000-000006230000}"/>
    <cellStyle name="Comma 2 4 2 3 3 6 2 2" xfId="54570" xr:uid="{00000000-0005-0000-0000-000007230000}"/>
    <cellStyle name="Comma 2 4 2 3 3 6 3" xfId="39160" xr:uid="{00000000-0005-0000-0000-000008230000}"/>
    <cellStyle name="Comma 2 4 2 3 3 7" xfId="15937" xr:uid="{00000000-0005-0000-0000-000009230000}"/>
    <cellStyle name="Comma 2 4 2 3 3 7 2" xfId="46761" xr:uid="{00000000-0005-0000-0000-00000A230000}"/>
    <cellStyle name="Comma 2 4 2 3 3 8" xfId="31351" xr:uid="{00000000-0005-0000-0000-00000B230000}"/>
    <cellStyle name="Comma 2 4 2 3 4" xfId="945" xr:uid="{00000000-0005-0000-0000-00000C230000}"/>
    <cellStyle name="Comma 2 4 2 3 4 2" xfId="2844" xr:uid="{00000000-0005-0000-0000-00000D230000}"/>
    <cellStyle name="Comma 2 4 2 3 4 2 2" xfId="6647" xr:uid="{00000000-0005-0000-0000-00000E230000}"/>
    <cellStyle name="Comma 2 4 2 3 4 2 2 2" xfId="14457" xr:uid="{00000000-0005-0000-0000-00000F230000}"/>
    <cellStyle name="Comma 2 4 2 3 4 2 2 2 2" xfId="29868" xr:uid="{00000000-0005-0000-0000-000010230000}"/>
    <cellStyle name="Comma 2 4 2 3 4 2 2 2 2 2" xfId="60692" xr:uid="{00000000-0005-0000-0000-000011230000}"/>
    <cellStyle name="Comma 2 4 2 3 4 2 2 2 3" xfId="45282" xr:uid="{00000000-0005-0000-0000-000012230000}"/>
    <cellStyle name="Comma 2 4 2 3 4 2 2 3" xfId="22059" xr:uid="{00000000-0005-0000-0000-000013230000}"/>
    <cellStyle name="Comma 2 4 2 3 4 2 2 3 2" xfId="52883" xr:uid="{00000000-0005-0000-0000-000014230000}"/>
    <cellStyle name="Comma 2 4 2 3 4 2 2 4" xfId="37473" xr:uid="{00000000-0005-0000-0000-000015230000}"/>
    <cellStyle name="Comma 2 4 2 3 4 2 3" xfId="10654" xr:uid="{00000000-0005-0000-0000-000016230000}"/>
    <cellStyle name="Comma 2 4 2 3 4 2 3 2" xfId="26065" xr:uid="{00000000-0005-0000-0000-000017230000}"/>
    <cellStyle name="Comma 2 4 2 3 4 2 3 2 2" xfId="56889" xr:uid="{00000000-0005-0000-0000-000018230000}"/>
    <cellStyle name="Comma 2 4 2 3 4 2 3 3" xfId="41479" xr:uid="{00000000-0005-0000-0000-000019230000}"/>
    <cellStyle name="Comma 2 4 2 3 4 2 4" xfId="18256" xr:uid="{00000000-0005-0000-0000-00001A230000}"/>
    <cellStyle name="Comma 2 4 2 3 4 2 4 2" xfId="49080" xr:uid="{00000000-0005-0000-0000-00001B230000}"/>
    <cellStyle name="Comma 2 4 2 3 4 2 5" xfId="33670" xr:uid="{00000000-0005-0000-0000-00001C230000}"/>
    <cellStyle name="Comma 2 4 2 3 4 3" xfId="4748" xr:uid="{00000000-0005-0000-0000-00001D230000}"/>
    <cellStyle name="Comma 2 4 2 3 4 3 2" xfId="12558" xr:uid="{00000000-0005-0000-0000-00001E230000}"/>
    <cellStyle name="Comma 2 4 2 3 4 3 2 2" xfId="27969" xr:uid="{00000000-0005-0000-0000-00001F230000}"/>
    <cellStyle name="Comma 2 4 2 3 4 3 2 2 2" xfId="58793" xr:uid="{00000000-0005-0000-0000-000020230000}"/>
    <cellStyle name="Comma 2 4 2 3 4 3 2 3" xfId="43383" xr:uid="{00000000-0005-0000-0000-000021230000}"/>
    <cellStyle name="Comma 2 4 2 3 4 3 3" xfId="20160" xr:uid="{00000000-0005-0000-0000-000022230000}"/>
    <cellStyle name="Comma 2 4 2 3 4 3 3 2" xfId="50984" xr:uid="{00000000-0005-0000-0000-000023230000}"/>
    <cellStyle name="Comma 2 4 2 3 4 3 4" xfId="35574" xr:uid="{00000000-0005-0000-0000-000024230000}"/>
    <cellStyle name="Comma 2 4 2 3 4 4" xfId="8755" xr:uid="{00000000-0005-0000-0000-000025230000}"/>
    <cellStyle name="Comma 2 4 2 3 4 4 2" xfId="24166" xr:uid="{00000000-0005-0000-0000-000026230000}"/>
    <cellStyle name="Comma 2 4 2 3 4 4 2 2" xfId="54990" xr:uid="{00000000-0005-0000-0000-000027230000}"/>
    <cellStyle name="Comma 2 4 2 3 4 4 3" xfId="39580" xr:uid="{00000000-0005-0000-0000-000028230000}"/>
    <cellStyle name="Comma 2 4 2 3 4 5" xfId="16357" xr:uid="{00000000-0005-0000-0000-000029230000}"/>
    <cellStyle name="Comma 2 4 2 3 4 5 2" xfId="47181" xr:uid="{00000000-0005-0000-0000-00002A230000}"/>
    <cellStyle name="Comma 2 4 2 3 4 6" xfId="31771" xr:uid="{00000000-0005-0000-0000-00002B230000}"/>
    <cellStyle name="Comma 2 4 2 3 5" xfId="1578" xr:uid="{00000000-0005-0000-0000-00002C230000}"/>
    <cellStyle name="Comma 2 4 2 3 5 2" xfId="3477" xr:uid="{00000000-0005-0000-0000-00002D230000}"/>
    <cellStyle name="Comma 2 4 2 3 5 2 2" xfId="7280" xr:uid="{00000000-0005-0000-0000-00002E230000}"/>
    <cellStyle name="Comma 2 4 2 3 5 2 2 2" xfId="15090" xr:uid="{00000000-0005-0000-0000-00002F230000}"/>
    <cellStyle name="Comma 2 4 2 3 5 2 2 2 2" xfId="30501" xr:uid="{00000000-0005-0000-0000-000030230000}"/>
    <cellStyle name="Comma 2 4 2 3 5 2 2 2 2 2" xfId="61325" xr:uid="{00000000-0005-0000-0000-000031230000}"/>
    <cellStyle name="Comma 2 4 2 3 5 2 2 2 3" xfId="45915" xr:uid="{00000000-0005-0000-0000-000032230000}"/>
    <cellStyle name="Comma 2 4 2 3 5 2 2 3" xfId="22692" xr:uid="{00000000-0005-0000-0000-000033230000}"/>
    <cellStyle name="Comma 2 4 2 3 5 2 2 3 2" xfId="53516" xr:uid="{00000000-0005-0000-0000-000034230000}"/>
    <cellStyle name="Comma 2 4 2 3 5 2 2 4" xfId="38106" xr:uid="{00000000-0005-0000-0000-000035230000}"/>
    <cellStyle name="Comma 2 4 2 3 5 2 3" xfId="11287" xr:uid="{00000000-0005-0000-0000-000036230000}"/>
    <cellStyle name="Comma 2 4 2 3 5 2 3 2" xfId="26698" xr:uid="{00000000-0005-0000-0000-000037230000}"/>
    <cellStyle name="Comma 2 4 2 3 5 2 3 2 2" xfId="57522" xr:uid="{00000000-0005-0000-0000-000038230000}"/>
    <cellStyle name="Comma 2 4 2 3 5 2 3 3" xfId="42112" xr:uid="{00000000-0005-0000-0000-000039230000}"/>
    <cellStyle name="Comma 2 4 2 3 5 2 4" xfId="18889" xr:uid="{00000000-0005-0000-0000-00003A230000}"/>
    <cellStyle name="Comma 2 4 2 3 5 2 4 2" xfId="49713" xr:uid="{00000000-0005-0000-0000-00003B230000}"/>
    <cellStyle name="Comma 2 4 2 3 5 2 5" xfId="34303" xr:uid="{00000000-0005-0000-0000-00003C230000}"/>
    <cellStyle name="Comma 2 4 2 3 5 3" xfId="5381" xr:uid="{00000000-0005-0000-0000-00003D230000}"/>
    <cellStyle name="Comma 2 4 2 3 5 3 2" xfId="13191" xr:uid="{00000000-0005-0000-0000-00003E230000}"/>
    <cellStyle name="Comma 2 4 2 3 5 3 2 2" xfId="28602" xr:uid="{00000000-0005-0000-0000-00003F230000}"/>
    <cellStyle name="Comma 2 4 2 3 5 3 2 2 2" xfId="59426" xr:uid="{00000000-0005-0000-0000-000040230000}"/>
    <cellStyle name="Comma 2 4 2 3 5 3 2 3" xfId="44016" xr:uid="{00000000-0005-0000-0000-000041230000}"/>
    <cellStyle name="Comma 2 4 2 3 5 3 3" xfId="20793" xr:uid="{00000000-0005-0000-0000-000042230000}"/>
    <cellStyle name="Comma 2 4 2 3 5 3 3 2" xfId="51617" xr:uid="{00000000-0005-0000-0000-000043230000}"/>
    <cellStyle name="Comma 2 4 2 3 5 3 4" xfId="36207" xr:uid="{00000000-0005-0000-0000-000044230000}"/>
    <cellStyle name="Comma 2 4 2 3 5 4" xfId="9388" xr:uid="{00000000-0005-0000-0000-000045230000}"/>
    <cellStyle name="Comma 2 4 2 3 5 4 2" xfId="24799" xr:uid="{00000000-0005-0000-0000-000046230000}"/>
    <cellStyle name="Comma 2 4 2 3 5 4 2 2" xfId="55623" xr:uid="{00000000-0005-0000-0000-000047230000}"/>
    <cellStyle name="Comma 2 4 2 3 5 4 3" xfId="40213" xr:uid="{00000000-0005-0000-0000-000048230000}"/>
    <cellStyle name="Comma 2 4 2 3 5 5" xfId="16990" xr:uid="{00000000-0005-0000-0000-000049230000}"/>
    <cellStyle name="Comma 2 4 2 3 5 5 2" xfId="47814" xr:uid="{00000000-0005-0000-0000-00004A230000}"/>
    <cellStyle name="Comma 2 4 2 3 5 6" xfId="32404" xr:uid="{00000000-0005-0000-0000-00004B230000}"/>
    <cellStyle name="Comma 2 4 2 3 6" xfId="2211" xr:uid="{00000000-0005-0000-0000-00004C230000}"/>
    <cellStyle name="Comma 2 4 2 3 6 2" xfId="6014" xr:uid="{00000000-0005-0000-0000-00004D230000}"/>
    <cellStyle name="Comma 2 4 2 3 6 2 2" xfId="13824" xr:uid="{00000000-0005-0000-0000-00004E230000}"/>
    <cellStyle name="Comma 2 4 2 3 6 2 2 2" xfId="29235" xr:uid="{00000000-0005-0000-0000-00004F230000}"/>
    <cellStyle name="Comma 2 4 2 3 6 2 2 2 2" xfId="60059" xr:uid="{00000000-0005-0000-0000-000050230000}"/>
    <cellStyle name="Comma 2 4 2 3 6 2 2 3" xfId="44649" xr:uid="{00000000-0005-0000-0000-000051230000}"/>
    <cellStyle name="Comma 2 4 2 3 6 2 3" xfId="21426" xr:uid="{00000000-0005-0000-0000-000052230000}"/>
    <cellStyle name="Comma 2 4 2 3 6 2 3 2" xfId="52250" xr:uid="{00000000-0005-0000-0000-000053230000}"/>
    <cellStyle name="Comma 2 4 2 3 6 2 4" xfId="36840" xr:uid="{00000000-0005-0000-0000-000054230000}"/>
    <cellStyle name="Comma 2 4 2 3 6 3" xfId="10021" xr:uid="{00000000-0005-0000-0000-000055230000}"/>
    <cellStyle name="Comma 2 4 2 3 6 3 2" xfId="25432" xr:uid="{00000000-0005-0000-0000-000056230000}"/>
    <cellStyle name="Comma 2 4 2 3 6 3 2 2" xfId="56256" xr:uid="{00000000-0005-0000-0000-000057230000}"/>
    <cellStyle name="Comma 2 4 2 3 6 3 3" xfId="40846" xr:uid="{00000000-0005-0000-0000-000058230000}"/>
    <cellStyle name="Comma 2 4 2 3 6 4" xfId="17623" xr:uid="{00000000-0005-0000-0000-000059230000}"/>
    <cellStyle name="Comma 2 4 2 3 6 4 2" xfId="48447" xr:uid="{00000000-0005-0000-0000-00005A230000}"/>
    <cellStyle name="Comma 2 4 2 3 6 5" xfId="33037" xr:uid="{00000000-0005-0000-0000-00005B230000}"/>
    <cellStyle name="Comma 2 4 2 3 7" xfId="4115" xr:uid="{00000000-0005-0000-0000-00005C230000}"/>
    <cellStyle name="Comma 2 4 2 3 7 2" xfId="11925" xr:uid="{00000000-0005-0000-0000-00005D230000}"/>
    <cellStyle name="Comma 2 4 2 3 7 2 2" xfId="27336" xr:uid="{00000000-0005-0000-0000-00005E230000}"/>
    <cellStyle name="Comma 2 4 2 3 7 2 2 2" xfId="58160" xr:uid="{00000000-0005-0000-0000-00005F230000}"/>
    <cellStyle name="Comma 2 4 2 3 7 2 3" xfId="42750" xr:uid="{00000000-0005-0000-0000-000060230000}"/>
    <cellStyle name="Comma 2 4 2 3 7 3" xfId="19527" xr:uid="{00000000-0005-0000-0000-000061230000}"/>
    <cellStyle name="Comma 2 4 2 3 7 3 2" xfId="50351" xr:uid="{00000000-0005-0000-0000-000062230000}"/>
    <cellStyle name="Comma 2 4 2 3 7 4" xfId="34941" xr:uid="{00000000-0005-0000-0000-000063230000}"/>
    <cellStyle name="Comma 2 4 2 3 8" xfId="8122" xr:uid="{00000000-0005-0000-0000-000064230000}"/>
    <cellStyle name="Comma 2 4 2 3 8 2" xfId="23533" xr:uid="{00000000-0005-0000-0000-000065230000}"/>
    <cellStyle name="Comma 2 4 2 3 8 2 2" xfId="54357" xr:uid="{00000000-0005-0000-0000-000066230000}"/>
    <cellStyle name="Comma 2 4 2 3 8 3" xfId="38947" xr:uid="{00000000-0005-0000-0000-000067230000}"/>
    <cellStyle name="Comma 2 4 2 3 9" xfId="7913" xr:uid="{00000000-0005-0000-0000-000068230000}"/>
    <cellStyle name="Comma 2 4 2 3 9 2" xfId="23324" xr:uid="{00000000-0005-0000-0000-000069230000}"/>
    <cellStyle name="Comma 2 4 2 3 9 2 2" xfId="54148" xr:uid="{00000000-0005-0000-0000-00006A230000}"/>
    <cellStyle name="Comma 2 4 2 3 9 3" xfId="38738" xr:uid="{00000000-0005-0000-0000-00006B230000}"/>
    <cellStyle name="Comma 2 4 2 4" xfId="231" xr:uid="{00000000-0005-0000-0000-00006C230000}"/>
    <cellStyle name="Comma 2 4 2 4 10" xfId="15644" xr:uid="{00000000-0005-0000-0000-00006D230000}"/>
    <cellStyle name="Comma 2 4 2 4 10 2" xfId="46468" xr:uid="{00000000-0005-0000-0000-00006E230000}"/>
    <cellStyle name="Comma 2 4 2 4 11" xfId="31058" xr:uid="{00000000-0005-0000-0000-00006F230000}"/>
    <cellStyle name="Comma 2 4 2 4 2" xfId="654" xr:uid="{00000000-0005-0000-0000-000070230000}"/>
    <cellStyle name="Comma 2 4 2 4 2 2" xfId="1287" xr:uid="{00000000-0005-0000-0000-000071230000}"/>
    <cellStyle name="Comma 2 4 2 4 2 2 2" xfId="3186" xr:uid="{00000000-0005-0000-0000-000072230000}"/>
    <cellStyle name="Comma 2 4 2 4 2 2 2 2" xfId="6989" xr:uid="{00000000-0005-0000-0000-000073230000}"/>
    <cellStyle name="Comma 2 4 2 4 2 2 2 2 2" xfId="14799" xr:uid="{00000000-0005-0000-0000-000074230000}"/>
    <cellStyle name="Comma 2 4 2 4 2 2 2 2 2 2" xfId="30210" xr:uid="{00000000-0005-0000-0000-000075230000}"/>
    <cellStyle name="Comma 2 4 2 4 2 2 2 2 2 2 2" xfId="61034" xr:uid="{00000000-0005-0000-0000-000076230000}"/>
    <cellStyle name="Comma 2 4 2 4 2 2 2 2 2 3" xfId="45624" xr:uid="{00000000-0005-0000-0000-000077230000}"/>
    <cellStyle name="Comma 2 4 2 4 2 2 2 2 3" xfId="22401" xr:uid="{00000000-0005-0000-0000-000078230000}"/>
    <cellStyle name="Comma 2 4 2 4 2 2 2 2 3 2" xfId="53225" xr:uid="{00000000-0005-0000-0000-000079230000}"/>
    <cellStyle name="Comma 2 4 2 4 2 2 2 2 4" xfId="37815" xr:uid="{00000000-0005-0000-0000-00007A230000}"/>
    <cellStyle name="Comma 2 4 2 4 2 2 2 3" xfId="10996" xr:uid="{00000000-0005-0000-0000-00007B230000}"/>
    <cellStyle name="Comma 2 4 2 4 2 2 2 3 2" xfId="26407" xr:uid="{00000000-0005-0000-0000-00007C230000}"/>
    <cellStyle name="Comma 2 4 2 4 2 2 2 3 2 2" xfId="57231" xr:uid="{00000000-0005-0000-0000-00007D230000}"/>
    <cellStyle name="Comma 2 4 2 4 2 2 2 3 3" xfId="41821" xr:uid="{00000000-0005-0000-0000-00007E230000}"/>
    <cellStyle name="Comma 2 4 2 4 2 2 2 4" xfId="18598" xr:uid="{00000000-0005-0000-0000-00007F230000}"/>
    <cellStyle name="Comma 2 4 2 4 2 2 2 4 2" xfId="49422" xr:uid="{00000000-0005-0000-0000-000080230000}"/>
    <cellStyle name="Comma 2 4 2 4 2 2 2 5" xfId="34012" xr:uid="{00000000-0005-0000-0000-000081230000}"/>
    <cellStyle name="Comma 2 4 2 4 2 2 3" xfId="5090" xr:uid="{00000000-0005-0000-0000-000082230000}"/>
    <cellStyle name="Comma 2 4 2 4 2 2 3 2" xfId="12900" xr:uid="{00000000-0005-0000-0000-000083230000}"/>
    <cellStyle name="Comma 2 4 2 4 2 2 3 2 2" xfId="28311" xr:uid="{00000000-0005-0000-0000-000084230000}"/>
    <cellStyle name="Comma 2 4 2 4 2 2 3 2 2 2" xfId="59135" xr:uid="{00000000-0005-0000-0000-000085230000}"/>
    <cellStyle name="Comma 2 4 2 4 2 2 3 2 3" xfId="43725" xr:uid="{00000000-0005-0000-0000-000086230000}"/>
    <cellStyle name="Comma 2 4 2 4 2 2 3 3" xfId="20502" xr:uid="{00000000-0005-0000-0000-000087230000}"/>
    <cellStyle name="Comma 2 4 2 4 2 2 3 3 2" xfId="51326" xr:uid="{00000000-0005-0000-0000-000088230000}"/>
    <cellStyle name="Comma 2 4 2 4 2 2 3 4" xfId="35916" xr:uid="{00000000-0005-0000-0000-000089230000}"/>
    <cellStyle name="Comma 2 4 2 4 2 2 4" xfId="9097" xr:uid="{00000000-0005-0000-0000-00008A230000}"/>
    <cellStyle name="Comma 2 4 2 4 2 2 4 2" xfId="24508" xr:uid="{00000000-0005-0000-0000-00008B230000}"/>
    <cellStyle name="Comma 2 4 2 4 2 2 4 2 2" xfId="55332" xr:uid="{00000000-0005-0000-0000-00008C230000}"/>
    <cellStyle name="Comma 2 4 2 4 2 2 4 3" xfId="39922" xr:uid="{00000000-0005-0000-0000-00008D230000}"/>
    <cellStyle name="Comma 2 4 2 4 2 2 5" xfId="16699" xr:uid="{00000000-0005-0000-0000-00008E230000}"/>
    <cellStyle name="Comma 2 4 2 4 2 2 5 2" xfId="47523" xr:uid="{00000000-0005-0000-0000-00008F230000}"/>
    <cellStyle name="Comma 2 4 2 4 2 2 6" xfId="32113" xr:uid="{00000000-0005-0000-0000-000090230000}"/>
    <cellStyle name="Comma 2 4 2 4 2 3" xfId="1920" xr:uid="{00000000-0005-0000-0000-000091230000}"/>
    <cellStyle name="Comma 2 4 2 4 2 3 2" xfId="3819" xr:uid="{00000000-0005-0000-0000-000092230000}"/>
    <cellStyle name="Comma 2 4 2 4 2 3 2 2" xfId="7622" xr:uid="{00000000-0005-0000-0000-000093230000}"/>
    <cellStyle name="Comma 2 4 2 4 2 3 2 2 2" xfId="15432" xr:uid="{00000000-0005-0000-0000-000094230000}"/>
    <cellStyle name="Comma 2 4 2 4 2 3 2 2 2 2" xfId="30843" xr:uid="{00000000-0005-0000-0000-000095230000}"/>
    <cellStyle name="Comma 2 4 2 4 2 3 2 2 2 2 2" xfId="61667" xr:uid="{00000000-0005-0000-0000-000096230000}"/>
    <cellStyle name="Comma 2 4 2 4 2 3 2 2 2 3" xfId="46257" xr:uid="{00000000-0005-0000-0000-000097230000}"/>
    <cellStyle name="Comma 2 4 2 4 2 3 2 2 3" xfId="23034" xr:uid="{00000000-0005-0000-0000-000098230000}"/>
    <cellStyle name="Comma 2 4 2 4 2 3 2 2 3 2" xfId="53858" xr:uid="{00000000-0005-0000-0000-000099230000}"/>
    <cellStyle name="Comma 2 4 2 4 2 3 2 2 4" xfId="38448" xr:uid="{00000000-0005-0000-0000-00009A230000}"/>
    <cellStyle name="Comma 2 4 2 4 2 3 2 3" xfId="11629" xr:uid="{00000000-0005-0000-0000-00009B230000}"/>
    <cellStyle name="Comma 2 4 2 4 2 3 2 3 2" xfId="27040" xr:uid="{00000000-0005-0000-0000-00009C230000}"/>
    <cellStyle name="Comma 2 4 2 4 2 3 2 3 2 2" xfId="57864" xr:uid="{00000000-0005-0000-0000-00009D230000}"/>
    <cellStyle name="Comma 2 4 2 4 2 3 2 3 3" xfId="42454" xr:uid="{00000000-0005-0000-0000-00009E230000}"/>
    <cellStyle name="Comma 2 4 2 4 2 3 2 4" xfId="19231" xr:uid="{00000000-0005-0000-0000-00009F230000}"/>
    <cellStyle name="Comma 2 4 2 4 2 3 2 4 2" xfId="50055" xr:uid="{00000000-0005-0000-0000-0000A0230000}"/>
    <cellStyle name="Comma 2 4 2 4 2 3 2 5" xfId="34645" xr:uid="{00000000-0005-0000-0000-0000A1230000}"/>
    <cellStyle name="Comma 2 4 2 4 2 3 3" xfId="5723" xr:uid="{00000000-0005-0000-0000-0000A2230000}"/>
    <cellStyle name="Comma 2 4 2 4 2 3 3 2" xfId="13533" xr:uid="{00000000-0005-0000-0000-0000A3230000}"/>
    <cellStyle name="Comma 2 4 2 4 2 3 3 2 2" xfId="28944" xr:uid="{00000000-0005-0000-0000-0000A4230000}"/>
    <cellStyle name="Comma 2 4 2 4 2 3 3 2 2 2" xfId="59768" xr:uid="{00000000-0005-0000-0000-0000A5230000}"/>
    <cellStyle name="Comma 2 4 2 4 2 3 3 2 3" xfId="44358" xr:uid="{00000000-0005-0000-0000-0000A6230000}"/>
    <cellStyle name="Comma 2 4 2 4 2 3 3 3" xfId="21135" xr:uid="{00000000-0005-0000-0000-0000A7230000}"/>
    <cellStyle name="Comma 2 4 2 4 2 3 3 3 2" xfId="51959" xr:uid="{00000000-0005-0000-0000-0000A8230000}"/>
    <cellStyle name="Comma 2 4 2 4 2 3 3 4" xfId="36549" xr:uid="{00000000-0005-0000-0000-0000A9230000}"/>
    <cellStyle name="Comma 2 4 2 4 2 3 4" xfId="9730" xr:uid="{00000000-0005-0000-0000-0000AA230000}"/>
    <cellStyle name="Comma 2 4 2 4 2 3 4 2" xfId="25141" xr:uid="{00000000-0005-0000-0000-0000AB230000}"/>
    <cellStyle name="Comma 2 4 2 4 2 3 4 2 2" xfId="55965" xr:uid="{00000000-0005-0000-0000-0000AC230000}"/>
    <cellStyle name="Comma 2 4 2 4 2 3 4 3" xfId="40555" xr:uid="{00000000-0005-0000-0000-0000AD230000}"/>
    <cellStyle name="Comma 2 4 2 4 2 3 5" xfId="17332" xr:uid="{00000000-0005-0000-0000-0000AE230000}"/>
    <cellStyle name="Comma 2 4 2 4 2 3 5 2" xfId="48156" xr:uid="{00000000-0005-0000-0000-0000AF230000}"/>
    <cellStyle name="Comma 2 4 2 4 2 3 6" xfId="32746" xr:uid="{00000000-0005-0000-0000-0000B0230000}"/>
    <cellStyle name="Comma 2 4 2 4 2 4" xfId="2553" xr:uid="{00000000-0005-0000-0000-0000B1230000}"/>
    <cellStyle name="Comma 2 4 2 4 2 4 2" xfId="6356" xr:uid="{00000000-0005-0000-0000-0000B2230000}"/>
    <cellStyle name="Comma 2 4 2 4 2 4 2 2" xfId="14166" xr:uid="{00000000-0005-0000-0000-0000B3230000}"/>
    <cellStyle name="Comma 2 4 2 4 2 4 2 2 2" xfId="29577" xr:uid="{00000000-0005-0000-0000-0000B4230000}"/>
    <cellStyle name="Comma 2 4 2 4 2 4 2 2 2 2" xfId="60401" xr:uid="{00000000-0005-0000-0000-0000B5230000}"/>
    <cellStyle name="Comma 2 4 2 4 2 4 2 2 3" xfId="44991" xr:uid="{00000000-0005-0000-0000-0000B6230000}"/>
    <cellStyle name="Comma 2 4 2 4 2 4 2 3" xfId="21768" xr:uid="{00000000-0005-0000-0000-0000B7230000}"/>
    <cellStyle name="Comma 2 4 2 4 2 4 2 3 2" xfId="52592" xr:uid="{00000000-0005-0000-0000-0000B8230000}"/>
    <cellStyle name="Comma 2 4 2 4 2 4 2 4" xfId="37182" xr:uid="{00000000-0005-0000-0000-0000B9230000}"/>
    <cellStyle name="Comma 2 4 2 4 2 4 3" xfId="10363" xr:uid="{00000000-0005-0000-0000-0000BA230000}"/>
    <cellStyle name="Comma 2 4 2 4 2 4 3 2" xfId="25774" xr:uid="{00000000-0005-0000-0000-0000BB230000}"/>
    <cellStyle name="Comma 2 4 2 4 2 4 3 2 2" xfId="56598" xr:uid="{00000000-0005-0000-0000-0000BC230000}"/>
    <cellStyle name="Comma 2 4 2 4 2 4 3 3" xfId="41188" xr:uid="{00000000-0005-0000-0000-0000BD230000}"/>
    <cellStyle name="Comma 2 4 2 4 2 4 4" xfId="17965" xr:uid="{00000000-0005-0000-0000-0000BE230000}"/>
    <cellStyle name="Comma 2 4 2 4 2 4 4 2" xfId="48789" xr:uid="{00000000-0005-0000-0000-0000BF230000}"/>
    <cellStyle name="Comma 2 4 2 4 2 4 5" xfId="33379" xr:uid="{00000000-0005-0000-0000-0000C0230000}"/>
    <cellStyle name="Comma 2 4 2 4 2 5" xfId="4457" xr:uid="{00000000-0005-0000-0000-0000C1230000}"/>
    <cellStyle name="Comma 2 4 2 4 2 5 2" xfId="12267" xr:uid="{00000000-0005-0000-0000-0000C2230000}"/>
    <cellStyle name="Comma 2 4 2 4 2 5 2 2" xfId="27678" xr:uid="{00000000-0005-0000-0000-0000C3230000}"/>
    <cellStyle name="Comma 2 4 2 4 2 5 2 2 2" xfId="58502" xr:uid="{00000000-0005-0000-0000-0000C4230000}"/>
    <cellStyle name="Comma 2 4 2 4 2 5 2 3" xfId="43092" xr:uid="{00000000-0005-0000-0000-0000C5230000}"/>
    <cellStyle name="Comma 2 4 2 4 2 5 3" xfId="19869" xr:uid="{00000000-0005-0000-0000-0000C6230000}"/>
    <cellStyle name="Comma 2 4 2 4 2 5 3 2" xfId="50693" xr:uid="{00000000-0005-0000-0000-0000C7230000}"/>
    <cellStyle name="Comma 2 4 2 4 2 5 4" xfId="35283" xr:uid="{00000000-0005-0000-0000-0000C8230000}"/>
    <cellStyle name="Comma 2 4 2 4 2 6" xfId="8464" xr:uid="{00000000-0005-0000-0000-0000C9230000}"/>
    <cellStyle name="Comma 2 4 2 4 2 6 2" xfId="23875" xr:uid="{00000000-0005-0000-0000-0000CA230000}"/>
    <cellStyle name="Comma 2 4 2 4 2 6 2 2" xfId="54699" xr:uid="{00000000-0005-0000-0000-0000CB230000}"/>
    <cellStyle name="Comma 2 4 2 4 2 6 3" xfId="39289" xr:uid="{00000000-0005-0000-0000-0000CC230000}"/>
    <cellStyle name="Comma 2 4 2 4 2 7" xfId="16066" xr:uid="{00000000-0005-0000-0000-0000CD230000}"/>
    <cellStyle name="Comma 2 4 2 4 2 7 2" xfId="46890" xr:uid="{00000000-0005-0000-0000-0000CE230000}"/>
    <cellStyle name="Comma 2 4 2 4 2 8" xfId="31480" xr:uid="{00000000-0005-0000-0000-0000CF230000}"/>
    <cellStyle name="Comma 2 4 2 4 3" xfId="445" xr:uid="{00000000-0005-0000-0000-0000D0230000}"/>
    <cellStyle name="Comma 2 4 2 4 3 2" xfId="1078" xr:uid="{00000000-0005-0000-0000-0000D1230000}"/>
    <cellStyle name="Comma 2 4 2 4 3 2 2" xfId="2977" xr:uid="{00000000-0005-0000-0000-0000D2230000}"/>
    <cellStyle name="Comma 2 4 2 4 3 2 2 2" xfId="6780" xr:uid="{00000000-0005-0000-0000-0000D3230000}"/>
    <cellStyle name="Comma 2 4 2 4 3 2 2 2 2" xfId="14590" xr:uid="{00000000-0005-0000-0000-0000D4230000}"/>
    <cellStyle name="Comma 2 4 2 4 3 2 2 2 2 2" xfId="30001" xr:uid="{00000000-0005-0000-0000-0000D5230000}"/>
    <cellStyle name="Comma 2 4 2 4 3 2 2 2 2 2 2" xfId="60825" xr:uid="{00000000-0005-0000-0000-0000D6230000}"/>
    <cellStyle name="Comma 2 4 2 4 3 2 2 2 2 3" xfId="45415" xr:uid="{00000000-0005-0000-0000-0000D7230000}"/>
    <cellStyle name="Comma 2 4 2 4 3 2 2 2 3" xfId="22192" xr:uid="{00000000-0005-0000-0000-0000D8230000}"/>
    <cellStyle name="Comma 2 4 2 4 3 2 2 2 3 2" xfId="53016" xr:uid="{00000000-0005-0000-0000-0000D9230000}"/>
    <cellStyle name="Comma 2 4 2 4 3 2 2 2 4" xfId="37606" xr:uid="{00000000-0005-0000-0000-0000DA230000}"/>
    <cellStyle name="Comma 2 4 2 4 3 2 2 3" xfId="10787" xr:uid="{00000000-0005-0000-0000-0000DB230000}"/>
    <cellStyle name="Comma 2 4 2 4 3 2 2 3 2" xfId="26198" xr:uid="{00000000-0005-0000-0000-0000DC230000}"/>
    <cellStyle name="Comma 2 4 2 4 3 2 2 3 2 2" xfId="57022" xr:uid="{00000000-0005-0000-0000-0000DD230000}"/>
    <cellStyle name="Comma 2 4 2 4 3 2 2 3 3" xfId="41612" xr:uid="{00000000-0005-0000-0000-0000DE230000}"/>
    <cellStyle name="Comma 2 4 2 4 3 2 2 4" xfId="18389" xr:uid="{00000000-0005-0000-0000-0000DF230000}"/>
    <cellStyle name="Comma 2 4 2 4 3 2 2 4 2" xfId="49213" xr:uid="{00000000-0005-0000-0000-0000E0230000}"/>
    <cellStyle name="Comma 2 4 2 4 3 2 2 5" xfId="33803" xr:uid="{00000000-0005-0000-0000-0000E1230000}"/>
    <cellStyle name="Comma 2 4 2 4 3 2 3" xfId="4881" xr:uid="{00000000-0005-0000-0000-0000E2230000}"/>
    <cellStyle name="Comma 2 4 2 4 3 2 3 2" xfId="12691" xr:uid="{00000000-0005-0000-0000-0000E3230000}"/>
    <cellStyle name="Comma 2 4 2 4 3 2 3 2 2" xfId="28102" xr:uid="{00000000-0005-0000-0000-0000E4230000}"/>
    <cellStyle name="Comma 2 4 2 4 3 2 3 2 2 2" xfId="58926" xr:uid="{00000000-0005-0000-0000-0000E5230000}"/>
    <cellStyle name="Comma 2 4 2 4 3 2 3 2 3" xfId="43516" xr:uid="{00000000-0005-0000-0000-0000E6230000}"/>
    <cellStyle name="Comma 2 4 2 4 3 2 3 3" xfId="20293" xr:uid="{00000000-0005-0000-0000-0000E7230000}"/>
    <cellStyle name="Comma 2 4 2 4 3 2 3 3 2" xfId="51117" xr:uid="{00000000-0005-0000-0000-0000E8230000}"/>
    <cellStyle name="Comma 2 4 2 4 3 2 3 4" xfId="35707" xr:uid="{00000000-0005-0000-0000-0000E9230000}"/>
    <cellStyle name="Comma 2 4 2 4 3 2 4" xfId="8888" xr:uid="{00000000-0005-0000-0000-0000EA230000}"/>
    <cellStyle name="Comma 2 4 2 4 3 2 4 2" xfId="24299" xr:uid="{00000000-0005-0000-0000-0000EB230000}"/>
    <cellStyle name="Comma 2 4 2 4 3 2 4 2 2" xfId="55123" xr:uid="{00000000-0005-0000-0000-0000EC230000}"/>
    <cellStyle name="Comma 2 4 2 4 3 2 4 3" xfId="39713" xr:uid="{00000000-0005-0000-0000-0000ED230000}"/>
    <cellStyle name="Comma 2 4 2 4 3 2 5" xfId="16490" xr:uid="{00000000-0005-0000-0000-0000EE230000}"/>
    <cellStyle name="Comma 2 4 2 4 3 2 5 2" xfId="47314" xr:uid="{00000000-0005-0000-0000-0000EF230000}"/>
    <cellStyle name="Comma 2 4 2 4 3 2 6" xfId="31904" xr:uid="{00000000-0005-0000-0000-0000F0230000}"/>
    <cellStyle name="Comma 2 4 2 4 3 3" xfId="1711" xr:uid="{00000000-0005-0000-0000-0000F1230000}"/>
    <cellStyle name="Comma 2 4 2 4 3 3 2" xfId="3610" xr:uid="{00000000-0005-0000-0000-0000F2230000}"/>
    <cellStyle name="Comma 2 4 2 4 3 3 2 2" xfId="7413" xr:uid="{00000000-0005-0000-0000-0000F3230000}"/>
    <cellStyle name="Comma 2 4 2 4 3 3 2 2 2" xfId="15223" xr:uid="{00000000-0005-0000-0000-0000F4230000}"/>
    <cellStyle name="Comma 2 4 2 4 3 3 2 2 2 2" xfId="30634" xr:uid="{00000000-0005-0000-0000-0000F5230000}"/>
    <cellStyle name="Comma 2 4 2 4 3 3 2 2 2 2 2" xfId="61458" xr:uid="{00000000-0005-0000-0000-0000F6230000}"/>
    <cellStyle name="Comma 2 4 2 4 3 3 2 2 2 3" xfId="46048" xr:uid="{00000000-0005-0000-0000-0000F7230000}"/>
    <cellStyle name="Comma 2 4 2 4 3 3 2 2 3" xfId="22825" xr:uid="{00000000-0005-0000-0000-0000F8230000}"/>
    <cellStyle name="Comma 2 4 2 4 3 3 2 2 3 2" xfId="53649" xr:uid="{00000000-0005-0000-0000-0000F9230000}"/>
    <cellStyle name="Comma 2 4 2 4 3 3 2 2 4" xfId="38239" xr:uid="{00000000-0005-0000-0000-0000FA230000}"/>
    <cellStyle name="Comma 2 4 2 4 3 3 2 3" xfId="11420" xr:uid="{00000000-0005-0000-0000-0000FB230000}"/>
    <cellStyle name="Comma 2 4 2 4 3 3 2 3 2" xfId="26831" xr:uid="{00000000-0005-0000-0000-0000FC230000}"/>
    <cellStyle name="Comma 2 4 2 4 3 3 2 3 2 2" xfId="57655" xr:uid="{00000000-0005-0000-0000-0000FD230000}"/>
    <cellStyle name="Comma 2 4 2 4 3 3 2 3 3" xfId="42245" xr:uid="{00000000-0005-0000-0000-0000FE230000}"/>
    <cellStyle name="Comma 2 4 2 4 3 3 2 4" xfId="19022" xr:uid="{00000000-0005-0000-0000-0000FF230000}"/>
    <cellStyle name="Comma 2 4 2 4 3 3 2 4 2" xfId="49846" xr:uid="{00000000-0005-0000-0000-000000240000}"/>
    <cellStyle name="Comma 2 4 2 4 3 3 2 5" xfId="34436" xr:uid="{00000000-0005-0000-0000-000001240000}"/>
    <cellStyle name="Comma 2 4 2 4 3 3 3" xfId="5514" xr:uid="{00000000-0005-0000-0000-000002240000}"/>
    <cellStyle name="Comma 2 4 2 4 3 3 3 2" xfId="13324" xr:uid="{00000000-0005-0000-0000-000003240000}"/>
    <cellStyle name="Comma 2 4 2 4 3 3 3 2 2" xfId="28735" xr:uid="{00000000-0005-0000-0000-000004240000}"/>
    <cellStyle name="Comma 2 4 2 4 3 3 3 2 2 2" xfId="59559" xr:uid="{00000000-0005-0000-0000-000005240000}"/>
    <cellStyle name="Comma 2 4 2 4 3 3 3 2 3" xfId="44149" xr:uid="{00000000-0005-0000-0000-000006240000}"/>
    <cellStyle name="Comma 2 4 2 4 3 3 3 3" xfId="20926" xr:uid="{00000000-0005-0000-0000-000007240000}"/>
    <cellStyle name="Comma 2 4 2 4 3 3 3 3 2" xfId="51750" xr:uid="{00000000-0005-0000-0000-000008240000}"/>
    <cellStyle name="Comma 2 4 2 4 3 3 3 4" xfId="36340" xr:uid="{00000000-0005-0000-0000-000009240000}"/>
    <cellStyle name="Comma 2 4 2 4 3 3 4" xfId="9521" xr:uid="{00000000-0005-0000-0000-00000A240000}"/>
    <cellStyle name="Comma 2 4 2 4 3 3 4 2" xfId="24932" xr:uid="{00000000-0005-0000-0000-00000B240000}"/>
    <cellStyle name="Comma 2 4 2 4 3 3 4 2 2" xfId="55756" xr:uid="{00000000-0005-0000-0000-00000C240000}"/>
    <cellStyle name="Comma 2 4 2 4 3 3 4 3" xfId="40346" xr:uid="{00000000-0005-0000-0000-00000D240000}"/>
    <cellStyle name="Comma 2 4 2 4 3 3 5" xfId="17123" xr:uid="{00000000-0005-0000-0000-00000E240000}"/>
    <cellStyle name="Comma 2 4 2 4 3 3 5 2" xfId="47947" xr:uid="{00000000-0005-0000-0000-00000F240000}"/>
    <cellStyle name="Comma 2 4 2 4 3 3 6" xfId="32537" xr:uid="{00000000-0005-0000-0000-000010240000}"/>
    <cellStyle name="Comma 2 4 2 4 3 4" xfId="2344" xr:uid="{00000000-0005-0000-0000-000011240000}"/>
    <cellStyle name="Comma 2 4 2 4 3 4 2" xfId="6147" xr:uid="{00000000-0005-0000-0000-000012240000}"/>
    <cellStyle name="Comma 2 4 2 4 3 4 2 2" xfId="13957" xr:uid="{00000000-0005-0000-0000-000013240000}"/>
    <cellStyle name="Comma 2 4 2 4 3 4 2 2 2" xfId="29368" xr:uid="{00000000-0005-0000-0000-000014240000}"/>
    <cellStyle name="Comma 2 4 2 4 3 4 2 2 2 2" xfId="60192" xr:uid="{00000000-0005-0000-0000-000015240000}"/>
    <cellStyle name="Comma 2 4 2 4 3 4 2 2 3" xfId="44782" xr:uid="{00000000-0005-0000-0000-000016240000}"/>
    <cellStyle name="Comma 2 4 2 4 3 4 2 3" xfId="21559" xr:uid="{00000000-0005-0000-0000-000017240000}"/>
    <cellStyle name="Comma 2 4 2 4 3 4 2 3 2" xfId="52383" xr:uid="{00000000-0005-0000-0000-000018240000}"/>
    <cellStyle name="Comma 2 4 2 4 3 4 2 4" xfId="36973" xr:uid="{00000000-0005-0000-0000-000019240000}"/>
    <cellStyle name="Comma 2 4 2 4 3 4 3" xfId="10154" xr:uid="{00000000-0005-0000-0000-00001A240000}"/>
    <cellStyle name="Comma 2 4 2 4 3 4 3 2" xfId="25565" xr:uid="{00000000-0005-0000-0000-00001B240000}"/>
    <cellStyle name="Comma 2 4 2 4 3 4 3 2 2" xfId="56389" xr:uid="{00000000-0005-0000-0000-00001C240000}"/>
    <cellStyle name="Comma 2 4 2 4 3 4 3 3" xfId="40979" xr:uid="{00000000-0005-0000-0000-00001D240000}"/>
    <cellStyle name="Comma 2 4 2 4 3 4 4" xfId="17756" xr:uid="{00000000-0005-0000-0000-00001E240000}"/>
    <cellStyle name="Comma 2 4 2 4 3 4 4 2" xfId="48580" xr:uid="{00000000-0005-0000-0000-00001F240000}"/>
    <cellStyle name="Comma 2 4 2 4 3 4 5" xfId="33170" xr:uid="{00000000-0005-0000-0000-000020240000}"/>
    <cellStyle name="Comma 2 4 2 4 3 5" xfId="4248" xr:uid="{00000000-0005-0000-0000-000021240000}"/>
    <cellStyle name="Comma 2 4 2 4 3 5 2" xfId="12058" xr:uid="{00000000-0005-0000-0000-000022240000}"/>
    <cellStyle name="Comma 2 4 2 4 3 5 2 2" xfId="27469" xr:uid="{00000000-0005-0000-0000-000023240000}"/>
    <cellStyle name="Comma 2 4 2 4 3 5 2 2 2" xfId="58293" xr:uid="{00000000-0005-0000-0000-000024240000}"/>
    <cellStyle name="Comma 2 4 2 4 3 5 2 3" xfId="42883" xr:uid="{00000000-0005-0000-0000-000025240000}"/>
    <cellStyle name="Comma 2 4 2 4 3 5 3" xfId="19660" xr:uid="{00000000-0005-0000-0000-000026240000}"/>
    <cellStyle name="Comma 2 4 2 4 3 5 3 2" xfId="50484" xr:uid="{00000000-0005-0000-0000-000027240000}"/>
    <cellStyle name="Comma 2 4 2 4 3 5 4" xfId="35074" xr:uid="{00000000-0005-0000-0000-000028240000}"/>
    <cellStyle name="Comma 2 4 2 4 3 6" xfId="8255" xr:uid="{00000000-0005-0000-0000-000029240000}"/>
    <cellStyle name="Comma 2 4 2 4 3 6 2" xfId="23666" xr:uid="{00000000-0005-0000-0000-00002A240000}"/>
    <cellStyle name="Comma 2 4 2 4 3 6 2 2" xfId="54490" xr:uid="{00000000-0005-0000-0000-00002B240000}"/>
    <cellStyle name="Comma 2 4 2 4 3 6 3" xfId="39080" xr:uid="{00000000-0005-0000-0000-00002C240000}"/>
    <cellStyle name="Comma 2 4 2 4 3 7" xfId="15857" xr:uid="{00000000-0005-0000-0000-00002D240000}"/>
    <cellStyle name="Comma 2 4 2 4 3 7 2" xfId="46681" xr:uid="{00000000-0005-0000-0000-00002E240000}"/>
    <cellStyle name="Comma 2 4 2 4 3 8" xfId="31271" xr:uid="{00000000-0005-0000-0000-00002F240000}"/>
    <cellStyle name="Comma 2 4 2 4 4" xfId="865" xr:uid="{00000000-0005-0000-0000-000030240000}"/>
    <cellStyle name="Comma 2 4 2 4 4 2" xfId="2764" xr:uid="{00000000-0005-0000-0000-000031240000}"/>
    <cellStyle name="Comma 2 4 2 4 4 2 2" xfId="6567" xr:uid="{00000000-0005-0000-0000-000032240000}"/>
    <cellStyle name="Comma 2 4 2 4 4 2 2 2" xfId="14377" xr:uid="{00000000-0005-0000-0000-000033240000}"/>
    <cellStyle name="Comma 2 4 2 4 4 2 2 2 2" xfId="29788" xr:uid="{00000000-0005-0000-0000-000034240000}"/>
    <cellStyle name="Comma 2 4 2 4 4 2 2 2 2 2" xfId="60612" xr:uid="{00000000-0005-0000-0000-000035240000}"/>
    <cellStyle name="Comma 2 4 2 4 4 2 2 2 3" xfId="45202" xr:uid="{00000000-0005-0000-0000-000036240000}"/>
    <cellStyle name="Comma 2 4 2 4 4 2 2 3" xfId="21979" xr:uid="{00000000-0005-0000-0000-000037240000}"/>
    <cellStyle name="Comma 2 4 2 4 4 2 2 3 2" xfId="52803" xr:uid="{00000000-0005-0000-0000-000038240000}"/>
    <cellStyle name="Comma 2 4 2 4 4 2 2 4" xfId="37393" xr:uid="{00000000-0005-0000-0000-000039240000}"/>
    <cellStyle name="Comma 2 4 2 4 4 2 3" xfId="10574" xr:uid="{00000000-0005-0000-0000-00003A240000}"/>
    <cellStyle name="Comma 2 4 2 4 4 2 3 2" xfId="25985" xr:uid="{00000000-0005-0000-0000-00003B240000}"/>
    <cellStyle name="Comma 2 4 2 4 4 2 3 2 2" xfId="56809" xr:uid="{00000000-0005-0000-0000-00003C240000}"/>
    <cellStyle name="Comma 2 4 2 4 4 2 3 3" xfId="41399" xr:uid="{00000000-0005-0000-0000-00003D240000}"/>
    <cellStyle name="Comma 2 4 2 4 4 2 4" xfId="18176" xr:uid="{00000000-0005-0000-0000-00003E240000}"/>
    <cellStyle name="Comma 2 4 2 4 4 2 4 2" xfId="49000" xr:uid="{00000000-0005-0000-0000-00003F240000}"/>
    <cellStyle name="Comma 2 4 2 4 4 2 5" xfId="33590" xr:uid="{00000000-0005-0000-0000-000040240000}"/>
    <cellStyle name="Comma 2 4 2 4 4 3" xfId="4668" xr:uid="{00000000-0005-0000-0000-000041240000}"/>
    <cellStyle name="Comma 2 4 2 4 4 3 2" xfId="12478" xr:uid="{00000000-0005-0000-0000-000042240000}"/>
    <cellStyle name="Comma 2 4 2 4 4 3 2 2" xfId="27889" xr:uid="{00000000-0005-0000-0000-000043240000}"/>
    <cellStyle name="Comma 2 4 2 4 4 3 2 2 2" xfId="58713" xr:uid="{00000000-0005-0000-0000-000044240000}"/>
    <cellStyle name="Comma 2 4 2 4 4 3 2 3" xfId="43303" xr:uid="{00000000-0005-0000-0000-000045240000}"/>
    <cellStyle name="Comma 2 4 2 4 4 3 3" xfId="20080" xr:uid="{00000000-0005-0000-0000-000046240000}"/>
    <cellStyle name="Comma 2 4 2 4 4 3 3 2" xfId="50904" xr:uid="{00000000-0005-0000-0000-000047240000}"/>
    <cellStyle name="Comma 2 4 2 4 4 3 4" xfId="35494" xr:uid="{00000000-0005-0000-0000-000048240000}"/>
    <cellStyle name="Comma 2 4 2 4 4 4" xfId="8675" xr:uid="{00000000-0005-0000-0000-000049240000}"/>
    <cellStyle name="Comma 2 4 2 4 4 4 2" xfId="24086" xr:uid="{00000000-0005-0000-0000-00004A240000}"/>
    <cellStyle name="Comma 2 4 2 4 4 4 2 2" xfId="54910" xr:uid="{00000000-0005-0000-0000-00004B240000}"/>
    <cellStyle name="Comma 2 4 2 4 4 4 3" xfId="39500" xr:uid="{00000000-0005-0000-0000-00004C240000}"/>
    <cellStyle name="Comma 2 4 2 4 4 5" xfId="16277" xr:uid="{00000000-0005-0000-0000-00004D240000}"/>
    <cellStyle name="Comma 2 4 2 4 4 5 2" xfId="47101" xr:uid="{00000000-0005-0000-0000-00004E240000}"/>
    <cellStyle name="Comma 2 4 2 4 4 6" xfId="31691" xr:uid="{00000000-0005-0000-0000-00004F240000}"/>
    <cellStyle name="Comma 2 4 2 4 5" xfId="1498" xr:uid="{00000000-0005-0000-0000-000050240000}"/>
    <cellStyle name="Comma 2 4 2 4 5 2" xfId="3397" xr:uid="{00000000-0005-0000-0000-000051240000}"/>
    <cellStyle name="Comma 2 4 2 4 5 2 2" xfId="7200" xr:uid="{00000000-0005-0000-0000-000052240000}"/>
    <cellStyle name="Comma 2 4 2 4 5 2 2 2" xfId="15010" xr:uid="{00000000-0005-0000-0000-000053240000}"/>
    <cellStyle name="Comma 2 4 2 4 5 2 2 2 2" xfId="30421" xr:uid="{00000000-0005-0000-0000-000054240000}"/>
    <cellStyle name="Comma 2 4 2 4 5 2 2 2 2 2" xfId="61245" xr:uid="{00000000-0005-0000-0000-000055240000}"/>
    <cellStyle name="Comma 2 4 2 4 5 2 2 2 3" xfId="45835" xr:uid="{00000000-0005-0000-0000-000056240000}"/>
    <cellStyle name="Comma 2 4 2 4 5 2 2 3" xfId="22612" xr:uid="{00000000-0005-0000-0000-000057240000}"/>
    <cellStyle name="Comma 2 4 2 4 5 2 2 3 2" xfId="53436" xr:uid="{00000000-0005-0000-0000-000058240000}"/>
    <cellStyle name="Comma 2 4 2 4 5 2 2 4" xfId="38026" xr:uid="{00000000-0005-0000-0000-000059240000}"/>
    <cellStyle name="Comma 2 4 2 4 5 2 3" xfId="11207" xr:uid="{00000000-0005-0000-0000-00005A240000}"/>
    <cellStyle name="Comma 2 4 2 4 5 2 3 2" xfId="26618" xr:uid="{00000000-0005-0000-0000-00005B240000}"/>
    <cellStyle name="Comma 2 4 2 4 5 2 3 2 2" xfId="57442" xr:uid="{00000000-0005-0000-0000-00005C240000}"/>
    <cellStyle name="Comma 2 4 2 4 5 2 3 3" xfId="42032" xr:uid="{00000000-0005-0000-0000-00005D240000}"/>
    <cellStyle name="Comma 2 4 2 4 5 2 4" xfId="18809" xr:uid="{00000000-0005-0000-0000-00005E240000}"/>
    <cellStyle name="Comma 2 4 2 4 5 2 4 2" xfId="49633" xr:uid="{00000000-0005-0000-0000-00005F240000}"/>
    <cellStyle name="Comma 2 4 2 4 5 2 5" xfId="34223" xr:uid="{00000000-0005-0000-0000-000060240000}"/>
    <cellStyle name="Comma 2 4 2 4 5 3" xfId="5301" xr:uid="{00000000-0005-0000-0000-000061240000}"/>
    <cellStyle name="Comma 2 4 2 4 5 3 2" xfId="13111" xr:uid="{00000000-0005-0000-0000-000062240000}"/>
    <cellStyle name="Comma 2 4 2 4 5 3 2 2" xfId="28522" xr:uid="{00000000-0005-0000-0000-000063240000}"/>
    <cellStyle name="Comma 2 4 2 4 5 3 2 2 2" xfId="59346" xr:uid="{00000000-0005-0000-0000-000064240000}"/>
    <cellStyle name="Comma 2 4 2 4 5 3 2 3" xfId="43936" xr:uid="{00000000-0005-0000-0000-000065240000}"/>
    <cellStyle name="Comma 2 4 2 4 5 3 3" xfId="20713" xr:uid="{00000000-0005-0000-0000-000066240000}"/>
    <cellStyle name="Comma 2 4 2 4 5 3 3 2" xfId="51537" xr:uid="{00000000-0005-0000-0000-000067240000}"/>
    <cellStyle name="Comma 2 4 2 4 5 3 4" xfId="36127" xr:uid="{00000000-0005-0000-0000-000068240000}"/>
    <cellStyle name="Comma 2 4 2 4 5 4" xfId="9308" xr:uid="{00000000-0005-0000-0000-000069240000}"/>
    <cellStyle name="Comma 2 4 2 4 5 4 2" xfId="24719" xr:uid="{00000000-0005-0000-0000-00006A240000}"/>
    <cellStyle name="Comma 2 4 2 4 5 4 2 2" xfId="55543" xr:uid="{00000000-0005-0000-0000-00006B240000}"/>
    <cellStyle name="Comma 2 4 2 4 5 4 3" xfId="40133" xr:uid="{00000000-0005-0000-0000-00006C240000}"/>
    <cellStyle name="Comma 2 4 2 4 5 5" xfId="16910" xr:uid="{00000000-0005-0000-0000-00006D240000}"/>
    <cellStyle name="Comma 2 4 2 4 5 5 2" xfId="47734" xr:uid="{00000000-0005-0000-0000-00006E240000}"/>
    <cellStyle name="Comma 2 4 2 4 5 6" xfId="32324" xr:uid="{00000000-0005-0000-0000-00006F240000}"/>
    <cellStyle name="Comma 2 4 2 4 6" xfId="2131" xr:uid="{00000000-0005-0000-0000-000070240000}"/>
    <cellStyle name="Comma 2 4 2 4 6 2" xfId="5934" xr:uid="{00000000-0005-0000-0000-000071240000}"/>
    <cellStyle name="Comma 2 4 2 4 6 2 2" xfId="13744" xr:uid="{00000000-0005-0000-0000-000072240000}"/>
    <cellStyle name="Comma 2 4 2 4 6 2 2 2" xfId="29155" xr:uid="{00000000-0005-0000-0000-000073240000}"/>
    <cellStyle name="Comma 2 4 2 4 6 2 2 2 2" xfId="59979" xr:uid="{00000000-0005-0000-0000-000074240000}"/>
    <cellStyle name="Comma 2 4 2 4 6 2 2 3" xfId="44569" xr:uid="{00000000-0005-0000-0000-000075240000}"/>
    <cellStyle name="Comma 2 4 2 4 6 2 3" xfId="21346" xr:uid="{00000000-0005-0000-0000-000076240000}"/>
    <cellStyle name="Comma 2 4 2 4 6 2 3 2" xfId="52170" xr:uid="{00000000-0005-0000-0000-000077240000}"/>
    <cellStyle name="Comma 2 4 2 4 6 2 4" xfId="36760" xr:uid="{00000000-0005-0000-0000-000078240000}"/>
    <cellStyle name="Comma 2 4 2 4 6 3" xfId="9941" xr:uid="{00000000-0005-0000-0000-000079240000}"/>
    <cellStyle name="Comma 2 4 2 4 6 3 2" xfId="25352" xr:uid="{00000000-0005-0000-0000-00007A240000}"/>
    <cellStyle name="Comma 2 4 2 4 6 3 2 2" xfId="56176" xr:uid="{00000000-0005-0000-0000-00007B240000}"/>
    <cellStyle name="Comma 2 4 2 4 6 3 3" xfId="40766" xr:uid="{00000000-0005-0000-0000-00007C240000}"/>
    <cellStyle name="Comma 2 4 2 4 6 4" xfId="17543" xr:uid="{00000000-0005-0000-0000-00007D240000}"/>
    <cellStyle name="Comma 2 4 2 4 6 4 2" xfId="48367" xr:uid="{00000000-0005-0000-0000-00007E240000}"/>
    <cellStyle name="Comma 2 4 2 4 6 5" xfId="32957" xr:uid="{00000000-0005-0000-0000-00007F240000}"/>
    <cellStyle name="Comma 2 4 2 4 7" xfId="4035" xr:uid="{00000000-0005-0000-0000-000080240000}"/>
    <cellStyle name="Comma 2 4 2 4 7 2" xfId="11845" xr:uid="{00000000-0005-0000-0000-000081240000}"/>
    <cellStyle name="Comma 2 4 2 4 7 2 2" xfId="27256" xr:uid="{00000000-0005-0000-0000-000082240000}"/>
    <cellStyle name="Comma 2 4 2 4 7 2 2 2" xfId="58080" xr:uid="{00000000-0005-0000-0000-000083240000}"/>
    <cellStyle name="Comma 2 4 2 4 7 2 3" xfId="42670" xr:uid="{00000000-0005-0000-0000-000084240000}"/>
    <cellStyle name="Comma 2 4 2 4 7 3" xfId="19447" xr:uid="{00000000-0005-0000-0000-000085240000}"/>
    <cellStyle name="Comma 2 4 2 4 7 3 2" xfId="50271" xr:uid="{00000000-0005-0000-0000-000086240000}"/>
    <cellStyle name="Comma 2 4 2 4 7 4" xfId="34861" xr:uid="{00000000-0005-0000-0000-000087240000}"/>
    <cellStyle name="Comma 2 4 2 4 8" xfId="8042" xr:uid="{00000000-0005-0000-0000-000088240000}"/>
    <cellStyle name="Comma 2 4 2 4 8 2" xfId="23453" xr:uid="{00000000-0005-0000-0000-000089240000}"/>
    <cellStyle name="Comma 2 4 2 4 8 2 2" xfId="54277" xr:uid="{00000000-0005-0000-0000-00008A240000}"/>
    <cellStyle name="Comma 2 4 2 4 8 3" xfId="38867" xr:uid="{00000000-0005-0000-0000-00008B240000}"/>
    <cellStyle name="Comma 2 4 2 4 9" xfId="7833" xr:uid="{00000000-0005-0000-0000-00008C240000}"/>
    <cellStyle name="Comma 2 4 2 4 9 2" xfId="23244" xr:uid="{00000000-0005-0000-0000-00008D240000}"/>
    <cellStyle name="Comma 2 4 2 4 9 2 2" xfId="54068" xr:uid="{00000000-0005-0000-0000-00008E240000}"/>
    <cellStyle name="Comma 2 4 2 4 9 3" xfId="38658" xr:uid="{00000000-0005-0000-0000-00008F240000}"/>
    <cellStyle name="Comma 2 4 2 5" xfId="609" xr:uid="{00000000-0005-0000-0000-000090240000}"/>
    <cellStyle name="Comma 2 4 2 5 2" xfId="1242" xr:uid="{00000000-0005-0000-0000-000091240000}"/>
    <cellStyle name="Comma 2 4 2 5 2 2" xfId="3141" xr:uid="{00000000-0005-0000-0000-000092240000}"/>
    <cellStyle name="Comma 2 4 2 5 2 2 2" xfId="6944" xr:uid="{00000000-0005-0000-0000-000093240000}"/>
    <cellStyle name="Comma 2 4 2 5 2 2 2 2" xfId="14754" xr:uid="{00000000-0005-0000-0000-000094240000}"/>
    <cellStyle name="Comma 2 4 2 5 2 2 2 2 2" xfId="30165" xr:uid="{00000000-0005-0000-0000-000095240000}"/>
    <cellStyle name="Comma 2 4 2 5 2 2 2 2 2 2" xfId="60989" xr:uid="{00000000-0005-0000-0000-000096240000}"/>
    <cellStyle name="Comma 2 4 2 5 2 2 2 2 3" xfId="45579" xr:uid="{00000000-0005-0000-0000-000097240000}"/>
    <cellStyle name="Comma 2 4 2 5 2 2 2 3" xfId="22356" xr:uid="{00000000-0005-0000-0000-000098240000}"/>
    <cellStyle name="Comma 2 4 2 5 2 2 2 3 2" xfId="53180" xr:uid="{00000000-0005-0000-0000-000099240000}"/>
    <cellStyle name="Comma 2 4 2 5 2 2 2 4" xfId="37770" xr:uid="{00000000-0005-0000-0000-00009A240000}"/>
    <cellStyle name="Comma 2 4 2 5 2 2 3" xfId="10951" xr:uid="{00000000-0005-0000-0000-00009B240000}"/>
    <cellStyle name="Comma 2 4 2 5 2 2 3 2" xfId="26362" xr:uid="{00000000-0005-0000-0000-00009C240000}"/>
    <cellStyle name="Comma 2 4 2 5 2 2 3 2 2" xfId="57186" xr:uid="{00000000-0005-0000-0000-00009D240000}"/>
    <cellStyle name="Comma 2 4 2 5 2 2 3 3" xfId="41776" xr:uid="{00000000-0005-0000-0000-00009E240000}"/>
    <cellStyle name="Comma 2 4 2 5 2 2 4" xfId="18553" xr:uid="{00000000-0005-0000-0000-00009F240000}"/>
    <cellStyle name="Comma 2 4 2 5 2 2 4 2" xfId="49377" xr:uid="{00000000-0005-0000-0000-0000A0240000}"/>
    <cellStyle name="Comma 2 4 2 5 2 2 5" xfId="33967" xr:uid="{00000000-0005-0000-0000-0000A1240000}"/>
    <cellStyle name="Comma 2 4 2 5 2 3" xfId="5045" xr:uid="{00000000-0005-0000-0000-0000A2240000}"/>
    <cellStyle name="Comma 2 4 2 5 2 3 2" xfId="12855" xr:uid="{00000000-0005-0000-0000-0000A3240000}"/>
    <cellStyle name="Comma 2 4 2 5 2 3 2 2" xfId="28266" xr:uid="{00000000-0005-0000-0000-0000A4240000}"/>
    <cellStyle name="Comma 2 4 2 5 2 3 2 2 2" xfId="59090" xr:uid="{00000000-0005-0000-0000-0000A5240000}"/>
    <cellStyle name="Comma 2 4 2 5 2 3 2 3" xfId="43680" xr:uid="{00000000-0005-0000-0000-0000A6240000}"/>
    <cellStyle name="Comma 2 4 2 5 2 3 3" xfId="20457" xr:uid="{00000000-0005-0000-0000-0000A7240000}"/>
    <cellStyle name="Comma 2 4 2 5 2 3 3 2" xfId="51281" xr:uid="{00000000-0005-0000-0000-0000A8240000}"/>
    <cellStyle name="Comma 2 4 2 5 2 3 4" xfId="35871" xr:uid="{00000000-0005-0000-0000-0000A9240000}"/>
    <cellStyle name="Comma 2 4 2 5 2 4" xfId="9052" xr:uid="{00000000-0005-0000-0000-0000AA240000}"/>
    <cellStyle name="Comma 2 4 2 5 2 4 2" xfId="24463" xr:uid="{00000000-0005-0000-0000-0000AB240000}"/>
    <cellStyle name="Comma 2 4 2 5 2 4 2 2" xfId="55287" xr:uid="{00000000-0005-0000-0000-0000AC240000}"/>
    <cellStyle name="Comma 2 4 2 5 2 4 3" xfId="39877" xr:uid="{00000000-0005-0000-0000-0000AD240000}"/>
    <cellStyle name="Comma 2 4 2 5 2 5" xfId="16654" xr:uid="{00000000-0005-0000-0000-0000AE240000}"/>
    <cellStyle name="Comma 2 4 2 5 2 5 2" xfId="47478" xr:uid="{00000000-0005-0000-0000-0000AF240000}"/>
    <cellStyle name="Comma 2 4 2 5 2 6" xfId="32068" xr:uid="{00000000-0005-0000-0000-0000B0240000}"/>
    <cellStyle name="Comma 2 4 2 5 3" xfId="1875" xr:uid="{00000000-0005-0000-0000-0000B1240000}"/>
    <cellStyle name="Comma 2 4 2 5 3 2" xfId="3774" xr:uid="{00000000-0005-0000-0000-0000B2240000}"/>
    <cellStyle name="Comma 2 4 2 5 3 2 2" xfId="7577" xr:uid="{00000000-0005-0000-0000-0000B3240000}"/>
    <cellStyle name="Comma 2 4 2 5 3 2 2 2" xfId="15387" xr:uid="{00000000-0005-0000-0000-0000B4240000}"/>
    <cellStyle name="Comma 2 4 2 5 3 2 2 2 2" xfId="30798" xr:uid="{00000000-0005-0000-0000-0000B5240000}"/>
    <cellStyle name="Comma 2 4 2 5 3 2 2 2 2 2" xfId="61622" xr:uid="{00000000-0005-0000-0000-0000B6240000}"/>
    <cellStyle name="Comma 2 4 2 5 3 2 2 2 3" xfId="46212" xr:uid="{00000000-0005-0000-0000-0000B7240000}"/>
    <cellStyle name="Comma 2 4 2 5 3 2 2 3" xfId="22989" xr:uid="{00000000-0005-0000-0000-0000B8240000}"/>
    <cellStyle name="Comma 2 4 2 5 3 2 2 3 2" xfId="53813" xr:uid="{00000000-0005-0000-0000-0000B9240000}"/>
    <cellStyle name="Comma 2 4 2 5 3 2 2 4" xfId="38403" xr:uid="{00000000-0005-0000-0000-0000BA240000}"/>
    <cellStyle name="Comma 2 4 2 5 3 2 3" xfId="11584" xr:uid="{00000000-0005-0000-0000-0000BB240000}"/>
    <cellStyle name="Comma 2 4 2 5 3 2 3 2" xfId="26995" xr:uid="{00000000-0005-0000-0000-0000BC240000}"/>
    <cellStyle name="Comma 2 4 2 5 3 2 3 2 2" xfId="57819" xr:uid="{00000000-0005-0000-0000-0000BD240000}"/>
    <cellStyle name="Comma 2 4 2 5 3 2 3 3" xfId="42409" xr:uid="{00000000-0005-0000-0000-0000BE240000}"/>
    <cellStyle name="Comma 2 4 2 5 3 2 4" xfId="19186" xr:uid="{00000000-0005-0000-0000-0000BF240000}"/>
    <cellStyle name="Comma 2 4 2 5 3 2 4 2" xfId="50010" xr:uid="{00000000-0005-0000-0000-0000C0240000}"/>
    <cellStyle name="Comma 2 4 2 5 3 2 5" xfId="34600" xr:uid="{00000000-0005-0000-0000-0000C1240000}"/>
    <cellStyle name="Comma 2 4 2 5 3 3" xfId="5678" xr:uid="{00000000-0005-0000-0000-0000C2240000}"/>
    <cellStyle name="Comma 2 4 2 5 3 3 2" xfId="13488" xr:uid="{00000000-0005-0000-0000-0000C3240000}"/>
    <cellStyle name="Comma 2 4 2 5 3 3 2 2" xfId="28899" xr:uid="{00000000-0005-0000-0000-0000C4240000}"/>
    <cellStyle name="Comma 2 4 2 5 3 3 2 2 2" xfId="59723" xr:uid="{00000000-0005-0000-0000-0000C5240000}"/>
    <cellStyle name="Comma 2 4 2 5 3 3 2 3" xfId="44313" xr:uid="{00000000-0005-0000-0000-0000C6240000}"/>
    <cellStyle name="Comma 2 4 2 5 3 3 3" xfId="21090" xr:uid="{00000000-0005-0000-0000-0000C7240000}"/>
    <cellStyle name="Comma 2 4 2 5 3 3 3 2" xfId="51914" xr:uid="{00000000-0005-0000-0000-0000C8240000}"/>
    <cellStyle name="Comma 2 4 2 5 3 3 4" xfId="36504" xr:uid="{00000000-0005-0000-0000-0000C9240000}"/>
    <cellStyle name="Comma 2 4 2 5 3 4" xfId="9685" xr:uid="{00000000-0005-0000-0000-0000CA240000}"/>
    <cellStyle name="Comma 2 4 2 5 3 4 2" xfId="25096" xr:uid="{00000000-0005-0000-0000-0000CB240000}"/>
    <cellStyle name="Comma 2 4 2 5 3 4 2 2" xfId="55920" xr:uid="{00000000-0005-0000-0000-0000CC240000}"/>
    <cellStyle name="Comma 2 4 2 5 3 4 3" xfId="40510" xr:uid="{00000000-0005-0000-0000-0000CD240000}"/>
    <cellStyle name="Comma 2 4 2 5 3 5" xfId="17287" xr:uid="{00000000-0005-0000-0000-0000CE240000}"/>
    <cellStyle name="Comma 2 4 2 5 3 5 2" xfId="48111" xr:uid="{00000000-0005-0000-0000-0000CF240000}"/>
    <cellStyle name="Comma 2 4 2 5 3 6" xfId="32701" xr:uid="{00000000-0005-0000-0000-0000D0240000}"/>
    <cellStyle name="Comma 2 4 2 5 4" xfId="2508" xr:uid="{00000000-0005-0000-0000-0000D1240000}"/>
    <cellStyle name="Comma 2 4 2 5 4 2" xfId="6311" xr:uid="{00000000-0005-0000-0000-0000D2240000}"/>
    <cellStyle name="Comma 2 4 2 5 4 2 2" xfId="14121" xr:uid="{00000000-0005-0000-0000-0000D3240000}"/>
    <cellStyle name="Comma 2 4 2 5 4 2 2 2" xfId="29532" xr:uid="{00000000-0005-0000-0000-0000D4240000}"/>
    <cellStyle name="Comma 2 4 2 5 4 2 2 2 2" xfId="60356" xr:uid="{00000000-0005-0000-0000-0000D5240000}"/>
    <cellStyle name="Comma 2 4 2 5 4 2 2 3" xfId="44946" xr:uid="{00000000-0005-0000-0000-0000D6240000}"/>
    <cellStyle name="Comma 2 4 2 5 4 2 3" xfId="21723" xr:uid="{00000000-0005-0000-0000-0000D7240000}"/>
    <cellStyle name="Comma 2 4 2 5 4 2 3 2" xfId="52547" xr:uid="{00000000-0005-0000-0000-0000D8240000}"/>
    <cellStyle name="Comma 2 4 2 5 4 2 4" xfId="37137" xr:uid="{00000000-0005-0000-0000-0000D9240000}"/>
    <cellStyle name="Comma 2 4 2 5 4 3" xfId="10318" xr:uid="{00000000-0005-0000-0000-0000DA240000}"/>
    <cellStyle name="Comma 2 4 2 5 4 3 2" xfId="25729" xr:uid="{00000000-0005-0000-0000-0000DB240000}"/>
    <cellStyle name="Comma 2 4 2 5 4 3 2 2" xfId="56553" xr:uid="{00000000-0005-0000-0000-0000DC240000}"/>
    <cellStyle name="Comma 2 4 2 5 4 3 3" xfId="41143" xr:uid="{00000000-0005-0000-0000-0000DD240000}"/>
    <cellStyle name="Comma 2 4 2 5 4 4" xfId="17920" xr:uid="{00000000-0005-0000-0000-0000DE240000}"/>
    <cellStyle name="Comma 2 4 2 5 4 4 2" xfId="48744" xr:uid="{00000000-0005-0000-0000-0000DF240000}"/>
    <cellStyle name="Comma 2 4 2 5 4 5" xfId="33334" xr:uid="{00000000-0005-0000-0000-0000E0240000}"/>
    <cellStyle name="Comma 2 4 2 5 5" xfId="4412" xr:uid="{00000000-0005-0000-0000-0000E1240000}"/>
    <cellStyle name="Comma 2 4 2 5 5 2" xfId="12222" xr:uid="{00000000-0005-0000-0000-0000E2240000}"/>
    <cellStyle name="Comma 2 4 2 5 5 2 2" xfId="27633" xr:uid="{00000000-0005-0000-0000-0000E3240000}"/>
    <cellStyle name="Comma 2 4 2 5 5 2 2 2" xfId="58457" xr:uid="{00000000-0005-0000-0000-0000E4240000}"/>
    <cellStyle name="Comma 2 4 2 5 5 2 3" xfId="43047" xr:uid="{00000000-0005-0000-0000-0000E5240000}"/>
    <cellStyle name="Comma 2 4 2 5 5 3" xfId="19824" xr:uid="{00000000-0005-0000-0000-0000E6240000}"/>
    <cellStyle name="Comma 2 4 2 5 5 3 2" xfId="50648" xr:uid="{00000000-0005-0000-0000-0000E7240000}"/>
    <cellStyle name="Comma 2 4 2 5 5 4" xfId="35238" xr:uid="{00000000-0005-0000-0000-0000E8240000}"/>
    <cellStyle name="Comma 2 4 2 5 6" xfId="8419" xr:uid="{00000000-0005-0000-0000-0000E9240000}"/>
    <cellStyle name="Comma 2 4 2 5 6 2" xfId="23830" xr:uid="{00000000-0005-0000-0000-0000EA240000}"/>
    <cellStyle name="Comma 2 4 2 5 6 2 2" xfId="54654" xr:uid="{00000000-0005-0000-0000-0000EB240000}"/>
    <cellStyle name="Comma 2 4 2 5 6 3" xfId="39244" xr:uid="{00000000-0005-0000-0000-0000EC240000}"/>
    <cellStyle name="Comma 2 4 2 5 7" xfId="16021" xr:uid="{00000000-0005-0000-0000-0000ED240000}"/>
    <cellStyle name="Comma 2 4 2 5 7 2" xfId="46845" xr:uid="{00000000-0005-0000-0000-0000EE240000}"/>
    <cellStyle name="Comma 2 4 2 5 8" xfId="31435" xr:uid="{00000000-0005-0000-0000-0000EF240000}"/>
    <cellStyle name="Comma 2 4 2 6" xfId="400" xr:uid="{00000000-0005-0000-0000-0000F0240000}"/>
    <cellStyle name="Comma 2 4 2 6 2" xfId="1033" xr:uid="{00000000-0005-0000-0000-0000F1240000}"/>
    <cellStyle name="Comma 2 4 2 6 2 2" xfId="2932" xr:uid="{00000000-0005-0000-0000-0000F2240000}"/>
    <cellStyle name="Comma 2 4 2 6 2 2 2" xfId="6735" xr:uid="{00000000-0005-0000-0000-0000F3240000}"/>
    <cellStyle name="Comma 2 4 2 6 2 2 2 2" xfId="14545" xr:uid="{00000000-0005-0000-0000-0000F4240000}"/>
    <cellStyle name="Comma 2 4 2 6 2 2 2 2 2" xfId="29956" xr:uid="{00000000-0005-0000-0000-0000F5240000}"/>
    <cellStyle name="Comma 2 4 2 6 2 2 2 2 2 2" xfId="60780" xr:uid="{00000000-0005-0000-0000-0000F6240000}"/>
    <cellStyle name="Comma 2 4 2 6 2 2 2 2 3" xfId="45370" xr:uid="{00000000-0005-0000-0000-0000F7240000}"/>
    <cellStyle name="Comma 2 4 2 6 2 2 2 3" xfId="22147" xr:uid="{00000000-0005-0000-0000-0000F8240000}"/>
    <cellStyle name="Comma 2 4 2 6 2 2 2 3 2" xfId="52971" xr:uid="{00000000-0005-0000-0000-0000F9240000}"/>
    <cellStyle name="Comma 2 4 2 6 2 2 2 4" xfId="37561" xr:uid="{00000000-0005-0000-0000-0000FA240000}"/>
    <cellStyle name="Comma 2 4 2 6 2 2 3" xfId="10742" xr:uid="{00000000-0005-0000-0000-0000FB240000}"/>
    <cellStyle name="Comma 2 4 2 6 2 2 3 2" xfId="26153" xr:uid="{00000000-0005-0000-0000-0000FC240000}"/>
    <cellStyle name="Comma 2 4 2 6 2 2 3 2 2" xfId="56977" xr:uid="{00000000-0005-0000-0000-0000FD240000}"/>
    <cellStyle name="Comma 2 4 2 6 2 2 3 3" xfId="41567" xr:uid="{00000000-0005-0000-0000-0000FE240000}"/>
    <cellStyle name="Comma 2 4 2 6 2 2 4" xfId="18344" xr:uid="{00000000-0005-0000-0000-0000FF240000}"/>
    <cellStyle name="Comma 2 4 2 6 2 2 4 2" xfId="49168" xr:uid="{00000000-0005-0000-0000-000000250000}"/>
    <cellStyle name="Comma 2 4 2 6 2 2 5" xfId="33758" xr:uid="{00000000-0005-0000-0000-000001250000}"/>
    <cellStyle name="Comma 2 4 2 6 2 3" xfId="4836" xr:uid="{00000000-0005-0000-0000-000002250000}"/>
    <cellStyle name="Comma 2 4 2 6 2 3 2" xfId="12646" xr:uid="{00000000-0005-0000-0000-000003250000}"/>
    <cellStyle name="Comma 2 4 2 6 2 3 2 2" xfId="28057" xr:uid="{00000000-0005-0000-0000-000004250000}"/>
    <cellStyle name="Comma 2 4 2 6 2 3 2 2 2" xfId="58881" xr:uid="{00000000-0005-0000-0000-000005250000}"/>
    <cellStyle name="Comma 2 4 2 6 2 3 2 3" xfId="43471" xr:uid="{00000000-0005-0000-0000-000006250000}"/>
    <cellStyle name="Comma 2 4 2 6 2 3 3" xfId="20248" xr:uid="{00000000-0005-0000-0000-000007250000}"/>
    <cellStyle name="Comma 2 4 2 6 2 3 3 2" xfId="51072" xr:uid="{00000000-0005-0000-0000-000008250000}"/>
    <cellStyle name="Comma 2 4 2 6 2 3 4" xfId="35662" xr:uid="{00000000-0005-0000-0000-000009250000}"/>
    <cellStyle name="Comma 2 4 2 6 2 4" xfId="8843" xr:uid="{00000000-0005-0000-0000-00000A250000}"/>
    <cellStyle name="Comma 2 4 2 6 2 4 2" xfId="24254" xr:uid="{00000000-0005-0000-0000-00000B250000}"/>
    <cellStyle name="Comma 2 4 2 6 2 4 2 2" xfId="55078" xr:uid="{00000000-0005-0000-0000-00000C250000}"/>
    <cellStyle name="Comma 2 4 2 6 2 4 3" xfId="39668" xr:uid="{00000000-0005-0000-0000-00000D250000}"/>
    <cellStyle name="Comma 2 4 2 6 2 5" xfId="16445" xr:uid="{00000000-0005-0000-0000-00000E250000}"/>
    <cellStyle name="Comma 2 4 2 6 2 5 2" xfId="47269" xr:uid="{00000000-0005-0000-0000-00000F250000}"/>
    <cellStyle name="Comma 2 4 2 6 2 6" xfId="31859" xr:uid="{00000000-0005-0000-0000-000010250000}"/>
    <cellStyle name="Comma 2 4 2 6 3" xfId="1666" xr:uid="{00000000-0005-0000-0000-000011250000}"/>
    <cellStyle name="Comma 2 4 2 6 3 2" xfId="3565" xr:uid="{00000000-0005-0000-0000-000012250000}"/>
    <cellStyle name="Comma 2 4 2 6 3 2 2" xfId="7368" xr:uid="{00000000-0005-0000-0000-000013250000}"/>
    <cellStyle name="Comma 2 4 2 6 3 2 2 2" xfId="15178" xr:uid="{00000000-0005-0000-0000-000014250000}"/>
    <cellStyle name="Comma 2 4 2 6 3 2 2 2 2" xfId="30589" xr:uid="{00000000-0005-0000-0000-000015250000}"/>
    <cellStyle name="Comma 2 4 2 6 3 2 2 2 2 2" xfId="61413" xr:uid="{00000000-0005-0000-0000-000016250000}"/>
    <cellStyle name="Comma 2 4 2 6 3 2 2 2 3" xfId="46003" xr:uid="{00000000-0005-0000-0000-000017250000}"/>
    <cellStyle name="Comma 2 4 2 6 3 2 2 3" xfId="22780" xr:uid="{00000000-0005-0000-0000-000018250000}"/>
    <cellStyle name="Comma 2 4 2 6 3 2 2 3 2" xfId="53604" xr:uid="{00000000-0005-0000-0000-000019250000}"/>
    <cellStyle name="Comma 2 4 2 6 3 2 2 4" xfId="38194" xr:uid="{00000000-0005-0000-0000-00001A250000}"/>
    <cellStyle name="Comma 2 4 2 6 3 2 3" xfId="11375" xr:uid="{00000000-0005-0000-0000-00001B250000}"/>
    <cellStyle name="Comma 2 4 2 6 3 2 3 2" xfId="26786" xr:uid="{00000000-0005-0000-0000-00001C250000}"/>
    <cellStyle name="Comma 2 4 2 6 3 2 3 2 2" xfId="57610" xr:uid="{00000000-0005-0000-0000-00001D250000}"/>
    <cellStyle name="Comma 2 4 2 6 3 2 3 3" xfId="42200" xr:uid="{00000000-0005-0000-0000-00001E250000}"/>
    <cellStyle name="Comma 2 4 2 6 3 2 4" xfId="18977" xr:uid="{00000000-0005-0000-0000-00001F250000}"/>
    <cellStyle name="Comma 2 4 2 6 3 2 4 2" xfId="49801" xr:uid="{00000000-0005-0000-0000-000020250000}"/>
    <cellStyle name="Comma 2 4 2 6 3 2 5" xfId="34391" xr:uid="{00000000-0005-0000-0000-000021250000}"/>
    <cellStyle name="Comma 2 4 2 6 3 3" xfId="5469" xr:uid="{00000000-0005-0000-0000-000022250000}"/>
    <cellStyle name="Comma 2 4 2 6 3 3 2" xfId="13279" xr:uid="{00000000-0005-0000-0000-000023250000}"/>
    <cellStyle name="Comma 2 4 2 6 3 3 2 2" xfId="28690" xr:uid="{00000000-0005-0000-0000-000024250000}"/>
    <cellStyle name="Comma 2 4 2 6 3 3 2 2 2" xfId="59514" xr:uid="{00000000-0005-0000-0000-000025250000}"/>
    <cellStyle name="Comma 2 4 2 6 3 3 2 3" xfId="44104" xr:uid="{00000000-0005-0000-0000-000026250000}"/>
    <cellStyle name="Comma 2 4 2 6 3 3 3" xfId="20881" xr:uid="{00000000-0005-0000-0000-000027250000}"/>
    <cellStyle name="Comma 2 4 2 6 3 3 3 2" xfId="51705" xr:uid="{00000000-0005-0000-0000-000028250000}"/>
    <cellStyle name="Comma 2 4 2 6 3 3 4" xfId="36295" xr:uid="{00000000-0005-0000-0000-000029250000}"/>
    <cellStyle name="Comma 2 4 2 6 3 4" xfId="9476" xr:uid="{00000000-0005-0000-0000-00002A250000}"/>
    <cellStyle name="Comma 2 4 2 6 3 4 2" xfId="24887" xr:uid="{00000000-0005-0000-0000-00002B250000}"/>
    <cellStyle name="Comma 2 4 2 6 3 4 2 2" xfId="55711" xr:uid="{00000000-0005-0000-0000-00002C250000}"/>
    <cellStyle name="Comma 2 4 2 6 3 4 3" xfId="40301" xr:uid="{00000000-0005-0000-0000-00002D250000}"/>
    <cellStyle name="Comma 2 4 2 6 3 5" xfId="17078" xr:uid="{00000000-0005-0000-0000-00002E250000}"/>
    <cellStyle name="Comma 2 4 2 6 3 5 2" xfId="47902" xr:uid="{00000000-0005-0000-0000-00002F250000}"/>
    <cellStyle name="Comma 2 4 2 6 3 6" xfId="32492" xr:uid="{00000000-0005-0000-0000-000030250000}"/>
    <cellStyle name="Comma 2 4 2 6 4" xfId="2299" xr:uid="{00000000-0005-0000-0000-000031250000}"/>
    <cellStyle name="Comma 2 4 2 6 4 2" xfId="6102" xr:uid="{00000000-0005-0000-0000-000032250000}"/>
    <cellStyle name="Comma 2 4 2 6 4 2 2" xfId="13912" xr:uid="{00000000-0005-0000-0000-000033250000}"/>
    <cellStyle name="Comma 2 4 2 6 4 2 2 2" xfId="29323" xr:uid="{00000000-0005-0000-0000-000034250000}"/>
    <cellStyle name="Comma 2 4 2 6 4 2 2 2 2" xfId="60147" xr:uid="{00000000-0005-0000-0000-000035250000}"/>
    <cellStyle name="Comma 2 4 2 6 4 2 2 3" xfId="44737" xr:uid="{00000000-0005-0000-0000-000036250000}"/>
    <cellStyle name="Comma 2 4 2 6 4 2 3" xfId="21514" xr:uid="{00000000-0005-0000-0000-000037250000}"/>
    <cellStyle name="Comma 2 4 2 6 4 2 3 2" xfId="52338" xr:uid="{00000000-0005-0000-0000-000038250000}"/>
    <cellStyle name="Comma 2 4 2 6 4 2 4" xfId="36928" xr:uid="{00000000-0005-0000-0000-000039250000}"/>
    <cellStyle name="Comma 2 4 2 6 4 3" xfId="10109" xr:uid="{00000000-0005-0000-0000-00003A250000}"/>
    <cellStyle name="Comma 2 4 2 6 4 3 2" xfId="25520" xr:uid="{00000000-0005-0000-0000-00003B250000}"/>
    <cellStyle name="Comma 2 4 2 6 4 3 2 2" xfId="56344" xr:uid="{00000000-0005-0000-0000-00003C250000}"/>
    <cellStyle name="Comma 2 4 2 6 4 3 3" xfId="40934" xr:uid="{00000000-0005-0000-0000-00003D250000}"/>
    <cellStyle name="Comma 2 4 2 6 4 4" xfId="17711" xr:uid="{00000000-0005-0000-0000-00003E250000}"/>
    <cellStyle name="Comma 2 4 2 6 4 4 2" xfId="48535" xr:uid="{00000000-0005-0000-0000-00003F250000}"/>
    <cellStyle name="Comma 2 4 2 6 4 5" xfId="33125" xr:uid="{00000000-0005-0000-0000-000040250000}"/>
    <cellStyle name="Comma 2 4 2 6 5" xfId="4203" xr:uid="{00000000-0005-0000-0000-000041250000}"/>
    <cellStyle name="Comma 2 4 2 6 5 2" xfId="12013" xr:uid="{00000000-0005-0000-0000-000042250000}"/>
    <cellStyle name="Comma 2 4 2 6 5 2 2" xfId="27424" xr:uid="{00000000-0005-0000-0000-000043250000}"/>
    <cellStyle name="Comma 2 4 2 6 5 2 2 2" xfId="58248" xr:uid="{00000000-0005-0000-0000-000044250000}"/>
    <cellStyle name="Comma 2 4 2 6 5 2 3" xfId="42838" xr:uid="{00000000-0005-0000-0000-000045250000}"/>
    <cellStyle name="Comma 2 4 2 6 5 3" xfId="19615" xr:uid="{00000000-0005-0000-0000-000046250000}"/>
    <cellStyle name="Comma 2 4 2 6 5 3 2" xfId="50439" xr:uid="{00000000-0005-0000-0000-000047250000}"/>
    <cellStyle name="Comma 2 4 2 6 5 4" xfId="35029" xr:uid="{00000000-0005-0000-0000-000048250000}"/>
    <cellStyle name="Comma 2 4 2 6 6" xfId="8210" xr:uid="{00000000-0005-0000-0000-000049250000}"/>
    <cellStyle name="Comma 2 4 2 6 6 2" xfId="23621" xr:uid="{00000000-0005-0000-0000-00004A250000}"/>
    <cellStyle name="Comma 2 4 2 6 6 2 2" xfId="54445" xr:uid="{00000000-0005-0000-0000-00004B250000}"/>
    <cellStyle name="Comma 2 4 2 6 6 3" xfId="39035" xr:uid="{00000000-0005-0000-0000-00004C250000}"/>
    <cellStyle name="Comma 2 4 2 6 7" xfId="15812" xr:uid="{00000000-0005-0000-0000-00004D250000}"/>
    <cellStyle name="Comma 2 4 2 6 7 2" xfId="46636" xr:uid="{00000000-0005-0000-0000-00004E250000}"/>
    <cellStyle name="Comma 2 4 2 6 8" xfId="31226" xr:uid="{00000000-0005-0000-0000-00004F250000}"/>
    <cellStyle name="Comma 2 4 2 7" xfId="820" xr:uid="{00000000-0005-0000-0000-000050250000}"/>
    <cellStyle name="Comma 2 4 2 7 2" xfId="2719" xr:uid="{00000000-0005-0000-0000-000051250000}"/>
    <cellStyle name="Comma 2 4 2 7 2 2" xfId="6522" xr:uid="{00000000-0005-0000-0000-000052250000}"/>
    <cellStyle name="Comma 2 4 2 7 2 2 2" xfId="14332" xr:uid="{00000000-0005-0000-0000-000053250000}"/>
    <cellStyle name="Comma 2 4 2 7 2 2 2 2" xfId="29743" xr:uid="{00000000-0005-0000-0000-000054250000}"/>
    <cellStyle name="Comma 2 4 2 7 2 2 2 2 2" xfId="60567" xr:uid="{00000000-0005-0000-0000-000055250000}"/>
    <cellStyle name="Comma 2 4 2 7 2 2 2 3" xfId="45157" xr:uid="{00000000-0005-0000-0000-000056250000}"/>
    <cellStyle name="Comma 2 4 2 7 2 2 3" xfId="21934" xr:uid="{00000000-0005-0000-0000-000057250000}"/>
    <cellStyle name="Comma 2 4 2 7 2 2 3 2" xfId="52758" xr:uid="{00000000-0005-0000-0000-000058250000}"/>
    <cellStyle name="Comma 2 4 2 7 2 2 4" xfId="37348" xr:uid="{00000000-0005-0000-0000-000059250000}"/>
    <cellStyle name="Comma 2 4 2 7 2 3" xfId="10529" xr:uid="{00000000-0005-0000-0000-00005A250000}"/>
    <cellStyle name="Comma 2 4 2 7 2 3 2" xfId="25940" xr:uid="{00000000-0005-0000-0000-00005B250000}"/>
    <cellStyle name="Comma 2 4 2 7 2 3 2 2" xfId="56764" xr:uid="{00000000-0005-0000-0000-00005C250000}"/>
    <cellStyle name="Comma 2 4 2 7 2 3 3" xfId="41354" xr:uid="{00000000-0005-0000-0000-00005D250000}"/>
    <cellStyle name="Comma 2 4 2 7 2 4" xfId="18131" xr:uid="{00000000-0005-0000-0000-00005E250000}"/>
    <cellStyle name="Comma 2 4 2 7 2 4 2" xfId="48955" xr:uid="{00000000-0005-0000-0000-00005F250000}"/>
    <cellStyle name="Comma 2 4 2 7 2 5" xfId="33545" xr:uid="{00000000-0005-0000-0000-000060250000}"/>
    <cellStyle name="Comma 2 4 2 7 3" xfId="4623" xr:uid="{00000000-0005-0000-0000-000061250000}"/>
    <cellStyle name="Comma 2 4 2 7 3 2" xfId="12433" xr:uid="{00000000-0005-0000-0000-000062250000}"/>
    <cellStyle name="Comma 2 4 2 7 3 2 2" xfId="27844" xr:uid="{00000000-0005-0000-0000-000063250000}"/>
    <cellStyle name="Comma 2 4 2 7 3 2 2 2" xfId="58668" xr:uid="{00000000-0005-0000-0000-000064250000}"/>
    <cellStyle name="Comma 2 4 2 7 3 2 3" xfId="43258" xr:uid="{00000000-0005-0000-0000-000065250000}"/>
    <cellStyle name="Comma 2 4 2 7 3 3" xfId="20035" xr:uid="{00000000-0005-0000-0000-000066250000}"/>
    <cellStyle name="Comma 2 4 2 7 3 3 2" xfId="50859" xr:uid="{00000000-0005-0000-0000-000067250000}"/>
    <cellStyle name="Comma 2 4 2 7 3 4" xfId="35449" xr:uid="{00000000-0005-0000-0000-000068250000}"/>
    <cellStyle name="Comma 2 4 2 7 4" xfId="8630" xr:uid="{00000000-0005-0000-0000-000069250000}"/>
    <cellStyle name="Comma 2 4 2 7 4 2" xfId="24041" xr:uid="{00000000-0005-0000-0000-00006A250000}"/>
    <cellStyle name="Comma 2 4 2 7 4 2 2" xfId="54865" xr:uid="{00000000-0005-0000-0000-00006B250000}"/>
    <cellStyle name="Comma 2 4 2 7 4 3" xfId="39455" xr:uid="{00000000-0005-0000-0000-00006C250000}"/>
    <cellStyle name="Comma 2 4 2 7 5" xfId="16232" xr:uid="{00000000-0005-0000-0000-00006D250000}"/>
    <cellStyle name="Comma 2 4 2 7 5 2" xfId="47056" xr:uid="{00000000-0005-0000-0000-00006E250000}"/>
    <cellStyle name="Comma 2 4 2 7 6" xfId="31646" xr:uid="{00000000-0005-0000-0000-00006F250000}"/>
    <cellStyle name="Comma 2 4 2 8" xfId="1453" xr:uid="{00000000-0005-0000-0000-000070250000}"/>
    <cellStyle name="Comma 2 4 2 8 2" xfId="3352" xr:uid="{00000000-0005-0000-0000-000071250000}"/>
    <cellStyle name="Comma 2 4 2 8 2 2" xfId="7155" xr:uid="{00000000-0005-0000-0000-000072250000}"/>
    <cellStyle name="Comma 2 4 2 8 2 2 2" xfId="14965" xr:uid="{00000000-0005-0000-0000-000073250000}"/>
    <cellStyle name="Comma 2 4 2 8 2 2 2 2" xfId="30376" xr:uid="{00000000-0005-0000-0000-000074250000}"/>
    <cellStyle name="Comma 2 4 2 8 2 2 2 2 2" xfId="61200" xr:uid="{00000000-0005-0000-0000-000075250000}"/>
    <cellStyle name="Comma 2 4 2 8 2 2 2 3" xfId="45790" xr:uid="{00000000-0005-0000-0000-000076250000}"/>
    <cellStyle name="Comma 2 4 2 8 2 2 3" xfId="22567" xr:uid="{00000000-0005-0000-0000-000077250000}"/>
    <cellStyle name="Comma 2 4 2 8 2 2 3 2" xfId="53391" xr:uid="{00000000-0005-0000-0000-000078250000}"/>
    <cellStyle name="Comma 2 4 2 8 2 2 4" xfId="37981" xr:uid="{00000000-0005-0000-0000-000079250000}"/>
    <cellStyle name="Comma 2 4 2 8 2 3" xfId="11162" xr:uid="{00000000-0005-0000-0000-00007A250000}"/>
    <cellStyle name="Comma 2 4 2 8 2 3 2" xfId="26573" xr:uid="{00000000-0005-0000-0000-00007B250000}"/>
    <cellStyle name="Comma 2 4 2 8 2 3 2 2" xfId="57397" xr:uid="{00000000-0005-0000-0000-00007C250000}"/>
    <cellStyle name="Comma 2 4 2 8 2 3 3" xfId="41987" xr:uid="{00000000-0005-0000-0000-00007D250000}"/>
    <cellStyle name="Comma 2 4 2 8 2 4" xfId="18764" xr:uid="{00000000-0005-0000-0000-00007E250000}"/>
    <cellStyle name="Comma 2 4 2 8 2 4 2" xfId="49588" xr:uid="{00000000-0005-0000-0000-00007F250000}"/>
    <cellStyle name="Comma 2 4 2 8 2 5" xfId="34178" xr:uid="{00000000-0005-0000-0000-000080250000}"/>
    <cellStyle name="Comma 2 4 2 8 3" xfId="5256" xr:uid="{00000000-0005-0000-0000-000081250000}"/>
    <cellStyle name="Comma 2 4 2 8 3 2" xfId="13066" xr:uid="{00000000-0005-0000-0000-000082250000}"/>
    <cellStyle name="Comma 2 4 2 8 3 2 2" xfId="28477" xr:uid="{00000000-0005-0000-0000-000083250000}"/>
    <cellStyle name="Comma 2 4 2 8 3 2 2 2" xfId="59301" xr:uid="{00000000-0005-0000-0000-000084250000}"/>
    <cellStyle name="Comma 2 4 2 8 3 2 3" xfId="43891" xr:uid="{00000000-0005-0000-0000-000085250000}"/>
    <cellStyle name="Comma 2 4 2 8 3 3" xfId="20668" xr:uid="{00000000-0005-0000-0000-000086250000}"/>
    <cellStyle name="Comma 2 4 2 8 3 3 2" xfId="51492" xr:uid="{00000000-0005-0000-0000-000087250000}"/>
    <cellStyle name="Comma 2 4 2 8 3 4" xfId="36082" xr:uid="{00000000-0005-0000-0000-000088250000}"/>
    <cellStyle name="Comma 2 4 2 8 4" xfId="9263" xr:uid="{00000000-0005-0000-0000-000089250000}"/>
    <cellStyle name="Comma 2 4 2 8 4 2" xfId="24674" xr:uid="{00000000-0005-0000-0000-00008A250000}"/>
    <cellStyle name="Comma 2 4 2 8 4 2 2" xfId="55498" xr:uid="{00000000-0005-0000-0000-00008B250000}"/>
    <cellStyle name="Comma 2 4 2 8 4 3" xfId="40088" xr:uid="{00000000-0005-0000-0000-00008C250000}"/>
    <cellStyle name="Comma 2 4 2 8 5" xfId="16865" xr:uid="{00000000-0005-0000-0000-00008D250000}"/>
    <cellStyle name="Comma 2 4 2 8 5 2" xfId="47689" xr:uid="{00000000-0005-0000-0000-00008E250000}"/>
    <cellStyle name="Comma 2 4 2 8 6" xfId="32279" xr:uid="{00000000-0005-0000-0000-00008F250000}"/>
    <cellStyle name="Comma 2 4 2 9" xfId="2086" xr:uid="{00000000-0005-0000-0000-000090250000}"/>
    <cellStyle name="Comma 2 4 2 9 2" xfId="5889" xr:uid="{00000000-0005-0000-0000-000091250000}"/>
    <cellStyle name="Comma 2 4 2 9 2 2" xfId="13699" xr:uid="{00000000-0005-0000-0000-000092250000}"/>
    <cellStyle name="Comma 2 4 2 9 2 2 2" xfId="29110" xr:uid="{00000000-0005-0000-0000-000093250000}"/>
    <cellStyle name="Comma 2 4 2 9 2 2 2 2" xfId="59934" xr:uid="{00000000-0005-0000-0000-000094250000}"/>
    <cellStyle name="Comma 2 4 2 9 2 2 3" xfId="44524" xr:uid="{00000000-0005-0000-0000-000095250000}"/>
    <cellStyle name="Comma 2 4 2 9 2 3" xfId="21301" xr:uid="{00000000-0005-0000-0000-000096250000}"/>
    <cellStyle name="Comma 2 4 2 9 2 3 2" xfId="52125" xr:uid="{00000000-0005-0000-0000-000097250000}"/>
    <cellStyle name="Comma 2 4 2 9 2 4" xfId="36715" xr:uid="{00000000-0005-0000-0000-000098250000}"/>
    <cellStyle name="Comma 2 4 2 9 3" xfId="9896" xr:uid="{00000000-0005-0000-0000-000099250000}"/>
    <cellStyle name="Comma 2 4 2 9 3 2" xfId="25307" xr:uid="{00000000-0005-0000-0000-00009A250000}"/>
    <cellStyle name="Comma 2 4 2 9 3 2 2" xfId="56131" xr:uid="{00000000-0005-0000-0000-00009B250000}"/>
    <cellStyle name="Comma 2 4 2 9 3 3" xfId="40721" xr:uid="{00000000-0005-0000-0000-00009C250000}"/>
    <cellStyle name="Comma 2 4 2 9 4" xfId="17498" xr:uid="{00000000-0005-0000-0000-00009D250000}"/>
    <cellStyle name="Comma 2 4 2 9 4 2" xfId="48322" xr:uid="{00000000-0005-0000-0000-00009E250000}"/>
    <cellStyle name="Comma 2 4 2 9 5" xfId="32912" xr:uid="{00000000-0005-0000-0000-00009F250000}"/>
    <cellStyle name="Comma 2 4 3" xfId="251" xr:uid="{00000000-0005-0000-0000-0000A0250000}"/>
    <cellStyle name="Comma 2 4 3 10" xfId="7853" xr:uid="{00000000-0005-0000-0000-0000A1250000}"/>
    <cellStyle name="Comma 2 4 3 10 2" xfId="23264" xr:uid="{00000000-0005-0000-0000-0000A2250000}"/>
    <cellStyle name="Comma 2 4 3 10 2 2" xfId="54088" xr:uid="{00000000-0005-0000-0000-0000A3250000}"/>
    <cellStyle name="Comma 2 4 3 10 3" xfId="38678" xr:uid="{00000000-0005-0000-0000-0000A4250000}"/>
    <cellStyle name="Comma 2 4 3 11" xfId="15664" xr:uid="{00000000-0005-0000-0000-0000A5250000}"/>
    <cellStyle name="Comma 2 4 3 11 2" xfId="46488" xr:uid="{00000000-0005-0000-0000-0000A6250000}"/>
    <cellStyle name="Comma 2 4 3 12" xfId="31078" xr:uid="{00000000-0005-0000-0000-0000A7250000}"/>
    <cellStyle name="Comma 2 4 3 2" xfId="333" xr:uid="{00000000-0005-0000-0000-0000A8250000}"/>
    <cellStyle name="Comma 2 4 3 2 10" xfId="15746" xr:uid="{00000000-0005-0000-0000-0000A9250000}"/>
    <cellStyle name="Comma 2 4 3 2 10 2" xfId="46570" xr:uid="{00000000-0005-0000-0000-0000AA250000}"/>
    <cellStyle name="Comma 2 4 3 2 11" xfId="31160" xr:uid="{00000000-0005-0000-0000-0000AB250000}"/>
    <cellStyle name="Comma 2 4 3 2 2" xfId="756" xr:uid="{00000000-0005-0000-0000-0000AC250000}"/>
    <cellStyle name="Comma 2 4 3 2 2 2" xfId="1389" xr:uid="{00000000-0005-0000-0000-0000AD250000}"/>
    <cellStyle name="Comma 2 4 3 2 2 2 2" xfId="3288" xr:uid="{00000000-0005-0000-0000-0000AE250000}"/>
    <cellStyle name="Comma 2 4 3 2 2 2 2 2" xfId="7091" xr:uid="{00000000-0005-0000-0000-0000AF250000}"/>
    <cellStyle name="Comma 2 4 3 2 2 2 2 2 2" xfId="14901" xr:uid="{00000000-0005-0000-0000-0000B0250000}"/>
    <cellStyle name="Comma 2 4 3 2 2 2 2 2 2 2" xfId="30312" xr:uid="{00000000-0005-0000-0000-0000B1250000}"/>
    <cellStyle name="Comma 2 4 3 2 2 2 2 2 2 2 2" xfId="61136" xr:uid="{00000000-0005-0000-0000-0000B2250000}"/>
    <cellStyle name="Comma 2 4 3 2 2 2 2 2 2 3" xfId="45726" xr:uid="{00000000-0005-0000-0000-0000B3250000}"/>
    <cellStyle name="Comma 2 4 3 2 2 2 2 2 3" xfId="22503" xr:uid="{00000000-0005-0000-0000-0000B4250000}"/>
    <cellStyle name="Comma 2 4 3 2 2 2 2 2 3 2" xfId="53327" xr:uid="{00000000-0005-0000-0000-0000B5250000}"/>
    <cellStyle name="Comma 2 4 3 2 2 2 2 2 4" xfId="37917" xr:uid="{00000000-0005-0000-0000-0000B6250000}"/>
    <cellStyle name="Comma 2 4 3 2 2 2 2 3" xfId="11098" xr:uid="{00000000-0005-0000-0000-0000B7250000}"/>
    <cellStyle name="Comma 2 4 3 2 2 2 2 3 2" xfId="26509" xr:uid="{00000000-0005-0000-0000-0000B8250000}"/>
    <cellStyle name="Comma 2 4 3 2 2 2 2 3 2 2" xfId="57333" xr:uid="{00000000-0005-0000-0000-0000B9250000}"/>
    <cellStyle name="Comma 2 4 3 2 2 2 2 3 3" xfId="41923" xr:uid="{00000000-0005-0000-0000-0000BA250000}"/>
    <cellStyle name="Comma 2 4 3 2 2 2 2 4" xfId="18700" xr:uid="{00000000-0005-0000-0000-0000BB250000}"/>
    <cellStyle name="Comma 2 4 3 2 2 2 2 4 2" xfId="49524" xr:uid="{00000000-0005-0000-0000-0000BC250000}"/>
    <cellStyle name="Comma 2 4 3 2 2 2 2 5" xfId="34114" xr:uid="{00000000-0005-0000-0000-0000BD250000}"/>
    <cellStyle name="Comma 2 4 3 2 2 2 3" xfId="5192" xr:uid="{00000000-0005-0000-0000-0000BE250000}"/>
    <cellStyle name="Comma 2 4 3 2 2 2 3 2" xfId="13002" xr:uid="{00000000-0005-0000-0000-0000BF250000}"/>
    <cellStyle name="Comma 2 4 3 2 2 2 3 2 2" xfId="28413" xr:uid="{00000000-0005-0000-0000-0000C0250000}"/>
    <cellStyle name="Comma 2 4 3 2 2 2 3 2 2 2" xfId="59237" xr:uid="{00000000-0005-0000-0000-0000C1250000}"/>
    <cellStyle name="Comma 2 4 3 2 2 2 3 2 3" xfId="43827" xr:uid="{00000000-0005-0000-0000-0000C2250000}"/>
    <cellStyle name="Comma 2 4 3 2 2 2 3 3" xfId="20604" xr:uid="{00000000-0005-0000-0000-0000C3250000}"/>
    <cellStyle name="Comma 2 4 3 2 2 2 3 3 2" xfId="51428" xr:uid="{00000000-0005-0000-0000-0000C4250000}"/>
    <cellStyle name="Comma 2 4 3 2 2 2 3 4" xfId="36018" xr:uid="{00000000-0005-0000-0000-0000C5250000}"/>
    <cellStyle name="Comma 2 4 3 2 2 2 4" xfId="9199" xr:uid="{00000000-0005-0000-0000-0000C6250000}"/>
    <cellStyle name="Comma 2 4 3 2 2 2 4 2" xfId="24610" xr:uid="{00000000-0005-0000-0000-0000C7250000}"/>
    <cellStyle name="Comma 2 4 3 2 2 2 4 2 2" xfId="55434" xr:uid="{00000000-0005-0000-0000-0000C8250000}"/>
    <cellStyle name="Comma 2 4 3 2 2 2 4 3" xfId="40024" xr:uid="{00000000-0005-0000-0000-0000C9250000}"/>
    <cellStyle name="Comma 2 4 3 2 2 2 5" xfId="16801" xr:uid="{00000000-0005-0000-0000-0000CA250000}"/>
    <cellStyle name="Comma 2 4 3 2 2 2 5 2" xfId="47625" xr:uid="{00000000-0005-0000-0000-0000CB250000}"/>
    <cellStyle name="Comma 2 4 3 2 2 2 6" xfId="32215" xr:uid="{00000000-0005-0000-0000-0000CC250000}"/>
    <cellStyle name="Comma 2 4 3 2 2 3" xfId="2022" xr:uid="{00000000-0005-0000-0000-0000CD250000}"/>
    <cellStyle name="Comma 2 4 3 2 2 3 2" xfId="3921" xr:uid="{00000000-0005-0000-0000-0000CE250000}"/>
    <cellStyle name="Comma 2 4 3 2 2 3 2 2" xfId="7724" xr:uid="{00000000-0005-0000-0000-0000CF250000}"/>
    <cellStyle name="Comma 2 4 3 2 2 3 2 2 2" xfId="15534" xr:uid="{00000000-0005-0000-0000-0000D0250000}"/>
    <cellStyle name="Comma 2 4 3 2 2 3 2 2 2 2" xfId="30945" xr:uid="{00000000-0005-0000-0000-0000D1250000}"/>
    <cellStyle name="Comma 2 4 3 2 2 3 2 2 2 2 2" xfId="61769" xr:uid="{00000000-0005-0000-0000-0000D2250000}"/>
    <cellStyle name="Comma 2 4 3 2 2 3 2 2 2 3" xfId="46359" xr:uid="{00000000-0005-0000-0000-0000D3250000}"/>
    <cellStyle name="Comma 2 4 3 2 2 3 2 2 3" xfId="23136" xr:uid="{00000000-0005-0000-0000-0000D4250000}"/>
    <cellStyle name="Comma 2 4 3 2 2 3 2 2 3 2" xfId="53960" xr:uid="{00000000-0005-0000-0000-0000D5250000}"/>
    <cellStyle name="Comma 2 4 3 2 2 3 2 2 4" xfId="38550" xr:uid="{00000000-0005-0000-0000-0000D6250000}"/>
    <cellStyle name="Comma 2 4 3 2 2 3 2 3" xfId="11731" xr:uid="{00000000-0005-0000-0000-0000D7250000}"/>
    <cellStyle name="Comma 2 4 3 2 2 3 2 3 2" xfId="27142" xr:uid="{00000000-0005-0000-0000-0000D8250000}"/>
    <cellStyle name="Comma 2 4 3 2 2 3 2 3 2 2" xfId="57966" xr:uid="{00000000-0005-0000-0000-0000D9250000}"/>
    <cellStyle name="Comma 2 4 3 2 2 3 2 3 3" xfId="42556" xr:uid="{00000000-0005-0000-0000-0000DA250000}"/>
    <cellStyle name="Comma 2 4 3 2 2 3 2 4" xfId="19333" xr:uid="{00000000-0005-0000-0000-0000DB250000}"/>
    <cellStyle name="Comma 2 4 3 2 2 3 2 4 2" xfId="50157" xr:uid="{00000000-0005-0000-0000-0000DC250000}"/>
    <cellStyle name="Comma 2 4 3 2 2 3 2 5" xfId="34747" xr:uid="{00000000-0005-0000-0000-0000DD250000}"/>
    <cellStyle name="Comma 2 4 3 2 2 3 3" xfId="5825" xr:uid="{00000000-0005-0000-0000-0000DE250000}"/>
    <cellStyle name="Comma 2 4 3 2 2 3 3 2" xfId="13635" xr:uid="{00000000-0005-0000-0000-0000DF250000}"/>
    <cellStyle name="Comma 2 4 3 2 2 3 3 2 2" xfId="29046" xr:uid="{00000000-0005-0000-0000-0000E0250000}"/>
    <cellStyle name="Comma 2 4 3 2 2 3 3 2 2 2" xfId="59870" xr:uid="{00000000-0005-0000-0000-0000E1250000}"/>
    <cellStyle name="Comma 2 4 3 2 2 3 3 2 3" xfId="44460" xr:uid="{00000000-0005-0000-0000-0000E2250000}"/>
    <cellStyle name="Comma 2 4 3 2 2 3 3 3" xfId="21237" xr:uid="{00000000-0005-0000-0000-0000E3250000}"/>
    <cellStyle name="Comma 2 4 3 2 2 3 3 3 2" xfId="52061" xr:uid="{00000000-0005-0000-0000-0000E4250000}"/>
    <cellStyle name="Comma 2 4 3 2 2 3 3 4" xfId="36651" xr:uid="{00000000-0005-0000-0000-0000E5250000}"/>
    <cellStyle name="Comma 2 4 3 2 2 3 4" xfId="9832" xr:uid="{00000000-0005-0000-0000-0000E6250000}"/>
    <cellStyle name="Comma 2 4 3 2 2 3 4 2" xfId="25243" xr:uid="{00000000-0005-0000-0000-0000E7250000}"/>
    <cellStyle name="Comma 2 4 3 2 2 3 4 2 2" xfId="56067" xr:uid="{00000000-0005-0000-0000-0000E8250000}"/>
    <cellStyle name="Comma 2 4 3 2 2 3 4 3" xfId="40657" xr:uid="{00000000-0005-0000-0000-0000E9250000}"/>
    <cellStyle name="Comma 2 4 3 2 2 3 5" xfId="17434" xr:uid="{00000000-0005-0000-0000-0000EA250000}"/>
    <cellStyle name="Comma 2 4 3 2 2 3 5 2" xfId="48258" xr:uid="{00000000-0005-0000-0000-0000EB250000}"/>
    <cellStyle name="Comma 2 4 3 2 2 3 6" xfId="32848" xr:uid="{00000000-0005-0000-0000-0000EC250000}"/>
    <cellStyle name="Comma 2 4 3 2 2 4" xfId="2655" xr:uid="{00000000-0005-0000-0000-0000ED250000}"/>
    <cellStyle name="Comma 2 4 3 2 2 4 2" xfId="6458" xr:uid="{00000000-0005-0000-0000-0000EE250000}"/>
    <cellStyle name="Comma 2 4 3 2 2 4 2 2" xfId="14268" xr:uid="{00000000-0005-0000-0000-0000EF250000}"/>
    <cellStyle name="Comma 2 4 3 2 2 4 2 2 2" xfId="29679" xr:uid="{00000000-0005-0000-0000-0000F0250000}"/>
    <cellStyle name="Comma 2 4 3 2 2 4 2 2 2 2" xfId="60503" xr:uid="{00000000-0005-0000-0000-0000F1250000}"/>
    <cellStyle name="Comma 2 4 3 2 2 4 2 2 3" xfId="45093" xr:uid="{00000000-0005-0000-0000-0000F2250000}"/>
    <cellStyle name="Comma 2 4 3 2 2 4 2 3" xfId="21870" xr:uid="{00000000-0005-0000-0000-0000F3250000}"/>
    <cellStyle name="Comma 2 4 3 2 2 4 2 3 2" xfId="52694" xr:uid="{00000000-0005-0000-0000-0000F4250000}"/>
    <cellStyle name="Comma 2 4 3 2 2 4 2 4" xfId="37284" xr:uid="{00000000-0005-0000-0000-0000F5250000}"/>
    <cellStyle name="Comma 2 4 3 2 2 4 3" xfId="10465" xr:uid="{00000000-0005-0000-0000-0000F6250000}"/>
    <cellStyle name="Comma 2 4 3 2 2 4 3 2" xfId="25876" xr:uid="{00000000-0005-0000-0000-0000F7250000}"/>
    <cellStyle name="Comma 2 4 3 2 2 4 3 2 2" xfId="56700" xr:uid="{00000000-0005-0000-0000-0000F8250000}"/>
    <cellStyle name="Comma 2 4 3 2 2 4 3 3" xfId="41290" xr:uid="{00000000-0005-0000-0000-0000F9250000}"/>
    <cellStyle name="Comma 2 4 3 2 2 4 4" xfId="18067" xr:uid="{00000000-0005-0000-0000-0000FA250000}"/>
    <cellStyle name="Comma 2 4 3 2 2 4 4 2" xfId="48891" xr:uid="{00000000-0005-0000-0000-0000FB250000}"/>
    <cellStyle name="Comma 2 4 3 2 2 4 5" xfId="33481" xr:uid="{00000000-0005-0000-0000-0000FC250000}"/>
    <cellStyle name="Comma 2 4 3 2 2 5" xfId="4559" xr:uid="{00000000-0005-0000-0000-0000FD250000}"/>
    <cellStyle name="Comma 2 4 3 2 2 5 2" xfId="12369" xr:uid="{00000000-0005-0000-0000-0000FE250000}"/>
    <cellStyle name="Comma 2 4 3 2 2 5 2 2" xfId="27780" xr:uid="{00000000-0005-0000-0000-0000FF250000}"/>
    <cellStyle name="Comma 2 4 3 2 2 5 2 2 2" xfId="58604" xr:uid="{00000000-0005-0000-0000-000000260000}"/>
    <cellStyle name="Comma 2 4 3 2 2 5 2 3" xfId="43194" xr:uid="{00000000-0005-0000-0000-000001260000}"/>
    <cellStyle name="Comma 2 4 3 2 2 5 3" xfId="19971" xr:uid="{00000000-0005-0000-0000-000002260000}"/>
    <cellStyle name="Comma 2 4 3 2 2 5 3 2" xfId="50795" xr:uid="{00000000-0005-0000-0000-000003260000}"/>
    <cellStyle name="Comma 2 4 3 2 2 5 4" xfId="35385" xr:uid="{00000000-0005-0000-0000-000004260000}"/>
    <cellStyle name="Comma 2 4 3 2 2 6" xfId="8566" xr:uid="{00000000-0005-0000-0000-000005260000}"/>
    <cellStyle name="Comma 2 4 3 2 2 6 2" xfId="23977" xr:uid="{00000000-0005-0000-0000-000006260000}"/>
    <cellStyle name="Comma 2 4 3 2 2 6 2 2" xfId="54801" xr:uid="{00000000-0005-0000-0000-000007260000}"/>
    <cellStyle name="Comma 2 4 3 2 2 6 3" xfId="39391" xr:uid="{00000000-0005-0000-0000-000008260000}"/>
    <cellStyle name="Comma 2 4 3 2 2 7" xfId="16168" xr:uid="{00000000-0005-0000-0000-000009260000}"/>
    <cellStyle name="Comma 2 4 3 2 2 7 2" xfId="46992" xr:uid="{00000000-0005-0000-0000-00000A260000}"/>
    <cellStyle name="Comma 2 4 3 2 2 8" xfId="31582" xr:uid="{00000000-0005-0000-0000-00000B260000}"/>
    <cellStyle name="Comma 2 4 3 2 3" xfId="547" xr:uid="{00000000-0005-0000-0000-00000C260000}"/>
    <cellStyle name="Comma 2 4 3 2 3 2" xfId="1180" xr:uid="{00000000-0005-0000-0000-00000D260000}"/>
    <cellStyle name="Comma 2 4 3 2 3 2 2" xfId="3079" xr:uid="{00000000-0005-0000-0000-00000E260000}"/>
    <cellStyle name="Comma 2 4 3 2 3 2 2 2" xfId="6882" xr:uid="{00000000-0005-0000-0000-00000F260000}"/>
    <cellStyle name="Comma 2 4 3 2 3 2 2 2 2" xfId="14692" xr:uid="{00000000-0005-0000-0000-000010260000}"/>
    <cellStyle name="Comma 2 4 3 2 3 2 2 2 2 2" xfId="30103" xr:uid="{00000000-0005-0000-0000-000011260000}"/>
    <cellStyle name="Comma 2 4 3 2 3 2 2 2 2 2 2" xfId="60927" xr:uid="{00000000-0005-0000-0000-000012260000}"/>
    <cellStyle name="Comma 2 4 3 2 3 2 2 2 2 3" xfId="45517" xr:uid="{00000000-0005-0000-0000-000013260000}"/>
    <cellStyle name="Comma 2 4 3 2 3 2 2 2 3" xfId="22294" xr:uid="{00000000-0005-0000-0000-000014260000}"/>
    <cellStyle name="Comma 2 4 3 2 3 2 2 2 3 2" xfId="53118" xr:uid="{00000000-0005-0000-0000-000015260000}"/>
    <cellStyle name="Comma 2 4 3 2 3 2 2 2 4" xfId="37708" xr:uid="{00000000-0005-0000-0000-000016260000}"/>
    <cellStyle name="Comma 2 4 3 2 3 2 2 3" xfId="10889" xr:uid="{00000000-0005-0000-0000-000017260000}"/>
    <cellStyle name="Comma 2 4 3 2 3 2 2 3 2" xfId="26300" xr:uid="{00000000-0005-0000-0000-000018260000}"/>
    <cellStyle name="Comma 2 4 3 2 3 2 2 3 2 2" xfId="57124" xr:uid="{00000000-0005-0000-0000-000019260000}"/>
    <cellStyle name="Comma 2 4 3 2 3 2 2 3 3" xfId="41714" xr:uid="{00000000-0005-0000-0000-00001A260000}"/>
    <cellStyle name="Comma 2 4 3 2 3 2 2 4" xfId="18491" xr:uid="{00000000-0005-0000-0000-00001B260000}"/>
    <cellStyle name="Comma 2 4 3 2 3 2 2 4 2" xfId="49315" xr:uid="{00000000-0005-0000-0000-00001C260000}"/>
    <cellStyle name="Comma 2 4 3 2 3 2 2 5" xfId="33905" xr:uid="{00000000-0005-0000-0000-00001D260000}"/>
    <cellStyle name="Comma 2 4 3 2 3 2 3" xfId="4983" xr:uid="{00000000-0005-0000-0000-00001E260000}"/>
    <cellStyle name="Comma 2 4 3 2 3 2 3 2" xfId="12793" xr:uid="{00000000-0005-0000-0000-00001F260000}"/>
    <cellStyle name="Comma 2 4 3 2 3 2 3 2 2" xfId="28204" xr:uid="{00000000-0005-0000-0000-000020260000}"/>
    <cellStyle name="Comma 2 4 3 2 3 2 3 2 2 2" xfId="59028" xr:uid="{00000000-0005-0000-0000-000021260000}"/>
    <cellStyle name="Comma 2 4 3 2 3 2 3 2 3" xfId="43618" xr:uid="{00000000-0005-0000-0000-000022260000}"/>
    <cellStyle name="Comma 2 4 3 2 3 2 3 3" xfId="20395" xr:uid="{00000000-0005-0000-0000-000023260000}"/>
    <cellStyle name="Comma 2 4 3 2 3 2 3 3 2" xfId="51219" xr:uid="{00000000-0005-0000-0000-000024260000}"/>
    <cellStyle name="Comma 2 4 3 2 3 2 3 4" xfId="35809" xr:uid="{00000000-0005-0000-0000-000025260000}"/>
    <cellStyle name="Comma 2 4 3 2 3 2 4" xfId="8990" xr:uid="{00000000-0005-0000-0000-000026260000}"/>
    <cellStyle name="Comma 2 4 3 2 3 2 4 2" xfId="24401" xr:uid="{00000000-0005-0000-0000-000027260000}"/>
    <cellStyle name="Comma 2 4 3 2 3 2 4 2 2" xfId="55225" xr:uid="{00000000-0005-0000-0000-000028260000}"/>
    <cellStyle name="Comma 2 4 3 2 3 2 4 3" xfId="39815" xr:uid="{00000000-0005-0000-0000-000029260000}"/>
    <cellStyle name="Comma 2 4 3 2 3 2 5" xfId="16592" xr:uid="{00000000-0005-0000-0000-00002A260000}"/>
    <cellStyle name="Comma 2 4 3 2 3 2 5 2" xfId="47416" xr:uid="{00000000-0005-0000-0000-00002B260000}"/>
    <cellStyle name="Comma 2 4 3 2 3 2 6" xfId="32006" xr:uid="{00000000-0005-0000-0000-00002C260000}"/>
    <cellStyle name="Comma 2 4 3 2 3 3" xfId="1813" xr:uid="{00000000-0005-0000-0000-00002D260000}"/>
    <cellStyle name="Comma 2 4 3 2 3 3 2" xfId="3712" xr:uid="{00000000-0005-0000-0000-00002E260000}"/>
    <cellStyle name="Comma 2 4 3 2 3 3 2 2" xfId="7515" xr:uid="{00000000-0005-0000-0000-00002F260000}"/>
    <cellStyle name="Comma 2 4 3 2 3 3 2 2 2" xfId="15325" xr:uid="{00000000-0005-0000-0000-000030260000}"/>
    <cellStyle name="Comma 2 4 3 2 3 3 2 2 2 2" xfId="30736" xr:uid="{00000000-0005-0000-0000-000031260000}"/>
    <cellStyle name="Comma 2 4 3 2 3 3 2 2 2 2 2" xfId="61560" xr:uid="{00000000-0005-0000-0000-000032260000}"/>
    <cellStyle name="Comma 2 4 3 2 3 3 2 2 2 3" xfId="46150" xr:uid="{00000000-0005-0000-0000-000033260000}"/>
    <cellStyle name="Comma 2 4 3 2 3 3 2 2 3" xfId="22927" xr:uid="{00000000-0005-0000-0000-000034260000}"/>
    <cellStyle name="Comma 2 4 3 2 3 3 2 2 3 2" xfId="53751" xr:uid="{00000000-0005-0000-0000-000035260000}"/>
    <cellStyle name="Comma 2 4 3 2 3 3 2 2 4" xfId="38341" xr:uid="{00000000-0005-0000-0000-000036260000}"/>
    <cellStyle name="Comma 2 4 3 2 3 3 2 3" xfId="11522" xr:uid="{00000000-0005-0000-0000-000037260000}"/>
    <cellStyle name="Comma 2 4 3 2 3 3 2 3 2" xfId="26933" xr:uid="{00000000-0005-0000-0000-000038260000}"/>
    <cellStyle name="Comma 2 4 3 2 3 3 2 3 2 2" xfId="57757" xr:uid="{00000000-0005-0000-0000-000039260000}"/>
    <cellStyle name="Comma 2 4 3 2 3 3 2 3 3" xfId="42347" xr:uid="{00000000-0005-0000-0000-00003A260000}"/>
    <cellStyle name="Comma 2 4 3 2 3 3 2 4" xfId="19124" xr:uid="{00000000-0005-0000-0000-00003B260000}"/>
    <cellStyle name="Comma 2 4 3 2 3 3 2 4 2" xfId="49948" xr:uid="{00000000-0005-0000-0000-00003C260000}"/>
    <cellStyle name="Comma 2 4 3 2 3 3 2 5" xfId="34538" xr:uid="{00000000-0005-0000-0000-00003D260000}"/>
    <cellStyle name="Comma 2 4 3 2 3 3 3" xfId="5616" xr:uid="{00000000-0005-0000-0000-00003E260000}"/>
    <cellStyle name="Comma 2 4 3 2 3 3 3 2" xfId="13426" xr:uid="{00000000-0005-0000-0000-00003F260000}"/>
    <cellStyle name="Comma 2 4 3 2 3 3 3 2 2" xfId="28837" xr:uid="{00000000-0005-0000-0000-000040260000}"/>
    <cellStyle name="Comma 2 4 3 2 3 3 3 2 2 2" xfId="59661" xr:uid="{00000000-0005-0000-0000-000041260000}"/>
    <cellStyle name="Comma 2 4 3 2 3 3 3 2 3" xfId="44251" xr:uid="{00000000-0005-0000-0000-000042260000}"/>
    <cellStyle name="Comma 2 4 3 2 3 3 3 3" xfId="21028" xr:uid="{00000000-0005-0000-0000-000043260000}"/>
    <cellStyle name="Comma 2 4 3 2 3 3 3 3 2" xfId="51852" xr:uid="{00000000-0005-0000-0000-000044260000}"/>
    <cellStyle name="Comma 2 4 3 2 3 3 3 4" xfId="36442" xr:uid="{00000000-0005-0000-0000-000045260000}"/>
    <cellStyle name="Comma 2 4 3 2 3 3 4" xfId="9623" xr:uid="{00000000-0005-0000-0000-000046260000}"/>
    <cellStyle name="Comma 2 4 3 2 3 3 4 2" xfId="25034" xr:uid="{00000000-0005-0000-0000-000047260000}"/>
    <cellStyle name="Comma 2 4 3 2 3 3 4 2 2" xfId="55858" xr:uid="{00000000-0005-0000-0000-000048260000}"/>
    <cellStyle name="Comma 2 4 3 2 3 3 4 3" xfId="40448" xr:uid="{00000000-0005-0000-0000-000049260000}"/>
    <cellStyle name="Comma 2 4 3 2 3 3 5" xfId="17225" xr:uid="{00000000-0005-0000-0000-00004A260000}"/>
    <cellStyle name="Comma 2 4 3 2 3 3 5 2" xfId="48049" xr:uid="{00000000-0005-0000-0000-00004B260000}"/>
    <cellStyle name="Comma 2 4 3 2 3 3 6" xfId="32639" xr:uid="{00000000-0005-0000-0000-00004C260000}"/>
    <cellStyle name="Comma 2 4 3 2 3 4" xfId="2446" xr:uid="{00000000-0005-0000-0000-00004D260000}"/>
    <cellStyle name="Comma 2 4 3 2 3 4 2" xfId="6249" xr:uid="{00000000-0005-0000-0000-00004E260000}"/>
    <cellStyle name="Comma 2 4 3 2 3 4 2 2" xfId="14059" xr:uid="{00000000-0005-0000-0000-00004F260000}"/>
    <cellStyle name="Comma 2 4 3 2 3 4 2 2 2" xfId="29470" xr:uid="{00000000-0005-0000-0000-000050260000}"/>
    <cellStyle name="Comma 2 4 3 2 3 4 2 2 2 2" xfId="60294" xr:uid="{00000000-0005-0000-0000-000051260000}"/>
    <cellStyle name="Comma 2 4 3 2 3 4 2 2 3" xfId="44884" xr:uid="{00000000-0005-0000-0000-000052260000}"/>
    <cellStyle name="Comma 2 4 3 2 3 4 2 3" xfId="21661" xr:uid="{00000000-0005-0000-0000-000053260000}"/>
    <cellStyle name="Comma 2 4 3 2 3 4 2 3 2" xfId="52485" xr:uid="{00000000-0005-0000-0000-000054260000}"/>
    <cellStyle name="Comma 2 4 3 2 3 4 2 4" xfId="37075" xr:uid="{00000000-0005-0000-0000-000055260000}"/>
    <cellStyle name="Comma 2 4 3 2 3 4 3" xfId="10256" xr:uid="{00000000-0005-0000-0000-000056260000}"/>
    <cellStyle name="Comma 2 4 3 2 3 4 3 2" xfId="25667" xr:uid="{00000000-0005-0000-0000-000057260000}"/>
    <cellStyle name="Comma 2 4 3 2 3 4 3 2 2" xfId="56491" xr:uid="{00000000-0005-0000-0000-000058260000}"/>
    <cellStyle name="Comma 2 4 3 2 3 4 3 3" xfId="41081" xr:uid="{00000000-0005-0000-0000-000059260000}"/>
    <cellStyle name="Comma 2 4 3 2 3 4 4" xfId="17858" xr:uid="{00000000-0005-0000-0000-00005A260000}"/>
    <cellStyle name="Comma 2 4 3 2 3 4 4 2" xfId="48682" xr:uid="{00000000-0005-0000-0000-00005B260000}"/>
    <cellStyle name="Comma 2 4 3 2 3 4 5" xfId="33272" xr:uid="{00000000-0005-0000-0000-00005C260000}"/>
    <cellStyle name="Comma 2 4 3 2 3 5" xfId="4350" xr:uid="{00000000-0005-0000-0000-00005D260000}"/>
    <cellStyle name="Comma 2 4 3 2 3 5 2" xfId="12160" xr:uid="{00000000-0005-0000-0000-00005E260000}"/>
    <cellStyle name="Comma 2 4 3 2 3 5 2 2" xfId="27571" xr:uid="{00000000-0005-0000-0000-00005F260000}"/>
    <cellStyle name="Comma 2 4 3 2 3 5 2 2 2" xfId="58395" xr:uid="{00000000-0005-0000-0000-000060260000}"/>
    <cellStyle name="Comma 2 4 3 2 3 5 2 3" xfId="42985" xr:uid="{00000000-0005-0000-0000-000061260000}"/>
    <cellStyle name="Comma 2 4 3 2 3 5 3" xfId="19762" xr:uid="{00000000-0005-0000-0000-000062260000}"/>
    <cellStyle name="Comma 2 4 3 2 3 5 3 2" xfId="50586" xr:uid="{00000000-0005-0000-0000-000063260000}"/>
    <cellStyle name="Comma 2 4 3 2 3 5 4" xfId="35176" xr:uid="{00000000-0005-0000-0000-000064260000}"/>
    <cellStyle name="Comma 2 4 3 2 3 6" xfId="8357" xr:uid="{00000000-0005-0000-0000-000065260000}"/>
    <cellStyle name="Comma 2 4 3 2 3 6 2" xfId="23768" xr:uid="{00000000-0005-0000-0000-000066260000}"/>
    <cellStyle name="Comma 2 4 3 2 3 6 2 2" xfId="54592" xr:uid="{00000000-0005-0000-0000-000067260000}"/>
    <cellStyle name="Comma 2 4 3 2 3 6 3" xfId="39182" xr:uid="{00000000-0005-0000-0000-000068260000}"/>
    <cellStyle name="Comma 2 4 3 2 3 7" xfId="15959" xr:uid="{00000000-0005-0000-0000-000069260000}"/>
    <cellStyle name="Comma 2 4 3 2 3 7 2" xfId="46783" xr:uid="{00000000-0005-0000-0000-00006A260000}"/>
    <cellStyle name="Comma 2 4 3 2 3 8" xfId="31373" xr:uid="{00000000-0005-0000-0000-00006B260000}"/>
    <cellStyle name="Comma 2 4 3 2 4" xfId="967" xr:uid="{00000000-0005-0000-0000-00006C260000}"/>
    <cellStyle name="Comma 2 4 3 2 4 2" xfId="2866" xr:uid="{00000000-0005-0000-0000-00006D260000}"/>
    <cellStyle name="Comma 2 4 3 2 4 2 2" xfId="6669" xr:uid="{00000000-0005-0000-0000-00006E260000}"/>
    <cellStyle name="Comma 2 4 3 2 4 2 2 2" xfId="14479" xr:uid="{00000000-0005-0000-0000-00006F260000}"/>
    <cellStyle name="Comma 2 4 3 2 4 2 2 2 2" xfId="29890" xr:uid="{00000000-0005-0000-0000-000070260000}"/>
    <cellStyle name="Comma 2 4 3 2 4 2 2 2 2 2" xfId="60714" xr:uid="{00000000-0005-0000-0000-000071260000}"/>
    <cellStyle name="Comma 2 4 3 2 4 2 2 2 3" xfId="45304" xr:uid="{00000000-0005-0000-0000-000072260000}"/>
    <cellStyle name="Comma 2 4 3 2 4 2 2 3" xfId="22081" xr:uid="{00000000-0005-0000-0000-000073260000}"/>
    <cellStyle name="Comma 2 4 3 2 4 2 2 3 2" xfId="52905" xr:uid="{00000000-0005-0000-0000-000074260000}"/>
    <cellStyle name="Comma 2 4 3 2 4 2 2 4" xfId="37495" xr:uid="{00000000-0005-0000-0000-000075260000}"/>
    <cellStyle name="Comma 2 4 3 2 4 2 3" xfId="10676" xr:uid="{00000000-0005-0000-0000-000076260000}"/>
    <cellStyle name="Comma 2 4 3 2 4 2 3 2" xfId="26087" xr:uid="{00000000-0005-0000-0000-000077260000}"/>
    <cellStyle name="Comma 2 4 3 2 4 2 3 2 2" xfId="56911" xr:uid="{00000000-0005-0000-0000-000078260000}"/>
    <cellStyle name="Comma 2 4 3 2 4 2 3 3" xfId="41501" xr:uid="{00000000-0005-0000-0000-000079260000}"/>
    <cellStyle name="Comma 2 4 3 2 4 2 4" xfId="18278" xr:uid="{00000000-0005-0000-0000-00007A260000}"/>
    <cellStyle name="Comma 2 4 3 2 4 2 4 2" xfId="49102" xr:uid="{00000000-0005-0000-0000-00007B260000}"/>
    <cellStyle name="Comma 2 4 3 2 4 2 5" xfId="33692" xr:uid="{00000000-0005-0000-0000-00007C260000}"/>
    <cellStyle name="Comma 2 4 3 2 4 3" xfId="4770" xr:uid="{00000000-0005-0000-0000-00007D260000}"/>
    <cellStyle name="Comma 2 4 3 2 4 3 2" xfId="12580" xr:uid="{00000000-0005-0000-0000-00007E260000}"/>
    <cellStyle name="Comma 2 4 3 2 4 3 2 2" xfId="27991" xr:uid="{00000000-0005-0000-0000-00007F260000}"/>
    <cellStyle name="Comma 2 4 3 2 4 3 2 2 2" xfId="58815" xr:uid="{00000000-0005-0000-0000-000080260000}"/>
    <cellStyle name="Comma 2 4 3 2 4 3 2 3" xfId="43405" xr:uid="{00000000-0005-0000-0000-000081260000}"/>
    <cellStyle name="Comma 2 4 3 2 4 3 3" xfId="20182" xr:uid="{00000000-0005-0000-0000-000082260000}"/>
    <cellStyle name="Comma 2 4 3 2 4 3 3 2" xfId="51006" xr:uid="{00000000-0005-0000-0000-000083260000}"/>
    <cellStyle name="Comma 2 4 3 2 4 3 4" xfId="35596" xr:uid="{00000000-0005-0000-0000-000084260000}"/>
    <cellStyle name="Comma 2 4 3 2 4 4" xfId="8777" xr:uid="{00000000-0005-0000-0000-000085260000}"/>
    <cellStyle name="Comma 2 4 3 2 4 4 2" xfId="24188" xr:uid="{00000000-0005-0000-0000-000086260000}"/>
    <cellStyle name="Comma 2 4 3 2 4 4 2 2" xfId="55012" xr:uid="{00000000-0005-0000-0000-000087260000}"/>
    <cellStyle name="Comma 2 4 3 2 4 4 3" xfId="39602" xr:uid="{00000000-0005-0000-0000-000088260000}"/>
    <cellStyle name="Comma 2 4 3 2 4 5" xfId="16379" xr:uid="{00000000-0005-0000-0000-000089260000}"/>
    <cellStyle name="Comma 2 4 3 2 4 5 2" xfId="47203" xr:uid="{00000000-0005-0000-0000-00008A260000}"/>
    <cellStyle name="Comma 2 4 3 2 4 6" xfId="31793" xr:uid="{00000000-0005-0000-0000-00008B260000}"/>
    <cellStyle name="Comma 2 4 3 2 5" xfId="1600" xr:uid="{00000000-0005-0000-0000-00008C260000}"/>
    <cellStyle name="Comma 2 4 3 2 5 2" xfId="3499" xr:uid="{00000000-0005-0000-0000-00008D260000}"/>
    <cellStyle name="Comma 2 4 3 2 5 2 2" xfId="7302" xr:uid="{00000000-0005-0000-0000-00008E260000}"/>
    <cellStyle name="Comma 2 4 3 2 5 2 2 2" xfId="15112" xr:uid="{00000000-0005-0000-0000-00008F260000}"/>
    <cellStyle name="Comma 2 4 3 2 5 2 2 2 2" xfId="30523" xr:uid="{00000000-0005-0000-0000-000090260000}"/>
    <cellStyle name="Comma 2 4 3 2 5 2 2 2 2 2" xfId="61347" xr:uid="{00000000-0005-0000-0000-000091260000}"/>
    <cellStyle name="Comma 2 4 3 2 5 2 2 2 3" xfId="45937" xr:uid="{00000000-0005-0000-0000-000092260000}"/>
    <cellStyle name="Comma 2 4 3 2 5 2 2 3" xfId="22714" xr:uid="{00000000-0005-0000-0000-000093260000}"/>
    <cellStyle name="Comma 2 4 3 2 5 2 2 3 2" xfId="53538" xr:uid="{00000000-0005-0000-0000-000094260000}"/>
    <cellStyle name="Comma 2 4 3 2 5 2 2 4" xfId="38128" xr:uid="{00000000-0005-0000-0000-000095260000}"/>
    <cellStyle name="Comma 2 4 3 2 5 2 3" xfId="11309" xr:uid="{00000000-0005-0000-0000-000096260000}"/>
    <cellStyle name="Comma 2 4 3 2 5 2 3 2" xfId="26720" xr:uid="{00000000-0005-0000-0000-000097260000}"/>
    <cellStyle name="Comma 2 4 3 2 5 2 3 2 2" xfId="57544" xr:uid="{00000000-0005-0000-0000-000098260000}"/>
    <cellStyle name="Comma 2 4 3 2 5 2 3 3" xfId="42134" xr:uid="{00000000-0005-0000-0000-000099260000}"/>
    <cellStyle name="Comma 2 4 3 2 5 2 4" xfId="18911" xr:uid="{00000000-0005-0000-0000-00009A260000}"/>
    <cellStyle name="Comma 2 4 3 2 5 2 4 2" xfId="49735" xr:uid="{00000000-0005-0000-0000-00009B260000}"/>
    <cellStyle name="Comma 2 4 3 2 5 2 5" xfId="34325" xr:uid="{00000000-0005-0000-0000-00009C260000}"/>
    <cellStyle name="Comma 2 4 3 2 5 3" xfId="5403" xr:uid="{00000000-0005-0000-0000-00009D260000}"/>
    <cellStyle name="Comma 2 4 3 2 5 3 2" xfId="13213" xr:uid="{00000000-0005-0000-0000-00009E260000}"/>
    <cellStyle name="Comma 2 4 3 2 5 3 2 2" xfId="28624" xr:uid="{00000000-0005-0000-0000-00009F260000}"/>
    <cellStyle name="Comma 2 4 3 2 5 3 2 2 2" xfId="59448" xr:uid="{00000000-0005-0000-0000-0000A0260000}"/>
    <cellStyle name="Comma 2 4 3 2 5 3 2 3" xfId="44038" xr:uid="{00000000-0005-0000-0000-0000A1260000}"/>
    <cellStyle name="Comma 2 4 3 2 5 3 3" xfId="20815" xr:uid="{00000000-0005-0000-0000-0000A2260000}"/>
    <cellStyle name="Comma 2 4 3 2 5 3 3 2" xfId="51639" xr:uid="{00000000-0005-0000-0000-0000A3260000}"/>
    <cellStyle name="Comma 2 4 3 2 5 3 4" xfId="36229" xr:uid="{00000000-0005-0000-0000-0000A4260000}"/>
    <cellStyle name="Comma 2 4 3 2 5 4" xfId="9410" xr:uid="{00000000-0005-0000-0000-0000A5260000}"/>
    <cellStyle name="Comma 2 4 3 2 5 4 2" xfId="24821" xr:uid="{00000000-0005-0000-0000-0000A6260000}"/>
    <cellStyle name="Comma 2 4 3 2 5 4 2 2" xfId="55645" xr:uid="{00000000-0005-0000-0000-0000A7260000}"/>
    <cellStyle name="Comma 2 4 3 2 5 4 3" xfId="40235" xr:uid="{00000000-0005-0000-0000-0000A8260000}"/>
    <cellStyle name="Comma 2 4 3 2 5 5" xfId="17012" xr:uid="{00000000-0005-0000-0000-0000A9260000}"/>
    <cellStyle name="Comma 2 4 3 2 5 5 2" xfId="47836" xr:uid="{00000000-0005-0000-0000-0000AA260000}"/>
    <cellStyle name="Comma 2 4 3 2 5 6" xfId="32426" xr:uid="{00000000-0005-0000-0000-0000AB260000}"/>
    <cellStyle name="Comma 2 4 3 2 6" xfId="2233" xr:uid="{00000000-0005-0000-0000-0000AC260000}"/>
    <cellStyle name="Comma 2 4 3 2 6 2" xfId="6036" xr:uid="{00000000-0005-0000-0000-0000AD260000}"/>
    <cellStyle name="Comma 2 4 3 2 6 2 2" xfId="13846" xr:uid="{00000000-0005-0000-0000-0000AE260000}"/>
    <cellStyle name="Comma 2 4 3 2 6 2 2 2" xfId="29257" xr:uid="{00000000-0005-0000-0000-0000AF260000}"/>
    <cellStyle name="Comma 2 4 3 2 6 2 2 2 2" xfId="60081" xr:uid="{00000000-0005-0000-0000-0000B0260000}"/>
    <cellStyle name="Comma 2 4 3 2 6 2 2 3" xfId="44671" xr:uid="{00000000-0005-0000-0000-0000B1260000}"/>
    <cellStyle name="Comma 2 4 3 2 6 2 3" xfId="21448" xr:uid="{00000000-0005-0000-0000-0000B2260000}"/>
    <cellStyle name="Comma 2 4 3 2 6 2 3 2" xfId="52272" xr:uid="{00000000-0005-0000-0000-0000B3260000}"/>
    <cellStyle name="Comma 2 4 3 2 6 2 4" xfId="36862" xr:uid="{00000000-0005-0000-0000-0000B4260000}"/>
    <cellStyle name="Comma 2 4 3 2 6 3" xfId="10043" xr:uid="{00000000-0005-0000-0000-0000B5260000}"/>
    <cellStyle name="Comma 2 4 3 2 6 3 2" xfId="25454" xr:uid="{00000000-0005-0000-0000-0000B6260000}"/>
    <cellStyle name="Comma 2 4 3 2 6 3 2 2" xfId="56278" xr:uid="{00000000-0005-0000-0000-0000B7260000}"/>
    <cellStyle name="Comma 2 4 3 2 6 3 3" xfId="40868" xr:uid="{00000000-0005-0000-0000-0000B8260000}"/>
    <cellStyle name="Comma 2 4 3 2 6 4" xfId="17645" xr:uid="{00000000-0005-0000-0000-0000B9260000}"/>
    <cellStyle name="Comma 2 4 3 2 6 4 2" xfId="48469" xr:uid="{00000000-0005-0000-0000-0000BA260000}"/>
    <cellStyle name="Comma 2 4 3 2 6 5" xfId="33059" xr:uid="{00000000-0005-0000-0000-0000BB260000}"/>
    <cellStyle name="Comma 2 4 3 2 7" xfId="4137" xr:uid="{00000000-0005-0000-0000-0000BC260000}"/>
    <cellStyle name="Comma 2 4 3 2 7 2" xfId="11947" xr:uid="{00000000-0005-0000-0000-0000BD260000}"/>
    <cellStyle name="Comma 2 4 3 2 7 2 2" xfId="27358" xr:uid="{00000000-0005-0000-0000-0000BE260000}"/>
    <cellStyle name="Comma 2 4 3 2 7 2 2 2" xfId="58182" xr:uid="{00000000-0005-0000-0000-0000BF260000}"/>
    <cellStyle name="Comma 2 4 3 2 7 2 3" xfId="42772" xr:uid="{00000000-0005-0000-0000-0000C0260000}"/>
    <cellStyle name="Comma 2 4 3 2 7 3" xfId="19549" xr:uid="{00000000-0005-0000-0000-0000C1260000}"/>
    <cellStyle name="Comma 2 4 3 2 7 3 2" xfId="50373" xr:uid="{00000000-0005-0000-0000-0000C2260000}"/>
    <cellStyle name="Comma 2 4 3 2 7 4" xfId="34963" xr:uid="{00000000-0005-0000-0000-0000C3260000}"/>
    <cellStyle name="Comma 2 4 3 2 8" xfId="8144" xr:uid="{00000000-0005-0000-0000-0000C4260000}"/>
    <cellStyle name="Comma 2 4 3 2 8 2" xfId="23555" xr:uid="{00000000-0005-0000-0000-0000C5260000}"/>
    <cellStyle name="Comma 2 4 3 2 8 2 2" xfId="54379" xr:uid="{00000000-0005-0000-0000-0000C6260000}"/>
    <cellStyle name="Comma 2 4 3 2 8 3" xfId="38969" xr:uid="{00000000-0005-0000-0000-0000C7260000}"/>
    <cellStyle name="Comma 2 4 3 2 9" xfId="7935" xr:uid="{00000000-0005-0000-0000-0000C8260000}"/>
    <cellStyle name="Comma 2 4 3 2 9 2" xfId="23346" xr:uid="{00000000-0005-0000-0000-0000C9260000}"/>
    <cellStyle name="Comma 2 4 3 2 9 2 2" xfId="54170" xr:uid="{00000000-0005-0000-0000-0000CA260000}"/>
    <cellStyle name="Comma 2 4 3 2 9 3" xfId="38760" xr:uid="{00000000-0005-0000-0000-0000CB260000}"/>
    <cellStyle name="Comma 2 4 3 3" xfId="674" xr:uid="{00000000-0005-0000-0000-0000CC260000}"/>
    <cellStyle name="Comma 2 4 3 3 2" xfId="1307" xr:uid="{00000000-0005-0000-0000-0000CD260000}"/>
    <cellStyle name="Comma 2 4 3 3 2 2" xfId="3206" xr:uid="{00000000-0005-0000-0000-0000CE260000}"/>
    <cellStyle name="Comma 2 4 3 3 2 2 2" xfId="7009" xr:uid="{00000000-0005-0000-0000-0000CF260000}"/>
    <cellStyle name="Comma 2 4 3 3 2 2 2 2" xfId="14819" xr:uid="{00000000-0005-0000-0000-0000D0260000}"/>
    <cellStyle name="Comma 2 4 3 3 2 2 2 2 2" xfId="30230" xr:uid="{00000000-0005-0000-0000-0000D1260000}"/>
    <cellStyle name="Comma 2 4 3 3 2 2 2 2 2 2" xfId="61054" xr:uid="{00000000-0005-0000-0000-0000D2260000}"/>
    <cellStyle name="Comma 2 4 3 3 2 2 2 2 3" xfId="45644" xr:uid="{00000000-0005-0000-0000-0000D3260000}"/>
    <cellStyle name="Comma 2 4 3 3 2 2 2 3" xfId="22421" xr:uid="{00000000-0005-0000-0000-0000D4260000}"/>
    <cellStyle name="Comma 2 4 3 3 2 2 2 3 2" xfId="53245" xr:uid="{00000000-0005-0000-0000-0000D5260000}"/>
    <cellStyle name="Comma 2 4 3 3 2 2 2 4" xfId="37835" xr:uid="{00000000-0005-0000-0000-0000D6260000}"/>
    <cellStyle name="Comma 2 4 3 3 2 2 3" xfId="11016" xr:uid="{00000000-0005-0000-0000-0000D7260000}"/>
    <cellStyle name="Comma 2 4 3 3 2 2 3 2" xfId="26427" xr:uid="{00000000-0005-0000-0000-0000D8260000}"/>
    <cellStyle name="Comma 2 4 3 3 2 2 3 2 2" xfId="57251" xr:uid="{00000000-0005-0000-0000-0000D9260000}"/>
    <cellStyle name="Comma 2 4 3 3 2 2 3 3" xfId="41841" xr:uid="{00000000-0005-0000-0000-0000DA260000}"/>
    <cellStyle name="Comma 2 4 3 3 2 2 4" xfId="18618" xr:uid="{00000000-0005-0000-0000-0000DB260000}"/>
    <cellStyle name="Comma 2 4 3 3 2 2 4 2" xfId="49442" xr:uid="{00000000-0005-0000-0000-0000DC260000}"/>
    <cellStyle name="Comma 2 4 3 3 2 2 5" xfId="34032" xr:uid="{00000000-0005-0000-0000-0000DD260000}"/>
    <cellStyle name="Comma 2 4 3 3 2 3" xfId="5110" xr:uid="{00000000-0005-0000-0000-0000DE260000}"/>
    <cellStyle name="Comma 2 4 3 3 2 3 2" xfId="12920" xr:uid="{00000000-0005-0000-0000-0000DF260000}"/>
    <cellStyle name="Comma 2 4 3 3 2 3 2 2" xfId="28331" xr:uid="{00000000-0005-0000-0000-0000E0260000}"/>
    <cellStyle name="Comma 2 4 3 3 2 3 2 2 2" xfId="59155" xr:uid="{00000000-0005-0000-0000-0000E1260000}"/>
    <cellStyle name="Comma 2 4 3 3 2 3 2 3" xfId="43745" xr:uid="{00000000-0005-0000-0000-0000E2260000}"/>
    <cellStyle name="Comma 2 4 3 3 2 3 3" xfId="20522" xr:uid="{00000000-0005-0000-0000-0000E3260000}"/>
    <cellStyle name="Comma 2 4 3 3 2 3 3 2" xfId="51346" xr:uid="{00000000-0005-0000-0000-0000E4260000}"/>
    <cellStyle name="Comma 2 4 3 3 2 3 4" xfId="35936" xr:uid="{00000000-0005-0000-0000-0000E5260000}"/>
    <cellStyle name="Comma 2 4 3 3 2 4" xfId="9117" xr:uid="{00000000-0005-0000-0000-0000E6260000}"/>
    <cellStyle name="Comma 2 4 3 3 2 4 2" xfId="24528" xr:uid="{00000000-0005-0000-0000-0000E7260000}"/>
    <cellStyle name="Comma 2 4 3 3 2 4 2 2" xfId="55352" xr:uid="{00000000-0005-0000-0000-0000E8260000}"/>
    <cellStyle name="Comma 2 4 3 3 2 4 3" xfId="39942" xr:uid="{00000000-0005-0000-0000-0000E9260000}"/>
    <cellStyle name="Comma 2 4 3 3 2 5" xfId="16719" xr:uid="{00000000-0005-0000-0000-0000EA260000}"/>
    <cellStyle name="Comma 2 4 3 3 2 5 2" xfId="47543" xr:uid="{00000000-0005-0000-0000-0000EB260000}"/>
    <cellStyle name="Comma 2 4 3 3 2 6" xfId="32133" xr:uid="{00000000-0005-0000-0000-0000EC260000}"/>
    <cellStyle name="Comma 2 4 3 3 3" xfId="1940" xr:uid="{00000000-0005-0000-0000-0000ED260000}"/>
    <cellStyle name="Comma 2 4 3 3 3 2" xfId="3839" xr:uid="{00000000-0005-0000-0000-0000EE260000}"/>
    <cellStyle name="Comma 2 4 3 3 3 2 2" xfId="7642" xr:uid="{00000000-0005-0000-0000-0000EF260000}"/>
    <cellStyle name="Comma 2 4 3 3 3 2 2 2" xfId="15452" xr:uid="{00000000-0005-0000-0000-0000F0260000}"/>
    <cellStyle name="Comma 2 4 3 3 3 2 2 2 2" xfId="30863" xr:uid="{00000000-0005-0000-0000-0000F1260000}"/>
    <cellStyle name="Comma 2 4 3 3 3 2 2 2 2 2" xfId="61687" xr:uid="{00000000-0005-0000-0000-0000F2260000}"/>
    <cellStyle name="Comma 2 4 3 3 3 2 2 2 3" xfId="46277" xr:uid="{00000000-0005-0000-0000-0000F3260000}"/>
    <cellStyle name="Comma 2 4 3 3 3 2 2 3" xfId="23054" xr:uid="{00000000-0005-0000-0000-0000F4260000}"/>
    <cellStyle name="Comma 2 4 3 3 3 2 2 3 2" xfId="53878" xr:uid="{00000000-0005-0000-0000-0000F5260000}"/>
    <cellStyle name="Comma 2 4 3 3 3 2 2 4" xfId="38468" xr:uid="{00000000-0005-0000-0000-0000F6260000}"/>
    <cellStyle name="Comma 2 4 3 3 3 2 3" xfId="11649" xr:uid="{00000000-0005-0000-0000-0000F7260000}"/>
    <cellStyle name="Comma 2 4 3 3 3 2 3 2" xfId="27060" xr:uid="{00000000-0005-0000-0000-0000F8260000}"/>
    <cellStyle name="Comma 2 4 3 3 3 2 3 2 2" xfId="57884" xr:uid="{00000000-0005-0000-0000-0000F9260000}"/>
    <cellStyle name="Comma 2 4 3 3 3 2 3 3" xfId="42474" xr:uid="{00000000-0005-0000-0000-0000FA260000}"/>
    <cellStyle name="Comma 2 4 3 3 3 2 4" xfId="19251" xr:uid="{00000000-0005-0000-0000-0000FB260000}"/>
    <cellStyle name="Comma 2 4 3 3 3 2 4 2" xfId="50075" xr:uid="{00000000-0005-0000-0000-0000FC260000}"/>
    <cellStyle name="Comma 2 4 3 3 3 2 5" xfId="34665" xr:uid="{00000000-0005-0000-0000-0000FD260000}"/>
    <cellStyle name="Comma 2 4 3 3 3 3" xfId="5743" xr:uid="{00000000-0005-0000-0000-0000FE260000}"/>
    <cellStyle name="Comma 2 4 3 3 3 3 2" xfId="13553" xr:uid="{00000000-0005-0000-0000-0000FF260000}"/>
    <cellStyle name="Comma 2 4 3 3 3 3 2 2" xfId="28964" xr:uid="{00000000-0005-0000-0000-000000270000}"/>
    <cellStyle name="Comma 2 4 3 3 3 3 2 2 2" xfId="59788" xr:uid="{00000000-0005-0000-0000-000001270000}"/>
    <cellStyle name="Comma 2 4 3 3 3 3 2 3" xfId="44378" xr:uid="{00000000-0005-0000-0000-000002270000}"/>
    <cellStyle name="Comma 2 4 3 3 3 3 3" xfId="21155" xr:uid="{00000000-0005-0000-0000-000003270000}"/>
    <cellStyle name="Comma 2 4 3 3 3 3 3 2" xfId="51979" xr:uid="{00000000-0005-0000-0000-000004270000}"/>
    <cellStyle name="Comma 2 4 3 3 3 3 4" xfId="36569" xr:uid="{00000000-0005-0000-0000-000005270000}"/>
    <cellStyle name="Comma 2 4 3 3 3 4" xfId="9750" xr:uid="{00000000-0005-0000-0000-000006270000}"/>
    <cellStyle name="Comma 2 4 3 3 3 4 2" xfId="25161" xr:uid="{00000000-0005-0000-0000-000007270000}"/>
    <cellStyle name="Comma 2 4 3 3 3 4 2 2" xfId="55985" xr:uid="{00000000-0005-0000-0000-000008270000}"/>
    <cellStyle name="Comma 2 4 3 3 3 4 3" xfId="40575" xr:uid="{00000000-0005-0000-0000-000009270000}"/>
    <cellStyle name="Comma 2 4 3 3 3 5" xfId="17352" xr:uid="{00000000-0005-0000-0000-00000A270000}"/>
    <cellStyle name="Comma 2 4 3 3 3 5 2" xfId="48176" xr:uid="{00000000-0005-0000-0000-00000B270000}"/>
    <cellStyle name="Comma 2 4 3 3 3 6" xfId="32766" xr:uid="{00000000-0005-0000-0000-00000C270000}"/>
    <cellStyle name="Comma 2 4 3 3 4" xfId="2573" xr:uid="{00000000-0005-0000-0000-00000D270000}"/>
    <cellStyle name="Comma 2 4 3 3 4 2" xfId="6376" xr:uid="{00000000-0005-0000-0000-00000E270000}"/>
    <cellStyle name="Comma 2 4 3 3 4 2 2" xfId="14186" xr:uid="{00000000-0005-0000-0000-00000F270000}"/>
    <cellStyle name="Comma 2 4 3 3 4 2 2 2" xfId="29597" xr:uid="{00000000-0005-0000-0000-000010270000}"/>
    <cellStyle name="Comma 2 4 3 3 4 2 2 2 2" xfId="60421" xr:uid="{00000000-0005-0000-0000-000011270000}"/>
    <cellStyle name="Comma 2 4 3 3 4 2 2 3" xfId="45011" xr:uid="{00000000-0005-0000-0000-000012270000}"/>
    <cellStyle name="Comma 2 4 3 3 4 2 3" xfId="21788" xr:uid="{00000000-0005-0000-0000-000013270000}"/>
    <cellStyle name="Comma 2 4 3 3 4 2 3 2" xfId="52612" xr:uid="{00000000-0005-0000-0000-000014270000}"/>
    <cellStyle name="Comma 2 4 3 3 4 2 4" xfId="37202" xr:uid="{00000000-0005-0000-0000-000015270000}"/>
    <cellStyle name="Comma 2 4 3 3 4 3" xfId="10383" xr:uid="{00000000-0005-0000-0000-000016270000}"/>
    <cellStyle name="Comma 2 4 3 3 4 3 2" xfId="25794" xr:uid="{00000000-0005-0000-0000-000017270000}"/>
    <cellStyle name="Comma 2 4 3 3 4 3 2 2" xfId="56618" xr:uid="{00000000-0005-0000-0000-000018270000}"/>
    <cellStyle name="Comma 2 4 3 3 4 3 3" xfId="41208" xr:uid="{00000000-0005-0000-0000-000019270000}"/>
    <cellStyle name="Comma 2 4 3 3 4 4" xfId="17985" xr:uid="{00000000-0005-0000-0000-00001A270000}"/>
    <cellStyle name="Comma 2 4 3 3 4 4 2" xfId="48809" xr:uid="{00000000-0005-0000-0000-00001B270000}"/>
    <cellStyle name="Comma 2 4 3 3 4 5" xfId="33399" xr:uid="{00000000-0005-0000-0000-00001C270000}"/>
    <cellStyle name="Comma 2 4 3 3 5" xfId="4477" xr:uid="{00000000-0005-0000-0000-00001D270000}"/>
    <cellStyle name="Comma 2 4 3 3 5 2" xfId="12287" xr:uid="{00000000-0005-0000-0000-00001E270000}"/>
    <cellStyle name="Comma 2 4 3 3 5 2 2" xfId="27698" xr:uid="{00000000-0005-0000-0000-00001F270000}"/>
    <cellStyle name="Comma 2 4 3 3 5 2 2 2" xfId="58522" xr:uid="{00000000-0005-0000-0000-000020270000}"/>
    <cellStyle name="Comma 2 4 3 3 5 2 3" xfId="43112" xr:uid="{00000000-0005-0000-0000-000021270000}"/>
    <cellStyle name="Comma 2 4 3 3 5 3" xfId="19889" xr:uid="{00000000-0005-0000-0000-000022270000}"/>
    <cellStyle name="Comma 2 4 3 3 5 3 2" xfId="50713" xr:uid="{00000000-0005-0000-0000-000023270000}"/>
    <cellStyle name="Comma 2 4 3 3 5 4" xfId="35303" xr:uid="{00000000-0005-0000-0000-000024270000}"/>
    <cellStyle name="Comma 2 4 3 3 6" xfId="8484" xr:uid="{00000000-0005-0000-0000-000025270000}"/>
    <cellStyle name="Comma 2 4 3 3 6 2" xfId="23895" xr:uid="{00000000-0005-0000-0000-000026270000}"/>
    <cellStyle name="Comma 2 4 3 3 6 2 2" xfId="54719" xr:uid="{00000000-0005-0000-0000-000027270000}"/>
    <cellStyle name="Comma 2 4 3 3 6 3" xfId="39309" xr:uid="{00000000-0005-0000-0000-000028270000}"/>
    <cellStyle name="Comma 2 4 3 3 7" xfId="16086" xr:uid="{00000000-0005-0000-0000-000029270000}"/>
    <cellStyle name="Comma 2 4 3 3 7 2" xfId="46910" xr:uid="{00000000-0005-0000-0000-00002A270000}"/>
    <cellStyle name="Comma 2 4 3 3 8" xfId="31500" xr:uid="{00000000-0005-0000-0000-00002B270000}"/>
    <cellStyle name="Comma 2 4 3 4" xfId="465" xr:uid="{00000000-0005-0000-0000-00002C270000}"/>
    <cellStyle name="Comma 2 4 3 4 2" xfId="1098" xr:uid="{00000000-0005-0000-0000-00002D270000}"/>
    <cellStyle name="Comma 2 4 3 4 2 2" xfId="2997" xr:uid="{00000000-0005-0000-0000-00002E270000}"/>
    <cellStyle name="Comma 2 4 3 4 2 2 2" xfId="6800" xr:uid="{00000000-0005-0000-0000-00002F270000}"/>
    <cellStyle name="Comma 2 4 3 4 2 2 2 2" xfId="14610" xr:uid="{00000000-0005-0000-0000-000030270000}"/>
    <cellStyle name="Comma 2 4 3 4 2 2 2 2 2" xfId="30021" xr:uid="{00000000-0005-0000-0000-000031270000}"/>
    <cellStyle name="Comma 2 4 3 4 2 2 2 2 2 2" xfId="60845" xr:uid="{00000000-0005-0000-0000-000032270000}"/>
    <cellStyle name="Comma 2 4 3 4 2 2 2 2 3" xfId="45435" xr:uid="{00000000-0005-0000-0000-000033270000}"/>
    <cellStyle name="Comma 2 4 3 4 2 2 2 3" xfId="22212" xr:uid="{00000000-0005-0000-0000-000034270000}"/>
    <cellStyle name="Comma 2 4 3 4 2 2 2 3 2" xfId="53036" xr:uid="{00000000-0005-0000-0000-000035270000}"/>
    <cellStyle name="Comma 2 4 3 4 2 2 2 4" xfId="37626" xr:uid="{00000000-0005-0000-0000-000036270000}"/>
    <cellStyle name="Comma 2 4 3 4 2 2 3" xfId="10807" xr:uid="{00000000-0005-0000-0000-000037270000}"/>
    <cellStyle name="Comma 2 4 3 4 2 2 3 2" xfId="26218" xr:uid="{00000000-0005-0000-0000-000038270000}"/>
    <cellStyle name="Comma 2 4 3 4 2 2 3 2 2" xfId="57042" xr:uid="{00000000-0005-0000-0000-000039270000}"/>
    <cellStyle name="Comma 2 4 3 4 2 2 3 3" xfId="41632" xr:uid="{00000000-0005-0000-0000-00003A270000}"/>
    <cellStyle name="Comma 2 4 3 4 2 2 4" xfId="18409" xr:uid="{00000000-0005-0000-0000-00003B270000}"/>
    <cellStyle name="Comma 2 4 3 4 2 2 4 2" xfId="49233" xr:uid="{00000000-0005-0000-0000-00003C270000}"/>
    <cellStyle name="Comma 2 4 3 4 2 2 5" xfId="33823" xr:uid="{00000000-0005-0000-0000-00003D270000}"/>
    <cellStyle name="Comma 2 4 3 4 2 3" xfId="4901" xr:uid="{00000000-0005-0000-0000-00003E270000}"/>
    <cellStyle name="Comma 2 4 3 4 2 3 2" xfId="12711" xr:uid="{00000000-0005-0000-0000-00003F270000}"/>
    <cellStyle name="Comma 2 4 3 4 2 3 2 2" xfId="28122" xr:uid="{00000000-0005-0000-0000-000040270000}"/>
    <cellStyle name="Comma 2 4 3 4 2 3 2 2 2" xfId="58946" xr:uid="{00000000-0005-0000-0000-000041270000}"/>
    <cellStyle name="Comma 2 4 3 4 2 3 2 3" xfId="43536" xr:uid="{00000000-0005-0000-0000-000042270000}"/>
    <cellStyle name="Comma 2 4 3 4 2 3 3" xfId="20313" xr:uid="{00000000-0005-0000-0000-000043270000}"/>
    <cellStyle name="Comma 2 4 3 4 2 3 3 2" xfId="51137" xr:uid="{00000000-0005-0000-0000-000044270000}"/>
    <cellStyle name="Comma 2 4 3 4 2 3 4" xfId="35727" xr:uid="{00000000-0005-0000-0000-000045270000}"/>
    <cellStyle name="Comma 2 4 3 4 2 4" xfId="8908" xr:uid="{00000000-0005-0000-0000-000046270000}"/>
    <cellStyle name="Comma 2 4 3 4 2 4 2" xfId="24319" xr:uid="{00000000-0005-0000-0000-000047270000}"/>
    <cellStyle name="Comma 2 4 3 4 2 4 2 2" xfId="55143" xr:uid="{00000000-0005-0000-0000-000048270000}"/>
    <cellStyle name="Comma 2 4 3 4 2 4 3" xfId="39733" xr:uid="{00000000-0005-0000-0000-000049270000}"/>
    <cellStyle name="Comma 2 4 3 4 2 5" xfId="16510" xr:uid="{00000000-0005-0000-0000-00004A270000}"/>
    <cellStyle name="Comma 2 4 3 4 2 5 2" xfId="47334" xr:uid="{00000000-0005-0000-0000-00004B270000}"/>
    <cellStyle name="Comma 2 4 3 4 2 6" xfId="31924" xr:uid="{00000000-0005-0000-0000-00004C270000}"/>
    <cellStyle name="Comma 2 4 3 4 3" xfId="1731" xr:uid="{00000000-0005-0000-0000-00004D270000}"/>
    <cellStyle name="Comma 2 4 3 4 3 2" xfId="3630" xr:uid="{00000000-0005-0000-0000-00004E270000}"/>
    <cellStyle name="Comma 2 4 3 4 3 2 2" xfId="7433" xr:uid="{00000000-0005-0000-0000-00004F270000}"/>
    <cellStyle name="Comma 2 4 3 4 3 2 2 2" xfId="15243" xr:uid="{00000000-0005-0000-0000-000050270000}"/>
    <cellStyle name="Comma 2 4 3 4 3 2 2 2 2" xfId="30654" xr:uid="{00000000-0005-0000-0000-000051270000}"/>
    <cellStyle name="Comma 2 4 3 4 3 2 2 2 2 2" xfId="61478" xr:uid="{00000000-0005-0000-0000-000052270000}"/>
    <cellStyle name="Comma 2 4 3 4 3 2 2 2 3" xfId="46068" xr:uid="{00000000-0005-0000-0000-000053270000}"/>
    <cellStyle name="Comma 2 4 3 4 3 2 2 3" xfId="22845" xr:uid="{00000000-0005-0000-0000-000054270000}"/>
    <cellStyle name="Comma 2 4 3 4 3 2 2 3 2" xfId="53669" xr:uid="{00000000-0005-0000-0000-000055270000}"/>
    <cellStyle name="Comma 2 4 3 4 3 2 2 4" xfId="38259" xr:uid="{00000000-0005-0000-0000-000056270000}"/>
    <cellStyle name="Comma 2 4 3 4 3 2 3" xfId="11440" xr:uid="{00000000-0005-0000-0000-000057270000}"/>
    <cellStyle name="Comma 2 4 3 4 3 2 3 2" xfId="26851" xr:uid="{00000000-0005-0000-0000-000058270000}"/>
    <cellStyle name="Comma 2 4 3 4 3 2 3 2 2" xfId="57675" xr:uid="{00000000-0005-0000-0000-000059270000}"/>
    <cellStyle name="Comma 2 4 3 4 3 2 3 3" xfId="42265" xr:uid="{00000000-0005-0000-0000-00005A270000}"/>
    <cellStyle name="Comma 2 4 3 4 3 2 4" xfId="19042" xr:uid="{00000000-0005-0000-0000-00005B270000}"/>
    <cellStyle name="Comma 2 4 3 4 3 2 4 2" xfId="49866" xr:uid="{00000000-0005-0000-0000-00005C270000}"/>
    <cellStyle name="Comma 2 4 3 4 3 2 5" xfId="34456" xr:uid="{00000000-0005-0000-0000-00005D270000}"/>
    <cellStyle name="Comma 2 4 3 4 3 3" xfId="5534" xr:uid="{00000000-0005-0000-0000-00005E270000}"/>
    <cellStyle name="Comma 2 4 3 4 3 3 2" xfId="13344" xr:uid="{00000000-0005-0000-0000-00005F270000}"/>
    <cellStyle name="Comma 2 4 3 4 3 3 2 2" xfId="28755" xr:uid="{00000000-0005-0000-0000-000060270000}"/>
    <cellStyle name="Comma 2 4 3 4 3 3 2 2 2" xfId="59579" xr:uid="{00000000-0005-0000-0000-000061270000}"/>
    <cellStyle name="Comma 2 4 3 4 3 3 2 3" xfId="44169" xr:uid="{00000000-0005-0000-0000-000062270000}"/>
    <cellStyle name="Comma 2 4 3 4 3 3 3" xfId="20946" xr:uid="{00000000-0005-0000-0000-000063270000}"/>
    <cellStyle name="Comma 2 4 3 4 3 3 3 2" xfId="51770" xr:uid="{00000000-0005-0000-0000-000064270000}"/>
    <cellStyle name="Comma 2 4 3 4 3 3 4" xfId="36360" xr:uid="{00000000-0005-0000-0000-000065270000}"/>
    <cellStyle name="Comma 2 4 3 4 3 4" xfId="9541" xr:uid="{00000000-0005-0000-0000-000066270000}"/>
    <cellStyle name="Comma 2 4 3 4 3 4 2" xfId="24952" xr:uid="{00000000-0005-0000-0000-000067270000}"/>
    <cellStyle name="Comma 2 4 3 4 3 4 2 2" xfId="55776" xr:uid="{00000000-0005-0000-0000-000068270000}"/>
    <cellStyle name="Comma 2 4 3 4 3 4 3" xfId="40366" xr:uid="{00000000-0005-0000-0000-000069270000}"/>
    <cellStyle name="Comma 2 4 3 4 3 5" xfId="17143" xr:uid="{00000000-0005-0000-0000-00006A270000}"/>
    <cellStyle name="Comma 2 4 3 4 3 5 2" xfId="47967" xr:uid="{00000000-0005-0000-0000-00006B270000}"/>
    <cellStyle name="Comma 2 4 3 4 3 6" xfId="32557" xr:uid="{00000000-0005-0000-0000-00006C270000}"/>
    <cellStyle name="Comma 2 4 3 4 4" xfId="2364" xr:uid="{00000000-0005-0000-0000-00006D270000}"/>
    <cellStyle name="Comma 2 4 3 4 4 2" xfId="6167" xr:uid="{00000000-0005-0000-0000-00006E270000}"/>
    <cellStyle name="Comma 2 4 3 4 4 2 2" xfId="13977" xr:uid="{00000000-0005-0000-0000-00006F270000}"/>
    <cellStyle name="Comma 2 4 3 4 4 2 2 2" xfId="29388" xr:uid="{00000000-0005-0000-0000-000070270000}"/>
    <cellStyle name="Comma 2 4 3 4 4 2 2 2 2" xfId="60212" xr:uid="{00000000-0005-0000-0000-000071270000}"/>
    <cellStyle name="Comma 2 4 3 4 4 2 2 3" xfId="44802" xr:uid="{00000000-0005-0000-0000-000072270000}"/>
    <cellStyle name="Comma 2 4 3 4 4 2 3" xfId="21579" xr:uid="{00000000-0005-0000-0000-000073270000}"/>
    <cellStyle name="Comma 2 4 3 4 4 2 3 2" xfId="52403" xr:uid="{00000000-0005-0000-0000-000074270000}"/>
    <cellStyle name="Comma 2 4 3 4 4 2 4" xfId="36993" xr:uid="{00000000-0005-0000-0000-000075270000}"/>
    <cellStyle name="Comma 2 4 3 4 4 3" xfId="10174" xr:uid="{00000000-0005-0000-0000-000076270000}"/>
    <cellStyle name="Comma 2 4 3 4 4 3 2" xfId="25585" xr:uid="{00000000-0005-0000-0000-000077270000}"/>
    <cellStyle name="Comma 2 4 3 4 4 3 2 2" xfId="56409" xr:uid="{00000000-0005-0000-0000-000078270000}"/>
    <cellStyle name="Comma 2 4 3 4 4 3 3" xfId="40999" xr:uid="{00000000-0005-0000-0000-000079270000}"/>
    <cellStyle name="Comma 2 4 3 4 4 4" xfId="17776" xr:uid="{00000000-0005-0000-0000-00007A270000}"/>
    <cellStyle name="Comma 2 4 3 4 4 4 2" xfId="48600" xr:uid="{00000000-0005-0000-0000-00007B270000}"/>
    <cellStyle name="Comma 2 4 3 4 4 5" xfId="33190" xr:uid="{00000000-0005-0000-0000-00007C270000}"/>
    <cellStyle name="Comma 2 4 3 4 5" xfId="4268" xr:uid="{00000000-0005-0000-0000-00007D270000}"/>
    <cellStyle name="Comma 2 4 3 4 5 2" xfId="12078" xr:uid="{00000000-0005-0000-0000-00007E270000}"/>
    <cellStyle name="Comma 2 4 3 4 5 2 2" xfId="27489" xr:uid="{00000000-0005-0000-0000-00007F270000}"/>
    <cellStyle name="Comma 2 4 3 4 5 2 2 2" xfId="58313" xr:uid="{00000000-0005-0000-0000-000080270000}"/>
    <cellStyle name="Comma 2 4 3 4 5 2 3" xfId="42903" xr:uid="{00000000-0005-0000-0000-000081270000}"/>
    <cellStyle name="Comma 2 4 3 4 5 3" xfId="19680" xr:uid="{00000000-0005-0000-0000-000082270000}"/>
    <cellStyle name="Comma 2 4 3 4 5 3 2" xfId="50504" xr:uid="{00000000-0005-0000-0000-000083270000}"/>
    <cellStyle name="Comma 2 4 3 4 5 4" xfId="35094" xr:uid="{00000000-0005-0000-0000-000084270000}"/>
    <cellStyle name="Comma 2 4 3 4 6" xfId="8275" xr:uid="{00000000-0005-0000-0000-000085270000}"/>
    <cellStyle name="Comma 2 4 3 4 6 2" xfId="23686" xr:uid="{00000000-0005-0000-0000-000086270000}"/>
    <cellStyle name="Comma 2 4 3 4 6 2 2" xfId="54510" xr:uid="{00000000-0005-0000-0000-000087270000}"/>
    <cellStyle name="Comma 2 4 3 4 6 3" xfId="39100" xr:uid="{00000000-0005-0000-0000-000088270000}"/>
    <cellStyle name="Comma 2 4 3 4 7" xfId="15877" xr:uid="{00000000-0005-0000-0000-000089270000}"/>
    <cellStyle name="Comma 2 4 3 4 7 2" xfId="46701" xr:uid="{00000000-0005-0000-0000-00008A270000}"/>
    <cellStyle name="Comma 2 4 3 4 8" xfId="31291" xr:uid="{00000000-0005-0000-0000-00008B270000}"/>
    <cellStyle name="Comma 2 4 3 5" xfId="885" xr:uid="{00000000-0005-0000-0000-00008C270000}"/>
    <cellStyle name="Comma 2 4 3 5 2" xfId="2784" xr:uid="{00000000-0005-0000-0000-00008D270000}"/>
    <cellStyle name="Comma 2 4 3 5 2 2" xfId="6587" xr:uid="{00000000-0005-0000-0000-00008E270000}"/>
    <cellStyle name="Comma 2 4 3 5 2 2 2" xfId="14397" xr:uid="{00000000-0005-0000-0000-00008F270000}"/>
    <cellStyle name="Comma 2 4 3 5 2 2 2 2" xfId="29808" xr:uid="{00000000-0005-0000-0000-000090270000}"/>
    <cellStyle name="Comma 2 4 3 5 2 2 2 2 2" xfId="60632" xr:uid="{00000000-0005-0000-0000-000091270000}"/>
    <cellStyle name="Comma 2 4 3 5 2 2 2 3" xfId="45222" xr:uid="{00000000-0005-0000-0000-000092270000}"/>
    <cellStyle name="Comma 2 4 3 5 2 2 3" xfId="21999" xr:uid="{00000000-0005-0000-0000-000093270000}"/>
    <cellStyle name="Comma 2 4 3 5 2 2 3 2" xfId="52823" xr:uid="{00000000-0005-0000-0000-000094270000}"/>
    <cellStyle name="Comma 2 4 3 5 2 2 4" xfId="37413" xr:uid="{00000000-0005-0000-0000-000095270000}"/>
    <cellStyle name="Comma 2 4 3 5 2 3" xfId="10594" xr:uid="{00000000-0005-0000-0000-000096270000}"/>
    <cellStyle name="Comma 2 4 3 5 2 3 2" xfId="26005" xr:uid="{00000000-0005-0000-0000-000097270000}"/>
    <cellStyle name="Comma 2 4 3 5 2 3 2 2" xfId="56829" xr:uid="{00000000-0005-0000-0000-000098270000}"/>
    <cellStyle name="Comma 2 4 3 5 2 3 3" xfId="41419" xr:uid="{00000000-0005-0000-0000-000099270000}"/>
    <cellStyle name="Comma 2 4 3 5 2 4" xfId="18196" xr:uid="{00000000-0005-0000-0000-00009A270000}"/>
    <cellStyle name="Comma 2 4 3 5 2 4 2" xfId="49020" xr:uid="{00000000-0005-0000-0000-00009B270000}"/>
    <cellStyle name="Comma 2 4 3 5 2 5" xfId="33610" xr:uid="{00000000-0005-0000-0000-00009C270000}"/>
    <cellStyle name="Comma 2 4 3 5 3" xfId="4688" xr:uid="{00000000-0005-0000-0000-00009D270000}"/>
    <cellStyle name="Comma 2 4 3 5 3 2" xfId="12498" xr:uid="{00000000-0005-0000-0000-00009E270000}"/>
    <cellStyle name="Comma 2 4 3 5 3 2 2" xfId="27909" xr:uid="{00000000-0005-0000-0000-00009F270000}"/>
    <cellStyle name="Comma 2 4 3 5 3 2 2 2" xfId="58733" xr:uid="{00000000-0005-0000-0000-0000A0270000}"/>
    <cellStyle name="Comma 2 4 3 5 3 2 3" xfId="43323" xr:uid="{00000000-0005-0000-0000-0000A1270000}"/>
    <cellStyle name="Comma 2 4 3 5 3 3" xfId="20100" xr:uid="{00000000-0005-0000-0000-0000A2270000}"/>
    <cellStyle name="Comma 2 4 3 5 3 3 2" xfId="50924" xr:uid="{00000000-0005-0000-0000-0000A3270000}"/>
    <cellStyle name="Comma 2 4 3 5 3 4" xfId="35514" xr:uid="{00000000-0005-0000-0000-0000A4270000}"/>
    <cellStyle name="Comma 2 4 3 5 4" xfId="8695" xr:uid="{00000000-0005-0000-0000-0000A5270000}"/>
    <cellStyle name="Comma 2 4 3 5 4 2" xfId="24106" xr:uid="{00000000-0005-0000-0000-0000A6270000}"/>
    <cellStyle name="Comma 2 4 3 5 4 2 2" xfId="54930" xr:uid="{00000000-0005-0000-0000-0000A7270000}"/>
    <cellStyle name="Comma 2 4 3 5 4 3" xfId="39520" xr:uid="{00000000-0005-0000-0000-0000A8270000}"/>
    <cellStyle name="Comma 2 4 3 5 5" xfId="16297" xr:uid="{00000000-0005-0000-0000-0000A9270000}"/>
    <cellStyle name="Comma 2 4 3 5 5 2" xfId="47121" xr:uid="{00000000-0005-0000-0000-0000AA270000}"/>
    <cellStyle name="Comma 2 4 3 5 6" xfId="31711" xr:uid="{00000000-0005-0000-0000-0000AB270000}"/>
    <cellStyle name="Comma 2 4 3 6" xfId="1518" xr:uid="{00000000-0005-0000-0000-0000AC270000}"/>
    <cellStyle name="Comma 2 4 3 6 2" xfId="3417" xr:uid="{00000000-0005-0000-0000-0000AD270000}"/>
    <cellStyle name="Comma 2 4 3 6 2 2" xfId="7220" xr:uid="{00000000-0005-0000-0000-0000AE270000}"/>
    <cellStyle name="Comma 2 4 3 6 2 2 2" xfId="15030" xr:uid="{00000000-0005-0000-0000-0000AF270000}"/>
    <cellStyle name="Comma 2 4 3 6 2 2 2 2" xfId="30441" xr:uid="{00000000-0005-0000-0000-0000B0270000}"/>
    <cellStyle name="Comma 2 4 3 6 2 2 2 2 2" xfId="61265" xr:uid="{00000000-0005-0000-0000-0000B1270000}"/>
    <cellStyle name="Comma 2 4 3 6 2 2 2 3" xfId="45855" xr:uid="{00000000-0005-0000-0000-0000B2270000}"/>
    <cellStyle name="Comma 2 4 3 6 2 2 3" xfId="22632" xr:uid="{00000000-0005-0000-0000-0000B3270000}"/>
    <cellStyle name="Comma 2 4 3 6 2 2 3 2" xfId="53456" xr:uid="{00000000-0005-0000-0000-0000B4270000}"/>
    <cellStyle name="Comma 2 4 3 6 2 2 4" xfId="38046" xr:uid="{00000000-0005-0000-0000-0000B5270000}"/>
    <cellStyle name="Comma 2 4 3 6 2 3" xfId="11227" xr:uid="{00000000-0005-0000-0000-0000B6270000}"/>
    <cellStyle name="Comma 2 4 3 6 2 3 2" xfId="26638" xr:uid="{00000000-0005-0000-0000-0000B7270000}"/>
    <cellStyle name="Comma 2 4 3 6 2 3 2 2" xfId="57462" xr:uid="{00000000-0005-0000-0000-0000B8270000}"/>
    <cellStyle name="Comma 2 4 3 6 2 3 3" xfId="42052" xr:uid="{00000000-0005-0000-0000-0000B9270000}"/>
    <cellStyle name="Comma 2 4 3 6 2 4" xfId="18829" xr:uid="{00000000-0005-0000-0000-0000BA270000}"/>
    <cellStyle name="Comma 2 4 3 6 2 4 2" xfId="49653" xr:uid="{00000000-0005-0000-0000-0000BB270000}"/>
    <cellStyle name="Comma 2 4 3 6 2 5" xfId="34243" xr:uid="{00000000-0005-0000-0000-0000BC270000}"/>
    <cellStyle name="Comma 2 4 3 6 3" xfId="5321" xr:uid="{00000000-0005-0000-0000-0000BD270000}"/>
    <cellStyle name="Comma 2 4 3 6 3 2" xfId="13131" xr:uid="{00000000-0005-0000-0000-0000BE270000}"/>
    <cellStyle name="Comma 2 4 3 6 3 2 2" xfId="28542" xr:uid="{00000000-0005-0000-0000-0000BF270000}"/>
    <cellStyle name="Comma 2 4 3 6 3 2 2 2" xfId="59366" xr:uid="{00000000-0005-0000-0000-0000C0270000}"/>
    <cellStyle name="Comma 2 4 3 6 3 2 3" xfId="43956" xr:uid="{00000000-0005-0000-0000-0000C1270000}"/>
    <cellStyle name="Comma 2 4 3 6 3 3" xfId="20733" xr:uid="{00000000-0005-0000-0000-0000C2270000}"/>
    <cellStyle name="Comma 2 4 3 6 3 3 2" xfId="51557" xr:uid="{00000000-0005-0000-0000-0000C3270000}"/>
    <cellStyle name="Comma 2 4 3 6 3 4" xfId="36147" xr:uid="{00000000-0005-0000-0000-0000C4270000}"/>
    <cellStyle name="Comma 2 4 3 6 4" xfId="9328" xr:uid="{00000000-0005-0000-0000-0000C5270000}"/>
    <cellStyle name="Comma 2 4 3 6 4 2" xfId="24739" xr:uid="{00000000-0005-0000-0000-0000C6270000}"/>
    <cellStyle name="Comma 2 4 3 6 4 2 2" xfId="55563" xr:uid="{00000000-0005-0000-0000-0000C7270000}"/>
    <cellStyle name="Comma 2 4 3 6 4 3" xfId="40153" xr:uid="{00000000-0005-0000-0000-0000C8270000}"/>
    <cellStyle name="Comma 2 4 3 6 5" xfId="16930" xr:uid="{00000000-0005-0000-0000-0000C9270000}"/>
    <cellStyle name="Comma 2 4 3 6 5 2" xfId="47754" xr:uid="{00000000-0005-0000-0000-0000CA270000}"/>
    <cellStyle name="Comma 2 4 3 6 6" xfId="32344" xr:uid="{00000000-0005-0000-0000-0000CB270000}"/>
    <cellStyle name="Comma 2 4 3 7" xfId="2151" xr:uid="{00000000-0005-0000-0000-0000CC270000}"/>
    <cellStyle name="Comma 2 4 3 7 2" xfId="5954" xr:uid="{00000000-0005-0000-0000-0000CD270000}"/>
    <cellStyle name="Comma 2 4 3 7 2 2" xfId="13764" xr:uid="{00000000-0005-0000-0000-0000CE270000}"/>
    <cellStyle name="Comma 2 4 3 7 2 2 2" xfId="29175" xr:uid="{00000000-0005-0000-0000-0000CF270000}"/>
    <cellStyle name="Comma 2 4 3 7 2 2 2 2" xfId="59999" xr:uid="{00000000-0005-0000-0000-0000D0270000}"/>
    <cellStyle name="Comma 2 4 3 7 2 2 3" xfId="44589" xr:uid="{00000000-0005-0000-0000-0000D1270000}"/>
    <cellStyle name="Comma 2 4 3 7 2 3" xfId="21366" xr:uid="{00000000-0005-0000-0000-0000D2270000}"/>
    <cellStyle name="Comma 2 4 3 7 2 3 2" xfId="52190" xr:uid="{00000000-0005-0000-0000-0000D3270000}"/>
    <cellStyle name="Comma 2 4 3 7 2 4" xfId="36780" xr:uid="{00000000-0005-0000-0000-0000D4270000}"/>
    <cellStyle name="Comma 2 4 3 7 3" xfId="9961" xr:uid="{00000000-0005-0000-0000-0000D5270000}"/>
    <cellStyle name="Comma 2 4 3 7 3 2" xfId="25372" xr:uid="{00000000-0005-0000-0000-0000D6270000}"/>
    <cellStyle name="Comma 2 4 3 7 3 2 2" xfId="56196" xr:uid="{00000000-0005-0000-0000-0000D7270000}"/>
    <cellStyle name="Comma 2 4 3 7 3 3" xfId="40786" xr:uid="{00000000-0005-0000-0000-0000D8270000}"/>
    <cellStyle name="Comma 2 4 3 7 4" xfId="17563" xr:uid="{00000000-0005-0000-0000-0000D9270000}"/>
    <cellStyle name="Comma 2 4 3 7 4 2" xfId="48387" xr:uid="{00000000-0005-0000-0000-0000DA270000}"/>
    <cellStyle name="Comma 2 4 3 7 5" xfId="32977" xr:uid="{00000000-0005-0000-0000-0000DB270000}"/>
    <cellStyle name="Comma 2 4 3 8" xfId="4055" xr:uid="{00000000-0005-0000-0000-0000DC270000}"/>
    <cellStyle name="Comma 2 4 3 8 2" xfId="11865" xr:uid="{00000000-0005-0000-0000-0000DD270000}"/>
    <cellStyle name="Comma 2 4 3 8 2 2" xfId="27276" xr:uid="{00000000-0005-0000-0000-0000DE270000}"/>
    <cellStyle name="Comma 2 4 3 8 2 2 2" xfId="58100" xr:uid="{00000000-0005-0000-0000-0000DF270000}"/>
    <cellStyle name="Comma 2 4 3 8 2 3" xfId="42690" xr:uid="{00000000-0005-0000-0000-0000E0270000}"/>
    <cellStyle name="Comma 2 4 3 8 3" xfId="19467" xr:uid="{00000000-0005-0000-0000-0000E1270000}"/>
    <cellStyle name="Comma 2 4 3 8 3 2" xfId="50291" xr:uid="{00000000-0005-0000-0000-0000E2270000}"/>
    <cellStyle name="Comma 2 4 3 8 4" xfId="34881" xr:uid="{00000000-0005-0000-0000-0000E3270000}"/>
    <cellStyle name="Comma 2 4 3 9" xfId="8062" xr:uid="{00000000-0005-0000-0000-0000E4270000}"/>
    <cellStyle name="Comma 2 4 3 9 2" xfId="23473" xr:uid="{00000000-0005-0000-0000-0000E5270000}"/>
    <cellStyle name="Comma 2 4 3 9 2 2" xfId="54297" xr:uid="{00000000-0005-0000-0000-0000E6270000}"/>
    <cellStyle name="Comma 2 4 3 9 3" xfId="38887" xr:uid="{00000000-0005-0000-0000-0000E7270000}"/>
    <cellStyle name="Comma 2 4 4" xfId="291" xr:uid="{00000000-0005-0000-0000-0000E8270000}"/>
    <cellStyle name="Comma 2 4 4 10" xfId="15704" xr:uid="{00000000-0005-0000-0000-0000E9270000}"/>
    <cellStyle name="Comma 2 4 4 10 2" xfId="46528" xr:uid="{00000000-0005-0000-0000-0000EA270000}"/>
    <cellStyle name="Comma 2 4 4 11" xfId="31118" xr:uid="{00000000-0005-0000-0000-0000EB270000}"/>
    <cellStyle name="Comma 2 4 4 2" xfId="714" xr:uid="{00000000-0005-0000-0000-0000EC270000}"/>
    <cellStyle name="Comma 2 4 4 2 2" xfId="1347" xr:uid="{00000000-0005-0000-0000-0000ED270000}"/>
    <cellStyle name="Comma 2 4 4 2 2 2" xfId="3246" xr:uid="{00000000-0005-0000-0000-0000EE270000}"/>
    <cellStyle name="Comma 2 4 4 2 2 2 2" xfId="7049" xr:uid="{00000000-0005-0000-0000-0000EF270000}"/>
    <cellStyle name="Comma 2 4 4 2 2 2 2 2" xfId="14859" xr:uid="{00000000-0005-0000-0000-0000F0270000}"/>
    <cellStyle name="Comma 2 4 4 2 2 2 2 2 2" xfId="30270" xr:uid="{00000000-0005-0000-0000-0000F1270000}"/>
    <cellStyle name="Comma 2 4 4 2 2 2 2 2 2 2" xfId="61094" xr:uid="{00000000-0005-0000-0000-0000F2270000}"/>
    <cellStyle name="Comma 2 4 4 2 2 2 2 2 3" xfId="45684" xr:uid="{00000000-0005-0000-0000-0000F3270000}"/>
    <cellStyle name="Comma 2 4 4 2 2 2 2 3" xfId="22461" xr:uid="{00000000-0005-0000-0000-0000F4270000}"/>
    <cellStyle name="Comma 2 4 4 2 2 2 2 3 2" xfId="53285" xr:uid="{00000000-0005-0000-0000-0000F5270000}"/>
    <cellStyle name="Comma 2 4 4 2 2 2 2 4" xfId="37875" xr:uid="{00000000-0005-0000-0000-0000F6270000}"/>
    <cellStyle name="Comma 2 4 4 2 2 2 3" xfId="11056" xr:uid="{00000000-0005-0000-0000-0000F7270000}"/>
    <cellStyle name="Comma 2 4 4 2 2 2 3 2" xfId="26467" xr:uid="{00000000-0005-0000-0000-0000F8270000}"/>
    <cellStyle name="Comma 2 4 4 2 2 2 3 2 2" xfId="57291" xr:uid="{00000000-0005-0000-0000-0000F9270000}"/>
    <cellStyle name="Comma 2 4 4 2 2 2 3 3" xfId="41881" xr:uid="{00000000-0005-0000-0000-0000FA270000}"/>
    <cellStyle name="Comma 2 4 4 2 2 2 4" xfId="18658" xr:uid="{00000000-0005-0000-0000-0000FB270000}"/>
    <cellStyle name="Comma 2 4 4 2 2 2 4 2" xfId="49482" xr:uid="{00000000-0005-0000-0000-0000FC270000}"/>
    <cellStyle name="Comma 2 4 4 2 2 2 5" xfId="34072" xr:uid="{00000000-0005-0000-0000-0000FD270000}"/>
    <cellStyle name="Comma 2 4 4 2 2 3" xfId="5150" xr:uid="{00000000-0005-0000-0000-0000FE270000}"/>
    <cellStyle name="Comma 2 4 4 2 2 3 2" xfId="12960" xr:uid="{00000000-0005-0000-0000-0000FF270000}"/>
    <cellStyle name="Comma 2 4 4 2 2 3 2 2" xfId="28371" xr:uid="{00000000-0005-0000-0000-000000280000}"/>
    <cellStyle name="Comma 2 4 4 2 2 3 2 2 2" xfId="59195" xr:uid="{00000000-0005-0000-0000-000001280000}"/>
    <cellStyle name="Comma 2 4 4 2 2 3 2 3" xfId="43785" xr:uid="{00000000-0005-0000-0000-000002280000}"/>
    <cellStyle name="Comma 2 4 4 2 2 3 3" xfId="20562" xr:uid="{00000000-0005-0000-0000-000003280000}"/>
    <cellStyle name="Comma 2 4 4 2 2 3 3 2" xfId="51386" xr:uid="{00000000-0005-0000-0000-000004280000}"/>
    <cellStyle name="Comma 2 4 4 2 2 3 4" xfId="35976" xr:uid="{00000000-0005-0000-0000-000005280000}"/>
    <cellStyle name="Comma 2 4 4 2 2 4" xfId="9157" xr:uid="{00000000-0005-0000-0000-000006280000}"/>
    <cellStyle name="Comma 2 4 4 2 2 4 2" xfId="24568" xr:uid="{00000000-0005-0000-0000-000007280000}"/>
    <cellStyle name="Comma 2 4 4 2 2 4 2 2" xfId="55392" xr:uid="{00000000-0005-0000-0000-000008280000}"/>
    <cellStyle name="Comma 2 4 4 2 2 4 3" xfId="39982" xr:uid="{00000000-0005-0000-0000-000009280000}"/>
    <cellStyle name="Comma 2 4 4 2 2 5" xfId="16759" xr:uid="{00000000-0005-0000-0000-00000A280000}"/>
    <cellStyle name="Comma 2 4 4 2 2 5 2" xfId="47583" xr:uid="{00000000-0005-0000-0000-00000B280000}"/>
    <cellStyle name="Comma 2 4 4 2 2 6" xfId="32173" xr:uid="{00000000-0005-0000-0000-00000C280000}"/>
    <cellStyle name="Comma 2 4 4 2 3" xfId="1980" xr:uid="{00000000-0005-0000-0000-00000D280000}"/>
    <cellStyle name="Comma 2 4 4 2 3 2" xfId="3879" xr:uid="{00000000-0005-0000-0000-00000E280000}"/>
    <cellStyle name="Comma 2 4 4 2 3 2 2" xfId="7682" xr:uid="{00000000-0005-0000-0000-00000F280000}"/>
    <cellStyle name="Comma 2 4 4 2 3 2 2 2" xfId="15492" xr:uid="{00000000-0005-0000-0000-000010280000}"/>
    <cellStyle name="Comma 2 4 4 2 3 2 2 2 2" xfId="30903" xr:uid="{00000000-0005-0000-0000-000011280000}"/>
    <cellStyle name="Comma 2 4 4 2 3 2 2 2 2 2" xfId="61727" xr:uid="{00000000-0005-0000-0000-000012280000}"/>
    <cellStyle name="Comma 2 4 4 2 3 2 2 2 3" xfId="46317" xr:uid="{00000000-0005-0000-0000-000013280000}"/>
    <cellStyle name="Comma 2 4 4 2 3 2 2 3" xfId="23094" xr:uid="{00000000-0005-0000-0000-000014280000}"/>
    <cellStyle name="Comma 2 4 4 2 3 2 2 3 2" xfId="53918" xr:uid="{00000000-0005-0000-0000-000015280000}"/>
    <cellStyle name="Comma 2 4 4 2 3 2 2 4" xfId="38508" xr:uid="{00000000-0005-0000-0000-000016280000}"/>
    <cellStyle name="Comma 2 4 4 2 3 2 3" xfId="11689" xr:uid="{00000000-0005-0000-0000-000017280000}"/>
    <cellStyle name="Comma 2 4 4 2 3 2 3 2" xfId="27100" xr:uid="{00000000-0005-0000-0000-000018280000}"/>
    <cellStyle name="Comma 2 4 4 2 3 2 3 2 2" xfId="57924" xr:uid="{00000000-0005-0000-0000-000019280000}"/>
    <cellStyle name="Comma 2 4 4 2 3 2 3 3" xfId="42514" xr:uid="{00000000-0005-0000-0000-00001A280000}"/>
    <cellStyle name="Comma 2 4 4 2 3 2 4" xfId="19291" xr:uid="{00000000-0005-0000-0000-00001B280000}"/>
    <cellStyle name="Comma 2 4 4 2 3 2 4 2" xfId="50115" xr:uid="{00000000-0005-0000-0000-00001C280000}"/>
    <cellStyle name="Comma 2 4 4 2 3 2 5" xfId="34705" xr:uid="{00000000-0005-0000-0000-00001D280000}"/>
    <cellStyle name="Comma 2 4 4 2 3 3" xfId="5783" xr:uid="{00000000-0005-0000-0000-00001E280000}"/>
    <cellStyle name="Comma 2 4 4 2 3 3 2" xfId="13593" xr:uid="{00000000-0005-0000-0000-00001F280000}"/>
    <cellStyle name="Comma 2 4 4 2 3 3 2 2" xfId="29004" xr:uid="{00000000-0005-0000-0000-000020280000}"/>
    <cellStyle name="Comma 2 4 4 2 3 3 2 2 2" xfId="59828" xr:uid="{00000000-0005-0000-0000-000021280000}"/>
    <cellStyle name="Comma 2 4 4 2 3 3 2 3" xfId="44418" xr:uid="{00000000-0005-0000-0000-000022280000}"/>
    <cellStyle name="Comma 2 4 4 2 3 3 3" xfId="21195" xr:uid="{00000000-0005-0000-0000-000023280000}"/>
    <cellStyle name="Comma 2 4 4 2 3 3 3 2" xfId="52019" xr:uid="{00000000-0005-0000-0000-000024280000}"/>
    <cellStyle name="Comma 2 4 4 2 3 3 4" xfId="36609" xr:uid="{00000000-0005-0000-0000-000025280000}"/>
    <cellStyle name="Comma 2 4 4 2 3 4" xfId="9790" xr:uid="{00000000-0005-0000-0000-000026280000}"/>
    <cellStyle name="Comma 2 4 4 2 3 4 2" xfId="25201" xr:uid="{00000000-0005-0000-0000-000027280000}"/>
    <cellStyle name="Comma 2 4 4 2 3 4 2 2" xfId="56025" xr:uid="{00000000-0005-0000-0000-000028280000}"/>
    <cellStyle name="Comma 2 4 4 2 3 4 3" xfId="40615" xr:uid="{00000000-0005-0000-0000-000029280000}"/>
    <cellStyle name="Comma 2 4 4 2 3 5" xfId="17392" xr:uid="{00000000-0005-0000-0000-00002A280000}"/>
    <cellStyle name="Comma 2 4 4 2 3 5 2" xfId="48216" xr:uid="{00000000-0005-0000-0000-00002B280000}"/>
    <cellStyle name="Comma 2 4 4 2 3 6" xfId="32806" xr:uid="{00000000-0005-0000-0000-00002C280000}"/>
    <cellStyle name="Comma 2 4 4 2 4" xfId="2613" xr:uid="{00000000-0005-0000-0000-00002D280000}"/>
    <cellStyle name="Comma 2 4 4 2 4 2" xfId="6416" xr:uid="{00000000-0005-0000-0000-00002E280000}"/>
    <cellStyle name="Comma 2 4 4 2 4 2 2" xfId="14226" xr:uid="{00000000-0005-0000-0000-00002F280000}"/>
    <cellStyle name="Comma 2 4 4 2 4 2 2 2" xfId="29637" xr:uid="{00000000-0005-0000-0000-000030280000}"/>
    <cellStyle name="Comma 2 4 4 2 4 2 2 2 2" xfId="60461" xr:uid="{00000000-0005-0000-0000-000031280000}"/>
    <cellStyle name="Comma 2 4 4 2 4 2 2 3" xfId="45051" xr:uid="{00000000-0005-0000-0000-000032280000}"/>
    <cellStyle name="Comma 2 4 4 2 4 2 3" xfId="21828" xr:uid="{00000000-0005-0000-0000-000033280000}"/>
    <cellStyle name="Comma 2 4 4 2 4 2 3 2" xfId="52652" xr:uid="{00000000-0005-0000-0000-000034280000}"/>
    <cellStyle name="Comma 2 4 4 2 4 2 4" xfId="37242" xr:uid="{00000000-0005-0000-0000-000035280000}"/>
    <cellStyle name="Comma 2 4 4 2 4 3" xfId="10423" xr:uid="{00000000-0005-0000-0000-000036280000}"/>
    <cellStyle name="Comma 2 4 4 2 4 3 2" xfId="25834" xr:uid="{00000000-0005-0000-0000-000037280000}"/>
    <cellStyle name="Comma 2 4 4 2 4 3 2 2" xfId="56658" xr:uid="{00000000-0005-0000-0000-000038280000}"/>
    <cellStyle name="Comma 2 4 4 2 4 3 3" xfId="41248" xr:uid="{00000000-0005-0000-0000-000039280000}"/>
    <cellStyle name="Comma 2 4 4 2 4 4" xfId="18025" xr:uid="{00000000-0005-0000-0000-00003A280000}"/>
    <cellStyle name="Comma 2 4 4 2 4 4 2" xfId="48849" xr:uid="{00000000-0005-0000-0000-00003B280000}"/>
    <cellStyle name="Comma 2 4 4 2 4 5" xfId="33439" xr:uid="{00000000-0005-0000-0000-00003C280000}"/>
    <cellStyle name="Comma 2 4 4 2 5" xfId="4517" xr:uid="{00000000-0005-0000-0000-00003D280000}"/>
    <cellStyle name="Comma 2 4 4 2 5 2" xfId="12327" xr:uid="{00000000-0005-0000-0000-00003E280000}"/>
    <cellStyle name="Comma 2 4 4 2 5 2 2" xfId="27738" xr:uid="{00000000-0005-0000-0000-00003F280000}"/>
    <cellStyle name="Comma 2 4 4 2 5 2 2 2" xfId="58562" xr:uid="{00000000-0005-0000-0000-000040280000}"/>
    <cellStyle name="Comma 2 4 4 2 5 2 3" xfId="43152" xr:uid="{00000000-0005-0000-0000-000041280000}"/>
    <cellStyle name="Comma 2 4 4 2 5 3" xfId="19929" xr:uid="{00000000-0005-0000-0000-000042280000}"/>
    <cellStyle name="Comma 2 4 4 2 5 3 2" xfId="50753" xr:uid="{00000000-0005-0000-0000-000043280000}"/>
    <cellStyle name="Comma 2 4 4 2 5 4" xfId="35343" xr:uid="{00000000-0005-0000-0000-000044280000}"/>
    <cellStyle name="Comma 2 4 4 2 6" xfId="8524" xr:uid="{00000000-0005-0000-0000-000045280000}"/>
    <cellStyle name="Comma 2 4 4 2 6 2" xfId="23935" xr:uid="{00000000-0005-0000-0000-000046280000}"/>
    <cellStyle name="Comma 2 4 4 2 6 2 2" xfId="54759" xr:uid="{00000000-0005-0000-0000-000047280000}"/>
    <cellStyle name="Comma 2 4 4 2 6 3" xfId="39349" xr:uid="{00000000-0005-0000-0000-000048280000}"/>
    <cellStyle name="Comma 2 4 4 2 7" xfId="16126" xr:uid="{00000000-0005-0000-0000-000049280000}"/>
    <cellStyle name="Comma 2 4 4 2 7 2" xfId="46950" xr:uid="{00000000-0005-0000-0000-00004A280000}"/>
    <cellStyle name="Comma 2 4 4 2 8" xfId="31540" xr:uid="{00000000-0005-0000-0000-00004B280000}"/>
    <cellStyle name="Comma 2 4 4 3" xfId="505" xr:uid="{00000000-0005-0000-0000-00004C280000}"/>
    <cellStyle name="Comma 2 4 4 3 2" xfId="1138" xr:uid="{00000000-0005-0000-0000-00004D280000}"/>
    <cellStyle name="Comma 2 4 4 3 2 2" xfId="3037" xr:uid="{00000000-0005-0000-0000-00004E280000}"/>
    <cellStyle name="Comma 2 4 4 3 2 2 2" xfId="6840" xr:uid="{00000000-0005-0000-0000-00004F280000}"/>
    <cellStyle name="Comma 2 4 4 3 2 2 2 2" xfId="14650" xr:uid="{00000000-0005-0000-0000-000050280000}"/>
    <cellStyle name="Comma 2 4 4 3 2 2 2 2 2" xfId="30061" xr:uid="{00000000-0005-0000-0000-000051280000}"/>
    <cellStyle name="Comma 2 4 4 3 2 2 2 2 2 2" xfId="60885" xr:uid="{00000000-0005-0000-0000-000052280000}"/>
    <cellStyle name="Comma 2 4 4 3 2 2 2 2 3" xfId="45475" xr:uid="{00000000-0005-0000-0000-000053280000}"/>
    <cellStyle name="Comma 2 4 4 3 2 2 2 3" xfId="22252" xr:uid="{00000000-0005-0000-0000-000054280000}"/>
    <cellStyle name="Comma 2 4 4 3 2 2 2 3 2" xfId="53076" xr:uid="{00000000-0005-0000-0000-000055280000}"/>
    <cellStyle name="Comma 2 4 4 3 2 2 2 4" xfId="37666" xr:uid="{00000000-0005-0000-0000-000056280000}"/>
    <cellStyle name="Comma 2 4 4 3 2 2 3" xfId="10847" xr:uid="{00000000-0005-0000-0000-000057280000}"/>
    <cellStyle name="Comma 2 4 4 3 2 2 3 2" xfId="26258" xr:uid="{00000000-0005-0000-0000-000058280000}"/>
    <cellStyle name="Comma 2 4 4 3 2 2 3 2 2" xfId="57082" xr:uid="{00000000-0005-0000-0000-000059280000}"/>
    <cellStyle name="Comma 2 4 4 3 2 2 3 3" xfId="41672" xr:uid="{00000000-0005-0000-0000-00005A280000}"/>
    <cellStyle name="Comma 2 4 4 3 2 2 4" xfId="18449" xr:uid="{00000000-0005-0000-0000-00005B280000}"/>
    <cellStyle name="Comma 2 4 4 3 2 2 4 2" xfId="49273" xr:uid="{00000000-0005-0000-0000-00005C280000}"/>
    <cellStyle name="Comma 2 4 4 3 2 2 5" xfId="33863" xr:uid="{00000000-0005-0000-0000-00005D280000}"/>
    <cellStyle name="Comma 2 4 4 3 2 3" xfId="4941" xr:uid="{00000000-0005-0000-0000-00005E280000}"/>
    <cellStyle name="Comma 2 4 4 3 2 3 2" xfId="12751" xr:uid="{00000000-0005-0000-0000-00005F280000}"/>
    <cellStyle name="Comma 2 4 4 3 2 3 2 2" xfId="28162" xr:uid="{00000000-0005-0000-0000-000060280000}"/>
    <cellStyle name="Comma 2 4 4 3 2 3 2 2 2" xfId="58986" xr:uid="{00000000-0005-0000-0000-000061280000}"/>
    <cellStyle name="Comma 2 4 4 3 2 3 2 3" xfId="43576" xr:uid="{00000000-0005-0000-0000-000062280000}"/>
    <cellStyle name="Comma 2 4 4 3 2 3 3" xfId="20353" xr:uid="{00000000-0005-0000-0000-000063280000}"/>
    <cellStyle name="Comma 2 4 4 3 2 3 3 2" xfId="51177" xr:uid="{00000000-0005-0000-0000-000064280000}"/>
    <cellStyle name="Comma 2 4 4 3 2 3 4" xfId="35767" xr:uid="{00000000-0005-0000-0000-000065280000}"/>
    <cellStyle name="Comma 2 4 4 3 2 4" xfId="8948" xr:uid="{00000000-0005-0000-0000-000066280000}"/>
    <cellStyle name="Comma 2 4 4 3 2 4 2" xfId="24359" xr:uid="{00000000-0005-0000-0000-000067280000}"/>
    <cellStyle name="Comma 2 4 4 3 2 4 2 2" xfId="55183" xr:uid="{00000000-0005-0000-0000-000068280000}"/>
    <cellStyle name="Comma 2 4 4 3 2 4 3" xfId="39773" xr:uid="{00000000-0005-0000-0000-000069280000}"/>
    <cellStyle name="Comma 2 4 4 3 2 5" xfId="16550" xr:uid="{00000000-0005-0000-0000-00006A280000}"/>
    <cellStyle name="Comma 2 4 4 3 2 5 2" xfId="47374" xr:uid="{00000000-0005-0000-0000-00006B280000}"/>
    <cellStyle name="Comma 2 4 4 3 2 6" xfId="31964" xr:uid="{00000000-0005-0000-0000-00006C280000}"/>
    <cellStyle name="Comma 2 4 4 3 3" xfId="1771" xr:uid="{00000000-0005-0000-0000-00006D280000}"/>
    <cellStyle name="Comma 2 4 4 3 3 2" xfId="3670" xr:uid="{00000000-0005-0000-0000-00006E280000}"/>
    <cellStyle name="Comma 2 4 4 3 3 2 2" xfId="7473" xr:uid="{00000000-0005-0000-0000-00006F280000}"/>
    <cellStyle name="Comma 2 4 4 3 3 2 2 2" xfId="15283" xr:uid="{00000000-0005-0000-0000-000070280000}"/>
    <cellStyle name="Comma 2 4 4 3 3 2 2 2 2" xfId="30694" xr:uid="{00000000-0005-0000-0000-000071280000}"/>
    <cellStyle name="Comma 2 4 4 3 3 2 2 2 2 2" xfId="61518" xr:uid="{00000000-0005-0000-0000-000072280000}"/>
    <cellStyle name="Comma 2 4 4 3 3 2 2 2 3" xfId="46108" xr:uid="{00000000-0005-0000-0000-000073280000}"/>
    <cellStyle name="Comma 2 4 4 3 3 2 2 3" xfId="22885" xr:uid="{00000000-0005-0000-0000-000074280000}"/>
    <cellStyle name="Comma 2 4 4 3 3 2 2 3 2" xfId="53709" xr:uid="{00000000-0005-0000-0000-000075280000}"/>
    <cellStyle name="Comma 2 4 4 3 3 2 2 4" xfId="38299" xr:uid="{00000000-0005-0000-0000-000076280000}"/>
    <cellStyle name="Comma 2 4 4 3 3 2 3" xfId="11480" xr:uid="{00000000-0005-0000-0000-000077280000}"/>
    <cellStyle name="Comma 2 4 4 3 3 2 3 2" xfId="26891" xr:uid="{00000000-0005-0000-0000-000078280000}"/>
    <cellStyle name="Comma 2 4 4 3 3 2 3 2 2" xfId="57715" xr:uid="{00000000-0005-0000-0000-000079280000}"/>
    <cellStyle name="Comma 2 4 4 3 3 2 3 3" xfId="42305" xr:uid="{00000000-0005-0000-0000-00007A280000}"/>
    <cellStyle name="Comma 2 4 4 3 3 2 4" xfId="19082" xr:uid="{00000000-0005-0000-0000-00007B280000}"/>
    <cellStyle name="Comma 2 4 4 3 3 2 4 2" xfId="49906" xr:uid="{00000000-0005-0000-0000-00007C280000}"/>
    <cellStyle name="Comma 2 4 4 3 3 2 5" xfId="34496" xr:uid="{00000000-0005-0000-0000-00007D280000}"/>
    <cellStyle name="Comma 2 4 4 3 3 3" xfId="5574" xr:uid="{00000000-0005-0000-0000-00007E280000}"/>
    <cellStyle name="Comma 2 4 4 3 3 3 2" xfId="13384" xr:uid="{00000000-0005-0000-0000-00007F280000}"/>
    <cellStyle name="Comma 2 4 4 3 3 3 2 2" xfId="28795" xr:uid="{00000000-0005-0000-0000-000080280000}"/>
    <cellStyle name="Comma 2 4 4 3 3 3 2 2 2" xfId="59619" xr:uid="{00000000-0005-0000-0000-000081280000}"/>
    <cellStyle name="Comma 2 4 4 3 3 3 2 3" xfId="44209" xr:uid="{00000000-0005-0000-0000-000082280000}"/>
    <cellStyle name="Comma 2 4 4 3 3 3 3" xfId="20986" xr:uid="{00000000-0005-0000-0000-000083280000}"/>
    <cellStyle name="Comma 2 4 4 3 3 3 3 2" xfId="51810" xr:uid="{00000000-0005-0000-0000-000084280000}"/>
    <cellStyle name="Comma 2 4 4 3 3 3 4" xfId="36400" xr:uid="{00000000-0005-0000-0000-000085280000}"/>
    <cellStyle name="Comma 2 4 4 3 3 4" xfId="9581" xr:uid="{00000000-0005-0000-0000-000086280000}"/>
    <cellStyle name="Comma 2 4 4 3 3 4 2" xfId="24992" xr:uid="{00000000-0005-0000-0000-000087280000}"/>
    <cellStyle name="Comma 2 4 4 3 3 4 2 2" xfId="55816" xr:uid="{00000000-0005-0000-0000-000088280000}"/>
    <cellStyle name="Comma 2 4 4 3 3 4 3" xfId="40406" xr:uid="{00000000-0005-0000-0000-000089280000}"/>
    <cellStyle name="Comma 2 4 4 3 3 5" xfId="17183" xr:uid="{00000000-0005-0000-0000-00008A280000}"/>
    <cellStyle name="Comma 2 4 4 3 3 5 2" xfId="48007" xr:uid="{00000000-0005-0000-0000-00008B280000}"/>
    <cellStyle name="Comma 2 4 4 3 3 6" xfId="32597" xr:uid="{00000000-0005-0000-0000-00008C280000}"/>
    <cellStyle name="Comma 2 4 4 3 4" xfId="2404" xr:uid="{00000000-0005-0000-0000-00008D280000}"/>
    <cellStyle name="Comma 2 4 4 3 4 2" xfId="6207" xr:uid="{00000000-0005-0000-0000-00008E280000}"/>
    <cellStyle name="Comma 2 4 4 3 4 2 2" xfId="14017" xr:uid="{00000000-0005-0000-0000-00008F280000}"/>
    <cellStyle name="Comma 2 4 4 3 4 2 2 2" xfId="29428" xr:uid="{00000000-0005-0000-0000-000090280000}"/>
    <cellStyle name="Comma 2 4 4 3 4 2 2 2 2" xfId="60252" xr:uid="{00000000-0005-0000-0000-000091280000}"/>
    <cellStyle name="Comma 2 4 4 3 4 2 2 3" xfId="44842" xr:uid="{00000000-0005-0000-0000-000092280000}"/>
    <cellStyle name="Comma 2 4 4 3 4 2 3" xfId="21619" xr:uid="{00000000-0005-0000-0000-000093280000}"/>
    <cellStyle name="Comma 2 4 4 3 4 2 3 2" xfId="52443" xr:uid="{00000000-0005-0000-0000-000094280000}"/>
    <cellStyle name="Comma 2 4 4 3 4 2 4" xfId="37033" xr:uid="{00000000-0005-0000-0000-000095280000}"/>
    <cellStyle name="Comma 2 4 4 3 4 3" xfId="10214" xr:uid="{00000000-0005-0000-0000-000096280000}"/>
    <cellStyle name="Comma 2 4 4 3 4 3 2" xfId="25625" xr:uid="{00000000-0005-0000-0000-000097280000}"/>
    <cellStyle name="Comma 2 4 4 3 4 3 2 2" xfId="56449" xr:uid="{00000000-0005-0000-0000-000098280000}"/>
    <cellStyle name="Comma 2 4 4 3 4 3 3" xfId="41039" xr:uid="{00000000-0005-0000-0000-000099280000}"/>
    <cellStyle name="Comma 2 4 4 3 4 4" xfId="17816" xr:uid="{00000000-0005-0000-0000-00009A280000}"/>
    <cellStyle name="Comma 2 4 4 3 4 4 2" xfId="48640" xr:uid="{00000000-0005-0000-0000-00009B280000}"/>
    <cellStyle name="Comma 2 4 4 3 4 5" xfId="33230" xr:uid="{00000000-0005-0000-0000-00009C280000}"/>
    <cellStyle name="Comma 2 4 4 3 5" xfId="4308" xr:uid="{00000000-0005-0000-0000-00009D280000}"/>
    <cellStyle name="Comma 2 4 4 3 5 2" xfId="12118" xr:uid="{00000000-0005-0000-0000-00009E280000}"/>
    <cellStyle name="Comma 2 4 4 3 5 2 2" xfId="27529" xr:uid="{00000000-0005-0000-0000-00009F280000}"/>
    <cellStyle name="Comma 2 4 4 3 5 2 2 2" xfId="58353" xr:uid="{00000000-0005-0000-0000-0000A0280000}"/>
    <cellStyle name="Comma 2 4 4 3 5 2 3" xfId="42943" xr:uid="{00000000-0005-0000-0000-0000A1280000}"/>
    <cellStyle name="Comma 2 4 4 3 5 3" xfId="19720" xr:uid="{00000000-0005-0000-0000-0000A2280000}"/>
    <cellStyle name="Comma 2 4 4 3 5 3 2" xfId="50544" xr:uid="{00000000-0005-0000-0000-0000A3280000}"/>
    <cellStyle name="Comma 2 4 4 3 5 4" xfId="35134" xr:uid="{00000000-0005-0000-0000-0000A4280000}"/>
    <cellStyle name="Comma 2 4 4 3 6" xfId="8315" xr:uid="{00000000-0005-0000-0000-0000A5280000}"/>
    <cellStyle name="Comma 2 4 4 3 6 2" xfId="23726" xr:uid="{00000000-0005-0000-0000-0000A6280000}"/>
    <cellStyle name="Comma 2 4 4 3 6 2 2" xfId="54550" xr:uid="{00000000-0005-0000-0000-0000A7280000}"/>
    <cellStyle name="Comma 2 4 4 3 6 3" xfId="39140" xr:uid="{00000000-0005-0000-0000-0000A8280000}"/>
    <cellStyle name="Comma 2 4 4 3 7" xfId="15917" xr:uid="{00000000-0005-0000-0000-0000A9280000}"/>
    <cellStyle name="Comma 2 4 4 3 7 2" xfId="46741" xr:uid="{00000000-0005-0000-0000-0000AA280000}"/>
    <cellStyle name="Comma 2 4 4 3 8" xfId="31331" xr:uid="{00000000-0005-0000-0000-0000AB280000}"/>
    <cellStyle name="Comma 2 4 4 4" xfId="925" xr:uid="{00000000-0005-0000-0000-0000AC280000}"/>
    <cellStyle name="Comma 2 4 4 4 2" xfId="2824" xr:uid="{00000000-0005-0000-0000-0000AD280000}"/>
    <cellStyle name="Comma 2 4 4 4 2 2" xfId="6627" xr:uid="{00000000-0005-0000-0000-0000AE280000}"/>
    <cellStyle name="Comma 2 4 4 4 2 2 2" xfId="14437" xr:uid="{00000000-0005-0000-0000-0000AF280000}"/>
    <cellStyle name="Comma 2 4 4 4 2 2 2 2" xfId="29848" xr:uid="{00000000-0005-0000-0000-0000B0280000}"/>
    <cellStyle name="Comma 2 4 4 4 2 2 2 2 2" xfId="60672" xr:uid="{00000000-0005-0000-0000-0000B1280000}"/>
    <cellStyle name="Comma 2 4 4 4 2 2 2 3" xfId="45262" xr:uid="{00000000-0005-0000-0000-0000B2280000}"/>
    <cellStyle name="Comma 2 4 4 4 2 2 3" xfId="22039" xr:uid="{00000000-0005-0000-0000-0000B3280000}"/>
    <cellStyle name="Comma 2 4 4 4 2 2 3 2" xfId="52863" xr:uid="{00000000-0005-0000-0000-0000B4280000}"/>
    <cellStyle name="Comma 2 4 4 4 2 2 4" xfId="37453" xr:uid="{00000000-0005-0000-0000-0000B5280000}"/>
    <cellStyle name="Comma 2 4 4 4 2 3" xfId="10634" xr:uid="{00000000-0005-0000-0000-0000B6280000}"/>
    <cellStyle name="Comma 2 4 4 4 2 3 2" xfId="26045" xr:uid="{00000000-0005-0000-0000-0000B7280000}"/>
    <cellStyle name="Comma 2 4 4 4 2 3 2 2" xfId="56869" xr:uid="{00000000-0005-0000-0000-0000B8280000}"/>
    <cellStyle name="Comma 2 4 4 4 2 3 3" xfId="41459" xr:uid="{00000000-0005-0000-0000-0000B9280000}"/>
    <cellStyle name="Comma 2 4 4 4 2 4" xfId="18236" xr:uid="{00000000-0005-0000-0000-0000BA280000}"/>
    <cellStyle name="Comma 2 4 4 4 2 4 2" xfId="49060" xr:uid="{00000000-0005-0000-0000-0000BB280000}"/>
    <cellStyle name="Comma 2 4 4 4 2 5" xfId="33650" xr:uid="{00000000-0005-0000-0000-0000BC280000}"/>
    <cellStyle name="Comma 2 4 4 4 3" xfId="4728" xr:uid="{00000000-0005-0000-0000-0000BD280000}"/>
    <cellStyle name="Comma 2 4 4 4 3 2" xfId="12538" xr:uid="{00000000-0005-0000-0000-0000BE280000}"/>
    <cellStyle name="Comma 2 4 4 4 3 2 2" xfId="27949" xr:uid="{00000000-0005-0000-0000-0000BF280000}"/>
    <cellStyle name="Comma 2 4 4 4 3 2 2 2" xfId="58773" xr:uid="{00000000-0005-0000-0000-0000C0280000}"/>
    <cellStyle name="Comma 2 4 4 4 3 2 3" xfId="43363" xr:uid="{00000000-0005-0000-0000-0000C1280000}"/>
    <cellStyle name="Comma 2 4 4 4 3 3" xfId="20140" xr:uid="{00000000-0005-0000-0000-0000C2280000}"/>
    <cellStyle name="Comma 2 4 4 4 3 3 2" xfId="50964" xr:uid="{00000000-0005-0000-0000-0000C3280000}"/>
    <cellStyle name="Comma 2 4 4 4 3 4" xfId="35554" xr:uid="{00000000-0005-0000-0000-0000C4280000}"/>
    <cellStyle name="Comma 2 4 4 4 4" xfId="8735" xr:uid="{00000000-0005-0000-0000-0000C5280000}"/>
    <cellStyle name="Comma 2 4 4 4 4 2" xfId="24146" xr:uid="{00000000-0005-0000-0000-0000C6280000}"/>
    <cellStyle name="Comma 2 4 4 4 4 2 2" xfId="54970" xr:uid="{00000000-0005-0000-0000-0000C7280000}"/>
    <cellStyle name="Comma 2 4 4 4 4 3" xfId="39560" xr:uid="{00000000-0005-0000-0000-0000C8280000}"/>
    <cellStyle name="Comma 2 4 4 4 5" xfId="16337" xr:uid="{00000000-0005-0000-0000-0000C9280000}"/>
    <cellStyle name="Comma 2 4 4 4 5 2" xfId="47161" xr:uid="{00000000-0005-0000-0000-0000CA280000}"/>
    <cellStyle name="Comma 2 4 4 4 6" xfId="31751" xr:uid="{00000000-0005-0000-0000-0000CB280000}"/>
    <cellStyle name="Comma 2 4 4 5" xfId="1558" xr:uid="{00000000-0005-0000-0000-0000CC280000}"/>
    <cellStyle name="Comma 2 4 4 5 2" xfId="3457" xr:uid="{00000000-0005-0000-0000-0000CD280000}"/>
    <cellStyle name="Comma 2 4 4 5 2 2" xfId="7260" xr:uid="{00000000-0005-0000-0000-0000CE280000}"/>
    <cellStyle name="Comma 2 4 4 5 2 2 2" xfId="15070" xr:uid="{00000000-0005-0000-0000-0000CF280000}"/>
    <cellStyle name="Comma 2 4 4 5 2 2 2 2" xfId="30481" xr:uid="{00000000-0005-0000-0000-0000D0280000}"/>
    <cellStyle name="Comma 2 4 4 5 2 2 2 2 2" xfId="61305" xr:uid="{00000000-0005-0000-0000-0000D1280000}"/>
    <cellStyle name="Comma 2 4 4 5 2 2 2 3" xfId="45895" xr:uid="{00000000-0005-0000-0000-0000D2280000}"/>
    <cellStyle name="Comma 2 4 4 5 2 2 3" xfId="22672" xr:uid="{00000000-0005-0000-0000-0000D3280000}"/>
    <cellStyle name="Comma 2 4 4 5 2 2 3 2" xfId="53496" xr:uid="{00000000-0005-0000-0000-0000D4280000}"/>
    <cellStyle name="Comma 2 4 4 5 2 2 4" xfId="38086" xr:uid="{00000000-0005-0000-0000-0000D5280000}"/>
    <cellStyle name="Comma 2 4 4 5 2 3" xfId="11267" xr:uid="{00000000-0005-0000-0000-0000D6280000}"/>
    <cellStyle name="Comma 2 4 4 5 2 3 2" xfId="26678" xr:uid="{00000000-0005-0000-0000-0000D7280000}"/>
    <cellStyle name="Comma 2 4 4 5 2 3 2 2" xfId="57502" xr:uid="{00000000-0005-0000-0000-0000D8280000}"/>
    <cellStyle name="Comma 2 4 4 5 2 3 3" xfId="42092" xr:uid="{00000000-0005-0000-0000-0000D9280000}"/>
    <cellStyle name="Comma 2 4 4 5 2 4" xfId="18869" xr:uid="{00000000-0005-0000-0000-0000DA280000}"/>
    <cellStyle name="Comma 2 4 4 5 2 4 2" xfId="49693" xr:uid="{00000000-0005-0000-0000-0000DB280000}"/>
    <cellStyle name="Comma 2 4 4 5 2 5" xfId="34283" xr:uid="{00000000-0005-0000-0000-0000DC280000}"/>
    <cellStyle name="Comma 2 4 4 5 3" xfId="5361" xr:uid="{00000000-0005-0000-0000-0000DD280000}"/>
    <cellStyle name="Comma 2 4 4 5 3 2" xfId="13171" xr:uid="{00000000-0005-0000-0000-0000DE280000}"/>
    <cellStyle name="Comma 2 4 4 5 3 2 2" xfId="28582" xr:uid="{00000000-0005-0000-0000-0000DF280000}"/>
    <cellStyle name="Comma 2 4 4 5 3 2 2 2" xfId="59406" xr:uid="{00000000-0005-0000-0000-0000E0280000}"/>
    <cellStyle name="Comma 2 4 4 5 3 2 3" xfId="43996" xr:uid="{00000000-0005-0000-0000-0000E1280000}"/>
    <cellStyle name="Comma 2 4 4 5 3 3" xfId="20773" xr:uid="{00000000-0005-0000-0000-0000E2280000}"/>
    <cellStyle name="Comma 2 4 4 5 3 3 2" xfId="51597" xr:uid="{00000000-0005-0000-0000-0000E3280000}"/>
    <cellStyle name="Comma 2 4 4 5 3 4" xfId="36187" xr:uid="{00000000-0005-0000-0000-0000E4280000}"/>
    <cellStyle name="Comma 2 4 4 5 4" xfId="9368" xr:uid="{00000000-0005-0000-0000-0000E5280000}"/>
    <cellStyle name="Comma 2 4 4 5 4 2" xfId="24779" xr:uid="{00000000-0005-0000-0000-0000E6280000}"/>
    <cellStyle name="Comma 2 4 4 5 4 2 2" xfId="55603" xr:uid="{00000000-0005-0000-0000-0000E7280000}"/>
    <cellStyle name="Comma 2 4 4 5 4 3" xfId="40193" xr:uid="{00000000-0005-0000-0000-0000E8280000}"/>
    <cellStyle name="Comma 2 4 4 5 5" xfId="16970" xr:uid="{00000000-0005-0000-0000-0000E9280000}"/>
    <cellStyle name="Comma 2 4 4 5 5 2" xfId="47794" xr:uid="{00000000-0005-0000-0000-0000EA280000}"/>
    <cellStyle name="Comma 2 4 4 5 6" xfId="32384" xr:uid="{00000000-0005-0000-0000-0000EB280000}"/>
    <cellStyle name="Comma 2 4 4 6" xfId="2191" xr:uid="{00000000-0005-0000-0000-0000EC280000}"/>
    <cellStyle name="Comma 2 4 4 6 2" xfId="5994" xr:uid="{00000000-0005-0000-0000-0000ED280000}"/>
    <cellStyle name="Comma 2 4 4 6 2 2" xfId="13804" xr:uid="{00000000-0005-0000-0000-0000EE280000}"/>
    <cellStyle name="Comma 2 4 4 6 2 2 2" xfId="29215" xr:uid="{00000000-0005-0000-0000-0000EF280000}"/>
    <cellStyle name="Comma 2 4 4 6 2 2 2 2" xfId="60039" xr:uid="{00000000-0005-0000-0000-0000F0280000}"/>
    <cellStyle name="Comma 2 4 4 6 2 2 3" xfId="44629" xr:uid="{00000000-0005-0000-0000-0000F1280000}"/>
    <cellStyle name="Comma 2 4 4 6 2 3" xfId="21406" xr:uid="{00000000-0005-0000-0000-0000F2280000}"/>
    <cellStyle name="Comma 2 4 4 6 2 3 2" xfId="52230" xr:uid="{00000000-0005-0000-0000-0000F3280000}"/>
    <cellStyle name="Comma 2 4 4 6 2 4" xfId="36820" xr:uid="{00000000-0005-0000-0000-0000F4280000}"/>
    <cellStyle name="Comma 2 4 4 6 3" xfId="10001" xr:uid="{00000000-0005-0000-0000-0000F5280000}"/>
    <cellStyle name="Comma 2 4 4 6 3 2" xfId="25412" xr:uid="{00000000-0005-0000-0000-0000F6280000}"/>
    <cellStyle name="Comma 2 4 4 6 3 2 2" xfId="56236" xr:uid="{00000000-0005-0000-0000-0000F7280000}"/>
    <cellStyle name="Comma 2 4 4 6 3 3" xfId="40826" xr:uid="{00000000-0005-0000-0000-0000F8280000}"/>
    <cellStyle name="Comma 2 4 4 6 4" xfId="17603" xr:uid="{00000000-0005-0000-0000-0000F9280000}"/>
    <cellStyle name="Comma 2 4 4 6 4 2" xfId="48427" xr:uid="{00000000-0005-0000-0000-0000FA280000}"/>
    <cellStyle name="Comma 2 4 4 6 5" xfId="33017" xr:uid="{00000000-0005-0000-0000-0000FB280000}"/>
    <cellStyle name="Comma 2 4 4 7" xfId="4095" xr:uid="{00000000-0005-0000-0000-0000FC280000}"/>
    <cellStyle name="Comma 2 4 4 7 2" xfId="11905" xr:uid="{00000000-0005-0000-0000-0000FD280000}"/>
    <cellStyle name="Comma 2 4 4 7 2 2" xfId="27316" xr:uid="{00000000-0005-0000-0000-0000FE280000}"/>
    <cellStyle name="Comma 2 4 4 7 2 2 2" xfId="58140" xr:uid="{00000000-0005-0000-0000-0000FF280000}"/>
    <cellStyle name="Comma 2 4 4 7 2 3" xfId="42730" xr:uid="{00000000-0005-0000-0000-000000290000}"/>
    <cellStyle name="Comma 2 4 4 7 3" xfId="19507" xr:uid="{00000000-0005-0000-0000-000001290000}"/>
    <cellStyle name="Comma 2 4 4 7 3 2" xfId="50331" xr:uid="{00000000-0005-0000-0000-000002290000}"/>
    <cellStyle name="Comma 2 4 4 7 4" xfId="34921" xr:uid="{00000000-0005-0000-0000-000003290000}"/>
    <cellStyle name="Comma 2 4 4 8" xfId="8102" xr:uid="{00000000-0005-0000-0000-000004290000}"/>
    <cellStyle name="Comma 2 4 4 8 2" xfId="23513" xr:uid="{00000000-0005-0000-0000-000005290000}"/>
    <cellStyle name="Comma 2 4 4 8 2 2" xfId="54337" xr:uid="{00000000-0005-0000-0000-000006290000}"/>
    <cellStyle name="Comma 2 4 4 8 3" xfId="38927" xr:uid="{00000000-0005-0000-0000-000007290000}"/>
    <cellStyle name="Comma 2 4 4 9" xfId="7893" xr:uid="{00000000-0005-0000-0000-000008290000}"/>
    <cellStyle name="Comma 2 4 4 9 2" xfId="23304" xr:uid="{00000000-0005-0000-0000-000009290000}"/>
    <cellStyle name="Comma 2 4 4 9 2 2" xfId="54128" xr:uid="{00000000-0005-0000-0000-00000A290000}"/>
    <cellStyle name="Comma 2 4 4 9 3" xfId="38718" xr:uid="{00000000-0005-0000-0000-00000B290000}"/>
    <cellStyle name="Comma 2 4 5" xfId="211" xr:uid="{00000000-0005-0000-0000-00000C290000}"/>
    <cellStyle name="Comma 2 4 5 10" xfId="15624" xr:uid="{00000000-0005-0000-0000-00000D290000}"/>
    <cellStyle name="Comma 2 4 5 10 2" xfId="46448" xr:uid="{00000000-0005-0000-0000-00000E290000}"/>
    <cellStyle name="Comma 2 4 5 11" xfId="31038" xr:uid="{00000000-0005-0000-0000-00000F290000}"/>
    <cellStyle name="Comma 2 4 5 2" xfId="634" xr:uid="{00000000-0005-0000-0000-000010290000}"/>
    <cellStyle name="Comma 2 4 5 2 2" xfId="1267" xr:uid="{00000000-0005-0000-0000-000011290000}"/>
    <cellStyle name="Comma 2 4 5 2 2 2" xfId="3166" xr:uid="{00000000-0005-0000-0000-000012290000}"/>
    <cellStyle name="Comma 2 4 5 2 2 2 2" xfId="6969" xr:uid="{00000000-0005-0000-0000-000013290000}"/>
    <cellStyle name="Comma 2 4 5 2 2 2 2 2" xfId="14779" xr:uid="{00000000-0005-0000-0000-000014290000}"/>
    <cellStyle name="Comma 2 4 5 2 2 2 2 2 2" xfId="30190" xr:uid="{00000000-0005-0000-0000-000015290000}"/>
    <cellStyle name="Comma 2 4 5 2 2 2 2 2 2 2" xfId="61014" xr:uid="{00000000-0005-0000-0000-000016290000}"/>
    <cellStyle name="Comma 2 4 5 2 2 2 2 2 3" xfId="45604" xr:uid="{00000000-0005-0000-0000-000017290000}"/>
    <cellStyle name="Comma 2 4 5 2 2 2 2 3" xfId="22381" xr:uid="{00000000-0005-0000-0000-000018290000}"/>
    <cellStyle name="Comma 2 4 5 2 2 2 2 3 2" xfId="53205" xr:uid="{00000000-0005-0000-0000-000019290000}"/>
    <cellStyle name="Comma 2 4 5 2 2 2 2 4" xfId="37795" xr:uid="{00000000-0005-0000-0000-00001A290000}"/>
    <cellStyle name="Comma 2 4 5 2 2 2 3" xfId="10976" xr:uid="{00000000-0005-0000-0000-00001B290000}"/>
    <cellStyle name="Comma 2 4 5 2 2 2 3 2" xfId="26387" xr:uid="{00000000-0005-0000-0000-00001C290000}"/>
    <cellStyle name="Comma 2 4 5 2 2 2 3 2 2" xfId="57211" xr:uid="{00000000-0005-0000-0000-00001D290000}"/>
    <cellStyle name="Comma 2 4 5 2 2 2 3 3" xfId="41801" xr:uid="{00000000-0005-0000-0000-00001E290000}"/>
    <cellStyle name="Comma 2 4 5 2 2 2 4" xfId="18578" xr:uid="{00000000-0005-0000-0000-00001F290000}"/>
    <cellStyle name="Comma 2 4 5 2 2 2 4 2" xfId="49402" xr:uid="{00000000-0005-0000-0000-000020290000}"/>
    <cellStyle name="Comma 2 4 5 2 2 2 5" xfId="33992" xr:uid="{00000000-0005-0000-0000-000021290000}"/>
    <cellStyle name="Comma 2 4 5 2 2 3" xfId="5070" xr:uid="{00000000-0005-0000-0000-000022290000}"/>
    <cellStyle name="Comma 2 4 5 2 2 3 2" xfId="12880" xr:uid="{00000000-0005-0000-0000-000023290000}"/>
    <cellStyle name="Comma 2 4 5 2 2 3 2 2" xfId="28291" xr:uid="{00000000-0005-0000-0000-000024290000}"/>
    <cellStyle name="Comma 2 4 5 2 2 3 2 2 2" xfId="59115" xr:uid="{00000000-0005-0000-0000-000025290000}"/>
    <cellStyle name="Comma 2 4 5 2 2 3 2 3" xfId="43705" xr:uid="{00000000-0005-0000-0000-000026290000}"/>
    <cellStyle name="Comma 2 4 5 2 2 3 3" xfId="20482" xr:uid="{00000000-0005-0000-0000-000027290000}"/>
    <cellStyle name="Comma 2 4 5 2 2 3 3 2" xfId="51306" xr:uid="{00000000-0005-0000-0000-000028290000}"/>
    <cellStyle name="Comma 2 4 5 2 2 3 4" xfId="35896" xr:uid="{00000000-0005-0000-0000-000029290000}"/>
    <cellStyle name="Comma 2 4 5 2 2 4" xfId="9077" xr:uid="{00000000-0005-0000-0000-00002A290000}"/>
    <cellStyle name="Comma 2 4 5 2 2 4 2" xfId="24488" xr:uid="{00000000-0005-0000-0000-00002B290000}"/>
    <cellStyle name="Comma 2 4 5 2 2 4 2 2" xfId="55312" xr:uid="{00000000-0005-0000-0000-00002C290000}"/>
    <cellStyle name="Comma 2 4 5 2 2 4 3" xfId="39902" xr:uid="{00000000-0005-0000-0000-00002D290000}"/>
    <cellStyle name="Comma 2 4 5 2 2 5" xfId="16679" xr:uid="{00000000-0005-0000-0000-00002E290000}"/>
    <cellStyle name="Comma 2 4 5 2 2 5 2" xfId="47503" xr:uid="{00000000-0005-0000-0000-00002F290000}"/>
    <cellStyle name="Comma 2 4 5 2 2 6" xfId="32093" xr:uid="{00000000-0005-0000-0000-000030290000}"/>
    <cellStyle name="Comma 2 4 5 2 3" xfId="1900" xr:uid="{00000000-0005-0000-0000-000031290000}"/>
    <cellStyle name="Comma 2 4 5 2 3 2" xfId="3799" xr:uid="{00000000-0005-0000-0000-000032290000}"/>
    <cellStyle name="Comma 2 4 5 2 3 2 2" xfId="7602" xr:uid="{00000000-0005-0000-0000-000033290000}"/>
    <cellStyle name="Comma 2 4 5 2 3 2 2 2" xfId="15412" xr:uid="{00000000-0005-0000-0000-000034290000}"/>
    <cellStyle name="Comma 2 4 5 2 3 2 2 2 2" xfId="30823" xr:uid="{00000000-0005-0000-0000-000035290000}"/>
    <cellStyle name="Comma 2 4 5 2 3 2 2 2 2 2" xfId="61647" xr:uid="{00000000-0005-0000-0000-000036290000}"/>
    <cellStyle name="Comma 2 4 5 2 3 2 2 2 3" xfId="46237" xr:uid="{00000000-0005-0000-0000-000037290000}"/>
    <cellStyle name="Comma 2 4 5 2 3 2 2 3" xfId="23014" xr:uid="{00000000-0005-0000-0000-000038290000}"/>
    <cellStyle name="Comma 2 4 5 2 3 2 2 3 2" xfId="53838" xr:uid="{00000000-0005-0000-0000-000039290000}"/>
    <cellStyle name="Comma 2 4 5 2 3 2 2 4" xfId="38428" xr:uid="{00000000-0005-0000-0000-00003A290000}"/>
    <cellStyle name="Comma 2 4 5 2 3 2 3" xfId="11609" xr:uid="{00000000-0005-0000-0000-00003B290000}"/>
    <cellStyle name="Comma 2 4 5 2 3 2 3 2" xfId="27020" xr:uid="{00000000-0005-0000-0000-00003C290000}"/>
    <cellStyle name="Comma 2 4 5 2 3 2 3 2 2" xfId="57844" xr:uid="{00000000-0005-0000-0000-00003D290000}"/>
    <cellStyle name="Comma 2 4 5 2 3 2 3 3" xfId="42434" xr:uid="{00000000-0005-0000-0000-00003E290000}"/>
    <cellStyle name="Comma 2 4 5 2 3 2 4" xfId="19211" xr:uid="{00000000-0005-0000-0000-00003F290000}"/>
    <cellStyle name="Comma 2 4 5 2 3 2 4 2" xfId="50035" xr:uid="{00000000-0005-0000-0000-000040290000}"/>
    <cellStyle name="Comma 2 4 5 2 3 2 5" xfId="34625" xr:uid="{00000000-0005-0000-0000-000041290000}"/>
    <cellStyle name="Comma 2 4 5 2 3 3" xfId="5703" xr:uid="{00000000-0005-0000-0000-000042290000}"/>
    <cellStyle name="Comma 2 4 5 2 3 3 2" xfId="13513" xr:uid="{00000000-0005-0000-0000-000043290000}"/>
    <cellStyle name="Comma 2 4 5 2 3 3 2 2" xfId="28924" xr:uid="{00000000-0005-0000-0000-000044290000}"/>
    <cellStyle name="Comma 2 4 5 2 3 3 2 2 2" xfId="59748" xr:uid="{00000000-0005-0000-0000-000045290000}"/>
    <cellStyle name="Comma 2 4 5 2 3 3 2 3" xfId="44338" xr:uid="{00000000-0005-0000-0000-000046290000}"/>
    <cellStyle name="Comma 2 4 5 2 3 3 3" xfId="21115" xr:uid="{00000000-0005-0000-0000-000047290000}"/>
    <cellStyle name="Comma 2 4 5 2 3 3 3 2" xfId="51939" xr:uid="{00000000-0005-0000-0000-000048290000}"/>
    <cellStyle name="Comma 2 4 5 2 3 3 4" xfId="36529" xr:uid="{00000000-0005-0000-0000-000049290000}"/>
    <cellStyle name="Comma 2 4 5 2 3 4" xfId="9710" xr:uid="{00000000-0005-0000-0000-00004A290000}"/>
    <cellStyle name="Comma 2 4 5 2 3 4 2" xfId="25121" xr:uid="{00000000-0005-0000-0000-00004B290000}"/>
    <cellStyle name="Comma 2 4 5 2 3 4 2 2" xfId="55945" xr:uid="{00000000-0005-0000-0000-00004C290000}"/>
    <cellStyle name="Comma 2 4 5 2 3 4 3" xfId="40535" xr:uid="{00000000-0005-0000-0000-00004D290000}"/>
    <cellStyle name="Comma 2 4 5 2 3 5" xfId="17312" xr:uid="{00000000-0005-0000-0000-00004E290000}"/>
    <cellStyle name="Comma 2 4 5 2 3 5 2" xfId="48136" xr:uid="{00000000-0005-0000-0000-00004F290000}"/>
    <cellStyle name="Comma 2 4 5 2 3 6" xfId="32726" xr:uid="{00000000-0005-0000-0000-000050290000}"/>
    <cellStyle name="Comma 2 4 5 2 4" xfId="2533" xr:uid="{00000000-0005-0000-0000-000051290000}"/>
    <cellStyle name="Comma 2 4 5 2 4 2" xfId="6336" xr:uid="{00000000-0005-0000-0000-000052290000}"/>
    <cellStyle name="Comma 2 4 5 2 4 2 2" xfId="14146" xr:uid="{00000000-0005-0000-0000-000053290000}"/>
    <cellStyle name="Comma 2 4 5 2 4 2 2 2" xfId="29557" xr:uid="{00000000-0005-0000-0000-000054290000}"/>
    <cellStyle name="Comma 2 4 5 2 4 2 2 2 2" xfId="60381" xr:uid="{00000000-0005-0000-0000-000055290000}"/>
    <cellStyle name="Comma 2 4 5 2 4 2 2 3" xfId="44971" xr:uid="{00000000-0005-0000-0000-000056290000}"/>
    <cellStyle name="Comma 2 4 5 2 4 2 3" xfId="21748" xr:uid="{00000000-0005-0000-0000-000057290000}"/>
    <cellStyle name="Comma 2 4 5 2 4 2 3 2" xfId="52572" xr:uid="{00000000-0005-0000-0000-000058290000}"/>
    <cellStyle name="Comma 2 4 5 2 4 2 4" xfId="37162" xr:uid="{00000000-0005-0000-0000-000059290000}"/>
    <cellStyle name="Comma 2 4 5 2 4 3" xfId="10343" xr:uid="{00000000-0005-0000-0000-00005A290000}"/>
    <cellStyle name="Comma 2 4 5 2 4 3 2" xfId="25754" xr:uid="{00000000-0005-0000-0000-00005B290000}"/>
    <cellStyle name="Comma 2 4 5 2 4 3 2 2" xfId="56578" xr:uid="{00000000-0005-0000-0000-00005C290000}"/>
    <cellStyle name="Comma 2 4 5 2 4 3 3" xfId="41168" xr:uid="{00000000-0005-0000-0000-00005D290000}"/>
    <cellStyle name="Comma 2 4 5 2 4 4" xfId="17945" xr:uid="{00000000-0005-0000-0000-00005E290000}"/>
    <cellStyle name="Comma 2 4 5 2 4 4 2" xfId="48769" xr:uid="{00000000-0005-0000-0000-00005F290000}"/>
    <cellStyle name="Comma 2 4 5 2 4 5" xfId="33359" xr:uid="{00000000-0005-0000-0000-000060290000}"/>
    <cellStyle name="Comma 2 4 5 2 5" xfId="4437" xr:uid="{00000000-0005-0000-0000-000061290000}"/>
    <cellStyle name="Comma 2 4 5 2 5 2" xfId="12247" xr:uid="{00000000-0005-0000-0000-000062290000}"/>
    <cellStyle name="Comma 2 4 5 2 5 2 2" xfId="27658" xr:uid="{00000000-0005-0000-0000-000063290000}"/>
    <cellStyle name="Comma 2 4 5 2 5 2 2 2" xfId="58482" xr:uid="{00000000-0005-0000-0000-000064290000}"/>
    <cellStyle name="Comma 2 4 5 2 5 2 3" xfId="43072" xr:uid="{00000000-0005-0000-0000-000065290000}"/>
    <cellStyle name="Comma 2 4 5 2 5 3" xfId="19849" xr:uid="{00000000-0005-0000-0000-000066290000}"/>
    <cellStyle name="Comma 2 4 5 2 5 3 2" xfId="50673" xr:uid="{00000000-0005-0000-0000-000067290000}"/>
    <cellStyle name="Comma 2 4 5 2 5 4" xfId="35263" xr:uid="{00000000-0005-0000-0000-000068290000}"/>
    <cellStyle name="Comma 2 4 5 2 6" xfId="8444" xr:uid="{00000000-0005-0000-0000-000069290000}"/>
    <cellStyle name="Comma 2 4 5 2 6 2" xfId="23855" xr:uid="{00000000-0005-0000-0000-00006A290000}"/>
    <cellStyle name="Comma 2 4 5 2 6 2 2" xfId="54679" xr:uid="{00000000-0005-0000-0000-00006B290000}"/>
    <cellStyle name="Comma 2 4 5 2 6 3" xfId="39269" xr:uid="{00000000-0005-0000-0000-00006C290000}"/>
    <cellStyle name="Comma 2 4 5 2 7" xfId="16046" xr:uid="{00000000-0005-0000-0000-00006D290000}"/>
    <cellStyle name="Comma 2 4 5 2 7 2" xfId="46870" xr:uid="{00000000-0005-0000-0000-00006E290000}"/>
    <cellStyle name="Comma 2 4 5 2 8" xfId="31460" xr:uid="{00000000-0005-0000-0000-00006F290000}"/>
    <cellStyle name="Comma 2 4 5 3" xfId="425" xr:uid="{00000000-0005-0000-0000-000070290000}"/>
    <cellStyle name="Comma 2 4 5 3 2" xfId="1058" xr:uid="{00000000-0005-0000-0000-000071290000}"/>
    <cellStyle name="Comma 2 4 5 3 2 2" xfId="2957" xr:uid="{00000000-0005-0000-0000-000072290000}"/>
    <cellStyle name="Comma 2 4 5 3 2 2 2" xfId="6760" xr:uid="{00000000-0005-0000-0000-000073290000}"/>
    <cellStyle name="Comma 2 4 5 3 2 2 2 2" xfId="14570" xr:uid="{00000000-0005-0000-0000-000074290000}"/>
    <cellStyle name="Comma 2 4 5 3 2 2 2 2 2" xfId="29981" xr:uid="{00000000-0005-0000-0000-000075290000}"/>
    <cellStyle name="Comma 2 4 5 3 2 2 2 2 2 2" xfId="60805" xr:uid="{00000000-0005-0000-0000-000076290000}"/>
    <cellStyle name="Comma 2 4 5 3 2 2 2 2 3" xfId="45395" xr:uid="{00000000-0005-0000-0000-000077290000}"/>
    <cellStyle name="Comma 2 4 5 3 2 2 2 3" xfId="22172" xr:uid="{00000000-0005-0000-0000-000078290000}"/>
    <cellStyle name="Comma 2 4 5 3 2 2 2 3 2" xfId="52996" xr:uid="{00000000-0005-0000-0000-000079290000}"/>
    <cellStyle name="Comma 2 4 5 3 2 2 2 4" xfId="37586" xr:uid="{00000000-0005-0000-0000-00007A290000}"/>
    <cellStyle name="Comma 2 4 5 3 2 2 3" xfId="10767" xr:uid="{00000000-0005-0000-0000-00007B290000}"/>
    <cellStyle name="Comma 2 4 5 3 2 2 3 2" xfId="26178" xr:uid="{00000000-0005-0000-0000-00007C290000}"/>
    <cellStyle name="Comma 2 4 5 3 2 2 3 2 2" xfId="57002" xr:uid="{00000000-0005-0000-0000-00007D290000}"/>
    <cellStyle name="Comma 2 4 5 3 2 2 3 3" xfId="41592" xr:uid="{00000000-0005-0000-0000-00007E290000}"/>
    <cellStyle name="Comma 2 4 5 3 2 2 4" xfId="18369" xr:uid="{00000000-0005-0000-0000-00007F290000}"/>
    <cellStyle name="Comma 2 4 5 3 2 2 4 2" xfId="49193" xr:uid="{00000000-0005-0000-0000-000080290000}"/>
    <cellStyle name="Comma 2 4 5 3 2 2 5" xfId="33783" xr:uid="{00000000-0005-0000-0000-000081290000}"/>
    <cellStyle name="Comma 2 4 5 3 2 3" xfId="4861" xr:uid="{00000000-0005-0000-0000-000082290000}"/>
    <cellStyle name="Comma 2 4 5 3 2 3 2" xfId="12671" xr:uid="{00000000-0005-0000-0000-000083290000}"/>
    <cellStyle name="Comma 2 4 5 3 2 3 2 2" xfId="28082" xr:uid="{00000000-0005-0000-0000-000084290000}"/>
    <cellStyle name="Comma 2 4 5 3 2 3 2 2 2" xfId="58906" xr:uid="{00000000-0005-0000-0000-000085290000}"/>
    <cellStyle name="Comma 2 4 5 3 2 3 2 3" xfId="43496" xr:uid="{00000000-0005-0000-0000-000086290000}"/>
    <cellStyle name="Comma 2 4 5 3 2 3 3" xfId="20273" xr:uid="{00000000-0005-0000-0000-000087290000}"/>
    <cellStyle name="Comma 2 4 5 3 2 3 3 2" xfId="51097" xr:uid="{00000000-0005-0000-0000-000088290000}"/>
    <cellStyle name="Comma 2 4 5 3 2 3 4" xfId="35687" xr:uid="{00000000-0005-0000-0000-000089290000}"/>
    <cellStyle name="Comma 2 4 5 3 2 4" xfId="8868" xr:uid="{00000000-0005-0000-0000-00008A290000}"/>
    <cellStyle name="Comma 2 4 5 3 2 4 2" xfId="24279" xr:uid="{00000000-0005-0000-0000-00008B290000}"/>
    <cellStyle name="Comma 2 4 5 3 2 4 2 2" xfId="55103" xr:uid="{00000000-0005-0000-0000-00008C290000}"/>
    <cellStyle name="Comma 2 4 5 3 2 4 3" xfId="39693" xr:uid="{00000000-0005-0000-0000-00008D290000}"/>
    <cellStyle name="Comma 2 4 5 3 2 5" xfId="16470" xr:uid="{00000000-0005-0000-0000-00008E290000}"/>
    <cellStyle name="Comma 2 4 5 3 2 5 2" xfId="47294" xr:uid="{00000000-0005-0000-0000-00008F290000}"/>
    <cellStyle name="Comma 2 4 5 3 2 6" xfId="31884" xr:uid="{00000000-0005-0000-0000-000090290000}"/>
    <cellStyle name="Comma 2 4 5 3 3" xfId="1691" xr:uid="{00000000-0005-0000-0000-000091290000}"/>
    <cellStyle name="Comma 2 4 5 3 3 2" xfId="3590" xr:uid="{00000000-0005-0000-0000-000092290000}"/>
    <cellStyle name="Comma 2 4 5 3 3 2 2" xfId="7393" xr:uid="{00000000-0005-0000-0000-000093290000}"/>
    <cellStyle name="Comma 2 4 5 3 3 2 2 2" xfId="15203" xr:uid="{00000000-0005-0000-0000-000094290000}"/>
    <cellStyle name="Comma 2 4 5 3 3 2 2 2 2" xfId="30614" xr:uid="{00000000-0005-0000-0000-000095290000}"/>
    <cellStyle name="Comma 2 4 5 3 3 2 2 2 2 2" xfId="61438" xr:uid="{00000000-0005-0000-0000-000096290000}"/>
    <cellStyle name="Comma 2 4 5 3 3 2 2 2 3" xfId="46028" xr:uid="{00000000-0005-0000-0000-000097290000}"/>
    <cellStyle name="Comma 2 4 5 3 3 2 2 3" xfId="22805" xr:uid="{00000000-0005-0000-0000-000098290000}"/>
    <cellStyle name="Comma 2 4 5 3 3 2 2 3 2" xfId="53629" xr:uid="{00000000-0005-0000-0000-000099290000}"/>
    <cellStyle name="Comma 2 4 5 3 3 2 2 4" xfId="38219" xr:uid="{00000000-0005-0000-0000-00009A290000}"/>
    <cellStyle name="Comma 2 4 5 3 3 2 3" xfId="11400" xr:uid="{00000000-0005-0000-0000-00009B290000}"/>
    <cellStyle name="Comma 2 4 5 3 3 2 3 2" xfId="26811" xr:uid="{00000000-0005-0000-0000-00009C290000}"/>
    <cellStyle name="Comma 2 4 5 3 3 2 3 2 2" xfId="57635" xr:uid="{00000000-0005-0000-0000-00009D290000}"/>
    <cellStyle name="Comma 2 4 5 3 3 2 3 3" xfId="42225" xr:uid="{00000000-0005-0000-0000-00009E290000}"/>
    <cellStyle name="Comma 2 4 5 3 3 2 4" xfId="19002" xr:uid="{00000000-0005-0000-0000-00009F290000}"/>
    <cellStyle name="Comma 2 4 5 3 3 2 4 2" xfId="49826" xr:uid="{00000000-0005-0000-0000-0000A0290000}"/>
    <cellStyle name="Comma 2 4 5 3 3 2 5" xfId="34416" xr:uid="{00000000-0005-0000-0000-0000A1290000}"/>
    <cellStyle name="Comma 2 4 5 3 3 3" xfId="5494" xr:uid="{00000000-0005-0000-0000-0000A2290000}"/>
    <cellStyle name="Comma 2 4 5 3 3 3 2" xfId="13304" xr:uid="{00000000-0005-0000-0000-0000A3290000}"/>
    <cellStyle name="Comma 2 4 5 3 3 3 2 2" xfId="28715" xr:uid="{00000000-0005-0000-0000-0000A4290000}"/>
    <cellStyle name="Comma 2 4 5 3 3 3 2 2 2" xfId="59539" xr:uid="{00000000-0005-0000-0000-0000A5290000}"/>
    <cellStyle name="Comma 2 4 5 3 3 3 2 3" xfId="44129" xr:uid="{00000000-0005-0000-0000-0000A6290000}"/>
    <cellStyle name="Comma 2 4 5 3 3 3 3" xfId="20906" xr:uid="{00000000-0005-0000-0000-0000A7290000}"/>
    <cellStyle name="Comma 2 4 5 3 3 3 3 2" xfId="51730" xr:uid="{00000000-0005-0000-0000-0000A8290000}"/>
    <cellStyle name="Comma 2 4 5 3 3 3 4" xfId="36320" xr:uid="{00000000-0005-0000-0000-0000A9290000}"/>
    <cellStyle name="Comma 2 4 5 3 3 4" xfId="9501" xr:uid="{00000000-0005-0000-0000-0000AA290000}"/>
    <cellStyle name="Comma 2 4 5 3 3 4 2" xfId="24912" xr:uid="{00000000-0005-0000-0000-0000AB290000}"/>
    <cellStyle name="Comma 2 4 5 3 3 4 2 2" xfId="55736" xr:uid="{00000000-0005-0000-0000-0000AC290000}"/>
    <cellStyle name="Comma 2 4 5 3 3 4 3" xfId="40326" xr:uid="{00000000-0005-0000-0000-0000AD290000}"/>
    <cellStyle name="Comma 2 4 5 3 3 5" xfId="17103" xr:uid="{00000000-0005-0000-0000-0000AE290000}"/>
    <cellStyle name="Comma 2 4 5 3 3 5 2" xfId="47927" xr:uid="{00000000-0005-0000-0000-0000AF290000}"/>
    <cellStyle name="Comma 2 4 5 3 3 6" xfId="32517" xr:uid="{00000000-0005-0000-0000-0000B0290000}"/>
    <cellStyle name="Comma 2 4 5 3 4" xfId="2324" xr:uid="{00000000-0005-0000-0000-0000B1290000}"/>
    <cellStyle name="Comma 2 4 5 3 4 2" xfId="6127" xr:uid="{00000000-0005-0000-0000-0000B2290000}"/>
    <cellStyle name="Comma 2 4 5 3 4 2 2" xfId="13937" xr:uid="{00000000-0005-0000-0000-0000B3290000}"/>
    <cellStyle name="Comma 2 4 5 3 4 2 2 2" xfId="29348" xr:uid="{00000000-0005-0000-0000-0000B4290000}"/>
    <cellStyle name="Comma 2 4 5 3 4 2 2 2 2" xfId="60172" xr:uid="{00000000-0005-0000-0000-0000B5290000}"/>
    <cellStyle name="Comma 2 4 5 3 4 2 2 3" xfId="44762" xr:uid="{00000000-0005-0000-0000-0000B6290000}"/>
    <cellStyle name="Comma 2 4 5 3 4 2 3" xfId="21539" xr:uid="{00000000-0005-0000-0000-0000B7290000}"/>
    <cellStyle name="Comma 2 4 5 3 4 2 3 2" xfId="52363" xr:uid="{00000000-0005-0000-0000-0000B8290000}"/>
    <cellStyle name="Comma 2 4 5 3 4 2 4" xfId="36953" xr:uid="{00000000-0005-0000-0000-0000B9290000}"/>
    <cellStyle name="Comma 2 4 5 3 4 3" xfId="10134" xr:uid="{00000000-0005-0000-0000-0000BA290000}"/>
    <cellStyle name="Comma 2 4 5 3 4 3 2" xfId="25545" xr:uid="{00000000-0005-0000-0000-0000BB290000}"/>
    <cellStyle name="Comma 2 4 5 3 4 3 2 2" xfId="56369" xr:uid="{00000000-0005-0000-0000-0000BC290000}"/>
    <cellStyle name="Comma 2 4 5 3 4 3 3" xfId="40959" xr:uid="{00000000-0005-0000-0000-0000BD290000}"/>
    <cellStyle name="Comma 2 4 5 3 4 4" xfId="17736" xr:uid="{00000000-0005-0000-0000-0000BE290000}"/>
    <cellStyle name="Comma 2 4 5 3 4 4 2" xfId="48560" xr:uid="{00000000-0005-0000-0000-0000BF290000}"/>
    <cellStyle name="Comma 2 4 5 3 4 5" xfId="33150" xr:uid="{00000000-0005-0000-0000-0000C0290000}"/>
    <cellStyle name="Comma 2 4 5 3 5" xfId="4228" xr:uid="{00000000-0005-0000-0000-0000C1290000}"/>
    <cellStyle name="Comma 2 4 5 3 5 2" xfId="12038" xr:uid="{00000000-0005-0000-0000-0000C2290000}"/>
    <cellStyle name="Comma 2 4 5 3 5 2 2" xfId="27449" xr:uid="{00000000-0005-0000-0000-0000C3290000}"/>
    <cellStyle name="Comma 2 4 5 3 5 2 2 2" xfId="58273" xr:uid="{00000000-0005-0000-0000-0000C4290000}"/>
    <cellStyle name="Comma 2 4 5 3 5 2 3" xfId="42863" xr:uid="{00000000-0005-0000-0000-0000C5290000}"/>
    <cellStyle name="Comma 2 4 5 3 5 3" xfId="19640" xr:uid="{00000000-0005-0000-0000-0000C6290000}"/>
    <cellStyle name="Comma 2 4 5 3 5 3 2" xfId="50464" xr:uid="{00000000-0005-0000-0000-0000C7290000}"/>
    <cellStyle name="Comma 2 4 5 3 5 4" xfId="35054" xr:uid="{00000000-0005-0000-0000-0000C8290000}"/>
    <cellStyle name="Comma 2 4 5 3 6" xfId="8235" xr:uid="{00000000-0005-0000-0000-0000C9290000}"/>
    <cellStyle name="Comma 2 4 5 3 6 2" xfId="23646" xr:uid="{00000000-0005-0000-0000-0000CA290000}"/>
    <cellStyle name="Comma 2 4 5 3 6 2 2" xfId="54470" xr:uid="{00000000-0005-0000-0000-0000CB290000}"/>
    <cellStyle name="Comma 2 4 5 3 6 3" xfId="39060" xr:uid="{00000000-0005-0000-0000-0000CC290000}"/>
    <cellStyle name="Comma 2 4 5 3 7" xfId="15837" xr:uid="{00000000-0005-0000-0000-0000CD290000}"/>
    <cellStyle name="Comma 2 4 5 3 7 2" xfId="46661" xr:uid="{00000000-0005-0000-0000-0000CE290000}"/>
    <cellStyle name="Comma 2 4 5 3 8" xfId="31251" xr:uid="{00000000-0005-0000-0000-0000CF290000}"/>
    <cellStyle name="Comma 2 4 5 4" xfId="845" xr:uid="{00000000-0005-0000-0000-0000D0290000}"/>
    <cellStyle name="Comma 2 4 5 4 2" xfId="2744" xr:uid="{00000000-0005-0000-0000-0000D1290000}"/>
    <cellStyle name="Comma 2 4 5 4 2 2" xfId="6547" xr:uid="{00000000-0005-0000-0000-0000D2290000}"/>
    <cellStyle name="Comma 2 4 5 4 2 2 2" xfId="14357" xr:uid="{00000000-0005-0000-0000-0000D3290000}"/>
    <cellStyle name="Comma 2 4 5 4 2 2 2 2" xfId="29768" xr:uid="{00000000-0005-0000-0000-0000D4290000}"/>
    <cellStyle name="Comma 2 4 5 4 2 2 2 2 2" xfId="60592" xr:uid="{00000000-0005-0000-0000-0000D5290000}"/>
    <cellStyle name="Comma 2 4 5 4 2 2 2 3" xfId="45182" xr:uid="{00000000-0005-0000-0000-0000D6290000}"/>
    <cellStyle name="Comma 2 4 5 4 2 2 3" xfId="21959" xr:uid="{00000000-0005-0000-0000-0000D7290000}"/>
    <cellStyle name="Comma 2 4 5 4 2 2 3 2" xfId="52783" xr:uid="{00000000-0005-0000-0000-0000D8290000}"/>
    <cellStyle name="Comma 2 4 5 4 2 2 4" xfId="37373" xr:uid="{00000000-0005-0000-0000-0000D9290000}"/>
    <cellStyle name="Comma 2 4 5 4 2 3" xfId="10554" xr:uid="{00000000-0005-0000-0000-0000DA290000}"/>
    <cellStyle name="Comma 2 4 5 4 2 3 2" xfId="25965" xr:uid="{00000000-0005-0000-0000-0000DB290000}"/>
    <cellStyle name="Comma 2 4 5 4 2 3 2 2" xfId="56789" xr:uid="{00000000-0005-0000-0000-0000DC290000}"/>
    <cellStyle name="Comma 2 4 5 4 2 3 3" xfId="41379" xr:uid="{00000000-0005-0000-0000-0000DD290000}"/>
    <cellStyle name="Comma 2 4 5 4 2 4" xfId="18156" xr:uid="{00000000-0005-0000-0000-0000DE290000}"/>
    <cellStyle name="Comma 2 4 5 4 2 4 2" xfId="48980" xr:uid="{00000000-0005-0000-0000-0000DF290000}"/>
    <cellStyle name="Comma 2 4 5 4 2 5" xfId="33570" xr:uid="{00000000-0005-0000-0000-0000E0290000}"/>
    <cellStyle name="Comma 2 4 5 4 3" xfId="4648" xr:uid="{00000000-0005-0000-0000-0000E1290000}"/>
    <cellStyle name="Comma 2 4 5 4 3 2" xfId="12458" xr:uid="{00000000-0005-0000-0000-0000E2290000}"/>
    <cellStyle name="Comma 2 4 5 4 3 2 2" xfId="27869" xr:uid="{00000000-0005-0000-0000-0000E3290000}"/>
    <cellStyle name="Comma 2 4 5 4 3 2 2 2" xfId="58693" xr:uid="{00000000-0005-0000-0000-0000E4290000}"/>
    <cellStyle name="Comma 2 4 5 4 3 2 3" xfId="43283" xr:uid="{00000000-0005-0000-0000-0000E5290000}"/>
    <cellStyle name="Comma 2 4 5 4 3 3" xfId="20060" xr:uid="{00000000-0005-0000-0000-0000E6290000}"/>
    <cellStyle name="Comma 2 4 5 4 3 3 2" xfId="50884" xr:uid="{00000000-0005-0000-0000-0000E7290000}"/>
    <cellStyle name="Comma 2 4 5 4 3 4" xfId="35474" xr:uid="{00000000-0005-0000-0000-0000E8290000}"/>
    <cellStyle name="Comma 2 4 5 4 4" xfId="8655" xr:uid="{00000000-0005-0000-0000-0000E9290000}"/>
    <cellStyle name="Comma 2 4 5 4 4 2" xfId="24066" xr:uid="{00000000-0005-0000-0000-0000EA290000}"/>
    <cellStyle name="Comma 2 4 5 4 4 2 2" xfId="54890" xr:uid="{00000000-0005-0000-0000-0000EB290000}"/>
    <cellStyle name="Comma 2 4 5 4 4 3" xfId="39480" xr:uid="{00000000-0005-0000-0000-0000EC290000}"/>
    <cellStyle name="Comma 2 4 5 4 5" xfId="16257" xr:uid="{00000000-0005-0000-0000-0000ED290000}"/>
    <cellStyle name="Comma 2 4 5 4 5 2" xfId="47081" xr:uid="{00000000-0005-0000-0000-0000EE290000}"/>
    <cellStyle name="Comma 2 4 5 4 6" xfId="31671" xr:uid="{00000000-0005-0000-0000-0000EF290000}"/>
    <cellStyle name="Comma 2 4 5 5" xfId="1478" xr:uid="{00000000-0005-0000-0000-0000F0290000}"/>
    <cellStyle name="Comma 2 4 5 5 2" xfId="3377" xr:uid="{00000000-0005-0000-0000-0000F1290000}"/>
    <cellStyle name="Comma 2 4 5 5 2 2" xfId="7180" xr:uid="{00000000-0005-0000-0000-0000F2290000}"/>
    <cellStyle name="Comma 2 4 5 5 2 2 2" xfId="14990" xr:uid="{00000000-0005-0000-0000-0000F3290000}"/>
    <cellStyle name="Comma 2 4 5 5 2 2 2 2" xfId="30401" xr:uid="{00000000-0005-0000-0000-0000F4290000}"/>
    <cellStyle name="Comma 2 4 5 5 2 2 2 2 2" xfId="61225" xr:uid="{00000000-0005-0000-0000-0000F5290000}"/>
    <cellStyle name="Comma 2 4 5 5 2 2 2 3" xfId="45815" xr:uid="{00000000-0005-0000-0000-0000F6290000}"/>
    <cellStyle name="Comma 2 4 5 5 2 2 3" xfId="22592" xr:uid="{00000000-0005-0000-0000-0000F7290000}"/>
    <cellStyle name="Comma 2 4 5 5 2 2 3 2" xfId="53416" xr:uid="{00000000-0005-0000-0000-0000F8290000}"/>
    <cellStyle name="Comma 2 4 5 5 2 2 4" xfId="38006" xr:uid="{00000000-0005-0000-0000-0000F9290000}"/>
    <cellStyle name="Comma 2 4 5 5 2 3" xfId="11187" xr:uid="{00000000-0005-0000-0000-0000FA290000}"/>
    <cellStyle name="Comma 2 4 5 5 2 3 2" xfId="26598" xr:uid="{00000000-0005-0000-0000-0000FB290000}"/>
    <cellStyle name="Comma 2 4 5 5 2 3 2 2" xfId="57422" xr:uid="{00000000-0005-0000-0000-0000FC290000}"/>
    <cellStyle name="Comma 2 4 5 5 2 3 3" xfId="42012" xr:uid="{00000000-0005-0000-0000-0000FD290000}"/>
    <cellStyle name="Comma 2 4 5 5 2 4" xfId="18789" xr:uid="{00000000-0005-0000-0000-0000FE290000}"/>
    <cellStyle name="Comma 2 4 5 5 2 4 2" xfId="49613" xr:uid="{00000000-0005-0000-0000-0000FF290000}"/>
    <cellStyle name="Comma 2 4 5 5 2 5" xfId="34203" xr:uid="{00000000-0005-0000-0000-0000002A0000}"/>
    <cellStyle name="Comma 2 4 5 5 3" xfId="5281" xr:uid="{00000000-0005-0000-0000-0000012A0000}"/>
    <cellStyle name="Comma 2 4 5 5 3 2" xfId="13091" xr:uid="{00000000-0005-0000-0000-0000022A0000}"/>
    <cellStyle name="Comma 2 4 5 5 3 2 2" xfId="28502" xr:uid="{00000000-0005-0000-0000-0000032A0000}"/>
    <cellStyle name="Comma 2 4 5 5 3 2 2 2" xfId="59326" xr:uid="{00000000-0005-0000-0000-0000042A0000}"/>
    <cellStyle name="Comma 2 4 5 5 3 2 3" xfId="43916" xr:uid="{00000000-0005-0000-0000-0000052A0000}"/>
    <cellStyle name="Comma 2 4 5 5 3 3" xfId="20693" xr:uid="{00000000-0005-0000-0000-0000062A0000}"/>
    <cellStyle name="Comma 2 4 5 5 3 3 2" xfId="51517" xr:uid="{00000000-0005-0000-0000-0000072A0000}"/>
    <cellStyle name="Comma 2 4 5 5 3 4" xfId="36107" xr:uid="{00000000-0005-0000-0000-0000082A0000}"/>
    <cellStyle name="Comma 2 4 5 5 4" xfId="9288" xr:uid="{00000000-0005-0000-0000-0000092A0000}"/>
    <cellStyle name="Comma 2 4 5 5 4 2" xfId="24699" xr:uid="{00000000-0005-0000-0000-00000A2A0000}"/>
    <cellStyle name="Comma 2 4 5 5 4 2 2" xfId="55523" xr:uid="{00000000-0005-0000-0000-00000B2A0000}"/>
    <cellStyle name="Comma 2 4 5 5 4 3" xfId="40113" xr:uid="{00000000-0005-0000-0000-00000C2A0000}"/>
    <cellStyle name="Comma 2 4 5 5 5" xfId="16890" xr:uid="{00000000-0005-0000-0000-00000D2A0000}"/>
    <cellStyle name="Comma 2 4 5 5 5 2" xfId="47714" xr:uid="{00000000-0005-0000-0000-00000E2A0000}"/>
    <cellStyle name="Comma 2 4 5 5 6" xfId="32304" xr:uid="{00000000-0005-0000-0000-00000F2A0000}"/>
    <cellStyle name="Comma 2 4 5 6" xfId="2111" xr:uid="{00000000-0005-0000-0000-0000102A0000}"/>
    <cellStyle name="Comma 2 4 5 6 2" xfId="5914" xr:uid="{00000000-0005-0000-0000-0000112A0000}"/>
    <cellStyle name="Comma 2 4 5 6 2 2" xfId="13724" xr:uid="{00000000-0005-0000-0000-0000122A0000}"/>
    <cellStyle name="Comma 2 4 5 6 2 2 2" xfId="29135" xr:uid="{00000000-0005-0000-0000-0000132A0000}"/>
    <cellStyle name="Comma 2 4 5 6 2 2 2 2" xfId="59959" xr:uid="{00000000-0005-0000-0000-0000142A0000}"/>
    <cellStyle name="Comma 2 4 5 6 2 2 3" xfId="44549" xr:uid="{00000000-0005-0000-0000-0000152A0000}"/>
    <cellStyle name="Comma 2 4 5 6 2 3" xfId="21326" xr:uid="{00000000-0005-0000-0000-0000162A0000}"/>
    <cellStyle name="Comma 2 4 5 6 2 3 2" xfId="52150" xr:uid="{00000000-0005-0000-0000-0000172A0000}"/>
    <cellStyle name="Comma 2 4 5 6 2 4" xfId="36740" xr:uid="{00000000-0005-0000-0000-0000182A0000}"/>
    <cellStyle name="Comma 2 4 5 6 3" xfId="9921" xr:uid="{00000000-0005-0000-0000-0000192A0000}"/>
    <cellStyle name="Comma 2 4 5 6 3 2" xfId="25332" xr:uid="{00000000-0005-0000-0000-00001A2A0000}"/>
    <cellStyle name="Comma 2 4 5 6 3 2 2" xfId="56156" xr:uid="{00000000-0005-0000-0000-00001B2A0000}"/>
    <cellStyle name="Comma 2 4 5 6 3 3" xfId="40746" xr:uid="{00000000-0005-0000-0000-00001C2A0000}"/>
    <cellStyle name="Comma 2 4 5 6 4" xfId="17523" xr:uid="{00000000-0005-0000-0000-00001D2A0000}"/>
    <cellStyle name="Comma 2 4 5 6 4 2" xfId="48347" xr:uid="{00000000-0005-0000-0000-00001E2A0000}"/>
    <cellStyle name="Comma 2 4 5 6 5" xfId="32937" xr:uid="{00000000-0005-0000-0000-00001F2A0000}"/>
    <cellStyle name="Comma 2 4 5 7" xfId="4015" xr:uid="{00000000-0005-0000-0000-0000202A0000}"/>
    <cellStyle name="Comma 2 4 5 7 2" xfId="11825" xr:uid="{00000000-0005-0000-0000-0000212A0000}"/>
    <cellStyle name="Comma 2 4 5 7 2 2" xfId="27236" xr:uid="{00000000-0005-0000-0000-0000222A0000}"/>
    <cellStyle name="Comma 2 4 5 7 2 2 2" xfId="58060" xr:uid="{00000000-0005-0000-0000-0000232A0000}"/>
    <cellStyle name="Comma 2 4 5 7 2 3" xfId="42650" xr:uid="{00000000-0005-0000-0000-0000242A0000}"/>
    <cellStyle name="Comma 2 4 5 7 3" xfId="19427" xr:uid="{00000000-0005-0000-0000-0000252A0000}"/>
    <cellStyle name="Comma 2 4 5 7 3 2" xfId="50251" xr:uid="{00000000-0005-0000-0000-0000262A0000}"/>
    <cellStyle name="Comma 2 4 5 7 4" xfId="34841" xr:uid="{00000000-0005-0000-0000-0000272A0000}"/>
    <cellStyle name="Comma 2 4 5 8" xfId="8022" xr:uid="{00000000-0005-0000-0000-0000282A0000}"/>
    <cellStyle name="Comma 2 4 5 8 2" xfId="23433" xr:uid="{00000000-0005-0000-0000-0000292A0000}"/>
    <cellStyle name="Comma 2 4 5 8 2 2" xfId="54257" xr:uid="{00000000-0005-0000-0000-00002A2A0000}"/>
    <cellStyle name="Comma 2 4 5 8 3" xfId="38847" xr:uid="{00000000-0005-0000-0000-00002B2A0000}"/>
    <cellStyle name="Comma 2 4 5 9" xfId="7813" xr:uid="{00000000-0005-0000-0000-00002C2A0000}"/>
    <cellStyle name="Comma 2 4 5 9 2" xfId="23224" xr:uid="{00000000-0005-0000-0000-00002D2A0000}"/>
    <cellStyle name="Comma 2 4 5 9 2 2" xfId="54048" xr:uid="{00000000-0005-0000-0000-00002E2A0000}"/>
    <cellStyle name="Comma 2 4 5 9 3" xfId="38638" xr:uid="{00000000-0005-0000-0000-00002F2A0000}"/>
    <cellStyle name="Comma 2 4 6" xfId="589" xr:uid="{00000000-0005-0000-0000-0000302A0000}"/>
    <cellStyle name="Comma 2 4 6 2" xfId="1222" xr:uid="{00000000-0005-0000-0000-0000312A0000}"/>
    <cellStyle name="Comma 2 4 6 2 2" xfId="3121" xr:uid="{00000000-0005-0000-0000-0000322A0000}"/>
    <cellStyle name="Comma 2 4 6 2 2 2" xfId="6924" xr:uid="{00000000-0005-0000-0000-0000332A0000}"/>
    <cellStyle name="Comma 2 4 6 2 2 2 2" xfId="14734" xr:uid="{00000000-0005-0000-0000-0000342A0000}"/>
    <cellStyle name="Comma 2 4 6 2 2 2 2 2" xfId="30145" xr:uid="{00000000-0005-0000-0000-0000352A0000}"/>
    <cellStyle name="Comma 2 4 6 2 2 2 2 2 2" xfId="60969" xr:uid="{00000000-0005-0000-0000-0000362A0000}"/>
    <cellStyle name="Comma 2 4 6 2 2 2 2 3" xfId="45559" xr:uid="{00000000-0005-0000-0000-0000372A0000}"/>
    <cellStyle name="Comma 2 4 6 2 2 2 3" xfId="22336" xr:uid="{00000000-0005-0000-0000-0000382A0000}"/>
    <cellStyle name="Comma 2 4 6 2 2 2 3 2" xfId="53160" xr:uid="{00000000-0005-0000-0000-0000392A0000}"/>
    <cellStyle name="Comma 2 4 6 2 2 2 4" xfId="37750" xr:uid="{00000000-0005-0000-0000-00003A2A0000}"/>
    <cellStyle name="Comma 2 4 6 2 2 3" xfId="10931" xr:uid="{00000000-0005-0000-0000-00003B2A0000}"/>
    <cellStyle name="Comma 2 4 6 2 2 3 2" xfId="26342" xr:uid="{00000000-0005-0000-0000-00003C2A0000}"/>
    <cellStyle name="Comma 2 4 6 2 2 3 2 2" xfId="57166" xr:uid="{00000000-0005-0000-0000-00003D2A0000}"/>
    <cellStyle name="Comma 2 4 6 2 2 3 3" xfId="41756" xr:uid="{00000000-0005-0000-0000-00003E2A0000}"/>
    <cellStyle name="Comma 2 4 6 2 2 4" xfId="18533" xr:uid="{00000000-0005-0000-0000-00003F2A0000}"/>
    <cellStyle name="Comma 2 4 6 2 2 4 2" xfId="49357" xr:uid="{00000000-0005-0000-0000-0000402A0000}"/>
    <cellStyle name="Comma 2 4 6 2 2 5" xfId="33947" xr:uid="{00000000-0005-0000-0000-0000412A0000}"/>
    <cellStyle name="Comma 2 4 6 2 3" xfId="5025" xr:uid="{00000000-0005-0000-0000-0000422A0000}"/>
    <cellStyle name="Comma 2 4 6 2 3 2" xfId="12835" xr:uid="{00000000-0005-0000-0000-0000432A0000}"/>
    <cellStyle name="Comma 2 4 6 2 3 2 2" xfId="28246" xr:uid="{00000000-0005-0000-0000-0000442A0000}"/>
    <cellStyle name="Comma 2 4 6 2 3 2 2 2" xfId="59070" xr:uid="{00000000-0005-0000-0000-0000452A0000}"/>
    <cellStyle name="Comma 2 4 6 2 3 2 3" xfId="43660" xr:uid="{00000000-0005-0000-0000-0000462A0000}"/>
    <cellStyle name="Comma 2 4 6 2 3 3" xfId="20437" xr:uid="{00000000-0005-0000-0000-0000472A0000}"/>
    <cellStyle name="Comma 2 4 6 2 3 3 2" xfId="51261" xr:uid="{00000000-0005-0000-0000-0000482A0000}"/>
    <cellStyle name="Comma 2 4 6 2 3 4" xfId="35851" xr:uid="{00000000-0005-0000-0000-0000492A0000}"/>
    <cellStyle name="Comma 2 4 6 2 4" xfId="9032" xr:uid="{00000000-0005-0000-0000-00004A2A0000}"/>
    <cellStyle name="Comma 2 4 6 2 4 2" xfId="24443" xr:uid="{00000000-0005-0000-0000-00004B2A0000}"/>
    <cellStyle name="Comma 2 4 6 2 4 2 2" xfId="55267" xr:uid="{00000000-0005-0000-0000-00004C2A0000}"/>
    <cellStyle name="Comma 2 4 6 2 4 3" xfId="39857" xr:uid="{00000000-0005-0000-0000-00004D2A0000}"/>
    <cellStyle name="Comma 2 4 6 2 5" xfId="16634" xr:uid="{00000000-0005-0000-0000-00004E2A0000}"/>
    <cellStyle name="Comma 2 4 6 2 5 2" xfId="47458" xr:uid="{00000000-0005-0000-0000-00004F2A0000}"/>
    <cellStyle name="Comma 2 4 6 2 6" xfId="32048" xr:uid="{00000000-0005-0000-0000-0000502A0000}"/>
    <cellStyle name="Comma 2 4 6 3" xfId="1855" xr:uid="{00000000-0005-0000-0000-0000512A0000}"/>
    <cellStyle name="Comma 2 4 6 3 2" xfId="3754" xr:uid="{00000000-0005-0000-0000-0000522A0000}"/>
    <cellStyle name="Comma 2 4 6 3 2 2" xfId="7557" xr:uid="{00000000-0005-0000-0000-0000532A0000}"/>
    <cellStyle name="Comma 2 4 6 3 2 2 2" xfId="15367" xr:uid="{00000000-0005-0000-0000-0000542A0000}"/>
    <cellStyle name="Comma 2 4 6 3 2 2 2 2" xfId="30778" xr:uid="{00000000-0005-0000-0000-0000552A0000}"/>
    <cellStyle name="Comma 2 4 6 3 2 2 2 2 2" xfId="61602" xr:uid="{00000000-0005-0000-0000-0000562A0000}"/>
    <cellStyle name="Comma 2 4 6 3 2 2 2 3" xfId="46192" xr:uid="{00000000-0005-0000-0000-0000572A0000}"/>
    <cellStyle name="Comma 2 4 6 3 2 2 3" xfId="22969" xr:uid="{00000000-0005-0000-0000-0000582A0000}"/>
    <cellStyle name="Comma 2 4 6 3 2 2 3 2" xfId="53793" xr:uid="{00000000-0005-0000-0000-0000592A0000}"/>
    <cellStyle name="Comma 2 4 6 3 2 2 4" xfId="38383" xr:uid="{00000000-0005-0000-0000-00005A2A0000}"/>
    <cellStyle name="Comma 2 4 6 3 2 3" xfId="11564" xr:uid="{00000000-0005-0000-0000-00005B2A0000}"/>
    <cellStyle name="Comma 2 4 6 3 2 3 2" xfId="26975" xr:uid="{00000000-0005-0000-0000-00005C2A0000}"/>
    <cellStyle name="Comma 2 4 6 3 2 3 2 2" xfId="57799" xr:uid="{00000000-0005-0000-0000-00005D2A0000}"/>
    <cellStyle name="Comma 2 4 6 3 2 3 3" xfId="42389" xr:uid="{00000000-0005-0000-0000-00005E2A0000}"/>
    <cellStyle name="Comma 2 4 6 3 2 4" xfId="19166" xr:uid="{00000000-0005-0000-0000-00005F2A0000}"/>
    <cellStyle name="Comma 2 4 6 3 2 4 2" xfId="49990" xr:uid="{00000000-0005-0000-0000-0000602A0000}"/>
    <cellStyle name="Comma 2 4 6 3 2 5" xfId="34580" xr:uid="{00000000-0005-0000-0000-0000612A0000}"/>
    <cellStyle name="Comma 2 4 6 3 3" xfId="5658" xr:uid="{00000000-0005-0000-0000-0000622A0000}"/>
    <cellStyle name="Comma 2 4 6 3 3 2" xfId="13468" xr:uid="{00000000-0005-0000-0000-0000632A0000}"/>
    <cellStyle name="Comma 2 4 6 3 3 2 2" xfId="28879" xr:uid="{00000000-0005-0000-0000-0000642A0000}"/>
    <cellStyle name="Comma 2 4 6 3 3 2 2 2" xfId="59703" xr:uid="{00000000-0005-0000-0000-0000652A0000}"/>
    <cellStyle name="Comma 2 4 6 3 3 2 3" xfId="44293" xr:uid="{00000000-0005-0000-0000-0000662A0000}"/>
    <cellStyle name="Comma 2 4 6 3 3 3" xfId="21070" xr:uid="{00000000-0005-0000-0000-0000672A0000}"/>
    <cellStyle name="Comma 2 4 6 3 3 3 2" xfId="51894" xr:uid="{00000000-0005-0000-0000-0000682A0000}"/>
    <cellStyle name="Comma 2 4 6 3 3 4" xfId="36484" xr:uid="{00000000-0005-0000-0000-0000692A0000}"/>
    <cellStyle name="Comma 2 4 6 3 4" xfId="9665" xr:uid="{00000000-0005-0000-0000-00006A2A0000}"/>
    <cellStyle name="Comma 2 4 6 3 4 2" xfId="25076" xr:uid="{00000000-0005-0000-0000-00006B2A0000}"/>
    <cellStyle name="Comma 2 4 6 3 4 2 2" xfId="55900" xr:uid="{00000000-0005-0000-0000-00006C2A0000}"/>
    <cellStyle name="Comma 2 4 6 3 4 3" xfId="40490" xr:uid="{00000000-0005-0000-0000-00006D2A0000}"/>
    <cellStyle name="Comma 2 4 6 3 5" xfId="17267" xr:uid="{00000000-0005-0000-0000-00006E2A0000}"/>
    <cellStyle name="Comma 2 4 6 3 5 2" xfId="48091" xr:uid="{00000000-0005-0000-0000-00006F2A0000}"/>
    <cellStyle name="Comma 2 4 6 3 6" xfId="32681" xr:uid="{00000000-0005-0000-0000-0000702A0000}"/>
    <cellStyle name="Comma 2 4 6 4" xfId="2488" xr:uid="{00000000-0005-0000-0000-0000712A0000}"/>
    <cellStyle name="Comma 2 4 6 4 2" xfId="6291" xr:uid="{00000000-0005-0000-0000-0000722A0000}"/>
    <cellStyle name="Comma 2 4 6 4 2 2" xfId="14101" xr:uid="{00000000-0005-0000-0000-0000732A0000}"/>
    <cellStyle name="Comma 2 4 6 4 2 2 2" xfId="29512" xr:uid="{00000000-0005-0000-0000-0000742A0000}"/>
    <cellStyle name="Comma 2 4 6 4 2 2 2 2" xfId="60336" xr:uid="{00000000-0005-0000-0000-0000752A0000}"/>
    <cellStyle name="Comma 2 4 6 4 2 2 3" xfId="44926" xr:uid="{00000000-0005-0000-0000-0000762A0000}"/>
    <cellStyle name="Comma 2 4 6 4 2 3" xfId="21703" xr:uid="{00000000-0005-0000-0000-0000772A0000}"/>
    <cellStyle name="Comma 2 4 6 4 2 3 2" xfId="52527" xr:uid="{00000000-0005-0000-0000-0000782A0000}"/>
    <cellStyle name="Comma 2 4 6 4 2 4" xfId="37117" xr:uid="{00000000-0005-0000-0000-0000792A0000}"/>
    <cellStyle name="Comma 2 4 6 4 3" xfId="10298" xr:uid="{00000000-0005-0000-0000-00007A2A0000}"/>
    <cellStyle name="Comma 2 4 6 4 3 2" xfId="25709" xr:uid="{00000000-0005-0000-0000-00007B2A0000}"/>
    <cellStyle name="Comma 2 4 6 4 3 2 2" xfId="56533" xr:uid="{00000000-0005-0000-0000-00007C2A0000}"/>
    <cellStyle name="Comma 2 4 6 4 3 3" xfId="41123" xr:uid="{00000000-0005-0000-0000-00007D2A0000}"/>
    <cellStyle name="Comma 2 4 6 4 4" xfId="17900" xr:uid="{00000000-0005-0000-0000-00007E2A0000}"/>
    <cellStyle name="Comma 2 4 6 4 4 2" xfId="48724" xr:uid="{00000000-0005-0000-0000-00007F2A0000}"/>
    <cellStyle name="Comma 2 4 6 4 5" xfId="33314" xr:uid="{00000000-0005-0000-0000-0000802A0000}"/>
    <cellStyle name="Comma 2 4 6 5" xfId="4392" xr:uid="{00000000-0005-0000-0000-0000812A0000}"/>
    <cellStyle name="Comma 2 4 6 5 2" xfId="12202" xr:uid="{00000000-0005-0000-0000-0000822A0000}"/>
    <cellStyle name="Comma 2 4 6 5 2 2" xfId="27613" xr:uid="{00000000-0005-0000-0000-0000832A0000}"/>
    <cellStyle name="Comma 2 4 6 5 2 2 2" xfId="58437" xr:uid="{00000000-0005-0000-0000-0000842A0000}"/>
    <cellStyle name="Comma 2 4 6 5 2 3" xfId="43027" xr:uid="{00000000-0005-0000-0000-0000852A0000}"/>
    <cellStyle name="Comma 2 4 6 5 3" xfId="19804" xr:uid="{00000000-0005-0000-0000-0000862A0000}"/>
    <cellStyle name="Comma 2 4 6 5 3 2" xfId="50628" xr:uid="{00000000-0005-0000-0000-0000872A0000}"/>
    <cellStyle name="Comma 2 4 6 5 4" xfId="35218" xr:uid="{00000000-0005-0000-0000-0000882A0000}"/>
    <cellStyle name="Comma 2 4 6 6" xfId="8399" xr:uid="{00000000-0005-0000-0000-0000892A0000}"/>
    <cellStyle name="Comma 2 4 6 6 2" xfId="23810" xr:uid="{00000000-0005-0000-0000-00008A2A0000}"/>
    <cellStyle name="Comma 2 4 6 6 2 2" xfId="54634" xr:uid="{00000000-0005-0000-0000-00008B2A0000}"/>
    <cellStyle name="Comma 2 4 6 6 3" xfId="39224" xr:uid="{00000000-0005-0000-0000-00008C2A0000}"/>
    <cellStyle name="Comma 2 4 6 7" xfId="16001" xr:uid="{00000000-0005-0000-0000-00008D2A0000}"/>
    <cellStyle name="Comma 2 4 6 7 2" xfId="46825" xr:uid="{00000000-0005-0000-0000-00008E2A0000}"/>
    <cellStyle name="Comma 2 4 6 8" xfId="31415" xr:uid="{00000000-0005-0000-0000-00008F2A0000}"/>
    <cellStyle name="Comma 2 4 7" xfId="380" xr:uid="{00000000-0005-0000-0000-0000902A0000}"/>
    <cellStyle name="Comma 2 4 7 2" xfId="1013" xr:uid="{00000000-0005-0000-0000-0000912A0000}"/>
    <cellStyle name="Comma 2 4 7 2 2" xfId="2912" xr:uid="{00000000-0005-0000-0000-0000922A0000}"/>
    <cellStyle name="Comma 2 4 7 2 2 2" xfId="6715" xr:uid="{00000000-0005-0000-0000-0000932A0000}"/>
    <cellStyle name="Comma 2 4 7 2 2 2 2" xfId="14525" xr:uid="{00000000-0005-0000-0000-0000942A0000}"/>
    <cellStyle name="Comma 2 4 7 2 2 2 2 2" xfId="29936" xr:uid="{00000000-0005-0000-0000-0000952A0000}"/>
    <cellStyle name="Comma 2 4 7 2 2 2 2 2 2" xfId="60760" xr:uid="{00000000-0005-0000-0000-0000962A0000}"/>
    <cellStyle name="Comma 2 4 7 2 2 2 2 3" xfId="45350" xr:uid="{00000000-0005-0000-0000-0000972A0000}"/>
    <cellStyle name="Comma 2 4 7 2 2 2 3" xfId="22127" xr:uid="{00000000-0005-0000-0000-0000982A0000}"/>
    <cellStyle name="Comma 2 4 7 2 2 2 3 2" xfId="52951" xr:uid="{00000000-0005-0000-0000-0000992A0000}"/>
    <cellStyle name="Comma 2 4 7 2 2 2 4" xfId="37541" xr:uid="{00000000-0005-0000-0000-00009A2A0000}"/>
    <cellStyle name="Comma 2 4 7 2 2 3" xfId="10722" xr:uid="{00000000-0005-0000-0000-00009B2A0000}"/>
    <cellStyle name="Comma 2 4 7 2 2 3 2" xfId="26133" xr:uid="{00000000-0005-0000-0000-00009C2A0000}"/>
    <cellStyle name="Comma 2 4 7 2 2 3 2 2" xfId="56957" xr:uid="{00000000-0005-0000-0000-00009D2A0000}"/>
    <cellStyle name="Comma 2 4 7 2 2 3 3" xfId="41547" xr:uid="{00000000-0005-0000-0000-00009E2A0000}"/>
    <cellStyle name="Comma 2 4 7 2 2 4" xfId="18324" xr:uid="{00000000-0005-0000-0000-00009F2A0000}"/>
    <cellStyle name="Comma 2 4 7 2 2 4 2" xfId="49148" xr:uid="{00000000-0005-0000-0000-0000A02A0000}"/>
    <cellStyle name="Comma 2 4 7 2 2 5" xfId="33738" xr:uid="{00000000-0005-0000-0000-0000A12A0000}"/>
    <cellStyle name="Comma 2 4 7 2 3" xfId="4816" xr:uid="{00000000-0005-0000-0000-0000A22A0000}"/>
    <cellStyle name="Comma 2 4 7 2 3 2" xfId="12626" xr:uid="{00000000-0005-0000-0000-0000A32A0000}"/>
    <cellStyle name="Comma 2 4 7 2 3 2 2" xfId="28037" xr:uid="{00000000-0005-0000-0000-0000A42A0000}"/>
    <cellStyle name="Comma 2 4 7 2 3 2 2 2" xfId="58861" xr:uid="{00000000-0005-0000-0000-0000A52A0000}"/>
    <cellStyle name="Comma 2 4 7 2 3 2 3" xfId="43451" xr:uid="{00000000-0005-0000-0000-0000A62A0000}"/>
    <cellStyle name="Comma 2 4 7 2 3 3" xfId="20228" xr:uid="{00000000-0005-0000-0000-0000A72A0000}"/>
    <cellStyle name="Comma 2 4 7 2 3 3 2" xfId="51052" xr:uid="{00000000-0005-0000-0000-0000A82A0000}"/>
    <cellStyle name="Comma 2 4 7 2 3 4" xfId="35642" xr:uid="{00000000-0005-0000-0000-0000A92A0000}"/>
    <cellStyle name="Comma 2 4 7 2 4" xfId="8823" xr:uid="{00000000-0005-0000-0000-0000AA2A0000}"/>
    <cellStyle name="Comma 2 4 7 2 4 2" xfId="24234" xr:uid="{00000000-0005-0000-0000-0000AB2A0000}"/>
    <cellStyle name="Comma 2 4 7 2 4 2 2" xfId="55058" xr:uid="{00000000-0005-0000-0000-0000AC2A0000}"/>
    <cellStyle name="Comma 2 4 7 2 4 3" xfId="39648" xr:uid="{00000000-0005-0000-0000-0000AD2A0000}"/>
    <cellStyle name="Comma 2 4 7 2 5" xfId="16425" xr:uid="{00000000-0005-0000-0000-0000AE2A0000}"/>
    <cellStyle name="Comma 2 4 7 2 5 2" xfId="47249" xr:uid="{00000000-0005-0000-0000-0000AF2A0000}"/>
    <cellStyle name="Comma 2 4 7 2 6" xfId="31839" xr:uid="{00000000-0005-0000-0000-0000B02A0000}"/>
    <cellStyle name="Comma 2 4 7 3" xfId="1646" xr:uid="{00000000-0005-0000-0000-0000B12A0000}"/>
    <cellStyle name="Comma 2 4 7 3 2" xfId="3545" xr:uid="{00000000-0005-0000-0000-0000B22A0000}"/>
    <cellStyle name="Comma 2 4 7 3 2 2" xfId="7348" xr:uid="{00000000-0005-0000-0000-0000B32A0000}"/>
    <cellStyle name="Comma 2 4 7 3 2 2 2" xfId="15158" xr:uid="{00000000-0005-0000-0000-0000B42A0000}"/>
    <cellStyle name="Comma 2 4 7 3 2 2 2 2" xfId="30569" xr:uid="{00000000-0005-0000-0000-0000B52A0000}"/>
    <cellStyle name="Comma 2 4 7 3 2 2 2 2 2" xfId="61393" xr:uid="{00000000-0005-0000-0000-0000B62A0000}"/>
    <cellStyle name="Comma 2 4 7 3 2 2 2 3" xfId="45983" xr:uid="{00000000-0005-0000-0000-0000B72A0000}"/>
    <cellStyle name="Comma 2 4 7 3 2 2 3" xfId="22760" xr:uid="{00000000-0005-0000-0000-0000B82A0000}"/>
    <cellStyle name="Comma 2 4 7 3 2 2 3 2" xfId="53584" xr:uid="{00000000-0005-0000-0000-0000B92A0000}"/>
    <cellStyle name="Comma 2 4 7 3 2 2 4" xfId="38174" xr:uid="{00000000-0005-0000-0000-0000BA2A0000}"/>
    <cellStyle name="Comma 2 4 7 3 2 3" xfId="11355" xr:uid="{00000000-0005-0000-0000-0000BB2A0000}"/>
    <cellStyle name="Comma 2 4 7 3 2 3 2" xfId="26766" xr:uid="{00000000-0005-0000-0000-0000BC2A0000}"/>
    <cellStyle name="Comma 2 4 7 3 2 3 2 2" xfId="57590" xr:uid="{00000000-0005-0000-0000-0000BD2A0000}"/>
    <cellStyle name="Comma 2 4 7 3 2 3 3" xfId="42180" xr:uid="{00000000-0005-0000-0000-0000BE2A0000}"/>
    <cellStyle name="Comma 2 4 7 3 2 4" xfId="18957" xr:uid="{00000000-0005-0000-0000-0000BF2A0000}"/>
    <cellStyle name="Comma 2 4 7 3 2 4 2" xfId="49781" xr:uid="{00000000-0005-0000-0000-0000C02A0000}"/>
    <cellStyle name="Comma 2 4 7 3 2 5" xfId="34371" xr:uid="{00000000-0005-0000-0000-0000C12A0000}"/>
    <cellStyle name="Comma 2 4 7 3 3" xfId="5449" xr:uid="{00000000-0005-0000-0000-0000C22A0000}"/>
    <cellStyle name="Comma 2 4 7 3 3 2" xfId="13259" xr:uid="{00000000-0005-0000-0000-0000C32A0000}"/>
    <cellStyle name="Comma 2 4 7 3 3 2 2" xfId="28670" xr:uid="{00000000-0005-0000-0000-0000C42A0000}"/>
    <cellStyle name="Comma 2 4 7 3 3 2 2 2" xfId="59494" xr:uid="{00000000-0005-0000-0000-0000C52A0000}"/>
    <cellStyle name="Comma 2 4 7 3 3 2 3" xfId="44084" xr:uid="{00000000-0005-0000-0000-0000C62A0000}"/>
    <cellStyle name="Comma 2 4 7 3 3 3" xfId="20861" xr:uid="{00000000-0005-0000-0000-0000C72A0000}"/>
    <cellStyle name="Comma 2 4 7 3 3 3 2" xfId="51685" xr:uid="{00000000-0005-0000-0000-0000C82A0000}"/>
    <cellStyle name="Comma 2 4 7 3 3 4" xfId="36275" xr:uid="{00000000-0005-0000-0000-0000C92A0000}"/>
    <cellStyle name="Comma 2 4 7 3 4" xfId="9456" xr:uid="{00000000-0005-0000-0000-0000CA2A0000}"/>
    <cellStyle name="Comma 2 4 7 3 4 2" xfId="24867" xr:uid="{00000000-0005-0000-0000-0000CB2A0000}"/>
    <cellStyle name="Comma 2 4 7 3 4 2 2" xfId="55691" xr:uid="{00000000-0005-0000-0000-0000CC2A0000}"/>
    <cellStyle name="Comma 2 4 7 3 4 3" xfId="40281" xr:uid="{00000000-0005-0000-0000-0000CD2A0000}"/>
    <cellStyle name="Comma 2 4 7 3 5" xfId="17058" xr:uid="{00000000-0005-0000-0000-0000CE2A0000}"/>
    <cellStyle name="Comma 2 4 7 3 5 2" xfId="47882" xr:uid="{00000000-0005-0000-0000-0000CF2A0000}"/>
    <cellStyle name="Comma 2 4 7 3 6" xfId="32472" xr:uid="{00000000-0005-0000-0000-0000D02A0000}"/>
    <cellStyle name="Comma 2 4 7 4" xfId="2279" xr:uid="{00000000-0005-0000-0000-0000D12A0000}"/>
    <cellStyle name="Comma 2 4 7 4 2" xfId="6082" xr:uid="{00000000-0005-0000-0000-0000D22A0000}"/>
    <cellStyle name="Comma 2 4 7 4 2 2" xfId="13892" xr:uid="{00000000-0005-0000-0000-0000D32A0000}"/>
    <cellStyle name="Comma 2 4 7 4 2 2 2" xfId="29303" xr:uid="{00000000-0005-0000-0000-0000D42A0000}"/>
    <cellStyle name="Comma 2 4 7 4 2 2 2 2" xfId="60127" xr:uid="{00000000-0005-0000-0000-0000D52A0000}"/>
    <cellStyle name="Comma 2 4 7 4 2 2 3" xfId="44717" xr:uid="{00000000-0005-0000-0000-0000D62A0000}"/>
    <cellStyle name="Comma 2 4 7 4 2 3" xfId="21494" xr:uid="{00000000-0005-0000-0000-0000D72A0000}"/>
    <cellStyle name="Comma 2 4 7 4 2 3 2" xfId="52318" xr:uid="{00000000-0005-0000-0000-0000D82A0000}"/>
    <cellStyle name="Comma 2 4 7 4 2 4" xfId="36908" xr:uid="{00000000-0005-0000-0000-0000D92A0000}"/>
    <cellStyle name="Comma 2 4 7 4 3" xfId="10089" xr:uid="{00000000-0005-0000-0000-0000DA2A0000}"/>
    <cellStyle name="Comma 2 4 7 4 3 2" xfId="25500" xr:uid="{00000000-0005-0000-0000-0000DB2A0000}"/>
    <cellStyle name="Comma 2 4 7 4 3 2 2" xfId="56324" xr:uid="{00000000-0005-0000-0000-0000DC2A0000}"/>
    <cellStyle name="Comma 2 4 7 4 3 3" xfId="40914" xr:uid="{00000000-0005-0000-0000-0000DD2A0000}"/>
    <cellStyle name="Comma 2 4 7 4 4" xfId="17691" xr:uid="{00000000-0005-0000-0000-0000DE2A0000}"/>
    <cellStyle name="Comma 2 4 7 4 4 2" xfId="48515" xr:uid="{00000000-0005-0000-0000-0000DF2A0000}"/>
    <cellStyle name="Comma 2 4 7 4 5" xfId="33105" xr:uid="{00000000-0005-0000-0000-0000E02A0000}"/>
    <cellStyle name="Comma 2 4 7 5" xfId="4183" xr:uid="{00000000-0005-0000-0000-0000E12A0000}"/>
    <cellStyle name="Comma 2 4 7 5 2" xfId="11993" xr:uid="{00000000-0005-0000-0000-0000E22A0000}"/>
    <cellStyle name="Comma 2 4 7 5 2 2" xfId="27404" xr:uid="{00000000-0005-0000-0000-0000E32A0000}"/>
    <cellStyle name="Comma 2 4 7 5 2 2 2" xfId="58228" xr:uid="{00000000-0005-0000-0000-0000E42A0000}"/>
    <cellStyle name="Comma 2 4 7 5 2 3" xfId="42818" xr:uid="{00000000-0005-0000-0000-0000E52A0000}"/>
    <cellStyle name="Comma 2 4 7 5 3" xfId="19595" xr:uid="{00000000-0005-0000-0000-0000E62A0000}"/>
    <cellStyle name="Comma 2 4 7 5 3 2" xfId="50419" xr:uid="{00000000-0005-0000-0000-0000E72A0000}"/>
    <cellStyle name="Comma 2 4 7 5 4" xfId="35009" xr:uid="{00000000-0005-0000-0000-0000E82A0000}"/>
    <cellStyle name="Comma 2 4 7 6" xfId="8190" xr:uid="{00000000-0005-0000-0000-0000E92A0000}"/>
    <cellStyle name="Comma 2 4 7 6 2" xfId="23601" xr:uid="{00000000-0005-0000-0000-0000EA2A0000}"/>
    <cellStyle name="Comma 2 4 7 6 2 2" xfId="54425" xr:uid="{00000000-0005-0000-0000-0000EB2A0000}"/>
    <cellStyle name="Comma 2 4 7 6 3" xfId="39015" xr:uid="{00000000-0005-0000-0000-0000EC2A0000}"/>
    <cellStyle name="Comma 2 4 7 7" xfId="15792" xr:uid="{00000000-0005-0000-0000-0000ED2A0000}"/>
    <cellStyle name="Comma 2 4 7 7 2" xfId="46616" xr:uid="{00000000-0005-0000-0000-0000EE2A0000}"/>
    <cellStyle name="Comma 2 4 7 8" xfId="31206" xr:uid="{00000000-0005-0000-0000-0000EF2A0000}"/>
    <cellStyle name="Comma 2 4 8" xfId="800" xr:uid="{00000000-0005-0000-0000-0000F02A0000}"/>
    <cellStyle name="Comma 2 4 8 2" xfId="2699" xr:uid="{00000000-0005-0000-0000-0000F12A0000}"/>
    <cellStyle name="Comma 2 4 8 2 2" xfId="6502" xr:uid="{00000000-0005-0000-0000-0000F22A0000}"/>
    <cellStyle name="Comma 2 4 8 2 2 2" xfId="14312" xr:uid="{00000000-0005-0000-0000-0000F32A0000}"/>
    <cellStyle name="Comma 2 4 8 2 2 2 2" xfId="29723" xr:uid="{00000000-0005-0000-0000-0000F42A0000}"/>
    <cellStyle name="Comma 2 4 8 2 2 2 2 2" xfId="60547" xr:uid="{00000000-0005-0000-0000-0000F52A0000}"/>
    <cellStyle name="Comma 2 4 8 2 2 2 3" xfId="45137" xr:uid="{00000000-0005-0000-0000-0000F62A0000}"/>
    <cellStyle name="Comma 2 4 8 2 2 3" xfId="21914" xr:uid="{00000000-0005-0000-0000-0000F72A0000}"/>
    <cellStyle name="Comma 2 4 8 2 2 3 2" xfId="52738" xr:uid="{00000000-0005-0000-0000-0000F82A0000}"/>
    <cellStyle name="Comma 2 4 8 2 2 4" xfId="37328" xr:uid="{00000000-0005-0000-0000-0000F92A0000}"/>
    <cellStyle name="Comma 2 4 8 2 3" xfId="10509" xr:uid="{00000000-0005-0000-0000-0000FA2A0000}"/>
    <cellStyle name="Comma 2 4 8 2 3 2" xfId="25920" xr:uid="{00000000-0005-0000-0000-0000FB2A0000}"/>
    <cellStyle name="Comma 2 4 8 2 3 2 2" xfId="56744" xr:uid="{00000000-0005-0000-0000-0000FC2A0000}"/>
    <cellStyle name="Comma 2 4 8 2 3 3" xfId="41334" xr:uid="{00000000-0005-0000-0000-0000FD2A0000}"/>
    <cellStyle name="Comma 2 4 8 2 4" xfId="18111" xr:uid="{00000000-0005-0000-0000-0000FE2A0000}"/>
    <cellStyle name="Comma 2 4 8 2 4 2" xfId="48935" xr:uid="{00000000-0005-0000-0000-0000FF2A0000}"/>
    <cellStyle name="Comma 2 4 8 2 5" xfId="33525" xr:uid="{00000000-0005-0000-0000-0000002B0000}"/>
    <cellStyle name="Comma 2 4 8 3" xfId="4603" xr:uid="{00000000-0005-0000-0000-0000012B0000}"/>
    <cellStyle name="Comma 2 4 8 3 2" xfId="12413" xr:uid="{00000000-0005-0000-0000-0000022B0000}"/>
    <cellStyle name="Comma 2 4 8 3 2 2" xfId="27824" xr:uid="{00000000-0005-0000-0000-0000032B0000}"/>
    <cellStyle name="Comma 2 4 8 3 2 2 2" xfId="58648" xr:uid="{00000000-0005-0000-0000-0000042B0000}"/>
    <cellStyle name="Comma 2 4 8 3 2 3" xfId="43238" xr:uid="{00000000-0005-0000-0000-0000052B0000}"/>
    <cellStyle name="Comma 2 4 8 3 3" xfId="20015" xr:uid="{00000000-0005-0000-0000-0000062B0000}"/>
    <cellStyle name="Comma 2 4 8 3 3 2" xfId="50839" xr:uid="{00000000-0005-0000-0000-0000072B0000}"/>
    <cellStyle name="Comma 2 4 8 3 4" xfId="35429" xr:uid="{00000000-0005-0000-0000-0000082B0000}"/>
    <cellStyle name="Comma 2 4 8 4" xfId="8610" xr:uid="{00000000-0005-0000-0000-0000092B0000}"/>
    <cellStyle name="Comma 2 4 8 4 2" xfId="24021" xr:uid="{00000000-0005-0000-0000-00000A2B0000}"/>
    <cellStyle name="Comma 2 4 8 4 2 2" xfId="54845" xr:uid="{00000000-0005-0000-0000-00000B2B0000}"/>
    <cellStyle name="Comma 2 4 8 4 3" xfId="39435" xr:uid="{00000000-0005-0000-0000-00000C2B0000}"/>
    <cellStyle name="Comma 2 4 8 5" xfId="16212" xr:uid="{00000000-0005-0000-0000-00000D2B0000}"/>
    <cellStyle name="Comma 2 4 8 5 2" xfId="47036" xr:uid="{00000000-0005-0000-0000-00000E2B0000}"/>
    <cellStyle name="Comma 2 4 8 6" xfId="31626" xr:uid="{00000000-0005-0000-0000-00000F2B0000}"/>
    <cellStyle name="Comma 2 4 9" xfId="1433" xr:uid="{00000000-0005-0000-0000-0000102B0000}"/>
    <cellStyle name="Comma 2 4 9 2" xfId="3332" xr:uid="{00000000-0005-0000-0000-0000112B0000}"/>
    <cellStyle name="Comma 2 4 9 2 2" xfId="7135" xr:uid="{00000000-0005-0000-0000-0000122B0000}"/>
    <cellStyle name="Comma 2 4 9 2 2 2" xfId="14945" xr:uid="{00000000-0005-0000-0000-0000132B0000}"/>
    <cellStyle name="Comma 2 4 9 2 2 2 2" xfId="30356" xr:uid="{00000000-0005-0000-0000-0000142B0000}"/>
    <cellStyle name="Comma 2 4 9 2 2 2 2 2" xfId="61180" xr:uid="{00000000-0005-0000-0000-0000152B0000}"/>
    <cellStyle name="Comma 2 4 9 2 2 2 3" xfId="45770" xr:uid="{00000000-0005-0000-0000-0000162B0000}"/>
    <cellStyle name="Comma 2 4 9 2 2 3" xfId="22547" xr:uid="{00000000-0005-0000-0000-0000172B0000}"/>
    <cellStyle name="Comma 2 4 9 2 2 3 2" xfId="53371" xr:uid="{00000000-0005-0000-0000-0000182B0000}"/>
    <cellStyle name="Comma 2 4 9 2 2 4" xfId="37961" xr:uid="{00000000-0005-0000-0000-0000192B0000}"/>
    <cellStyle name="Comma 2 4 9 2 3" xfId="11142" xr:uid="{00000000-0005-0000-0000-00001A2B0000}"/>
    <cellStyle name="Comma 2 4 9 2 3 2" xfId="26553" xr:uid="{00000000-0005-0000-0000-00001B2B0000}"/>
    <cellStyle name="Comma 2 4 9 2 3 2 2" xfId="57377" xr:uid="{00000000-0005-0000-0000-00001C2B0000}"/>
    <cellStyle name="Comma 2 4 9 2 3 3" xfId="41967" xr:uid="{00000000-0005-0000-0000-00001D2B0000}"/>
    <cellStyle name="Comma 2 4 9 2 4" xfId="18744" xr:uid="{00000000-0005-0000-0000-00001E2B0000}"/>
    <cellStyle name="Comma 2 4 9 2 4 2" xfId="49568" xr:uid="{00000000-0005-0000-0000-00001F2B0000}"/>
    <cellStyle name="Comma 2 4 9 2 5" xfId="34158" xr:uid="{00000000-0005-0000-0000-0000202B0000}"/>
    <cellStyle name="Comma 2 4 9 3" xfId="5236" xr:uid="{00000000-0005-0000-0000-0000212B0000}"/>
    <cellStyle name="Comma 2 4 9 3 2" xfId="13046" xr:uid="{00000000-0005-0000-0000-0000222B0000}"/>
    <cellStyle name="Comma 2 4 9 3 2 2" xfId="28457" xr:uid="{00000000-0005-0000-0000-0000232B0000}"/>
    <cellStyle name="Comma 2 4 9 3 2 2 2" xfId="59281" xr:uid="{00000000-0005-0000-0000-0000242B0000}"/>
    <cellStyle name="Comma 2 4 9 3 2 3" xfId="43871" xr:uid="{00000000-0005-0000-0000-0000252B0000}"/>
    <cellStyle name="Comma 2 4 9 3 3" xfId="20648" xr:uid="{00000000-0005-0000-0000-0000262B0000}"/>
    <cellStyle name="Comma 2 4 9 3 3 2" xfId="51472" xr:uid="{00000000-0005-0000-0000-0000272B0000}"/>
    <cellStyle name="Comma 2 4 9 3 4" xfId="36062" xr:uid="{00000000-0005-0000-0000-0000282B0000}"/>
    <cellStyle name="Comma 2 4 9 4" xfId="9243" xr:uid="{00000000-0005-0000-0000-0000292B0000}"/>
    <cellStyle name="Comma 2 4 9 4 2" xfId="24654" xr:uid="{00000000-0005-0000-0000-00002A2B0000}"/>
    <cellStyle name="Comma 2 4 9 4 2 2" xfId="55478" xr:uid="{00000000-0005-0000-0000-00002B2B0000}"/>
    <cellStyle name="Comma 2 4 9 4 3" xfId="40068" xr:uid="{00000000-0005-0000-0000-00002C2B0000}"/>
    <cellStyle name="Comma 2 4 9 5" xfId="16845" xr:uid="{00000000-0005-0000-0000-00002D2B0000}"/>
    <cellStyle name="Comma 2 4 9 5 2" xfId="47669" xr:uid="{00000000-0005-0000-0000-00002E2B0000}"/>
    <cellStyle name="Comma 2 4 9 6" xfId="32259" xr:uid="{00000000-0005-0000-0000-00002F2B0000}"/>
    <cellStyle name="Comma 2 5" xfId="109" xr:uid="{00000000-0005-0000-0000-0000302B0000}"/>
    <cellStyle name="Comma 2 5 10" xfId="2068" xr:uid="{00000000-0005-0000-0000-0000312B0000}"/>
    <cellStyle name="Comma 2 5 10 2" xfId="5871" xr:uid="{00000000-0005-0000-0000-0000322B0000}"/>
    <cellStyle name="Comma 2 5 10 2 2" xfId="13681" xr:uid="{00000000-0005-0000-0000-0000332B0000}"/>
    <cellStyle name="Comma 2 5 10 2 2 2" xfId="29092" xr:uid="{00000000-0005-0000-0000-0000342B0000}"/>
    <cellStyle name="Comma 2 5 10 2 2 2 2" xfId="59916" xr:uid="{00000000-0005-0000-0000-0000352B0000}"/>
    <cellStyle name="Comma 2 5 10 2 2 3" xfId="44506" xr:uid="{00000000-0005-0000-0000-0000362B0000}"/>
    <cellStyle name="Comma 2 5 10 2 3" xfId="21283" xr:uid="{00000000-0005-0000-0000-0000372B0000}"/>
    <cellStyle name="Comma 2 5 10 2 3 2" xfId="52107" xr:uid="{00000000-0005-0000-0000-0000382B0000}"/>
    <cellStyle name="Comma 2 5 10 2 4" xfId="36697" xr:uid="{00000000-0005-0000-0000-0000392B0000}"/>
    <cellStyle name="Comma 2 5 10 3" xfId="9878" xr:uid="{00000000-0005-0000-0000-00003A2B0000}"/>
    <cellStyle name="Comma 2 5 10 3 2" xfId="25289" xr:uid="{00000000-0005-0000-0000-00003B2B0000}"/>
    <cellStyle name="Comma 2 5 10 3 2 2" xfId="56113" xr:uid="{00000000-0005-0000-0000-00003C2B0000}"/>
    <cellStyle name="Comma 2 5 10 3 3" xfId="40703" xr:uid="{00000000-0005-0000-0000-00003D2B0000}"/>
    <cellStyle name="Comma 2 5 10 4" xfId="17480" xr:uid="{00000000-0005-0000-0000-00003E2B0000}"/>
    <cellStyle name="Comma 2 5 10 4 2" xfId="48304" xr:uid="{00000000-0005-0000-0000-00003F2B0000}"/>
    <cellStyle name="Comma 2 5 10 5" xfId="32894" xr:uid="{00000000-0005-0000-0000-0000402B0000}"/>
    <cellStyle name="Comma 2 5 11" xfId="3972" xr:uid="{00000000-0005-0000-0000-0000412B0000}"/>
    <cellStyle name="Comma 2 5 11 2" xfId="11782" xr:uid="{00000000-0005-0000-0000-0000422B0000}"/>
    <cellStyle name="Comma 2 5 11 2 2" xfId="27193" xr:uid="{00000000-0005-0000-0000-0000432B0000}"/>
    <cellStyle name="Comma 2 5 11 2 2 2" xfId="58017" xr:uid="{00000000-0005-0000-0000-0000442B0000}"/>
    <cellStyle name="Comma 2 5 11 2 3" xfId="42607" xr:uid="{00000000-0005-0000-0000-0000452B0000}"/>
    <cellStyle name="Comma 2 5 11 3" xfId="19384" xr:uid="{00000000-0005-0000-0000-0000462B0000}"/>
    <cellStyle name="Comma 2 5 11 3 2" xfId="50208" xr:uid="{00000000-0005-0000-0000-0000472B0000}"/>
    <cellStyle name="Comma 2 5 11 4" xfId="34798" xr:uid="{00000000-0005-0000-0000-0000482B0000}"/>
    <cellStyle name="Comma 2 5 12" xfId="7979" xr:uid="{00000000-0005-0000-0000-0000492B0000}"/>
    <cellStyle name="Comma 2 5 12 2" xfId="23390" xr:uid="{00000000-0005-0000-0000-00004A2B0000}"/>
    <cellStyle name="Comma 2 5 12 2 2" xfId="54214" xr:uid="{00000000-0005-0000-0000-00004B2B0000}"/>
    <cellStyle name="Comma 2 5 12 3" xfId="38804" xr:uid="{00000000-0005-0000-0000-00004C2B0000}"/>
    <cellStyle name="Comma 2 5 13" xfId="7770" xr:uid="{00000000-0005-0000-0000-00004D2B0000}"/>
    <cellStyle name="Comma 2 5 13 2" xfId="23181" xr:uid="{00000000-0005-0000-0000-00004E2B0000}"/>
    <cellStyle name="Comma 2 5 13 2 2" xfId="54005" xr:uid="{00000000-0005-0000-0000-00004F2B0000}"/>
    <cellStyle name="Comma 2 5 13 3" xfId="38595" xr:uid="{00000000-0005-0000-0000-0000502B0000}"/>
    <cellStyle name="Comma 2 5 14" xfId="15581" xr:uid="{00000000-0005-0000-0000-0000512B0000}"/>
    <cellStyle name="Comma 2 5 14 2" xfId="46405" xr:uid="{00000000-0005-0000-0000-0000522B0000}"/>
    <cellStyle name="Comma 2 5 15" xfId="30995" xr:uid="{00000000-0005-0000-0000-0000532B0000}"/>
    <cellStyle name="Comma 2 5 16" xfId="168" xr:uid="{00000000-0005-0000-0000-0000542B0000}"/>
    <cellStyle name="Comma 2 5 2" xfId="188" xr:uid="{00000000-0005-0000-0000-0000552B0000}"/>
    <cellStyle name="Comma 2 5 2 10" xfId="3992" xr:uid="{00000000-0005-0000-0000-0000562B0000}"/>
    <cellStyle name="Comma 2 5 2 10 2" xfId="11802" xr:uid="{00000000-0005-0000-0000-0000572B0000}"/>
    <cellStyle name="Comma 2 5 2 10 2 2" xfId="27213" xr:uid="{00000000-0005-0000-0000-0000582B0000}"/>
    <cellStyle name="Comma 2 5 2 10 2 2 2" xfId="58037" xr:uid="{00000000-0005-0000-0000-0000592B0000}"/>
    <cellStyle name="Comma 2 5 2 10 2 3" xfId="42627" xr:uid="{00000000-0005-0000-0000-00005A2B0000}"/>
    <cellStyle name="Comma 2 5 2 10 3" xfId="19404" xr:uid="{00000000-0005-0000-0000-00005B2B0000}"/>
    <cellStyle name="Comma 2 5 2 10 3 2" xfId="50228" xr:uid="{00000000-0005-0000-0000-00005C2B0000}"/>
    <cellStyle name="Comma 2 5 2 10 4" xfId="34818" xr:uid="{00000000-0005-0000-0000-00005D2B0000}"/>
    <cellStyle name="Comma 2 5 2 11" xfId="7999" xr:uid="{00000000-0005-0000-0000-00005E2B0000}"/>
    <cellStyle name="Comma 2 5 2 11 2" xfId="23410" xr:uid="{00000000-0005-0000-0000-00005F2B0000}"/>
    <cellStyle name="Comma 2 5 2 11 2 2" xfId="54234" xr:uid="{00000000-0005-0000-0000-0000602B0000}"/>
    <cellStyle name="Comma 2 5 2 11 3" xfId="38824" xr:uid="{00000000-0005-0000-0000-0000612B0000}"/>
    <cellStyle name="Comma 2 5 2 12" xfId="7790" xr:uid="{00000000-0005-0000-0000-0000622B0000}"/>
    <cellStyle name="Comma 2 5 2 12 2" xfId="23201" xr:uid="{00000000-0005-0000-0000-0000632B0000}"/>
    <cellStyle name="Comma 2 5 2 12 2 2" xfId="54025" xr:uid="{00000000-0005-0000-0000-0000642B0000}"/>
    <cellStyle name="Comma 2 5 2 12 3" xfId="38615" xr:uid="{00000000-0005-0000-0000-0000652B0000}"/>
    <cellStyle name="Comma 2 5 2 13" xfId="15601" xr:uid="{00000000-0005-0000-0000-0000662B0000}"/>
    <cellStyle name="Comma 2 5 2 13 2" xfId="46425" xr:uid="{00000000-0005-0000-0000-0000672B0000}"/>
    <cellStyle name="Comma 2 5 2 14" xfId="31015" xr:uid="{00000000-0005-0000-0000-0000682B0000}"/>
    <cellStyle name="Comma 2 5 2 2" xfId="273" xr:uid="{00000000-0005-0000-0000-0000692B0000}"/>
    <cellStyle name="Comma 2 5 2 2 10" xfId="7875" xr:uid="{00000000-0005-0000-0000-00006A2B0000}"/>
    <cellStyle name="Comma 2 5 2 2 10 2" xfId="23286" xr:uid="{00000000-0005-0000-0000-00006B2B0000}"/>
    <cellStyle name="Comma 2 5 2 2 10 2 2" xfId="54110" xr:uid="{00000000-0005-0000-0000-00006C2B0000}"/>
    <cellStyle name="Comma 2 5 2 2 10 3" xfId="38700" xr:uid="{00000000-0005-0000-0000-00006D2B0000}"/>
    <cellStyle name="Comma 2 5 2 2 11" xfId="15686" xr:uid="{00000000-0005-0000-0000-00006E2B0000}"/>
    <cellStyle name="Comma 2 5 2 2 11 2" xfId="46510" xr:uid="{00000000-0005-0000-0000-00006F2B0000}"/>
    <cellStyle name="Comma 2 5 2 2 12" xfId="31100" xr:uid="{00000000-0005-0000-0000-0000702B0000}"/>
    <cellStyle name="Comma 2 5 2 2 2" xfId="355" xr:uid="{00000000-0005-0000-0000-0000712B0000}"/>
    <cellStyle name="Comma 2 5 2 2 2 10" xfId="15768" xr:uid="{00000000-0005-0000-0000-0000722B0000}"/>
    <cellStyle name="Comma 2 5 2 2 2 10 2" xfId="46592" xr:uid="{00000000-0005-0000-0000-0000732B0000}"/>
    <cellStyle name="Comma 2 5 2 2 2 11" xfId="31182" xr:uid="{00000000-0005-0000-0000-0000742B0000}"/>
    <cellStyle name="Comma 2 5 2 2 2 2" xfId="778" xr:uid="{00000000-0005-0000-0000-0000752B0000}"/>
    <cellStyle name="Comma 2 5 2 2 2 2 2" xfId="1411" xr:uid="{00000000-0005-0000-0000-0000762B0000}"/>
    <cellStyle name="Comma 2 5 2 2 2 2 2 2" xfId="3310" xr:uid="{00000000-0005-0000-0000-0000772B0000}"/>
    <cellStyle name="Comma 2 5 2 2 2 2 2 2 2" xfId="7113" xr:uid="{00000000-0005-0000-0000-0000782B0000}"/>
    <cellStyle name="Comma 2 5 2 2 2 2 2 2 2 2" xfId="14923" xr:uid="{00000000-0005-0000-0000-0000792B0000}"/>
    <cellStyle name="Comma 2 5 2 2 2 2 2 2 2 2 2" xfId="30334" xr:uid="{00000000-0005-0000-0000-00007A2B0000}"/>
    <cellStyle name="Comma 2 5 2 2 2 2 2 2 2 2 2 2" xfId="61158" xr:uid="{00000000-0005-0000-0000-00007B2B0000}"/>
    <cellStyle name="Comma 2 5 2 2 2 2 2 2 2 2 3" xfId="45748" xr:uid="{00000000-0005-0000-0000-00007C2B0000}"/>
    <cellStyle name="Comma 2 5 2 2 2 2 2 2 2 3" xfId="22525" xr:uid="{00000000-0005-0000-0000-00007D2B0000}"/>
    <cellStyle name="Comma 2 5 2 2 2 2 2 2 2 3 2" xfId="53349" xr:uid="{00000000-0005-0000-0000-00007E2B0000}"/>
    <cellStyle name="Comma 2 5 2 2 2 2 2 2 2 4" xfId="37939" xr:uid="{00000000-0005-0000-0000-00007F2B0000}"/>
    <cellStyle name="Comma 2 5 2 2 2 2 2 2 3" xfId="11120" xr:uid="{00000000-0005-0000-0000-0000802B0000}"/>
    <cellStyle name="Comma 2 5 2 2 2 2 2 2 3 2" xfId="26531" xr:uid="{00000000-0005-0000-0000-0000812B0000}"/>
    <cellStyle name="Comma 2 5 2 2 2 2 2 2 3 2 2" xfId="57355" xr:uid="{00000000-0005-0000-0000-0000822B0000}"/>
    <cellStyle name="Comma 2 5 2 2 2 2 2 2 3 3" xfId="41945" xr:uid="{00000000-0005-0000-0000-0000832B0000}"/>
    <cellStyle name="Comma 2 5 2 2 2 2 2 2 4" xfId="18722" xr:uid="{00000000-0005-0000-0000-0000842B0000}"/>
    <cellStyle name="Comma 2 5 2 2 2 2 2 2 4 2" xfId="49546" xr:uid="{00000000-0005-0000-0000-0000852B0000}"/>
    <cellStyle name="Comma 2 5 2 2 2 2 2 2 5" xfId="34136" xr:uid="{00000000-0005-0000-0000-0000862B0000}"/>
    <cellStyle name="Comma 2 5 2 2 2 2 2 3" xfId="5214" xr:uid="{00000000-0005-0000-0000-0000872B0000}"/>
    <cellStyle name="Comma 2 5 2 2 2 2 2 3 2" xfId="13024" xr:uid="{00000000-0005-0000-0000-0000882B0000}"/>
    <cellStyle name="Comma 2 5 2 2 2 2 2 3 2 2" xfId="28435" xr:uid="{00000000-0005-0000-0000-0000892B0000}"/>
    <cellStyle name="Comma 2 5 2 2 2 2 2 3 2 2 2" xfId="59259" xr:uid="{00000000-0005-0000-0000-00008A2B0000}"/>
    <cellStyle name="Comma 2 5 2 2 2 2 2 3 2 3" xfId="43849" xr:uid="{00000000-0005-0000-0000-00008B2B0000}"/>
    <cellStyle name="Comma 2 5 2 2 2 2 2 3 3" xfId="20626" xr:uid="{00000000-0005-0000-0000-00008C2B0000}"/>
    <cellStyle name="Comma 2 5 2 2 2 2 2 3 3 2" xfId="51450" xr:uid="{00000000-0005-0000-0000-00008D2B0000}"/>
    <cellStyle name="Comma 2 5 2 2 2 2 2 3 4" xfId="36040" xr:uid="{00000000-0005-0000-0000-00008E2B0000}"/>
    <cellStyle name="Comma 2 5 2 2 2 2 2 4" xfId="9221" xr:uid="{00000000-0005-0000-0000-00008F2B0000}"/>
    <cellStyle name="Comma 2 5 2 2 2 2 2 4 2" xfId="24632" xr:uid="{00000000-0005-0000-0000-0000902B0000}"/>
    <cellStyle name="Comma 2 5 2 2 2 2 2 4 2 2" xfId="55456" xr:uid="{00000000-0005-0000-0000-0000912B0000}"/>
    <cellStyle name="Comma 2 5 2 2 2 2 2 4 3" xfId="40046" xr:uid="{00000000-0005-0000-0000-0000922B0000}"/>
    <cellStyle name="Comma 2 5 2 2 2 2 2 5" xfId="16823" xr:uid="{00000000-0005-0000-0000-0000932B0000}"/>
    <cellStyle name="Comma 2 5 2 2 2 2 2 5 2" xfId="47647" xr:uid="{00000000-0005-0000-0000-0000942B0000}"/>
    <cellStyle name="Comma 2 5 2 2 2 2 2 6" xfId="32237" xr:uid="{00000000-0005-0000-0000-0000952B0000}"/>
    <cellStyle name="Comma 2 5 2 2 2 2 3" xfId="2044" xr:uid="{00000000-0005-0000-0000-0000962B0000}"/>
    <cellStyle name="Comma 2 5 2 2 2 2 3 2" xfId="3943" xr:uid="{00000000-0005-0000-0000-0000972B0000}"/>
    <cellStyle name="Comma 2 5 2 2 2 2 3 2 2" xfId="7746" xr:uid="{00000000-0005-0000-0000-0000982B0000}"/>
    <cellStyle name="Comma 2 5 2 2 2 2 3 2 2 2" xfId="15556" xr:uid="{00000000-0005-0000-0000-0000992B0000}"/>
    <cellStyle name="Comma 2 5 2 2 2 2 3 2 2 2 2" xfId="30967" xr:uid="{00000000-0005-0000-0000-00009A2B0000}"/>
    <cellStyle name="Comma 2 5 2 2 2 2 3 2 2 2 2 2" xfId="61791" xr:uid="{00000000-0005-0000-0000-00009B2B0000}"/>
    <cellStyle name="Comma 2 5 2 2 2 2 3 2 2 2 3" xfId="46381" xr:uid="{00000000-0005-0000-0000-00009C2B0000}"/>
    <cellStyle name="Comma 2 5 2 2 2 2 3 2 2 3" xfId="23158" xr:uid="{00000000-0005-0000-0000-00009D2B0000}"/>
    <cellStyle name="Comma 2 5 2 2 2 2 3 2 2 3 2" xfId="53982" xr:uid="{00000000-0005-0000-0000-00009E2B0000}"/>
    <cellStyle name="Comma 2 5 2 2 2 2 3 2 2 4" xfId="38572" xr:uid="{00000000-0005-0000-0000-00009F2B0000}"/>
    <cellStyle name="Comma 2 5 2 2 2 2 3 2 3" xfId="11753" xr:uid="{00000000-0005-0000-0000-0000A02B0000}"/>
    <cellStyle name="Comma 2 5 2 2 2 2 3 2 3 2" xfId="27164" xr:uid="{00000000-0005-0000-0000-0000A12B0000}"/>
    <cellStyle name="Comma 2 5 2 2 2 2 3 2 3 2 2" xfId="57988" xr:uid="{00000000-0005-0000-0000-0000A22B0000}"/>
    <cellStyle name="Comma 2 5 2 2 2 2 3 2 3 3" xfId="42578" xr:uid="{00000000-0005-0000-0000-0000A32B0000}"/>
    <cellStyle name="Comma 2 5 2 2 2 2 3 2 4" xfId="19355" xr:uid="{00000000-0005-0000-0000-0000A42B0000}"/>
    <cellStyle name="Comma 2 5 2 2 2 2 3 2 4 2" xfId="50179" xr:uid="{00000000-0005-0000-0000-0000A52B0000}"/>
    <cellStyle name="Comma 2 5 2 2 2 2 3 2 5" xfId="34769" xr:uid="{00000000-0005-0000-0000-0000A62B0000}"/>
    <cellStyle name="Comma 2 5 2 2 2 2 3 3" xfId="5847" xr:uid="{00000000-0005-0000-0000-0000A72B0000}"/>
    <cellStyle name="Comma 2 5 2 2 2 2 3 3 2" xfId="13657" xr:uid="{00000000-0005-0000-0000-0000A82B0000}"/>
    <cellStyle name="Comma 2 5 2 2 2 2 3 3 2 2" xfId="29068" xr:uid="{00000000-0005-0000-0000-0000A92B0000}"/>
    <cellStyle name="Comma 2 5 2 2 2 2 3 3 2 2 2" xfId="59892" xr:uid="{00000000-0005-0000-0000-0000AA2B0000}"/>
    <cellStyle name="Comma 2 5 2 2 2 2 3 3 2 3" xfId="44482" xr:uid="{00000000-0005-0000-0000-0000AB2B0000}"/>
    <cellStyle name="Comma 2 5 2 2 2 2 3 3 3" xfId="21259" xr:uid="{00000000-0005-0000-0000-0000AC2B0000}"/>
    <cellStyle name="Comma 2 5 2 2 2 2 3 3 3 2" xfId="52083" xr:uid="{00000000-0005-0000-0000-0000AD2B0000}"/>
    <cellStyle name="Comma 2 5 2 2 2 2 3 3 4" xfId="36673" xr:uid="{00000000-0005-0000-0000-0000AE2B0000}"/>
    <cellStyle name="Comma 2 5 2 2 2 2 3 4" xfId="9854" xr:uid="{00000000-0005-0000-0000-0000AF2B0000}"/>
    <cellStyle name="Comma 2 5 2 2 2 2 3 4 2" xfId="25265" xr:uid="{00000000-0005-0000-0000-0000B02B0000}"/>
    <cellStyle name="Comma 2 5 2 2 2 2 3 4 2 2" xfId="56089" xr:uid="{00000000-0005-0000-0000-0000B12B0000}"/>
    <cellStyle name="Comma 2 5 2 2 2 2 3 4 3" xfId="40679" xr:uid="{00000000-0005-0000-0000-0000B22B0000}"/>
    <cellStyle name="Comma 2 5 2 2 2 2 3 5" xfId="17456" xr:uid="{00000000-0005-0000-0000-0000B32B0000}"/>
    <cellStyle name="Comma 2 5 2 2 2 2 3 5 2" xfId="48280" xr:uid="{00000000-0005-0000-0000-0000B42B0000}"/>
    <cellStyle name="Comma 2 5 2 2 2 2 3 6" xfId="32870" xr:uid="{00000000-0005-0000-0000-0000B52B0000}"/>
    <cellStyle name="Comma 2 5 2 2 2 2 4" xfId="2677" xr:uid="{00000000-0005-0000-0000-0000B62B0000}"/>
    <cellStyle name="Comma 2 5 2 2 2 2 4 2" xfId="6480" xr:uid="{00000000-0005-0000-0000-0000B72B0000}"/>
    <cellStyle name="Comma 2 5 2 2 2 2 4 2 2" xfId="14290" xr:uid="{00000000-0005-0000-0000-0000B82B0000}"/>
    <cellStyle name="Comma 2 5 2 2 2 2 4 2 2 2" xfId="29701" xr:uid="{00000000-0005-0000-0000-0000B92B0000}"/>
    <cellStyle name="Comma 2 5 2 2 2 2 4 2 2 2 2" xfId="60525" xr:uid="{00000000-0005-0000-0000-0000BA2B0000}"/>
    <cellStyle name="Comma 2 5 2 2 2 2 4 2 2 3" xfId="45115" xr:uid="{00000000-0005-0000-0000-0000BB2B0000}"/>
    <cellStyle name="Comma 2 5 2 2 2 2 4 2 3" xfId="21892" xr:uid="{00000000-0005-0000-0000-0000BC2B0000}"/>
    <cellStyle name="Comma 2 5 2 2 2 2 4 2 3 2" xfId="52716" xr:uid="{00000000-0005-0000-0000-0000BD2B0000}"/>
    <cellStyle name="Comma 2 5 2 2 2 2 4 2 4" xfId="37306" xr:uid="{00000000-0005-0000-0000-0000BE2B0000}"/>
    <cellStyle name="Comma 2 5 2 2 2 2 4 3" xfId="10487" xr:uid="{00000000-0005-0000-0000-0000BF2B0000}"/>
    <cellStyle name="Comma 2 5 2 2 2 2 4 3 2" xfId="25898" xr:uid="{00000000-0005-0000-0000-0000C02B0000}"/>
    <cellStyle name="Comma 2 5 2 2 2 2 4 3 2 2" xfId="56722" xr:uid="{00000000-0005-0000-0000-0000C12B0000}"/>
    <cellStyle name="Comma 2 5 2 2 2 2 4 3 3" xfId="41312" xr:uid="{00000000-0005-0000-0000-0000C22B0000}"/>
    <cellStyle name="Comma 2 5 2 2 2 2 4 4" xfId="18089" xr:uid="{00000000-0005-0000-0000-0000C32B0000}"/>
    <cellStyle name="Comma 2 5 2 2 2 2 4 4 2" xfId="48913" xr:uid="{00000000-0005-0000-0000-0000C42B0000}"/>
    <cellStyle name="Comma 2 5 2 2 2 2 4 5" xfId="33503" xr:uid="{00000000-0005-0000-0000-0000C52B0000}"/>
    <cellStyle name="Comma 2 5 2 2 2 2 5" xfId="4581" xr:uid="{00000000-0005-0000-0000-0000C62B0000}"/>
    <cellStyle name="Comma 2 5 2 2 2 2 5 2" xfId="12391" xr:uid="{00000000-0005-0000-0000-0000C72B0000}"/>
    <cellStyle name="Comma 2 5 2 2 2 2 5 2 2" xfId="27802" xr:uid="{00000000-0005-0000-0000-0000C82B0000}"/>
    <cellStyle name="Comma 2 5 2 2 2 2 5 2 2 2" xfId="58626" xr:uid="{00000000-0005-0000-0000-0000C92B0000}"/>
    <cellStyle name="Comma 2 5 2 2 2 2 5 2 3" xfId="43216" xr:uid="{00000000-0005-0000-0000-0000CA2B0000}"/>
    <cellStyle name="Comma 2 5 2 2 2 2 5 3" xfId="19993" xr:uid="{00000000-0005-0000-0000-0000CB2B0000}"/>
    <cellStyle name="Comma 2 5 2 2 2 2 5 3 2" xfId="50817" xr:uid="{00000000-0005-0000-0000-0000CC2B0000}"/>
    <cellStyle name="Comma 2 5 2 2 2 2 5 4" xfId="35407" xr:uid="{00000000-0005-0000-0000-0000CD2B0000}"/>
    <cellStyle name="Comma 2 5 2 2 2 2 6" xfId="8588" xr:uid="{00000000-0005-0000-0000-0000CE2B0000}"/>
    <cellStyle name="Comma 2 5 2 2 2 2 6 2" xfId="23999" xr:uid="{00000000-0005-0000-0000-0000CF2B0000}"/>
    <cellStyle name="Comma 2 5 2 2 2 2 6 2 2" xfId="54823" xr:uid="{00000000-0005-0000-0000-0000D02B0000}"/>
    <cellStyle name="Comma 2 5 2 2 2 2 6 3" xfId="39413" xr:uid="{00000000-0005-0000-0000-0000D12B0000}"/>
    <cellStyle name="Comma 2 5 2 2 2 2 7" xfId="16190" xr:uid="{00000000-0005-0000-0000-0000D22B0000}"/>
    <cellStyle name="Comma 2 5 2 2 2 2 7 2" xfId="47014" xr:uid="{00000000-0005-0000-0000-0000D32B0000}"/>
    <cellStyle name="Comma 2 5 2 2 2 2 8" xfId="31604" xr:uid="{00000000-0005-0000-0000-0000D42B0000}"/>
    <cellStyle name="Comma 2 5 2 2 2 3" xfId="569" xr:uid="{00000000-0005-0000-0000-0000D52B0000}"/>
    <cellStyle name="Comma 2 5 2 2 2 3 2" xfId="1202" xr:uid="{00000000-0005-0000-0000-0000D62B0000}"/>
    <cellStyle name="Comma 2 5 2 2 2 3 2 2" xfId="3101" xr:uid="{00000000-0005-0000-0000-0000D72B0000}"/>
    <cellStyle name="Comma 2 5 2 2 2 3 2 2 2" xfId="6904" xr:uid="{00000000-0005-0000-0000-0000D82B0000}"/>
    <cellStyle name="Comma 2 5 2 2 2 3 2 2 2 2" xfId="14714" xr:uid="{00000000-0005-0000-0000-0000D92B0000}"/>
    <cellStyle name="Comma 2 5 2 2 2 3 2 2 2 2 2" xfId="30125" xr:uid="{00000000-0005-0000-0000-0000DA2B0000}"/>
    <cellStyle name="Comma 2 5 2 2 2 3 2 2 2 2 2 2" xfId="60949" xr:uid="{00000000-0005-0000-0000-0000DB2B0000}"/>
    <cellStyle name="Comma 2 5 2 2 2 3 2 2 2 2 3" xfId="45539" xr:uid="{00000000-0005-0000-0000-0000DC2B0000}"/>
    <cellStyle name="Comma 2 5 2 2 2 3 2 2 2 3" xfId="22316" xr:uid="{00000000-0005-0000-0000-0000DD2B0000}"/>
    <cellStyle name="Comma 2 5 2 2 2 3 2 2 2 3 2" xfId="53140" xr:uid="{00000000-0005-0000-0000-0000DE2B0000}"/>
    <cellStyle name="Comma 2 5 2 2 2 3 2 2 2 4" xfId="37730" xr:uid="{00000000-0005-0000-0000-0000DF2B0000}"/>
    <cellStyle name="Comma 2 5 2 2 2 3 2 2 3" xfId="10911" xr:uid="{00000000-0005-0000-0000-0000E02B0000}"/>
    <cellStyle name="Comma 2 5 2 2 2 3 2 2 3 2" xfId="26322" xr:uid="{00000000-0005-0000-0000-0000E12B0000}"/>
    <cellStyle name="Comma 2 5 2 2 2 3 2 2 3 2 2" xfId="57146" xr:uid="{00000000-0005-0000-0000-0000E22B0000}"/>
    <cellStyle name="Comma 2 5 2 2 2 3 2 2 3 3" xfId="41736" xr:uid="{00000000-0005-0000-0000-0000E32B0000}"/>
    <cellStyle name="Comma 2 5 2 2 2 3 2 2 4" xfId="18513" xr:uid="{00000000-0005-0000-0000-0000E42B0000}"/>
    <cellStyle name="Comma 2 5 2 2 2 3 2 2 4 2" xfId="49337" xr:uid="{00000000-0005-0000-0000-0000E52B0000}"/>
    <cellStyle name="Comma 2 5 2 2 2 3 2 2 5" xfId="33927" xr:uid="{00000000-0005-0000-0000-0000E62B0000}"/>
    <cellStyle name="Comma 2 5 2 2 2 3 2 3" xfId="5005" xr:uid="{00000000-0005-0000-0000-0000E72B0000}"/>
    <cellStyle name="Comma 2 5 2 2 2 3 2 3 2" xfId="12815" xr:uid="{00000000-0005-0000-0000-0000E82B0000}"/>
    <cellStyle name="Comma 2 5 2 2 2 3 2 3 2 2" xfId="28226" xr:uid="{00000000-0005-0000-0000-0000E92B0000}"/>
    <cellStyle name="Comma 2 5 2 2 2 3 2 3 2 2 2" xfId="59050" xr:uid="{00000000-0005-0000-0000-0000EA2B0000}"/>
    <cellStyle name="Comma 2 5 2 2 2 3 2 3 2 3" xfId="43640" xr:uid="{00000000-0005-0000-0000-0000EB2B0000}"/>
    <cellStyle name="Comma 2 5 2 2 2 3 2 3 3" xfId="20417" xr:uid="{00000000-0005-0000-0000-0000EC2B0000}"/>
    <cellStyle name="Comma 2 5 2 2 2 3 2 3 3 2" xfId="51241" xr:uid="{00000000-0005-0000-0000-0000ED2B0000}"/>
    <cellStyle name="Comma 2 5 2 2 2 3 2 3 4" xfId="35831" xr:uid="{00000000-0005-0000-0000-0000EE2B0000}"/>
    <cellStyle name="Comma 2 5 2 2 2 3 2 4" xfId="9012" xr:uid="{00000000-0005-0000-0000-0000EF2B0000}"/>
    <cellStyle name="Comma 2 5 2 2 2 3 2 4 2" xfId="24423" xr:uid="{00000000-0005-0000-0000-0000F02B0000}"/>
    <cellStyle name="Comma 2 5 2 2 2 3 2 4 2 2" xfId="55247" xr:uid="{00000000-0005-0000-0000-0000F12B0000}"/>
    <cellStyle name="Comma 2 5 2 2 2 3 2 4 3" xfId="39837" xr:uid="{00000000-0005-0000-0000-0000F22B0000}"/>
    <cellStyle name="Comma 2 5 2 2 2 3 2 5" xfId="16614" xr:uid="{00000000-0005-0000-0000-0000F32B0000}"/>
    <cellStyle name="Comma 2 5 2 2 2 3 2 5 2" xfId="47438" xr:uid="{00000000-0005-0000-0000-0000F42B0000}"/>
    <cellStyle name="Comma 2 5 2 2 2 3 2 6" xfId="32028" xr:uid="{00000000-0005-0000-0000-0000F52B0000}"/>
    <cellStyle name="Comma 2 5 2 2 2 3 3" xfId="1835" xr:uid="{00000000-0005-0000-0000-0000F62B0000}"/>
    <cellStyle name="Comma 2 5 2 2 2 3 3 2" xfId="3734" xr:uid="{00000000-0005-0000-0000-0000F72B0000}"/>
    <cellStyle name="Comma 2 5 2 2 2 3 3 2 2" xfId="7537" xr:uid="{00000000-0005-0000-0000-0000F82B0000}"/>
    <cellStyle name="Comma 2 5 2 2 2 3 3 2 2 2" xfId="15347" xr:uid="{00000000-0005-0000-0000-0000F92B0000}"/>
    <cellStyle name="Comma 2 5 2 2 2 3 3 2 2 2 2" xfId="30758" xr:uid="{00000000-0005-0000-0000-0000FA2B0000}"/>
    <cellStyle name="Comma 2 5 2 2 2 3 3 2 2 2 2 2" xfId="61582" xr:uid="{00000000-0005-0000-0000-0000FB2B0000}"/>
    <cellStyle name="Comma 2 5 2 2 2 3 3 2 2 2 3" xfId="46172" xr:uid="{00000000-0005-0000-0000-0000FC2B0000}"/>
    <cellStyle name="Comma 2 5 2 2 2 3 3 2 2 3" xfId="22949" xr:uid="{00000000-0005-0000-0000-0000FD2B0000}"/>
    <cellStyle name="Comma 2 5 2 2 2 3 3 2 2 3 2" xfId="53773" xr:uid="{00000000-0005-0000-0000-0000FE2B0000}"/>
    <cellStyle name="Comma 2 5 2 2 2 3 3 2 2 4" xfId="38363" xr:uid="{00000000-0005-0000-0000-0000FF2B0000}"/>
    <cellStyle name="Comma 2 5 2 2 2 3 3 2 3" xfId="11544" xr:uid="{00000000-0005-0000-0000-0000002C0000}"/>
    <cellStyle name="Comma 2 5 2 2 2 3 3 2 3 2" xfId="26955" xr:uid="{00000000-0005-0000-0000-0000012C0000}"/>
    <cellStyle name="Comma 2 5 2 2 2 3 3 2 3 2 2" xfId="57779" xr:uid="{00000000-0005-0000-0000-0000022C0000}"/>
    <cellStyle name="Comma 2 5 2 2 2 3 3 2 3 3" xfId="42369" xr:uid="{00000000-0005-0000-0000-0000032C0000}"/>
    <cellStyle name="Comma 2 5 2 2 2 3 3 2 4" xfId="19146" xr:uid="{00000000-0005-0000-0000-0000042C0000}"/>
    <cellStyle name="Comma 2 5 2 2 2 3 3 2 4 2" xfId="49970" xr:uid="{00000000-0005-0000-0000-0000052C0000}"/>
    <cellStyle name="Comma 2 5 2 2 2 3 3 2 5" xfId="34560" xr:uid="{00000000-0005-0000-0000-0000062C0000}"/>
    <cellStyle name="Comma 2 5 2 2 2 3 3 3" xfId="5638" xr:uid="{00000000-0005-0000-0000-0000072C0000}"/>
    <cellStyle name="Comma 2 5 2 2 2 3 3 3 2" xfId="13448" xr:uid="{00000000-0005-0000-0000-0000082C0000}"/>
    <cellStyle name="Comma 2 5 2 2 2 3 3 3 2 2" xfId="28859" xr:uid="{00000000-0005-0000-0000-0000092C0000}"/>
    <cellStyle name="Comma 2 5 2 2 2 3 3 3 2 2 2" xfId="59683" xr:uid="{00000000-0005-0000-0000-00000A2C0000}"/>
    <cellStyle name="Comma 2 5 2 2 2 3 3 3 2 3" xfId="44273" xr:uid="{00000000-0005-0000-0000-00000B2C0000}"/>
    <cellStyle name="Comma 2 5 2 2 2 3 3 3 3" xfId="21050" xr:uid="{00000000-0005-0000-0000-00000C2C0000}"/>
    <cellStyle name="Comma 2 5 2 2 2 3 3 3 3 2" xfId="51874" xr:uid="{00000000-0005-0000-0000-00000D2C0000}"/>
    <cellStyle name="Comma 2 5 2 2 2 3 3 3 4" xfId="36464" xr:uid="{00000000-0005-0000-0000-00000E2C0000}"/>
    <cellStyle name="Comma 2 5 2 2 2 3 3 4" xfId="9645" xr:uid="{00000000-0005-0000-0000-00000F2C0000}"/>
    <cellStyle name="Comma 2 5 2 2 2 3 3 4 2" xfId="25056" xr:uid="{00000000-0005-0000-0000-0000102C0000}"/>
    <cellStyle name="Comma 2 5 2 2 2 3 3 4 2 2" xfId="55880" xr:uid="{00000000-0005-0000-0000-0000112C0000}"/>
    <cellStyle name="Comma 2 5 2 2 2 3 3 4 3" xfId="40470" xr:uid="{00000000-0005-0000-0000-0000122C0000}"/>
    <cellStyle name="Comma 2 5 2 2 2 3 3 5" xfId="17247" xr:uid="{00000000-0005-0000-0000-0000132C0000}"/>
    <cellStyle name="Comma 2 5 2 2 2 3 3 5 2" xfId="48071" xr:uid="{00000000-0005-0000-0000-0000142C0000}"/>
    <cellStyle name="Comma 2 5 2 2 2 3 3 6" xfId="32661" xr:uid="{00000000-0005-0000-0000-0000152C0000}"/>
    <cellStyle name="Comma 2 5 2 2 2 3 4" xfId="2468" xr:uid="{00000000-0005-0000-0000-0000162C0000}"/>
    <cellStyle name="Comma 2 5 2 2 2 3 4 2" xfId="6271" xr:uid="{00000000-0005-0000-0000-0000172C0000}"/>
    <cellStyle name="Comma 2 5 2 2 2 3 4 2 2" xfId="14081" xr:uid="{00000000-0005-0000-0000-0000182C0000}"/>
    <cellStyle name="Comma 2 5 2 2 2 3 4 2 2 2" xfId="29492" xr:uid="{00000000-0005-0000-0000-0000192C0000}"/>
    <cellStyle name="Comma 2 5 2 2 2 3 4 2 2 2 2" xfId="60316" xr:uid="{00000000-0005-0000-0000-00001A2C0000}"/>
    <cellStyle name="Comma 2 5 2 2 2 3 4 2 2 3" xfId="44906" xr:uid="{00000000-0005-0000-0000-00001B2C0000}"/>
    <cellStyle name="Comma 2 5 2 2 2 3 4 2 3" xfId="21683" xr:uid="{00000000-0005-0000-0000-00001C2C0000}"/>
    <cellStyle name="Comma 2 5 2 2 2 3 4 2 3 2" xfId="52507" xr:uid="{00000000-0005-0000-0000-00001D2C0000}"/>
    <cellStyle name="Comma 2 5 2 2 2 3 4 2 4" xfId="37097" xr:uid="{00000000-0005-0000-0000-00001E2C0000}"/>
    <cellStyle name="Comma 2 5 2 2 2 3 4 3" xfId="10278" xr:uid="{00000000-0005-0000-0000-00001F2C0000}"/>
    <cellStyle name="Comma 2 5 2 2 2 3 4 3 2" xfId="25689" xr:uid="{00000000-0005-0000-0000-0000202C0000}"/>
    <cellStyle name="Comma 2 5 2 2 2 3 4 3 2 2" xfId="56513" xr:uid="{00000000-0005-0000-0000-0000212C0000}"/>
    <cellStyle name="Comma 2 5 2 2 2 3 4 3 3" xfId="41103" xr:uid="{00000000-0005-0000-0000-0000222C0000}"/>
    <cellStyle name="Comma 2 5 2 2 2 3 4 4" xfId="17880" xr:uid="{00000000-0005-0000-0000-0000232C0000}"/>
    <cellStyle name="Comma 2 5 2 2 2 3 4 4 2" xfId="48704" xr:uid="{00000000-0005-0000-0000-0000242C0000}"/>
    <cellStyle name="Comma 2 5 2 2 2 3 4 5" xfId="33294" xr:uid="{00000000-0005-0000-0000-0000252C0000}"/>
    <cellStyle name="Comma 2 5 2 2 2 3 5" xfId="4372" xr:uid="{00000000-0005-0000-0000-0000262C0000}"/>
    <cellStyle name="Comma 2 5 2 2 2 3 5 2" xfId="12182" xr:uid="{00000000-0005-0000-0000-0000272C0000}"/>
    <cellStyle name="Comma 2 5 2 2 2 3 5 2 2" xfId="27593" xr:uid="{00000000-0005-0000-0000-0000282C0000}"/>
    <cellStyle name="Comma 2 5 2 2 2 3 5 2 2 2" xfId="58417" xr:uid="{00000000-0005-0000-0000-0000292C0000}"/>
    <cellStyle name="Comma 2 5 2 2 2 3 5 2 3" xfId="43007" xr:uid="{00000000-0005-0000-0000-00002A2C0000}"/>
    <cellStyle name="Comma 2 5 2 2 2 3 5 3" xfId="19784" xr:uid="{00000000-0005-0000-0000-00002B2C0000}"/>
    <cellStyle name="Comma 2 5 2 2 2 3 5 3 2" xfId="50608" xr:uid="{00000000-0005-0000-0000-00002C2C0000}"/>
    <cellStyle name="Comma 2 5 2 2 2 3 5 4" xfId="35198" xr:uid="{00000000-0005-0000-0000-00002D2C0000}"/>
    <cellStyle name="Comma 2 5 2 2 2 3 6" xfId="8379" xr:uid="{00000000-0005-0000-0000-00002E2C0000}"/>
    <cellStyle name="Comma 2 5 2 2 2 3 6 2" xfId="23790" xr:uid="{00000000-0005-0000-0000-00002F2C0000}"/>
    <cellStyle name="Comma 2 5 2 2 2 3 6 2 2" xfId="54614" xr:uid="{00000000-0005-0000-0000-0000302C0000}"/>
    <cellStyle name="Comma 2 5 2 2 2 3 6 3" xfId="39204" xr:uid="{00000000-0005-0000-0000-0000312C0000}"/>
    <cellStyle name="Comma 2 5 2 2 2 3 7" xfId="15981" xr:uid="{00000000-0005-0000-0000-0000322C0000}"/>
    <cellStyle name="Comma 2 5 2 2 2 3 7 2" xfId="46805" xr:uid="{00000000-0005-0000-0000-0000332C0000}"/>
    <cellStyle name="Comma 2 5 2 2 2 3 8" xfId="31395" xr:uid="{00000000-0005-0000-0000-0000342C0000}"/>
    <cellStyle name="Comma 2 5 2 2 2 4" xfId="989" xr:uid="{00000000-0005-0000-0000-0000352C0000}"/>
    <cellStyle name="Comma 2 5 2 2 2 4 2" xfId="2888" xr:uid="{00000000-0005-0000-0000-0000362C0000}"/>
    <cellStyle name="Comma 2 5 2 2 2 4 2 2" xfId="6691" xr:uid="{00000000-0005-0000-0000-0000372C0000}"/>
    <cellStyle name="Comma 2 5 2 2 2 4 2 2 2" xfId="14501" xr:uid="{00000000-0005-0000-0000-0000382C0000}"/>
    <cellStyle name="Comma 2 5 2 2 2 4 2 2 2 2" xfId="29912" xr:uid="{00000000-0005-0000-0000-0000392C0000}"/>
    <cellStyle name="Comma 2 5 2 2 2 4 2 2 2 2 2" xfId="60736" xr:uid="{00000000-0005-0000-0000-00003A2C0000}"/>
    <cellStyle name="Comma 2 5 2 2 2 4 2 2 2 3" xfId="45326" xr:uid="{00000000-0005-0000-0000-00003B2C0000}"/>
    <cellStyle name="Comma 2 5 2 2 2 4 2 2 3" xfId="22103" xr:uid="{00000000-0005-0000-0000-00003C2C0000}"/>
    <cellStyle name="Comma 2 5 2 2 2 4 2 2 3 2" xfId="52927" xr:uid="{00000000-0005-0000-0000-00003D2C0000}"/>
    <cellStyle name="Comma 2 5 2 2 2 4 2 2 4" xfId="37517" xr:uid="{00000000-0005-0000-0000-00003E2C0000}"/>
    <cellStyle name="Comma 2 5 2 2 2 4 2 3" xfId="10698" xr:uid="{00000000-0005-0000-0000-00003F2C0000}"/>
    <cellStyle name="Comma 2 5 2 2 2 4 2 3 2" xfId="26109" xr:uid="{00000000-0005-0000-0000-0000402C0000}"/>
    <cellStyle name="Comma 2 5 2 2 2 4 2 3 2 2" xfId="56933" xr:uid="{00000000-0005-0000-0000-0000412C0000}"/>
    <cellStyle name="Comma 2 5 2 2 2 4 2 3 3" xfId="41523" xr:uid="{00000000-0005-0000-0000-0000422C0000}"/>
    <cellStyle name="Comma 2 5 2 2 2 4 2 4" xfId="18300" xr:uid="{00000000-0005-0000-0000-0000432C0000}"/>
    <cellStyle name="Comma 2 5 2 2 2 4 2 4 2" xfId="49124" xr:uid="{00000000-0005-0000-0000-0000442C0000}"/>
    <cellStyle name="Comma 2 5 2 2 2 4 2 5" xfId="33714" xr:uid="{00000000-0005-0000-0000-0000452C0000}"/>
    <cellStyle name="Comma 2 5 2 2 2 4 3" xfId="4792" xr:uid="{00000000-0005-0000-0000-0000462C0000}"/>
    <cellStyle name="Comma 2 5 2 2 2 4 3 2" xfId="12602" xr:uid="{00000000-0005-0000-0000-0000472C0000}"/>
    <cellStyle name="Comma 2 5 2 2 2 4 3 2 2" xfId="28013" xr:uid="{00000000-0005-0000-0000-0000482C0000}"/>
    <cellStyle name="Comma 2 5 2 2 2 4 3 2 2 2" xfId="58837" xr:uid="{00000000-0005-0000-0000-0000492C0000}"/>
    <cellStyle name="Comma 2 5 2 2 2 4 3 2 3" xfId="43427" xr:uid="{00000000-0005-0000-0000-00004A2C0000}"/>
    <cellStyle name="Comma 2 5 2 2 2 4 3 3" xfId="20204" xr:uid="{00000000-0005-0000-0000-00004B2C0000}"/>
    <cellStyle name="Comma 2 5 2 2 2 4 3 3 2" xfId="51028" xr:uid="{00000000-0005-0000-0000-00004C2C0000}"/>
    <cellStyle name="Comma 2 5 2 2 2 4 3 4" xfId="35618" xr:uid="{00000000-0005-0000-0000-00004D2C0000}"/>
    <cellStyle name="Comma 2 5 2 2 2 4 4" xfId="8799" xr:uid="{00000000-0005-0000-0000-00004E2C0000}"/>
    <cellStyle name="Comma 2 5 2 2 2 4 4 2" xfId="24210" xr:uid="{00000000-0005-0000-0000-00004F2C0000}"/>
    <cellStyle name="Comma 2 5 2 2 2 4 4 2 2" xfId="55034" xr:uid="{00000000-0005-0000-0000-0000502C0000}"/>
    <cellStyle name="Comma 2 5 2 2 2 4 4 3" xfId="39624" xr:uid="{00000000-0005-0000-0000-0000512C0000}"/>
    <cellStyle name="Comma 2 5 2 2 2 4 5" xfId="16401" xr:uid="{00000000-0005-0000-0000-0000522C0000}"/>
    <cellStyle name="Comma 2 5 2 2 2 4 5 2" xfId="47225" xr:uid="{00000000-0005-0000-0000-0000532C0000}"/>
    <cellStyle name="Comma 2 5 2 2 2 4 6" xfId="31815" xr:uid="{00000000-0005-0000-0000-0000542C0000}"/>
    <cellStyle name="Comma 2 5 2 2 2 5" xfId="1622" xr:uid="{00000000-0005-0000-0000-0000552C0000}"/>
    <cellStyle name="Comma 2 5 2 2 2 5 2" xfId="3521" xr:uid="{00000000-0005-0000-0000-0000562C0000}"/>
    <cellStyle name="Comma 2 5 2 2 2 5 2 2" xfId="7324" xr:uid="{00000000-0005-0000-0000-0000572C0000}"/>
    <cellStyle name="Comma 2 5 2 2 2 5 2 2 2" xfId="15134" xr:uid="{00000000-0005-0000-0000-0000582C0000}"/>
    <cellStyle name="Comma 2 5 2 2 2 5 2 2 2 2" xfId="30545" xr:uid="{00000000-0005-0000-0000-0000592C0000}"/>
    <cellStyle name="Comma 2 5 2 2 2 5 2 2 2 2 2" xfId="61369" xr:uid="{00000000-0005-0000-0000-00005A2C0000}"/>
    <cellStyle name="Comma 2 5 2 2 2 5 2 2 2 3" xfId="45959" xr:uid="{00000000-0005-0000-0000-00005B2C0000}"/>
    <cellStyle name="Comma 2 5 2 2 2 5 2 2 3" xfId="22736" xr:uid="{00000000-0005-0000-0000-00005C2C0000}"/>
    <cellStyle name="Comma 2 5 2 2 2 5 2 2 3 2" xfId="53560" xr:uid="{00000000-0005-0000-0000-00005D2C0000}"/>
    <cellStyle name="Comma 2 5 2 2 2 5 2 2 4" xfId="38150" xr:uid="{00000000-0005-0000-0000-00005E2C0000}"/>
    <cellStyle name="Comma 2 5 2 2 2 5 2 3" xfId="11331" xr:uid="{00000000-0005-0000-0000-00005F2C0000}"/>
    <cellStyle name="Comma 2 5 2 2 2 5 2 3 2" xfId="26742" xr:uid="{00000000-0005-0000-0000-0000602C0000}"/>
    <cellStyle name="Comma 2 5 2 2 2 5 2 3 2 2" xfId="57566" xr:uid="{00000000-0005-0000-0000-0000612C0000}"/>
    <cellStyle name="Comma 2 5 2 2 2 5 2 3 3" xfId="42156" xr:uid="{00000000-0005-0000-0000-0000622C0000}"/>
    <cellStyle name="Comma 2 5 2 2 2 5 2 4" xfId="18933" xr:uid="{00000000-0005-0000-0000-0000632C0000}"/>
    <cellStyle name="Comma 2 5 2 2 2 5 2 4 2" xfId="49757" xr:uid="{00000000-0005-0000-0000-0000642C0000}"/>
    <cellStyle name="Comma 2 5 2 2 2 5 2 5" xfId="34347" xr:uid="{00000000-0005-0000-0000-0000652C0000}"/>
    <cellStyle name="Comma 2 5 2 2 2 5 3" xfId="5425" xr:uid="{00000000-0005-0000-0000-0000662C0000}"/>
    <cellStyle name="Comma 2 5 2 2 2 5 3 2" xfId="13235" xr:uid="{00000000-0005-0000-0000-0000672C0000}"/>
    <cellStyle name="Comma 2 5 2 2 2 5 3 2 2" xfId="28646" xr:uid="{00000000-0005-0000-0000-0000682C0000}"/>
    <cellStyle name="Comma 2 5 2 2 2 5 3 2 2 2" xfId="59470" xr:uid="{00000000-0005-0000-0000-0000692C0000}"/>
    <cellStyle name="Comma 2 5 2 2 2 5 3 2 3" xfId="44060" xr:uid="{00000000-0005-0000-0000-00006A2C0000}"/>
    <cellStyle name="Comma 2 5 2 2 2 5 3 3" xfId="20837" xr:uid="{00000000-0005-0000-0000-00006B2C0000}"/>
    <cellStyle name="Comma 2 5 2 2 2 5 3 3 2" xfId="51661" xr:uid="{00000000-0005-0000-0000-00006C2C0000}"/>
    <cellStyle name="Comma 2 5 2 2 2 5 3 4" xfId="36251" xr:uid="{00000000-0005-0000-0000-00006D2C0000}"/>
    <cellStyle name="Comma 2 5 2 2 2 5 4" xfId="9432" xr:uid="{00000000-0005-0000-0000-00006E2C0000}"/>
    <cellStyle name="Comma 2 5 2 2 2 5 4 2" xfId="24843" xr:uid="{00000000-0005-0000-0000-00006F2C0000}"/>
    <cellStyle name="Comma 2 5 2 2 2 5 4 2 2" xfId="55667" xr:uid="{00000000-0005-0000-0000-0000702C0000}"/>
    <cellStyle name="Comma 2 5 2 2 2 5 4 3" xfId="40257" xr:uid="{00000000-0005-0000-0000-0000712C0000}"/>
    <cellStyle name="Comma 2 5 2 2 2 5 5" xfId="17034" xr:uid="{00000000-0005-0000-0000-0000722C0000}"/>
    <cellStyle name="Comma 2 5 2 2 2 5 5 2" xfId="47858" xr:uid="{00000000-0005-0000-0000-0000732C0000}"/>
    <cellStyle name="Comma 2 5 2 2 2 5 6" xfId="32448" xr:uid="{00000000-0005-0000-0000-0000742C0000}"/>
    <cellStyle name="Comma 2 5 2 2 2 6" xfId="2255" xr:uid="{00000000-0005-0000-0000-0000752C0000}"/>
    <cellStyle name="Comma 2 5 2 2 2 6 2" xfId="6058" xr:uid="{00000000-0005-0000-0000-0000762C0000}"/>
    <cellStyle name="Comma 2 5 2 2 2 6 2 2" xfId="13868" xr:uid="{00000000-0005-0000-0000-0000772C0000}"/>
    <cellStyle name="Comma 2 5 2 2 2 6 2 2 2" xfId="29279" xr:uid="{00000000-0005-0000-0000-0000782C0000}"/>
    <cellStyle name="Comma 2 5 2 2 2 6 2 2 2 2" xfId="60103" xr:uid="{00000000-0005-0000-0000-0000792C0000}"/>
    <cellStyle name="Comma 2 5 2 2 2 6 2 2 3" xfId="44693" xr:uid="{00000000-0005-0000-0000-00007A2C0000}"/>
    <cellStyle name="Comma 2 5 2 2 2 6 2 3" xfId="21470" xr:uid="{00000000-0005-0000-0000-00007B2C0000}"/>
    <cellStyle name="Comma 2 5 2 2 2 6 2 3 2" xfId="52294" xr:uid="{00000000-0005-0000-0000-00007C2C0000}"/>
    <cellStyle name="Comma 2 5 2 2 2 6 2 4" xfId="36884" xr:uid="{00000000-0005-0000-0000-00007D2C0000}"/>
    <cellStyle name="Comma 2 5 2 2 2 6 3" xfId="10065" xr:uid="{00000000-0005-0000-0000-00007E2C0000}"/>
    <cellStyle name="Comma 2 5 2 2 2 6 3 2" xfId="25476" xr:uid="{00000000-0005-0000-0000-00007F2C0000}"/>
    <cellStyle name="Comma 2 5 2 2 2 6 3 2 2" xfId="56300" xr:uid="{00000000-0005-0000-0000-0000802C0000}"/>
    <cellStyle name="Comma 2 5 2 2 2 6 3 3" xfId="40890" xr:uid="{00000000-0005-0000-0000-0000812C0000}"/>
    <cellStyle name="Comma 2 5 2 2 2 6 4" xfId="17667" xr:uid="{00000000-0005-0000-0000-0000822C0000}"/>
    <cellStyle name="Comma 2 5 2 2 2 6 4 2" xfId="48491" xr:uid="{00000000-0005-0000-0000-0000832C0000}"/>
    <cellStyle name="Comma 2 5 2 2 2 6 5" xfId="33081" xr:uid="{00000000-0005-0000-0000-0000842C0000}"/>
    <cellStyle name="Comma 2 5 2 2 2 7" xfId="4159" xr:uid="{00000000-0005-0000-0000-0000852C0000}"/>
    <cellStyle name="Comma 2 5 2 2 2 7 2" xfId="11969" xr:uid="{00000000-0005-0000-0000-0000862C0000}"/>
    <cellStyle name="Comma 2 5 2 2 2 7 2 2" xfId="27380" xr:uid="{00000000-0005-0000-0000-0000872C0000}"/>
    <cellStyle name="Comma 2 5 2 2 2 7 2 2 2" xfId="58204" xr:uid="{00000000-0005-0000-0000-0000882C0000}"/>
    <cellStyle name="Comma 2 5 2 2 2 7 2 3" xfId="42794" xr:uid="{00000000-0005-0000-0000-0000892C0000}"/>
    <cellStyle name="Comma 2 5 2 2 2 7 3" xfId="19571" xr:uid="{00000000-0005-0000-0000-00008A2C0000}"/>
    <cellStyle name="Comma 2 5 2 2 2 7 3 2" xfId="50395" xr:uid="{00000000-0005-0000-0000-00008B2C0000}"/>
    <cellStyle name="Comma 2 5 2 2 2 7 4" xfId="34985" xr:uid="{00000000-0005-0000-0000-00008C2C0000}"/>
    <cellStyle name="Comma 2 5 2 2 2 8" xfId="8166" xr:uid="{00000000-0005-0000-0000-00008D2C0000}"/>
    <cellStyle name="Comma 2 5 2 2 2 8 2" xfId="23577" xr:uid="{00000000-0005-0000-0000-00008E2C0000}"/>
    <cellStyle name="Comma 2 5 2 2 2 8 2 2" xfId="54401" xr:uid="{00000000-0005-0000-0000-00008F2C0000}"/>
    <cellStyle name="Comma 2 5 2 2 2 8 3" xfId="38991" xr:uid="{00000000-0005-0000-0000-0000902C0000}"/>
    <cellStyle name="Comma 2 5 2 2 2 9" xfId="7957" xr:uid="{00000000-0005-0000-0000-0000912C0000}"/>
    <cellStyle name="Comma 2 5 2 2 2 9 2" xfId="23368" xr:uid="{00000000-0005-0000-0000-0000922C0000}"/>
    <cellStyle name="Comma 2 5 2 2 2 9 2 2" xfId="54192" xr:uid="{00000000-0005-0000-0000-0000932C0000}"/>
    <cellStyle name="Comma 2 5 2 2 2 9 3" xfId="38782" xr:uid="{00000000-0005-0000-0000-0000942C0000}"/>
    <cellStyle name="Comma 2 5 2 2 3" xfId="696" xr:uid="{00000000-0005-0000-0000-0000952C0000}"/>
    <cellStyle name="Comma 2 5 2 2 3 2" xfId="1329" xr:uid="{00000000-0005-0000-0000-0000962C0000}"/>
    <cellStyle name="Comma 2 5 2 2 3 2 2" xfId="3228" xr:uid="{00000000-0005-0000-0000-0000972C0000}"/>
    <cellStyle name="Comma 2 5 2 2 3 2 2 2" xfId="7031" xr:uid="{00000000-0005-0000-0000-0000982C0000}"/>
    <cellStyle name="Comma 2 5 2 2 3 2 2 2 2" xfId="14841" xr:uid="{00000000-0005-0000-0000-0000992C0000}"/>
    <cellStyle name="Comma 2 5 2 2 3 2 2 2 2 2" xfId="30252" xr:uid="{00000000-0005-0000-0000-00009A2C0000}"/>
    <cellStyle name="Comma 2 5 2 2 3 2 2 2 2 2 2" xfId="61076" xr:uid="{00000000-0005-0000-0000-00009B2C0000}"/>
    <cellStyle name="Comma 2 5 2 2 3 2 2 2 2 3" xfId="45666" xr:uid="{00000000-0005-0000-0000-00009C2C0000}"/>
    <cellStyle name="Comma 2 5 2 2 3 2 2 2 3" xfId="22443" xr:uid="{00000000-0005-0000-0000-00009D2C0000}"/>
    <cellStyle name="Comma 2 5 2 2 3 2 2 2 3 2" xfId="53267" xr:uid="{00000000-0005-0000-0000-00009E2C0000}"/>
    <cellStyle name="Comma 2 5 2 2 3 2 2 2 4" xfId="37857" xr:uid="{00000000-0005-0000-0000-00009F2C0000}"/>
    <cellStyle name="Comma 2 5 2 2 3 2 2 3" xfId="11038" xr:uid="{00000000-0005-0000-0000-0000A02C0000}"/>
    <cellStyle name="Comma 2 5 2 2 3 2 2 3 2" xfId="26449" xr:uid="{00000000-0005-0000-0000-0000A12C0000}"/>
    <cellStyle name="Comma 2 5 2 2 3 2 2 3 2 2" xfId="57273" xr:uid="{00000000-0005-0000-0000-0000A22C0000}"/>
    <cellStyle name="Comma 2 5 2 2 3 2 2 3 3" xfId="41863" xr:uid="{00000000-0005-0000-0000-0000A32C0000}"/>
    <cellStyle name="Comma 2 5 2 2 3 2 2 4" xfId="18640" xr:uid="{00000000-0005-0000-0000-0000A42C0000}"/>
    <cellStyle name="Comma 2 5 2 2 3 2 2 4 2" xfId="49464" xr:uid="{00000000-0005-0000-0000-0000A52C0000}"/>
    <cellStyle name="Comma 2 5 2 2 3 2 2 5" xfId="34054" xr:uid="{00000000-0005-0000-0000-0000A62C0000}"/>
    <cellStyle name="Comma 2 5 2 2 3 2 3" xfId="5132" xr:uid="{00000000-0005-0000-0000-0000A72C0000}"/>
    <cellStyle name="Comma 2 5 2 2 3 2 3 2" xfId="12942" xr:uid="{00000000-0005-0000-0000-0000A82C0000}"/>
    <cellStyle name="Comma 2 5 2 2 3 2 3 2 2" xfId="28353" xr:uid="{00000000-0005-0000-0000-0000A92C0000}"/>
    <cellStyle name="Comma 2 5 2 2 3 2 3 2 2 2" xfId="59177" xr:uid="{00000000-0005-0000-0000-0000AA2C0000}"/>
    <cellStyle name="Comma 2 5 2 2 3 2 3 2 3" xfId="43767" xr:uid="{00000000-0005-0000-0000-0000AB2C0000}"/>
    <cellStyle name="Comma 2 5 2 2 3 2 3 3" xfId="20544" xr:uid="{00000000-0005-0000-0000-0000AC2C0000}"/>
    <cellStyle name="Comma 2 5 2 2 3 2 3 3 2" xfId="51368" xr:uid="{00000000-0005-0000-0000-0000AD2C0000}"/>
    <cellStyle name="Comma 2 5 2 2 3 2 3 4" xfId="35958" xr:uid="{00000000-0005-0000-0000-0000AE2C0000}"/>
    <cellStyle name="Comma 2 5 2 2 3 2 4" xfId="9139" xr:uid="{00000000-0005-0000-0000-0000AF2C0000}"/>
    <cellStyle name="Comma 2 5 2 2 3 2 4 2" xfId="24550" xr:uid="{00000000-0005-0000-0000-0000B02C0000}"/>
    <cellStyle name="Comma 2 5 2 2 3 2 4 2 2" xfId="55374" xr:uid="{00000000-0005-0000-0000-0000B12C0000}"/>
    <cellStyle name="Comma 2 5 2 2 3 2 4 3" xfId="39964" xr:uid="{00000000-0005-0000-0000-0000B22C0000}"/>
    <cellStyle name="Comma 2 5 2 2 3 2 5" xfId="16741" xr:uid="{00000000-0005-0000-0000-0000B32C0000}"/>
    <cellStyle name="Comma 2 5 2 2 3 2 5 2" xfId="47565" xr:uid="{00000000-0005-0000-0000-0000B42C0000}"/>
    <cellStyle name="Comma 2 5 2 2 3 2 6" xfId="32155" xr:uid="{00000000-0005-0000-0000-0000B52C0000}"/>
    <cellStyle name="Comma 2 5 2 2 3 3" xfId="1962" xr:uid="{00000000-0005-0000-0000-0000B62C0000}"/>
    <cellStyle name="Comma 2 5 2 2 3 3 2" xfId="3861" xr:uid="{00000000-0005-0000-0000-0000B72C0000}"/>
    <cellStyle name="Comma 2 5 2 2 3 3 2 2" xfId="7664" xr:uid="{00000000-0005-0000-0000-0000B82C0000}"/>
    <cellStyle name="Comma 2 5 2 2 3 3 2 2 2" xfId="15474" xr:uid="{00000000-0005-0000-0000-0000B92C0000}"/>
    <cellStyle name="Comma 2 5 2 2 3 3 2 2 2 2" xfId="30885" xr:uid="{00000000-0005-0000-0000-0000BA2C0000}"/>
    <cellStyle name="Comma 2 5 2 2 3 3 2 2 2 2 2" xfId="61709" xr:uid="{00000000-0005-0000-0000-0000BB2C0000}"/>
    <cellStyle name="Comma 2 5 2 2 3 3 2 2 2 3" xfId="46299" xr:uid="{00000000-0005-0000-0000-0000BC2C0000}"/>
    <cellStyle name="Comma 2 5 2 2 3 3 2 2 3" xfId="23076" xr:uid="{00000000-0005-0000-0000-0000BD2C0000}"/>
    <cellStyle name="Comma 2 5 2 2 3 3 2 2 3 2" xfId="53900" xr:uid="{00000000-0005-0000-0000-0000BE2C0000}"/>
    <cellStyle name="Comma 2 5 2 2 3 3 2 2 4" xfId="38490" xr:uid="{00000000-0005-0000-0000-0000BF2C0000}"/>
    <cellStyle name="Comma 2 5 2 2 3 3 2 3" xfId="11671" xr:uid="{00000000-0005-0000-0000-0000C02C0000}"/>
    <cellStyle name="Comma 2 5 2 2 3 3 2 3 2" xfId="27082" xr:uid="{00000000-0005-0000-0000-0000C12C0000}"/>
    <cellStyle name="Comma 2 5 2 2 3 3 2 3 2 2" xfId="57906" xr:uid="{00000000-0005-0000-0000-0000C22C0000}"/>
    <cellStyle name="Comma 2 5 2 2 3 3 2 3 3" xfId="42496" xr:uid="{00000000-0005-0000-0000-0000C32C0000}"/>
    <cellStyle name="Comma 2 5 2 2 3 3 2 4" xfId="19273" xr:uid="{00000000-0005-0000-0000-0000C42C0000}"/>
    <cellStyle name="Comma 2 5 2 2 3 3 2 4 2" xfId="50097" xr:uid="{00000000-0005-0000-0000-0000C52C0000}"/>
    <cellStyle name="Comma 2 5 2 2 3 3 2 5" xfId="34687" xr:uid="{00000000-0005-0000-0000-0000C62C0000}"/>
    <cellStyle name="Comma 2 5 2 2 3 3 3" xfId="5765" xr:uid="{00000000-0005-0000-0000-0000C72C0000}"/>
    <cellStyle name="Comma 2 5 2 2 3 3 3 2" xfId="13575" xr:uid="{00000000-0005-0000-0000-0000C82C0000}"/>
    <cellStyle name="Comma 2 5 2 2 3 3 3 2 2" xfId="28986" xr:uid="{00000000-0005-0000-0000-0000C92C0000}"/>
    <cellStyle name="Comma 2 5 2 2 3 3 3 2 2 2" xfId="59810" xr:uid="{00000000-0005-0000-0000-0000CA2C0000}"/>
    <cellStyle name="Comma 2 5 2 2 3 3 3 2 3" xfId="44400" xr:uid="{00000000-0005-0000-0000-0000CB2C0000}"/>
    <cellStyle name="Comma 2 5 2 2 3 3 3 3" xfId="21177" xr:uid="{00000000-0005-0000-0000-0000CC2C0000}"/>
    <cellStyle name="Comma 2 5 2 2 3 3 3 3 2" xfId="52001" xr:uid="{00000000-0005-0000-0000-0000CD2C0000}"/>
    <cellStyle name="Comma 2 5 2 2 3 3 3 4" xfId="36591" xr:uid="{00000000-0005-0000-0000-0000CE2C0000}"/>
    <cellStyle name="Comma 2 5 2 2 3 3 4" xfId="9772" xr:uid="{00000000-0005-0000-0000-0000CF2C0000}"/>
    <cellStyle name="Comma 2 5 2 2 3 3 4 2" xfId="25183" xr:uid="{00000000-0005-0000-0000-0000D02C0000}"/>
    <cellStyle name="Comma 2 5 2 2 3 3 4 2 2" xfId="56007" xr:uid="{00000000-0005-0000-0000-0000D12C0000}"/>
    <cellStyle name="Comma 2 5 2 2 3 3 4 3" xfId="40597" xr:uid="{00000000-0005-0000-0000-0000D22C0000}"/>
    <cellStyle name="Comma 2 5 2 2 3 3 5" xfId="17374" xr:uid="{00000000-0005-0000-0000-0000D32C0000}"/>
    <cellStyle name="Comma 2 5 2 2 3 3 5 2" xfId="48198" xr:uid="{00000000-0005-0000-0000-0000D42C0000}"/>
    <cellStyle name="Comma 2 5 2 2 3 3 6" xfId="32788" xr:uid="{00000000-0005-0000-0000-0000D52C0000}"/>
    <cellStyle name="Comma 2 5 2 2 3 4" xfId="2595" xr:uid="{00000000-0005-0000-0000-0000D62C0000}"/>
    <cellStyle name="Comma 2 5 2 2 3 4 2" xfId="6398" xr:uid="{00000000-0005-0000-0000-0000D72C0000}"/>
    <cellStyle name="Comma 2 5 2 2 3 4 2 2" xfId="14208" xr:uid="{00000000-0005-0000-0000-0000D82C0000}"/>
    <cellStyle name="Comma 2 5 2 2 3 4 2 2 2" xfId="29619" xr:uid="{00000000-0005-0000-0000-0000D92C0000}"/>
    <cellStyle name="Comma 2 5 2 2 3 4 2 2 2 2" xfId="60443" xr:uid="{00000000-0005-0000-0000-0000DA2C0000}"/>
    <cellStyle name="Comma 2 5 2 2 3 4 2 2 3" xfId="45033" xr:uid="{00000000-0005-0000-0000-0000DB2C0000}"/>
    <cellStyle name="Comma 2 5 2 2 3 4 2 3" xfId="21810" xr:uid="{00000000-0005-0000-0000-0000DC2C0000}"/>
    <cellStyle name="Comma 2 5 2 2 3 4 2 3 2" xfId="52634" xr:uid="{00000000-0005-0000-0000-0000DD2C0000}"/>
    <cellStyle name="Comma 2 5 2 2 3 4 2 4" xfId="37224" xr:uid="{00000000-0005-0000-0000-0000DE2C0000}"/>
    <cellStyle name="Comma 2 5 2 2 3 4 3" xfId="10405" xr:uid="{00000000-0005-0000-0000-0000DF2C0000}"/>
    <cellStyle name="Comma 2 5 2 2 3 4 3 2" xfId="25816" xr:uid="{00000000-0005-0000-0000-0000E02C0000}"/>
    <cellStyle name="Comma 2 5 2 2 3 4 3 2 2" xfId="56640" xr:uid="{00000000-0005-0000-0000-0000E12C0000}"/>
    <cellStyle name="Comma 2 5 2 2 3 4 3 3" xfId="41230" xr:uid="{00000000-0005-0000-0000-0000E22C0000}"/>
    <cellStyle name="Comma 2 5 2 2 3 4 4" xfId="18007" xr:uid="{00000000-0005-0000-0000-0000E32C0000}"/>
    <cellStyle name="Comma 2 5 2 2 3 4 4 2" xfId="48831" xr:uid="{00000000-0005-0000-0000-0000E42C0000}"/>
    <cellStyle name="Comma 2 5 2 2 3 4 5" xfId="33421" xr:uid="{00000000-0005-0000-0000-0000E52C0000}"/>
    <cellStyle name="Comma 2 5 2 2 3 5" xfId="4499" xr:uid="{00000000-0005-0000-0000-0000E62C0000}"/>
    <cellStyle name="Comma 2 5 2 2 3 5 2" xfId="12309" xr:uid="{00000000-0005-0000-0000-0000E72C0000}"/>
    <cellStyle name="Comma 2 5 2 2 3 5 2 2" xfId="27720" xr:uid="{00000000-0005-0000-0000-0000E82C0000}"/>
    <cellStyle name="Comma 2 5 2 2 3 5 2 2 2" xfId="58544" xr:uid="{00000000-0005-0000-0000-0000E92C0000}"/>
    <cellStyle name="Comma 2 5 2 2 3 5 2 3" xfId="43134" xr:uid="{00000000-0005-0000-0000-0000EA2C0000}"/>
    <cellStyle name="Comma 2 5 2 2 3 5 3" xfId="19911" xr:uid="{00000000-0005-0000-0000-0000EB2C0000}"/>
    <cellStyle name="Comma 2 5 2 2 3 5 3 2" xfId="50735" xr:uid="{00000000-0005-0000-0000-0000EC2C0000}"/>
    <cellStyle name="Comma 2 5 2 2 3 5 4" xfId="35325" xr:uid="{00000000-0005-0000-0000-0000ED2C0000}"/>
    <cellStyle name="Comma 2 5 2 2 3 6" xfId="8506" xr:uid="{00000000-0005-0000-0000-0000EE2C0000}"/>
    <cellStyle name="Comma 2 5 2 2 3 6 2" xfId="23917" xr:uid="{00000000-0005-0000-0000-0000EF2C0000}"/>
    <cellStyle name="Comma 2 5 2 2 3 6 2 2" xfId="54741" xr:uid="{00000000-0005-0000-0000-0000F02C0000}"/>
    <cellStyle name="Comma 2 5 2 2 3 6 3" xfId="39331" xr:uid="{00000000-0005-0000-0000-0000F12C0000}"/>
    <cellStyle name="Comma 2 5 2 2 3 7" xfId="16108" xr:uid="{00000000-0005-0000-0000-0000F22C0000}"/>
    <cellStyle name="Comma 2 5 2 2 3 7 2" xfId="46932" xr:uid="{00000000-0005-0000-0000-0000F32C0000}"/>
    <cellStyle name="Comma 2 5 2 2 3 8" xfId="31522" xr:uid="{00000000-0005-0000-0000-0000F42C0000}"/>
    <cellStyle name="Comma 2 5 2 2 4" xfId="487" xr:uid="{00000000-0005-0000-0000-0000F52C0000}"/>
    <cellStyle name="Comma 2 5 2 2 4 2" xfId="1120" xr:uid="{00000000-0005-0000-0000-0000F62C0000}"/>
    <cellStyle name="Comma 2 5 2 2 4 2 2" xfId="3019" xr:uid="{00000000-0005-0000-0000-0000F72C0000}"/>
    <cellStyle name="Comma 2 5 2 2 4 2 2 2" xfId="6822" xr:uid="{00000000-0005-0000-0000-0000F82C0000}"/>
    <cellStyle name="Comma 2 5 2 2 4 2 2 2 2" xfId="14632" xr:uid="{00000000-0005-0000-0000-0000F92C0000}"/>
    <cellStyle name="Comma 2 5 2 2 4 2 2 2 2 2" xfId="30043" xr:uid="{00000000-0005-0000-0000-0000FA2C0000}"/>
    <cellStyle name="Comma 2 5 2 2 4 2 2 2 2 2 2" xfId="60867" xr:uid="{00000000-0005-0000-0000-0000FB2C0000}"/>
    <cellStyle name="Comma 2 5 2 2 4 2 2 2 2 3" xfId="45457" xr:uid="{00000000-0005-0000-0000-0000FC2C0000}"/>
    <cellStyle name="Comma 2 5 2 2 4 2 2 2 3" xfId="22234" xr:uid="{00000000-0005-0000-0000-0000FD2C0000}"/>
    <cellStyle name="Comma 2 5 2 2 4 2 2 2 3 2" xfId="53058" xr:uid="{00000000-0005-0000-0000-0000FE2C0000}"/>
    <cellStyle name="Comma 2 5 2 2 4 2 2 2 4" xfId="37648" xr:uid="{00000000-0005-0000-0000-0000FF2C0000}"/>
    <cellStyle name="Comma 2 5 2 2 4 2 2 3" xfId="10829" xr:uid="{00000000-0005-0000-0000-0000002D0000}"/>
    <cellStyle name="Comma 2 5 2 2 4 2 2 3 2" xfId="26240" xr:uid="{00000000-0005-0000-0000-0000012D0000}"/>
    <cellStyle name="Comma 2 5 2 2 4 2 2 3 2 2" xfId="57064" xr:uid="{00000000-0005-0000-0000-0000022D0000}"/>
    <cellStyle name="Comma 2 5 2 2 4 2 2 3 3" xfId="41654" xr:uid="{00000000-0005-0000-0000-0000032D0000}"/>
    <cellStyle name="Comma 2 5 2 2 4 2 2 4" xfId="18431" xr:uid="{00000000-0005-0000-0000-0000042D0000}"/>
    <cellStyle name="Comma 2 5 2 2 4 2 2 4 2" xfId="49255" xr:uid="{00000000-0005-0000-0000-0000052D0000}"/>
    <cellStyle name="Comma 2 5 2 2 4 2 2 5" xfId="33845" xr:uid="{00000000-0005-0000-0000-0000062D0000}"/>
    <cellStyle name="Comma 2 5 2 2 4 2 3" xfId="4923" xr:uid="{00000000-0005-0000-0000-0000072D0000}"/>
    <cellStyle name="Comma 2 5 2 2 4 2 3 2" xfId="12733" xr:uid="{00000000-0005-0000-0000-0000082D0000}"/>
    <cellStyle name="Comma 2 5 2 2 4 2 3 2 2" xfId="28144" xr:uid="{00000000-0005-0000-0000-0000092D0000}"/>
    <cellStyle name="Comma 2 5 2 2 4 2 3 2 2 2" xfId="58968" xr:uid="{00000000-0005-0000-0000-00000A2D0000}"/>
    <cellStyle name="Comma 2 5 2 2 4 2 3 2 3" xfId="43558" xr:uid="{00000000-0005-0000-0000-00000B2D0000}"/>
    <cellStyle name="Comma 2 5 2 2 4 2 3 3" xfId="20335" xr:uid="{00000000-0005-0000-0000-00000C2D0000}"/>
    <cellStyle name="Comma 2 5 2 2 4 2 3 3 2" xfId="51159" xr:uid="{00000000-0005-0000-0000-00000D2D0000}"/>
    <cellStyle name="Comma 2 5 2 2 4 2 3 4" xfId="35749" xr:uid="{00000000-0005-0000-0000-00000E2D0000}"/>
    <cellStyle name="Comma 2 5 2 2 4 2 4" xfId="8930" xr:uid="{00000000-0005-0000-0000-00000F2D0000}"/>
    <cellStyle name="Comma 2 5 2 2 4 2 4 2" xfId="24341" xr:uid="{00000000-0005-0000-0000-0000102D0000}"/>
    <cellStyle name="Comma 2 5 2 2 4 2 4 2 2" xfId="55165" xr:uid="{00000000-0005-0000-0000-0000112D0000}"/>
    <cellStyle name="Comma 2 5 2 2 4 2 4 3" xfId="39755" xr:uid="{00000000-0005-0000-0000-0000122D0000}"/>
    <cellStyle name="Comma 2 5 2 2 4 2 5" xfId="16532" xr:uid="{00000000-0005-0000-0000-0000132D0000}"/>
    <cellStyle name="Comma 2 5 2 2 4 2 5 2" xfId="47356" xr:uid="{00000000-0005-0000-0000-0000142D0000}"/>
    <cellStyle name="Comma 2 5 2 2 4 2 6" xfId="31946" xr:uid="{00000000-0005-0000-0000-0000152D0000}"/>
    <cellStyle name="Comma 2 5 2 2 4 3" xfId="1753" xr:uid="{00000000-0005-0000-0000-0000162D0000}"/>
    <cellStyle name="Comma 2 5 2 2 4 3 2" xfId="3652" xr:uid="{00000000-0005-0000-0000-0000172D0000}"/>
    <cellStyle name="Comma 2 5 2 2 4 3 2 2" xfId="7455" xr:uid="{00000000-0005-0000-0000-0000182D0000}"/>
    <cellStyle name="Comma 2 5 2 2 4 3 2 2 2" xfId="15265" xr:uid="{00000000-0005-0000-0000-0000192D0000}"/>
    <cellStyle name="Comma 2 5 2 2 4 3 2 2 2 2" xfId="30676" xr:uid="{00000000-0005-0000-0000-00001A2D0000}"/>
    <cellStyle name="Comma 2 5 2 2 4 3 2 2 2 2 2" xfId="61500" xr:uid="{00000000-0005-0000-0000-00001B2D0000}"/>
    <cellStyle name="Comma 2 5 2 2 4 3 2 2 2 3" xfId="46090" xr:uid="{00000000-0005-0000-0000-00001C2D0000}"/>
    <cellStyle name="Comma 2 5 2 2 4 3 2 2 3" xfId="22867" xr:uid="{00000000-0005-0000-0000-00001D2D0000}"/>
    <cellStyle name="Comma 2 5 2 2 4 3 2 2 3 2" xfId="53691" xr:uid="{00000000-0005-0000-0000-00001E2D0000}"/>
    <cellStyle name="Comma 2 5 2 2 4 3 2 2 4" xfId="38281" xr:uid="{00000000-0005-0000-0000-00001F2D0000}"/>
    <cellStyle name="Comma 2 5 2 2 4 3 2 3" xfId="11462" xr:uid="{00000000-0005-0000-0000-0000202D0000}"/>
    <cellStyle name="Comma 2 5 2 2 4 3 2 3 2" xfId="26873" xr:uid="{00000000-0005-0000-0000-0000212D0000}"/>
    <cellStyle name="Comma 2 5 2 2 4 3 2 3 2 2" xfId="57697" xr:uid="{00000000-0005-0000-0000-0000222D0000}"/>
    <cellStyle name="Comma 2 5 2 2 4 3 2 3 3" xfId="42287" xr:uid="{00000000-0005-0000-0000-0000232D0000}"/>
    <cellStyle name="Comma 2 5 2 2 4 3 2 4" xfId="19064" xr:uid="{00000000-0005-0000-0000-0000242D0000}"/>
    <cellStyle name="Comma 2 5 2 2 4 3 2 4 2" xfId="49888" xr:uid="{00000000-0005-0000-0000-0000252D0000}"/>
    <cellStyle name="Comma 2 5 2 2 4 3 2 5" xfId="34478" xr:uid="{00000000-0005-0000-0000-0000262D0000}"/>
    <cellStyle name="Comma 2 5 2 2 4 3 3" xfId="5556" xr:uid="{00000000-0005-0000-0000-0000272D0000}"/>
    <cellStyle name="Comma 2 5 2 2 4 3 3 2" xfId="13366" xr:uid="{00000000-0005-0000-0000-0000282D0000}"/>
    <cellStyle name="Comma 2 5 2 2 4 3 3 2 2" xfId="28777" xr:uid="{00000000-0005-0000-0000-0000292D0000}"/>
    <cellStyle name="Comma 2 5 2 2 4 3 3 2 2 2" xfId="59601" xr:uid="{00000000-0005-0000-0000-00002A2D0000}"/>
    <cellStyle name="Comma 2 5 2 2 4 3 3 2 3" xfId="44191" xr:uid="{00000000-0005-0000-0000-00002B2D0000}"/>
    <cellStyle name="Comma 2 5 2 2 4 3 3 3" xfId="20968" xr:uid="{00000000-0005-0000-0000-00002C2D0000}"/>
    <cellStyle name="Comma 2 5 2 2 4 3 3 3 2" xfId="51792" xr:uid="{00000000-0005-0000-0000-00002D2D0000}"/>
    <cellStyle name="Comma 2 5 2 2 4 3 3 4" xfId="36382" xr:uid="{00000000-0005-0000-0000-00002E2D0000}"/>
    <cellStyle name="Comma 2 5 2 2 4 3 4" xfId="9563" xr:uid="{00000000-0005-0000-0000-00002F2D0000}"/>
    <cellStyle name="Comma 2 5 2 2 4 3 4 2" xfId="24974" xr:uid="{00000000-0005-0000-0000-0000302D0000}"/>
    <cellStyle name="Comma 2 5 2 2 4 3 4 2 2" xfId="55798" xr:uid="{00000000-0005-0000-0000-0000312D0000}"/>
    <cellStyle name="Comma 2 5 2 2 4 3 4 3" xfId="40388" xr:uid="{00000000-0005-0000-0000-0000322D0000}"/>
    <cellStyle name="Comma 2 5 2 2 4 3 5" xfId="17165" xr:uid="{00000000-0005-0000-0000-0000332D0000}"/>
    <cellStyle name="Comma 2 5 2 2 4 3 5 2" xfId="47989" xr:uid="{00000000-0005-0000-0000-0000342D0000}"/>
    <cellStyle name="Comma 2 5 2 2 4 3 6" xfId="32579" xr:uid="{00000000-0005-0000-0000-0000352D0000}"/>
    <cellStyle name="Comma 2 5 2 2 4 4" xfId="2386" xr:uid="{00000000-0005-0000-0000-0000362D0000}"/>
    <cellStyle name="Comma 2 5 2 2 4 4 2" xfId="6189" xr:uid="{00000000-0005-0000-0000-0000372D0000}"/>
    <cellStyle name="Comma 2 5 2 2 4 4 2 2" xfId="13999" xr:uid="{00000000-0005-0000-0000-0000382D0000}"/>
    <cellStyle name="Comma 2 5 2 2 4 4 2 2 2" xfId="29410" xr:uid="{00000000-0005-0000-0000-0000392D0000}"/>
    <cellStyle name="Comma 2 5 2 2 4 4 2 2 2 2" xfId="60234" xr:uid="{00000000-0005-0000-0000-00003A2D0000}"/>
    <cellStyle name="Comma 2 5 2 2 4 4 2 2 3" xfId="44824" xr:uid="{00000000-0005-0000-0000-00003B2D0000}"/>
    <cellStyle name="Comma 2 5 2 2 4 4 2 3" xfId="21601" xr:uid="{00000000-0005-0000-0000-00003C2D0000}"/>
    <cellStyle name="Comma 2 5 2 2 4 4 2 3 2" xfId="52425" xr:uid="{00000000-0005-0000-0000-00003D2D0000}"/>
    <cellStyle name="Comma 2 5 2 2 4 4 2 4" xfId="37015" xr:uid="{00000000-0005-0000-0000-00003E2D0000}"/>
    <cellStyle name="Comma 2 5 2 2 4 4 3" xfId="10196" xr:uid="{00000000-0005-0000-0000-00003F2D0000}"/>
    <cellStyle name="Comma 2 5 2 2 4 4 3 2" xfId="25607" xr:uid="{00000000-0005-0000-0000-0000402D0000}"/>
    <cellStyle name="Comma 2 5 2 2 4 4 3 2 2" xfId="56431" xr:uid="{00000000-0005-0000-0000-0000412D0000}"/>
    <cellStyle name="Comma 2 5 2 2 4 4 3 3" xfId="41021" xr:uid="{00000000-0005-0000-0000-0000422D0000}"/>
    <cellStyle name="Comma 2 5 2 2 4 4 4" xfId="17798" xr:uid="{00000000-0005-0000-0000-0000432D0000}"/>
    <cellStyle name="Comma 2 5 2 2 4 4 4 2" xfId="48622" xr:uid="{00000000-0005-0000-0000-0000442D0000}"/>
    <cellStyle name="Comma 2 5 2 2 4 4 5" xfId="33212" xr:uid="{00000000-0005-0000-0000-0000452D0000}"/>
    <cellStyle name="Comma 2 5 2 2 4 5" xfId="4290" xr:uid="{00000000-0005-0000-0000-0000462D0000}"/>
    <cellStyle name="Comma 2 5 2 2 4 5 2" xfId="12100" xr:uid="{00000000-0005-0000-0000-0000472D0000}"/>
    <cellStyle name="Comma 2 5 2 2 4 5 2 2" xfId="27511" xr:uid="{00000000-0005-0000-0000-0000482D0000}"/>
    <cellStyle name="Comma 2 5 2 2 4 5 2 2 2" xfId="58335" xr:uid="{00000000-0005-0000-0000-0000492D0000}"/>
    <cellStyle name="Comma 2 5 2 2 4 5 2 3" xfId="42925" xr:uid="{00000000-0005-0000-0000-00004A2D0000}"/>
    <cellStyle name="Comma 2 5 2 2 4 5 3" xfId="19702" xr:uid="{00000000-0005-0000-0000-00004B2D0000}"/>
    <cellStyle name="Comma 2 5 2 2 4 5 3 2" xfId="50526" xr:uid="{00000000-0005-0000-0000-00004C2D0000}"/>
    <cellStyle name="Comma 2 5 2 2 4 5 4" xfId="35116" xr:uid="{00000000-0005-0000-0000-00004D2D0000}"/>
    <cellStyle name="Comma 2 5 2 2 4 6" xfId="8297" xr:uid="{00000000-0005-0000-0000-00004E2D0000}"/>
    <cellStyle name="Comma 2 5 2 2 4 6 2" xfId="23708" xr:uid="{00000000-0005-0000-0000-00004F2D0000}"/>
    <cellStyle name="Comma 2 5 2 2 4 6 2 2" xfId="54532" xr:uid="{00000000-0005-0000-0000-0000502D0000}"/>
    <cellStyle name="Comma 2 5 2 2 4 6 3" xfId="39122" xr:uid="{00000000-0005-0000-0000-0000512D0000}"/>
    <cellStyle name="Comma 2 5 2 2 4 7" xfId="15899" xr:uid="{00000000-0005-0000-0000-0000522D0000}"/>
    <cellStyle name="Comma 2 5 2 2 4 7 2" xfId="46723" xr:uid="{00000000-0005-0000-0000-0000532D0000}"/>
    <cellStyle name="Comma 2 5 2 2 4 8" xfId="31313" xr:uid="{00000000-0005-0000-0000-0000542D0000}"/>
    <cellStyle name="Comma 2 5 2 2 5" xfId="907" xr:uid="{00000000-0005-0000-0000-0000552D0000}"/>
    <cellStyle name="Comma 2 5 2 2 5 2" xfId="2806" xr:uid="{00000000-0005-0000-0000-0000562D0000}"/>
    <cellStyle name="Comma 2 5 2 2 5 2 2" xfId="6609" xr:uid="{00000000-0005-0000-0000-0000572D0000}"/>
    <cellStyle name="Comma 2 5 2 2 5 2 2 2" xfId="14419" xr:uid="{00000000-0005-0000-0000-0000582D0000}"/>
    <cellStyle name="Comma 2 5 2 2 5 2 2 2 2" xfId="29830" xr:uid="{00000000-0005-0000-0000-0000592D0000}"/>
    <cellStyle name="Comma 2 5 2 2 5 2 2 2 2 2" xfId="60654" xr:uid="{00000000-0005-0000-0000-00005A2D0000}"/>
    <cellStyle name="Comma 2 5 2 2 5 2 2 2 3" xfId="45244" xr:uid="{00000000-0005-0000-0000-00005B2D0000}"/>
    <cellStyle name="Comma 2 5 2 2 5 2 2 3" xfId="22021" xr:uid="{00000000-0005-0000-0000-00005C2D0000}"/>
    <cellStyle name="Comma 2 5 2 2 5 2 2 3 2" xfId="52845" xr:uid="{00000000-0005-0000-0000-00005D2D0000}"/>
    <cellStyle name="Comma 2 5 2 2 5 2 2 4" xfId="37435" xr:uid="{00000000-0005-0000-0000-00005E2D0000}"/>
    <cellStyle name="Comma 2 5 2 2 5 2 3" xfId="10616" xr:uid="{00000000-0005-0000-0000-00005F2D0000}"/>
    <cellStyle name="Comma 2 5 2 2 5 2 3 2" xfId="26027" xr:uid="{00000000-0005-0000-0000-0000602D0000}"/>
    <cellStyle name="Comma 2 5 2 2 5 2 3 2 2" xfId="56851" xr:uid="{00000000-0005-0000-0000-0000612D0000}"/>
    <cellStyle name="Comma 2 5 2 2 5 2 3 3" xfId="41441" xr:uid="{00000000-0005-0000-0000-0000622D0000}"/>
    <cellStyle name="Comma 2 5 2 2 5 2 4" xfId="18218" xr:uid="{00000000-0005-0000-0000-0000632D0000}"/>
    <cellStyle name="Comma 2 5 2 2 5 2 4 2" xfId="49042" xr:uid="{00000000-0005-0000-0000-0000642D0000}"/>
    <cellStyle name="Comma 2 5 2 2 5 2 5" xfId="33632" xr:uid="{00000000-0005-0000-0000-0000652D0000}"/>
    <cellStyle name="Comma 2 5 2 2 5 3" xfId="4710" xr:uid="{00000000-0005-0000-0000-0000662D0000}"/>
    <cellStyle name="Comma 2 5 2 2 5 3 2" xfId="12520" xr:uid="{00000000-0005-0000-0000-0000672D0000}"/>
    <cellStyle name="Comma 2 5 2 2 5 3 2 2" xfId="27931" xr:uid="{00000000-0005-0000-0000-0000682D0000}"/>
    <cellStyle name="Comma 2 5 2 2 5 3 2 2 2" xfId="58755" xr:uid="{00000000-0005-0000-0000-0000692D0000}"/>
    <cellStyle name="Comma 2 5 2 2 5 3 2 3" xfId="43345" xr:uid="{00000000-0005-0000-0000-00006A2D0000}"/>
    <cellStyle name="Comma 2 5 2 2 5 3 3" xfId="20122" xr:uid="{00000000-0005-0000-0000-00006B2D0000}"/>
    <cellStyle name="Comma 2 5 2 2 5 3 3 2" xfId="50946" xr:uid="{00000000-0005-0000-0000-00006C2D0000}"/>
    <cellStyle name="Comma 2 5 2 2 5 3 4" xfId="35536" xr:uid="{00000000-0005-0000-0000-00006D2D0000}"/>
    <cellStyle name="Comma 2 5 2 2 5 4" xfId="8717" xr:uid="{00000000-0005-0000-0000-00006E2D0000}"/>
    <cellStyle name="Comma 2 5 2 2 5 4 2" xfId="24128" xr:uid="{00000000-0005-0000-0000-00006F2D0000}"/>
    <cellStyle name="Comma 2 5 2 2 5 4 2 2" xfId="54952" xr:uid="{00000000-0005-0000-0000-0000702D0000}"/>
    <cellStyle name="Comma 2 5 2 2 5 4 3" xfId="39542" xr:uid="{00000000-0005-0000-0000-0000712D0000}"/>
    <cellStyle name="Comma 2 5 2 2 5 5" xfId="16319" xr:uid="{00000000-0005-0000-0000-0000722D0000}"/>
    <cellStyle name="Comma 2 5 2 2 5 5 2" xfId="47143" xr:uid="{00000000-0005-0000-0000-0000732D0000}"/>
    <cellStyle name="Comma 2 5 2 2 5 6" xfId="31733" xr:uid="{00000000-0005-0000-0000-0000742D0000}"/>
    <cellStyle name="Comma 2 5 2 2 6" xfId="1540" xr:uid="{00000000-0005-0000-0000-0000752D0000}"/>
    <cellStyle name="Comma 2 5 2 2 6 2" xfId="3439" xr:uid="{00000000-0005-0000-0000-0000762D0000}"/>
    <cellStyle name="Comma 2 5 2 2 6 2 2" xfId="7242" xr:uid="{00000000-0005-0000-0000-0000772D0000}"/>
    <cellStyle name="Comma 2 5 2 2 6 2 2 2" xfId="15052" xr:uid="{00000000-0005-0000-0000-0000782D0000}"/>
    <cellStyle name="Comma 2 5 2 2 6 2 2 2 2" xfId="30463" xr:uid="{00000000-0005-0000-0000-0000792D0000}"/>
    <cellStyle name="Comma 2 5 2 2 6 2 2 2 2 2" xfId="61287" xr:uid="{00000000-0005-0000-0000-00007A2D0000}"/>
    <cellStyle name="Comma 2 5 2 2 6 2 2 2 3" xfId="45877" xr:uid="{00000000-0005-0000-0000-00007B2D0000}"/>
    <cellStyle name="Comma 2 5 2 2 6 2 2 3" xfId="22654" xr:uid="{00000000-0005-0000-0000-00007C2D0000}"/>
    <cellStyle name="Comma 2 5 2 2 6 2 2 3 2" xfId="53478" xr:uid="{00000000-0005-0000-0000-00007D2D0000}"/>
    <cellStyle name="Comma 2 5 2 2 6 2 2 4" xfId="38068" xr:uid="{00000000-0005-0000-0000-00007E2D0000}"/>
    <cellStyle name="Comma 2 5 2 2 6 2 3" xfId="11249" xr:uid="{00000000-0005-0000-0000-00007F2D0000}"/>
    <cellStyle name="Comma 2 5 2 2 6 2 3 2" xfId="26660" xr:uid="{00000000-0005-0000-0000-0000802D0000}"/>
    <cellStyle name="Comma 2 5 2 2 6 2 3 2 2" xfId="57484" xr:uid="{00000000-0005-0000-0000-0000812D0000}"/>
    <cellStyle name="Comma 2 5 2 2 6 2 3 3" xfId="42074" xr:uid="{00000000-0005-0000-0000-0000822D0000}"/>
    <cellStyle name="Comma 2 5 2 2 6 2 4" xfId="18851" xr:uid="{00000000-0005-0000-0000-0000832D0000}"/>
    <cellStyle name="Comma 2 5 2 2 6 2 4 2" xfId="49675" xr:uid="{00000000-0005-0000-0000-0000842D0000}"/>
    <cellStyle name="Comma 2 5 2 2 6 2 5" xfId="34265" xr:uid="{00000000-0005-0000-0000-0000852D0000}"/>
    <cellStyle name="Comma 2 5 2 2 6 3" xfId="5343" xr:uid="{00000000-0005-0000-0000-0000862D0000}"/>
    <cellStyle name="Comma 2 5 2 2 6 3 2" xfId="13153" xr:uid="{00000000-0005-0000-0000-0000872D0000}"/>
    <cellStyle name="Comma 2 5 2 2 6 3 2 2" xfId="28564" xr:uid="{00000000-0005-0000-0000-0000882D0000}"/>
    <cellStyle name="Comma 2 5 2 2 6 3 2 2 2" xfId="59388" xr:uid="{00000000-0005-0000-0000-0000892D0000}"/>
    <cellStyle name="Comma 2 5 2 2 6 3 2 3" xfId="43978" xr:uid="{00000000-0005-0000-0000-00008A2D0000}"/>
    <cellStyle name="Comma 2 5 2 2 6 3 3" xfId="20755" xr:uid="{00000000-0005-0000-0000-00008B2D0000}"/>
    <cellStyle name="Comma 2 5 2 2 6 3 3 2" xfId="51579" xr:uid="{00000000-0005-0000-0000-00008C2D0000}"/>
    <cellStyle name="Comma 2 5 2 2 6 3 4" xfId="36169" xr:uid="{00000000-0005-0000-0000-00008D2D0000}"/>
    <cellStyle name="Comma 2 5 2 2 6 4" xfId="9350" xr:uid="{00000000-0005-0000-0000-00008E2D0000}"/>
    <cellStyle name="Comma 2 5 2 2 6 4 2" xfId="24761" xr:uid="{00000000-0005-0000-0000-00008F2D0000}"/>
    <cellStyle name="Comma 2 5 2 2 6 4 2 2" xfId="55585" xr:uid="{00000000-0005-0000-0000-0000902D0000}"/>
    <cellStyle name="Comma 2 5 2 2 6 4 3" xfId="40175" xr:uid="{00000000-0005-0000-0000-0000912D0000}"/>
    <cellStyle name="Comma 2 5 2 2 6 5" xfId="16952" xr:uid="{00000000-0005-0000-0000-0000922D0000}"/>
    <cellStyle name="Comma 2 5 2 2 6 5 2" xfId="47776" xr:uid="{00000000-0005-0000-0000-0000932D0000}"/>
    <cellStyle name="Comma 2 5 2 2 6 6" xfId="32366" xr:uid="{00000000-0005-0000-0000-0000942D0000}"/>
    <cellStyle name="Comma 2 5 2 2 7" xfId="2173" xr:uid="{00000000-0005-0000-0000-0000952D0000}"/>
    <cellStyle name="Comma 2 5 2 2 7 2" xfId="5976" xr:uid="{00000000-0005-0000-0000-0000962D0000}"/>
    <cellStyle name="Comma 2 5 2 2 7 2 2" xfId="13786" xr:uid="{00000000-0005-0000-0000-0000972D0000}"/>
    <cellStyle name="Comma 2 5 2 2 7 2 2 2" xfId="29197" xr:uid="{00000000-0005-0000-0000-0000982D0000}"/>
    <cellStyle name="Comma 2 5 2 2 7 2 2 2 2" xfId="60021" xr:uid="{00000000-0005-0000-0000-0000992D0000}"/>
    <cellStyle name="Comma 2 5 2 2 7 2 2 3" xfId="44611" xr:uid="{00000000-0005-0000-0000-00009A2D0000}"/>
    <cellStyle name="Comma 2 5 2 2 7 2 3" xfId="21388" xr:uid="{00000000-0005-0000-0000-00009B2D0000}"/>
    <cellStyle name="Comma 2 5 2 2 7 2 3 2" xfId="52212" xr:uid="{00000000-0005-0000-0000-00009C2D0000}"/>
    <cellStyle name="Comma 2 5 2 2 7 2 4" xfId="36802" xr:uid="{00000000-0005-0000-0000-00009D2D0000}"/>
    <cellStyle name="Comma 2 5 2 2 7 3" xfId="9983" xr:uid="{00000000-0005-0000-0000-00009E2D0000}"/>
    <cellStyle name="Comma 2 5 2 2 7 3 2" xfId="25394" xr:uid="{00000000-0005-0000-0000-00009F2D0000}"/>
    <cellStyle name="Comma 2 5 2 2 7 3 2 2" xfId="56218" xr:uid="{00000000-0005-0000-0000-0000A02D0000}"/>
    <cellStyle name="Comma 2 5 2 2 7 3 3" xfId="40808" xr:uid="{00000000-0005-0000-0000-0000A12D0000}"/>
    <cellStyle name="Comma 2 5 2 2 7 4" xfId="17585" xr:uid="{00000000-0005-0000-0000-0000A22D0000}"/>
    <cellStyle name="Comma 2 5 2 2 7 4 2" xfId="48409" xr:uid="{00000000-0005-0000-0000-0000A32D0000}"/>
    <cellStyle name="Comma 2 5 2 2 7 5" xfId="32999" xr:uid="{00000000-0005-0000-0000-0000A42D0000}"/>
    <cellStyle name="Comma 2 5 2 2 8" xfId="4077" xr:uid="{00000000-0005-0000-0000-0000A52D0000}"/>
    <cellStyle name="Comma 2 5 2 2 8 2" xfId="11887" xr:uid="{00000000-0005-0000-0000-0000A62D0000}"/>
    <cellStyle name="Comma 2 5 2 2 8 2 2" xfId="27298" xr:uid="{00000000-0005-0000-0000-0000A72D0000}"/>
    <cellStyle name="Comma 2 5 2 2 8 2 2 2" xfId="58122" xr:uid="{00000000-0005-0000-0000-0000A82D0000}"/>
    <cellStyle name="Comma 2 5 2 2 8 2 3" xfId="42712" xr:uid="{00000000-0005-0000-0000-0000A92D0000}"/>
    <cellStyle name="Comma 2 5 2 2 8 3" xfId="19489" xr:uid="{00000000-0005-0000-0000-0000AA2D0000}"/>
    <cellStyle name="Comma 2 5 2 2 8 3 2" xfId="50313" xr:uid="{00000000-0005-0000-0000-0000AB2D0000}"/>
    <cellStyle name="Comma 2 5 2 2 8 4" xfId="34903" xr:uid="{00000000-0005-0000-0000-0000AC2D0000}"/>
    <cellStyle name="Comma 2 5 2 2 9" xfId="8084" xr:uid="{00000000-0005-0000-0000-0000AD2D0000}"/>
    <cellStyle name="Comma 2 5 2 2 9 2" xfId="23495" xr:uid="{00000000-0005-0000-0000-0000AE2D0000}"/>
    <cellStyle name="Comma 2 5 2 2 9 2 2" xfId="54319" xr:uid="{00000000-0005-0000-0000-0000AF2D0000}"/>
    <cellStyle name="Comma 2 5 2 2 9 3" xfId="38909" xr:uid="{00000000-0005-0000-0000-0000B02D0000}"/>
    <cellStyle name="Comma 2 5 2 3" xfId="313" xr:uid="{00000000-0005-0000-0000-0000B12D0000}"/>
    <cellStyle name="Comma 2 5 2 3 10" xfId="15726" xr:uid="{00000000-0005-0000-0000-0000B22D0000}"/>
    <cellStyle name="Comma 2 5 2 3 10 2" xfId="46550" xr:uid="{00000000-0005-0000-0000-0000B32D0000}"/>
    <cellStyle name="Comma 2 5 2 3 11" xfId="31140" xr:uid="{00000000-0005-0000-0000-0000B42D0000}"/>
    <cellStyle name="Comma 2 5 2 3 2" xfId="736" xr:uid="{00000000-0005-0000-0000-0000B52D0000}"/>
    <cellStyle name="Comma 2 5 2 3 2 2" xfId="1369" xr:uid="{00000000-0005-0000-0000-0000B62D0000}"/>
    <cellStyle name="Comma 2 5 2 3 2 2 2" xfId="3268" xr:uid="{00000000-0005-0000-0000-0000B72D0000}"/>
    <cellStyle name="Comma 2 5 2 3 2 2 2 2" xfId="7071" xr:uid="{00000000-0005-0000-0000-0000B82D0000}"/>
    <cellStyle name="Comma 2 5 2 3 2 2 2 2 2" xfId="14881" xr:uid="{00000000-0005-0000-0000-0000B92D0000}"/>
    <cellStyle name="Comma 2 5 2 3 2 2 2 2 2 2" xfId="30292" xr:uid="{00000000-0005-0000-0000-0000BA2D0000}"/>
    <cellStyle name="Comma 2 5 2 3 2 2 2 2 2 2 2" xfId="61116" xr:uid="{00000000-0005-0000-0000-0000BB2D0000}"/>
    <cellStyle name="Comma 2 5 2 3 2 2 2 2 2 3" xfId="45706" xr:uid="{00000000-0005-0000-0000-0000BC2D0000}"/>
    <cellStyle name="Comma 2 5 2 3 2 2 2 2 3" xfId="22483" xr:uid="{00000000-0005-0000-0000-0000BD2D0000}"/>
    <cellStyle name="Comma 2 5 2 3 2 2 2 2 3 2" xfId="53307" xr:uid="{00000000-0005-0000-0000-0000BE2D0000}"/>
    <cellStyle name="Comma 2 5 2 3 2 2 2 2 4" xfId="37897" xr:uid="{00000000-0005-0000-0000-0000BF2D0000}"/>
    <cellStyle name="Comma 2 5 2 3 2 2 2 3" xfId="11078" xr:uid="{00000000-0005-0000-0000-0000C02D0000}"/>
    <cellStyle name="Comma 2 5 2 3 2 2 2 3 2" xfId="26489" xr:uid="{00000000-0005-0000-0000-0000C12D0000}"/>
    <cellStyle name="Comma 2 5 2 3 2 2 2 3 2 2" xfId="57313" xr:uid="{00000000-0005-0000-0000-0000C22D0000}"/>
    <cellStyle name="Comma 2 5 2 3 2 2 2 3 3" xfId="41903" xr:uid="{00000000-0005-0000-0000-0000C32D0000}"/>
    <cellStyle name="Comma 2 5 2 3 2 2 2 4" xfId="18680" xr:uid="{00000000-0005-0000-0000-0000C42D0000}"/>
    <cellStyle name="Comma 2 5 2 3 2 2 2 4 2" xfId="49504" xr:uid="{00000000-0005-0000-0000-0000C52D0000}"/>
    <cellStyle name="Comma 2 5 2 3 2 2 2 5" xfId="34094" xr:uid="{00000000-0005-0000-0000-0000C62D0000}"/>
    <cellStyle name="Comma 2 5 2 3 2 2 3" xfId="5172" xr:uid="{00000000-0005-0000-0000-0000C72D0000}"/>
    <cellStyle name="Comma 2 5 2 3 2 2 3 2" xfId="12982" xr:uid="{00000000-0005-0000-0000-0000C82D0000}"/>
    <cellStyle name="Comma 2 5 2 3 2 2 3 2 2" xfId="28393" xr:uid="{00000000-0005-0000-0000-0000C92D0000}"/>
    <cellStyle name="Comma 2 5 2 3 2 2 3 2 2 2" xfId="59217" xr:uid="{00000000-0005-0000-0000-0000CA2D0000}"/>
    <cellStyle name="Comma 2 5 2 3 2 2 3 2 3" xfId="43807" xr:uid="{00000000-0005-0000-0000-0000CB2D0000}"/>
    <cellStyle name="Comma 2 5 2 3 2 2 3 3" xfId="20584" xr:uid="{00000000-0005-0000-0000-0000CC2D0000}"/>
    <cellStyle name="Comma 2 5 2 3 2 2 3 3 2" xfId="51408" xr:uid="{00000000-0005-0000-0000-0000CD2D0000}"/>
    <cellStyle name="Comma 2 5 2 3 2 2 3 4" xfId="35998" xr:uid="{00000000-0005-0000-0000-0000CE2D0000}"/>
    <cellStyle name="Comma 2 5 2 3 2 2 4" xfId="9179" xr:uid="{00000000-0005-0000-0000-0000CF2D0000}"/>
    <cellStyle name="Comma 2 5 2 3 2 2 4 2" xfId="24590" xr:uid="{00000000-0005-0000-0000-0000D02D0000}"/>
    <cellStyle name="Comma 2 5 2 3 2 2 4 2 2" xfId="55414" xr:uid="{00000000-0005-0000-0000-0000D12D0000}"/>
    <cellStyle name="Comma 2 5 2 3 2 2 4 3" xfId="40004" xr:uid="{00000000-0005-0000-0000-0000D22D0000}"/>
    <cellStyle name="Comma 2 5 2 3 2 2 5" xfId="16781" xr:uid="{00000000-0005-0000-0000-0000D32D0000}"/>
    <cellStyle name="Comma 2 5 2 3 2 2 5 2" xfId="47605" xr:uid="{00000000-0005-0000-0000-0000D42D0000}"/>
    <cellStyle name="Comma 2 5 2 3 2 2 6" xfId="32195" xr:uid="{00000000-0005-0000-0000-0000D52D0000}"/>
    <cellStyle name="Comma 2 5 2 3 2 3" xfId="2002" xr:uid="{00000000-0005-0000-0000-0000D62D0000}"/>
    <cellStyle name="Comma 2 5 2 3 2 3 2" xfId="3901" xr:uid="{00000000-0005-0000-0000-0000D72D0000}"/>
    <cellStyle name="Comma 2 5 2 3 2 3 2 2" xfId="7704" xr:uid="{00000000-0005-0000-0000-0000D82D0000}"/>
    <cellStyle name="Comma 2 5 2 3 2 3 2 2 2" xfId="15514" xr:uid="{00000000-0005-0000-0000-0000D92D0000}"/>
    <cellStyle name="Comma 2 5 2 3 2 3 2 2 2 2" xfId="30925" xr:uid="{00000000-0005-0000-0000-0000DA2D0000}"/>
    <cellStyle name="Comma 2 5 2 3 2 3 2 2 2 2 2" xfId="61749" xr:uid="{00000000-0005-0000-0000-0000DB2D0000}"/>
    <cellStyle name="Comma 2 5 2 3 2 3 2 2 2 3" xfId="46339" xr:uid="{00000000-0005-0000-0000-0000DC2D0000}"/>
    <cellStyle name="Comma 2 5 2 3 2 3 2 2 3" xfId="23116" xr:uid="{00000000-0005-0000-0000-0000DD2D0000}"/>
    <cellStyle name="Comma 2 5 2 3 2 3 2 2 3 2" xfId="53940" xr:uid="{00000000-0005-0000-0000-0000DE2D0000}"/>
    <cellStyle name="Comma 2 5 2 3 2 3 2 2 4" xfId="38530" xr:uid="{00000000-0005-0000-0000-0000DF2D0000}"/>
    <cellStyle name="Comma 2 5 2 3 2 3 2 3" xfId="11711" xr:uid="{00000000-0005-0000-0000-0000E02D0000}"/>
    <cellStyle name="Comma 2 5 2 3 2 3 2 3 2" xfId="27122" xr:uid="{00000000-0005-0000-0000-0000E12D0000}"/>
    <cellStyle name="Comma 2 5 2 3 2 3 2 3 2 2" xfId="57946" xr:uid="{00000000-0005-0000-0000-0000E22D0000}"/>
    <cellStyle name="Comma 2 5 2 3 2 3 2 3 3" xfId="42536" xr:uid="{00000000-0005-0000-0000-0000E32D0000}"/>
    <cellStyle name="Comma 2 5 2 3 2 3 2 4" xfId="19313" xr:uid="{00000000-0005-0000-0000-0000E42D0000}"/>
    <cellStyle name="Comma 2 5 2 3 2 3 2 4 2" xfId="50137" xr:uid="{00000000-0005-0000-0000-0000E52D0000}"/>
    <cellStyle name="Comma 2 5 2 3 2 3 2 5" xfId="34727" xr:uid="{00000000-0005-0000-0000-0000E62D0000}"/>
    <cellStyle name="Comma 2 5 2 3 2 3 3" xfId="5805" xr:uid="{00000000-0005-0000-0000-0000E72D0000}"/>
    <cellStyle name="Comma 2 5 2 3 2 3 3 2" xfId="13615" xr:uid="{00000000-0005-0000-0000-0000E82D0000}"/>
    <cellStyle name="Comma 2 5 2 3 2 3 3 2 2" xfId="29026" xr:uid="{00000000-0005-0000-0000-0000E92D0000}"/>
    <cellStyle name="Comma 2 5 2 3 2 3 3 2 2 2" xfId="59850" xr:uid="{00000000-0005-0000-0000-0000EA2D0000}"/>
    <cellStyle name="Comma 2 5 2 3 2 3 3 2 3" xfId="44440" xr:uid="{00000000-0005-0000-0000-0000EB2D0000}"/>
    <cellStyle name="Comma 2 5 2 3 2 3 3 3" xfId="21217" xr:uid="{00000000-0005-0000-0000-0000EC2D0000}"/>
    <cellStyle name="Comma 2 5 2 3 2 3 3 3 2" xfId="52041" xr:uid="{00000000-0005-0000-0000-0000ED2D0000}"/>
    <cellStyle name="Comma 2 5 2 3 2 3 3 4" xfId="36631" xr:uid="{00000000-0005-0000-0000-0000EE2D0000}"/>
    <cellStyle name="Comma 2 5 2 3 2 3 4" xfId="9812" xr:uid="{00000000-0005-0000-0000-0000EF2D0000}"/>
    <cellStyle name="Comma 2 5 2 3 2 3 4 2" xfId="25223" xr:uid="{00000000-0005-0000-0000-0000F02D0000}"/>
    <cellStyle name="Comma 2 5 2 3 2 3 4 2 2" xfId="56047" xr:uid="{00000000-0005-0000-0000-0000F12D0000}"/>
    <cellStyle name="Comma 2 5 2 3 2 3 4 3" xfId="40637" xr:uid="{00000000-0005-0000-0000-0000F22D0000}"/>
    <cellStyle name="Comma 2 5 2 3 2 3 5" xfId="17414" xr:uid="{00000000-0005-0000-0000-0000F32D0000}"/>
    <cellStyle name="Comma 2 5 2 3 2 3 5 2" xfId="48238" xr:uid="{00000000-0005-0000-0000-0000F42D0000}"/>
    <cellStyle name="Comma 2 5 2 3 2 3 6" xfId="32828" xr:uid="{00000000-0005-0000-0000-0000F52D0000}"/>
    <cellStyle name="Comma 2 5 2 3 2 4" xfId="2635" xr:uid="{00000000-0005-0000-0000-0000F62D0000}"/>
    <cellStyle name="Comma 2 5 2 3 2 4 2" xfId="6438" xr:uid="{00000000-0005-0000-0000-0000F72D0000}"/>
    <cellStyle name="Comma 2 5 2 3 2 4 2 2" xfId="14248" xr:uid="{00000000-0005-0000-0000-0000F82D0000}"/>
    <cellStyle name="Comma 2 5 2 3 2 4 2 2 2" xfId="29659" xr:uid="{00000000-0005-0000-0000-0000F92D0000}"/>
    <cellStyle name="Comma 2 5 2 3 2 4 2 2 2 2" xfId="60483" xr:uid="{00000000-0005-0000-0000-0000FA2D0000}"/>
    <cellStyle name="Comma 2 5 2 3 2 4 2 2 3" xfId="45073" xr:uid="{00000000-0005-0000-0000-0000FB2D0000}"/>
    <cellStyle name="Comma 2 5 2 3 2 4 2 3" xfId="21850" xr:uid="{00000000-0005-0000-0000-0000FC2D0000}"/>
    <cellStyle name="Comma 2 5 2 3 2 4 2 3 2" xfId="52674" xr:uid="{00000000-0005-0000-0000-0000FD2D0000}"/>
    <cellStyle name="Comma 2 5 2 3 2 4 2 4" xfId="37264" xr:uid="{00000000-0005-0000-0000-0000FE2D0000}"/>
    <cellStyle name="Comma 2 5 2 3 2 4 3" xfId="10445" xr:uid="{00000000-0005-0000-0000-0000FF2D0000}"/>
    <cellStyle name="Comma 2 5 2 3 2 4 3 2" xfId="25856" xr:uid="{00000000-0005-0000-0000-0000002E0000}"/>
    <cellStyle name="Comma 2 5 2 3 2 4 3 2 2" xfId="56680" xr:uid="{00000000-0005-0000-0000-0000012E0000}"/>
    <cellStyle name="Comma 2 5 2 3 2 4 3 3" xfId="41270" xr:uid="{00000000-0005-0000-0000-0000022E0000}"/>
    <cellStyle name="Comma 2 5 2 3 2 4 4" xfId="18047" xr:uid="{00000000-0005-0000-0000-0000032E0000}"/>
    <cellStyle name="Comma 2 5 2 3 2 4 4 2" xfId="48871" xr:uid="{00000000-0005-0000-0000-0000042E0000}"/>
    <cellStyle name="Comma 2 5 2 3 2 4 5" xfId="33461" xr:uid="{00000000-0005-0000-0000-0000052E0000}"/>
    <cellStyle name="Comma 2 5 2 3 2 5" xfId="4539" xr:uid="{00000000-0005-0000-0000-0000062E0000}"/>
    <cellStyle name="Comma 2 5 2 3 2 5 2" xfId="12349" xr:uid="{00000000-0005-0000-0000-0000072E0000}"/>
    <cellStyle name="Comma 2 5 2 3 2 5 2 2" xfId="27760" xr:uid="{00000000-0005-0000-0000-0000082E0000}"/>
    <cellStyle name="Comma 2 5 2 3 2 5 2 2 2" xfId="58584" xr:uid="{00000000-0005-0000-0000-0000092E0000}"/>
    <cellStyle name="Comma 2 5 2 3 2 5 2 3" xfId="43174" xr:uid="{00000000-0005-0000-0000-00000A2E0000}"/>
    <cellStyle name="Comma 2 5 2 3 2 5 3" xfId="19951" xr:uid="{00000000-0005-0000-0000-00000B2E0000}"/>
    <cellStyle name="Comma 2 5 2 3 2 5 3 2" xfId="50775" xr:uid="{00000000-0005-0000-0000-00000C2E0000}"/>
    <cellStyle name="Comma 2 5 2 3 2 5 4" xfId="35365" xr:uid="{00000000-0005-0000-0000-00000D2E0000}"/>
    <cellStyle name="Comma 2 5 2 3 2 6" xfId="8546" xr:uid="{00000000-0005-0000-0000-00000E2E0000}"/>
    <cellStyle name="Comma 2 5 2 3 2 6 2" xfId="23957" xr:uid="{00000000-0005-0000-0000-00000F2E0000}"/>
    <cellStyle name="Comma 2 5 2 3 2 6 2 2" xfId="54781" xr:uid="{00000000-0005-0000-0000-0000102E0000}"/>
    <cellStyle name="Comma 2 5 2 3 2 6 3" xfId="39371" xr:uid="{00000000-0005-0000-0000-0000112E0000}"/>
    <cellStyle name="Comma 2 5 2 3 2 7" xfId="16148" xr:uid="{00000000-0005-0000-0000-0000122E0000}"/>
    <cellStyle name="Comma 2 5 2 3 2 7 2" xfId="46972" xr:uid="{00000000-0005-0000-0000-0000132E0000}"/>
    <cellStyle name="Comma 2 5 2 3 2 8" xfId="31562" xr:uid="{00000000-0005-0000-0000-0000142E0000}"/>
    <cellStyle name="Comma 2 5 2 3 3" xfId="527" xr:uid="{00000000-0005-0000-0000-0000152E0000}"/>
    <cellStyle name="Comma 2 5 2 3 3 2" xfId="1160" xr:uid="{00000000-0005-0000-0000-0000162E0000}"/>
    <cellStyle name="Comma 2 5 2 3 3 2 2" xfId="3059" xr:uid="{00000000-0005-0000-0000-0000172E0000}"/>
    <cellStyle name="Comma 2 5 2 3 3 2 2 2" xfId="6862" xr:uid="{00000000-0005-0000-0000-0000182E0000}"/>
    <cellStyle name="Comma 2 5 2 3 3 2 2 2 2" xfId="14672" xr:uid="{00000000-0005-0000-0000-0000192E0000}"/>
    <cellStyle name="Comma 2 5 2 3 3 2 2 2 2 2" xfId="30083" xr:uid="{00000000-0005-0000-0000-00001A2E0000}"/>
    <cellStyle name="Comma 2 5 2 3 3 2 2 2 2 2 2" xfId="60907" xr:uid="{00000000-0005-0000-0000-00001B2E0000}"/>
    <cellStyle name="Comma 2 5 2 3 3 2 2 2 2 3" xfId="45497" xr:uid="{00000000-0005-0000-0000-00001C2E0000}"/>
    <cellStyle name="Comma 2 5 2 3 3 2 2 2 3" xfId="22274" xr:uid="{00000000-0005-0000-0000-00001D2E0000}"/>
    <cellStyle name="Comma 2 5 2 3 3 2 2 2 3 2" xfId="53098" xr:uid="{00000000-0005-0000-0000-00001E2E0000}"/>
    <cellStyle name="Comma 2 5 2 3 3 2 2 2 4" xfId="37688" xr:uid="{00000000-0005-0000-0000-00001F2E0000}"/>
    <cellStyle name="Comma 2 5 2 3 3 2 2 3" xfId="10869" xr:uid="{00000000-0005-0000-0000-0000202E0000}"/>
    <cellStyle name="Comma 2 5 2 3 3 2 2 3 2" xfId="26280" xr:uid="{00000000-0005-0000-0000-0000212E0000}"/>
    <cellStyle name="Comma 2 5 2 3 3 2 2 3 2 2" xfId="57104" xr:uid="{00000000-0005-0000-0000-0000222E0000}"/>
    <cellStyle name="Comma 2 5 2 3 3 2 2 3 3" xfId="41694" xr:uid="{00000000-0005-0000-0000-0000232E0000}"/>
    <cellStyle name="Comma 2 5 2 3 3 2 2 4" xfId="18471" xr:uid="{00000000-0005-0000-0000-0000242E0000}"/>
    <cellStyle name="Comma 2 5 2 3 3 2 2 4 2" xfId="49295" xr:uid="{00000000-0005-0000-0000-0000252E0000}"/>
    <cellStyle name="Comma 2 5 2 3 3 2 2 5" xfId="33885" xr:uid="{00000000-0005-0000-0000-0000262E0000}"/>
    <cellStyle name="Comma 2 5 2 3 3 2 3" xfId="4963" xr:uid="{00000000-0005-0000-0000-0000272E0000}"/>
    <cellStyle name="Comma 2 5 2 3 3 2 3 2" xfId="12773" xr:uid="{00000000-0005-0000-0000-0000282E0000}"/>
    <cellStyle name="Comma 2 5 2 3 3 2 3 2 2" xfId="28184" xr:uid="{00000000-0005-0000-0000-0000292E0000}"/>
    <cellStyle name="Comma 2 5 2 3 3 2 3 2 2 2" xfId="59008" xr:uid="{00000000-0005-0000-0000-00002A2E0000}"/>
    <cellStyle name="Comma 2 5 2 3 3 2 3 2 3" xfId="43598" xr:uid="{00000000-0005-0000-0000-00002B2E0000}"/>
    <cellStyle name="Comma 2 5 2 3 3 2 3 3" xfId="20375" xr:uid="{00000000-0005-0000-0000-00002C2E0000}"/>
    <cellStyle name="Comma 2 5 2 3 3 2 3 3 2" xfId="51199" xr:uid="{00000000-0005-0000-0000-00002D2E0000}"/>
    <cellStyle name="Comma 2 5 2 3 3 2 3 4" xfId="35789" xr:uid="{00000000-0005-0000-0000-00002E2E0000}"/>
    <cellStyle name="Comma 2 5 2 3 3 2 4" xfId="8970" xr:uid="{00000000-0005-0000-0000-00002F2E0000}"/>
    <cellStyle name="Comma 2 5 2 3 3 2 4 2" xfId="24381" xr:uid="{00000000-0005-0000-0000-0000302E0000}"/>
    <cellStyle name="Comma 2 5 2 3 3 2 4 2 2" xfId="55205" xr:uid="{00000000-0005-0000-0000-0000312E0000}"/>
    <cellStyle name="Comma 2 5 2 3 3 2 4 3" xfId="39795" xr:uid="{00000000-0005-0000-0000-0000322E0000}"/>
    <cellStyle name="Comma 2 5 2 3 3 2 5" xfId="16572" xr:uid="{00000000-0005-0000-0000-0000332E0000}"/>
    <cellStyle name="Comma 2 5 2 3 3 2 5 2" xfId="47396" xr:uid="{00000000-0005-0000-0000-0000342E0000}"/>
    <cellStyle name="Comma 2 5 2 3 3 2 6" xfId="31986" xr:uid="{00000000-0005-0000-0000-0000352E0000}"/>
    <cellStyle name="Comma 2 5 2 3 3 3" xfId="1793" xr:uid="{00000000-0005-0000-0000-0000362E0000}"/>
    <cellStyle name="Comma 2 5 2 3 3 3 2" xfId="3692" xr:uid="{00000000-0005-0000-0000-0000372E0000}"/>
    <cellStyle name="Comma 2 5 2 3 3 3 2 2" xfId="7495" xr:uid="{00000000-0005-0000-0000-0000382E0000}"/>
    <cellStyle name="Comma 2 5 2 3 3 3 2 2 2" xfId="15305" xr:uid="{00000000-0005-0000-0000-0000392E0000}"/>
    <cellStyle name="Comma 2 5 2 3 3 3 2 2 2 2" xfId="30716" xr:uid="{00000000-0005-0000-0000-00003A2E0000}"/>
    <cellStyle name="Comma 2 5 2 3 3 3 2 2 2 2 2" xfId="61540" xr:uid="{00000000-0005-0000-0000-00003B2E0000}"/>
    <cellStyle name="Comma 2 5 2 3 3 3 2 2 2 3" xfId="46130" xr:uid="{00000000-0005-0000-0000-00003C2E0000}"/>
    <cellStyle name="Comma 2 5 2 3 3 3 2 2 3" xfId="22907" xr:uid="{00000000-0005-0000-0000-00003D2E0000}"/>
    <cellStyle name="Comma 2 5 2 3 3 3 2 2 3 2" xfId="53731" xr:uid="{00000000-0005-0000-0000-00003E2E0000}"/>
    <cellStyle name="Comma 2 5 2 3 3 3 2 2 4" xfId="38321" xr:uid="{00000000-0005-0000-0000-00003F2E0000}"/>
    <cellStyle name="Comma 2 5 2 3 3 3 2 3" xfId="11502" xr:uid="{00000000-0005-0000-0000-0000402E0000}"/>
    <cellStyle name="Comma 2 5 2 3 3 3 2 3 2" xfId="26913" xr:uid="{00000000-0005-0000-0000-0000412E0000}"/>
    <cellStyle name="Comma 2 5 2 3 3 3 2 3 2 2" xfId="57737" xr:uid="{00000000-0005-0000-0000-0000422E0000}"/>
    <cellStyle name="Comma 2 5 2 3 3 3 2 3 3" xfId="42327" xr:uid="{00000000-0005-0000-0000-0000432E0000}"/>
    <cellStyle name="Comma 2 5 2 3 3 3 2 4" xfId="19104" xr:uid="{00000000-0005-0000-0000-0000442E0000}"/>
    <cellStyle name="Comma 2 5 2 3 3 3 2 4 2" xfId="49928" xr:uid="{00000000-0005-0000-0000-0000452E0000}"/>
    <cellStyle name="Comma 2 5 2 3 3 3 2 5" xfId="34518" xr:uid="{00000000-0005-0000-0000-0000462E0000}"/>
    <cellStyle name="Comma 2 5 2 3 3 3 3" xfId="5596" xr:uid="{00000000-0005-0000-0000-0000472E0000}"/>
    <cellStyle name="Comma 2 5 2 3 3 3 3 2" xfId="13406" xr:uid="{00000000-0005-0000-0000-0000482E0000}"/>
    <cellStyle name="Comma 2 5 2 3 3 3 3 2 2" xfId="28817" xr:uid="{00000000-0005-0000-0000-0000492E0000}"/>
    <cellStyle name="Comma 2 5 2 3 3 3 3 2 2 2" xfId="59641" xr:uid="{00000000-0005-0000-0000-00004A2E0000}"/>
    <cellStyle name="Comma 2 5 2 3 3 3 3 2 3" xfId="44231" xr:uid="{00000000-0005-0000-0000-00004B2E0000}"/>
    <cellStyle name="Comma 2 5 2 3 3 3 3 3" xfId="21008" xr:uid="{00000000-0005-0000-0000-00004C2E0000}"/>
    <cellStyle name="Comma 2 5 2 3 3 3 3 3 2" xfId="51832" xr:uid="{00000000-0005-0000-0000-00004D2E0000}"/>
    <cellStyle name="Comma 2 5 2 3 3 3 3 4" xfId="36422" xr:uid="{00000000-0005-0000-0000-00004E2E0000}"/>
    <cellStyle name="Comma 2 5 2 3 3 3 4" xfId="9603" xr:uid="{00000000-0005-0000-0000-00004F2E0000}"/>
    <cellStyle name="Comma 2 5 2 3 3 3 4 2" xfId="25014" xr:uid="{00000000-0005-0000-0000-0000502E0000}"/>
    <cellStyle name="Comma 2 5 2 3 3 3 4 2 2" xfId="55838" xr:uid="{00000000-0005-0000-0000-0000512E0000}"/>
    <cellStyle name="Comma 2 5 2 3 3 3 4 3" xfId="40428" xr:uid="{00000000-0005-0000-0000-0000522E0000}"/>
    <cellStyle name="Comma 2 5 2 3 3 3 5" xfId="17205" xr:uid="{00000000-0005-0000-0000-0000532E0000}"/>
    <cellStyle name="Comma 2 5 2 3 3 3 5 2" xfId="48029" xr:uid="{00000000-0005-0000-0000-0000542E0000}"/>
    <cellStyle name="Comma 2 5 2 3 3 3 6" xfId="32619" xr:uid="{00000000-0005-0000-0000-0000552E0000}"/>
    <cellStyle name="Comma 2 5 2 3 3 4" xfId="2426" xr:uid="{00000000-0005-0000-0000-0000562E0000}"/>
    <cellStyle name="Comma 2 5 2 3 3 4 2" xfId="6229" xr:uid="{00000000-0005-0000-0000-0000572E0000}"/>
    <cellStyle name="Comma 2 5 2 3 3 4 2 2" xfId="14039" xr:uid="{00000000-0005-0000-0000-0000582E0000}"/>
    <cellStyle name="Comma 2 5 2 3 3 4 2 2 2" xfId="29450" xr:uid="{00000000-0005-0000-0000-0000592E0000}"/>
    <cellStyle name="Comma 2 5 2 3 3 4 2 2 2 2" xfId="60274" xr:uid="{00000000-0005-0000-0000-00005A2E0000}"/>
    <cellStyle name="Comma 2 5 2 3 3 4 2 2 3" xfId="44864" xr:uid="{00000000-0005-0000-0000-00005B2E0000}"/>
    <cellStyle name="Comma 2 5 2 3 3 4 2 3" xfId="21641" xr:uid="{00000000-0005-0000-0000-00005C2E0000}"/>
    <cellStyle name="Comma 2 5 2 3 3 4 2 3 2" xfId="52465" xr:uid="{00000000-0005-0000-0000-00005D2E0000}"/>
    <cellStyle name="Comma 2 5 2 3 3 4 2 4" xfId="37055" xr:uid="{00000000-0005-0000-0000-00005E2E0000}"/>
    <cellStyle name="Comma 2 5 2 3 3 4 3" xfId="10236" xr:uid="{00000000-0005-0000-0000-00005F2E0000}"/>
    <cellStyle name="Comma 2 5 2 3 3 4 3 2" xfId="25647" xr:uid="{00000000-0005-0000-0000-0000602E0000}"/>
    <cellStyle name="Comma 2 5 2 3 3 4 3 2 2" xfId="56471" xr:uid="{00000000-0005-0000-0000-0000612E0000}"/>
    <cellStyle name="Comma 2 5 2 3 3 4 3 3" xfId="41061" xr:uid="{00000000-0005-0000-0000-0000622E0000}"/>
    <cellStyle name="Comma 2 5 2 3 3 4 4" xfId="17838" xr:uid="{00000000-0005-0000-0000-0000632E0000}"/>
    <cellStyle name="Comma 2 5 2 3 3 4 4 2" xfId="48662" xr:uid="{00000000-0005-0000-0000-0000642E0000}"/>
    <cellStyle name="Comma 2 5 2 3 3 4 5" xfId="33252" xr:uid="{00000000-0005-0000-0000-0000652E0000}"/>
    <cellStyle name="Comma 2 5 2 3 3 5" xfId="4330" xr:uid="{00000000-0005-0000-0000-0000662E0000}"/>
    <cellStyle name="Comma 2 5 2 3 3 5 2" xfId="12140" xr:uid="{00000000-0005-0000-0000-0000672E0000}"/>
    <cellStyle name="Comma 2 5 2 3 3 5 2 2" xfId="27551" xr:uid="{00000000-0005-0000-0000-0000682E0000}"/>
    <cellStyle name="Comma 2 5 2 3 3 5 2 2 2" xfId="58375" xr:uid="{00000000-0005-0000-0000-0000692E0000}"/>
    <cellStyle name="Comma 2 5 2 3 3 5 2 3" xfId="42965" xr:uid="{00000000-0005-0000-0000-00006A2E0000}"/>
    <cellStyle name="Comma 2 5 2 3 3 5 3" xfId="19742" xr:uid="{00000000-0005-0000-0000-00006B2E0000}"/>
    <cellStyle name="Comma 2 5 2 3 3 5 3 2" xfId="50566" xr:uid="{00000000-0005-0000-0000-00006C2E0000}"/>
    <cellStyle name="Comma 2 5 2 3 3 5 4" xfId="35156" xr:uid="{00000000-0005-0000-0000-00006D2E0000}"/>
    <cellStyle name="Comma 2 5 2 3 3 6" xfId="8337" xr:uid="{00000000-0005-0000-0000-00006E2E0000}"/>
    <cellStyle name="Comma 2 5 2 3 3 6 2" xfId="23748" xr:uid="{00000000-0005-0000-0000-00006F2E0000}"/>
    <cellStyle name="Comma 2 5 2 3 3 6 2 2" xfId="54572" xr:uid="{00000000-0005-0000-0000-0000702E0000}"/>
    <cellStyle name="Comma 2 5 2 3 3 6 3" xfId="39162" xr:uid="{00000000-0005-0000-0000-0000712E0000}"/>
    <cellStyle name="Comma 2 5 2 3 3 7" xfId="15939" xr:uid="{00000000-0005-0000-0000-0000722E0000}"/>
    <cellStyle name="Comma 2 5 2 3 3 7 2" xfId="46763" xr:uid="{00000000-0005-0000-0000-0000732E0000}"/>
    <cellStyle name="Comma 2 5 2 3 3 8" xfId="31353" xr:uid="{00000000-0005-0000-0000-0000742E0000}"/>
    <cellStyle name="Comma 2 5 2 3 4" xfId="947" xr:uid="{00000000-0005-0000-0000-0000752E0000}"/>
    <cellStyle name="Comma 2 5 2 3 4 2" xfId="2846" xr:uid="{00000000-0005-0000-0000-0000762E0000}"/>
    <cellStyle name="Comma 2 5 2 3 4 2 2" xfId="6649" xr:uid="{00000000-0005-0000-0000-0000772E0000}"/>
    <cellStyle name="Comma 2 5 2 3 4 2 2 2" xfId="14459" xr:uid="{00000000-0005-0000-0000-0000782E0000}"/>
    <cellStyle name="Comma 2 5 2 3 4 2 2 2 2" xfId="29870" xr:uid="{00000000-0005-0000-0000-0000792E0000}"/>
    <cellStyle name="Comma 2 5 2 3 4 2 2 2 2 2" xfId="60694" xr:uid="{00000000-0005-0000-0000-00007A2E0000}"/>
    <cellStyle name="Comma 2 5 2 3 4 2 2 2 3" xfId="45284" xr:uid="{00000000-0005-0000-0000-00007B2E0000}"/>
    <cellStyle name="Comma 2 5 2 3 4 2 2 3" xfId="22061" xr:uid="{00000000-0005-0000-0000-00007C2E0000}"/>
    <cellStyle name="Comma 2 5 2 3 4 2 2 3 2" xfId="52885" xr:uid="{00000000-0005-0000-0000-00007D2E0000}"/>
    <cellStyle name="Comma 2 5 2 3 4 2 2 4" xfId="37475" xr:uid="{00000000-0005-0000-0000-00007E2E0000}"/>
    <cellStyle name="Comma 2 5 2 3 4 2 3" xfId="10656" xr:uid="{00000000-0005-0000-0000-00007F2E0000}"/>
    <cellStyle name="Comma 2 5 2 3 4 2 3 2" xfId="26067" xr:uid="{00000000-0005-0000-0000-0000802E0000}"/>
    <cellStyle name="Comma 2 5 2 3 4 2 3 2 2" xfId="56891" xr:uid="{00000000-0005-0000-0000-0000812E0000}"/>
    <cellStyle name="Comma 2 5 2 3 4 2 3 3" xfId="41481" xr:uid="{00000000-0005-0000-0000-0000822E0000}"/>
    <cellStyle name="Comma 2 5 2 3 4 2 4" xfId="18258" xr:uid="{00000000-0005-0000-0000-0000832E0000}"/>
    <cellStyle name="Comma 2 5 2 3 4 2 4 2" xfId="49082" xr:uid="{00000000-0005-0000-0000-0000842E0000}"/>
    <cellStyle name="Comma 2 5 2 3 4 2 5" xfId="33672" xr:uid="{00000000-0005-0000-0000-0000852E0000}"/>
    <cellStyle name="Comma 2 5 2 3 4 3" xfId="4750" xr:uid="{00000000-0005-0000-0000-0000862E0000}"/>
    <cellStyle name="Comma 2 5 2 3 4 3 2" xfId="12560" xr:uid="{00000000-0005-0000-0000-0000872E0000}"/>
    <cellStyle name="Comma 2 5 2 3 4 3 2 2" xfId="27971" xr:uid="{00000000-0005-0000-0000-0000882E0000}"/>
    <cellStyle name="Comma 2 5 2 3 4 3 2 2 2" xfId="58795" xr:uid="{00000000-0005-0000-0000-0000892E0000}"/>
    <cellStyle name="Comma 2 5 2 3 4 3 2 3" xfId="43385" xr:uid="{00000000-0005-0000-0000-00008A2E0000}"/>
    <cellStyle name="Comma 2 5 2 3 4 3 3" xfId="20162" xr:uid="{00000000-0005-0000-0000-00008B2E0000}"/>
    <cellStyle name="Comma 2 5 2 3 4 3 3 2" xfId="50986" xr:uid="{00000000-0005-0000-0000-00008C2E0000}"/>
    <cellStyle name="Comma 2 5 2 3 4 3 4" xfId="35576" xr:uid="{00000000-0005-0000-0000-00008D2E0000}"/>
    <cellStyle name="Comma 2 5 2 3 4 4" xfId="8757" xr:uid="{00000000-0005-0000-0000-00008E2E0000}"/>
    <cellStyle name="Comma 2 5 2 3 4 4 2" xfId="24168" xr:uid="{00000000-0005-0000-0000-00008F2E0000}"/>
    <cellStyle name="Comma 2 5 2 3 4 4 2 2" xfId="54992" xr:uid="{00000000-0005-0000-0000-0000902E0000}"/>
    <cellStyle name="Comma 2 5 2 3 4 4 3" xfId="39582" xr:uid="{00000000-0005-0000-0000-0000912E0000}"/>
    <cellStyle name="Comma 2 5 2 3 4 5" xfId="16359" xr:uid="{00000000-0005-0000-0000-0000922E0000}"/>
    <cellStyle name="Comma 2 5 2 3 4 5 2" xfId="47183" xr:uid="{00000000-0005-0000-0000-0000932E0000}"/>
    <cellStyle name="Comma 2 5 2 3 4 6" xfId="31773" xr:uid="{00000000-0005-0000-0000-0000942E0000}"/>
    <cellStyle name="Comma 2 5 2 3 5" xfId="1580" xr:uid="{00000000-0005-0000-0000-0000952E0000}"/>
    <cellStyle name="Comma 2 5 2 3 5 2" xfId="3479" xr:uid="{00000000-0005-0000-0000-0000962E0000}"/>
    <cellStyle name="Comma 2 5 2 3 5 2 2" xfId="7282" xr:uid="{00000000-0005-0000-0000-0000972E0000}"/>
    <cellStyle name="Comma 2 5 2 3 5 2 2 2" xfId="15092" xr:uid="{00000000-0005-0000-0000-0000982E0000}"/>
    <cellStyle name="Comma 2 5 2 3 5 2 2 2 2" xfId="30503" xr:uid="{00000000-0005-0000-0000-0000992E0000}"/>
    <cellStyle name="Comma 2 5 2 3 5 2 2 2 2 2" xfId="61327" xr:uid="{00000000-0005-0000-0000-00009A2E0000}"/>
    <cellStyle name="Comma 2 5 2 3 5 2 2 2 3" xfId="45917" xr:uid="{00000000-0005-0000-0000-00009B2E0000}"/>
    <cellStyle name="Comma 2 5 2 3 5 2 2 3" xfId="22694" xr:uid="{00000000-0005-0000-0000-00009C2E0000}"/>
    <cellStyle name="Comma 2 5 2 3 5 2 2 3 2" xfId="53518" xr:uid="{00000000-0005-0000-0000-00009D2E0000}"/>
    <cellStyle name="Comma 2 5 2 3 5 2 2 4" xfId="38108" xr:uid="{00000000-0005-0000-0000-00009E2E0000}"/>
    <cellStyle name="Comma 2 5 2 3 5 2 3" xfId="11289" xr:uid="{00000000-0005-0000-0000-00009F2E0000}"/>
    <cellStyle name="Comma 2 5 2 3 5 2 3 2" xfId="26700" xr:uid="{00000000-0005-0000-0000-0000A02E0000}"/>
    <cellStyle name="Comma 2 5 2 3 5 2 3 2 2" xfId="57524" xr:uid="{00000000-0005-0000-0000-0000A12E0000}"/>
    <cellStyle name="Comma 2 5 2 3 5 2 3 3" xfId="42114" xr:uid="{00000000-0005-0000-0000-0000A22E0000}"/>
    <cellStyle name="Comma 2 5 2 3 5 2 4" xfId="18891" xr:uid="{00000000-0005-0000-0000-0000A32E0000}"/>
    <cellStyle name="Comma 2 5 2 3 5 2 4 2" xfId="49715" xr:uid="{00000000-0005-0000-0000-0000A42E0000}"/>
    <cellStyle name="Comma 2 5 2 3 5 2 5" xfId="34305" xr:uid="{00000000-0005-0000-0000-0000A52E0000}"/>
    <cellStyle name="Comma 2 5 2 3 5 3" xfId="5383" xr:uid="{00000000-0005-0000-0000-0000A62E0000}"/>
    <cellStyle name="Comma 2 5 2 3 5 3 2" xfId="13193" xr:uid="{00000000-0005-0000-0000-0000A72E0000}"/>
    <cellStyle name="Comma 2 5 2 3 5 3 2 2" xfId="28604" xr:uid="{00000000-0005-0000-0000-0000A82E0000}"/>
    <cellStyle name="Comma 2 5 2 3 5 3 2 2 2" xfId="59428" xr:uid="{00000000-0005-0000-0000-0000A92E0000}"/>
    <cellStyle name="Comma 2 5 2 3 5 3 2 3" xfId="44018" xr:uid="{00000000-0005-0000-0000-0000AA2E0000}"/>
    <cellStyle name="Comma 2 5 2 3 5 3 3" xfId="20795" xr:uid="{00000000-0005-0000-0000-0000AB2E0000}"/>
    <cellStyle name="Comma 2 5 2 3 5 3 3 2" xfId="51619" xr:uid="{00000000-0005-0000-0000-0000AC2E0000}"/>
    <cellStyle name="Comma 2 5 2 3 5 3 4" xfId="36209" xr:uid="{00000000-0005-0000-0000-0000AD2E0000}"/>
    <cellStyle name="Comma 2 5 2 3 5 4" xfId="9390" xr:uid="{00000000-0005-0000-0000-0000AE2E0000}"/>
    <cellStyle name="Comma 2 5 2 3 5 4 2" xfId="24801" xr:uid="{00000000-0005-0000-0000-0000AF2E0000}"/>
    <cellStyle name="Comma 2 5 2 3 5 4 2 2" xfId="55625" xr:uid="{00000000-0005-0000-0000-0000B02E0000}"/>
    <cellStyle name="Comma 2 5 2 3 5 4 3" xfId="40215" xr:uid="{00000000-0005-0000-0000-0000B12E0000}"/>
    <cellStyle name="Comma 2 5 2 3 5 5" xfId="16992" xr:uid="{00000000-0005-0000-0000-0000B22E0000}"/>
    <cellStyle name="Comma 2 5 2 3 5 5 2" xfId="47816" xr:uid="{00000000-0005-0000-0000-0000B32E0000}"/>
    <cellStyle name="Comma 2 5 2 3 5 6" xfId="32406" xr:uid="{00000000-0005-0000-0000-0000B42E0000}"/>
    <cellStyle name="Comma 2 5 2 3 6" xfId="2213" xr:uid="{00000000-0005-0000-0000-0000B52E0000}"/>
    <cellStyle name="Comma 2 5 2 3 6 2" xfId="6016" xr:uid="{00000000-0005-0000-0000-0000B62E0000}"/>
    <cellStyle name="Comma 2 5 2 3 6 2 2" xfId="13826" xr:uid="{00000000-0005-0000-0000-0000B72E0000}"/>
    <cellStyle name="Comma 2 5 2 3 6 2 2 2" xfId="29237" xr:uid="{00000000-0005-0000-0000-0000B82E0000}"/>
    <cellStyle name="Comma 2 5 2 3 6 2 2 2 2" xfId="60061" xr:uid="{00000000-0005-0000-0000-0000B92E0000}"/>
    <cellStyle name="Comma 2 5 2 3 6 2 2 3" xfId="44651" xr:uid="{00000000-0005-0000-0000-0000BA2E0000}"/>
    <cellStyle name="Comma 2 5 2 3 6 2 3" xfId="21428" xr:uid="{00000000-0005-0000-0000-0000BB2E0000}"/>
    <cellStyle name="Comma 2 5 2 3 6 2 3 2" xfId="52252" xr:uid="{00000000-0005-0000-0000-0000BC2E0000}"/>
    <cellStyle name="Comma 2 5 2 3 6 2 4" xfId="36842" xr:uid="{00000000-0005-0000-0000-0000BD2E0000}"/>
    <cellStyle name="Comma 2 5 2 3 6 3" xfId="10023" xr:uid="{00000000-0005-0000-0000-0000BE2E0000}"/>
    <cellStyle name="Comma 2 5 2 3 6 3 2" xfId="25434" xr:uid="{00000000-0005-0000-0000-0000BF2E0000}"/>
    <cellStyle name="Comma 2 5 2 3 6 3 2 2" xfId="56258" xr:uid="{00000000-0005-0000-0000-0000C02E0000}"/>
    <cellStyle name="Comma 2 5 2 3 6 3 3" xfId="40848" xr:uid="{00000000-0005-0000-0000-0000C12E0000}"/>
    <cellStyle name="Comma 2 5 2 3 6 4" xfId="17625" xr:uid="{00000000-0005-0000-0000-0000C22E0000}"/>
    <cellStyle name="Comma 2 5 2 3 6 4 2" xfId="48449" xr:uid="{00000000-0005-0000-0000-0000C32E0000}"/>
    <cellStyle name="Comma 2 5 2 3 6 5" xfId="33039" xr:uid="{00000000-0005-0000-0000-0000C42E0000}"/>
    <cellStyle name="Comma 2 5 2 3 7" xfId="4117" xr:uid="{00000000-0005-0000-0000-0000C52E0000}"/>
    <cellStyle name="Comma 2 5 2 3 7 2" xfId="11927" xr:uid="{00000000-0005-0000-0000-0000C62E0000}"/>
    <cellStyle name="Comma 2 5 2 3 7 2 2" xfId="27338" xr:uid="{00000000-0005-0000-0000-0000C72E0000}"/>
    <cellStyle name="Comma 2 5 2 3 7 2 2 2" xfId="58162" xr:uid="{00000000-0005-0000-0000-0000C82E0000}"/>
    <cellStyle name="Comma 2 5 2 3 7 2 3" xfId="42752" xr:uid="{00000000-0005-0000-0000-0000C92E0000}"/>
    <cellStyle name="Comma 2 5 2 3 7 3" xfId="19529" xr:uid="{00000000-0005-0000-0000-0000CA2E0000}"/>
    <cellStyle name="Comma 2 5 2 3 7 3 2" xfId="50353" xr:uid="{00000000-0005-0000-0000-0000CB2E0000}"/>
    <cellStyle name="Comma 2 5 2 3 7 4" xfId="34943" xr:uid="{00000000-0005-0000-0000-0000CC2E0000}"/>
    <cellStyle name="Comma 2 5 2 3 8" xfId="8124" xr:uid="{00000000-0005-0000-0000-0000CD2E0000}"/>
    <cellStyle name="Comma 2 5 2 3 8 2" xfId="23535" xr:uid="{00000000-0005-0000-0000-0000CE2E0000}"/>
    <cellStyle name="Comma 2 5 2 3 8 2 2" xfId="54359" xr:uid="{00000000-0005-0000-0000-0000CF2E0000}"/>
    <cellStyle name="Comma 2 5 2 3 8 3" xfId="38949" xr:uid="{00000000-0005-0000-0000-0000D02E0000}"/>
    <cellStyle name="Comma 2 5 2 3 9" xfId="7915" xr:uid="{00000000-0005-0000-0000-0000D12E0000}"/>
    <cellStyle name="Comma 2 5 2 3 9 2" xfId="23326" xr:uid="{00000000-0005-0000-0000-0000D22E0000}"/>
    <cellStyle name="Comma 2 5 2 3 9 2 2" xfId="54150" xr:uid="{00000000-0005-0000-0000-0000D32E0000}"/>
    <cellStyle name="Comma 2 5 2 3 9 3" xfId="38740" xr:uid="{00000000-0005-0000-0000-0000D42E0000}"/>
    <cellStyle name="Comma 2 5 2 4" xfId="233" xr:uid="{00000000-0005-0000-0000-0000D52E0000}"/>
    <cellStyle name="Comma 2 5 2 4 10" xfId="15646" xr:uid="{00000000-0005-0000-0000-0000D62E0000}"/>
    <cellStyle name="Comma 2 5 2 4 10 2" xfId="46470" xr:uid="{00000000-0005-0000-0000-0000D72E0000}"/>
    <cellStyle name="Comma 2 5 2 4 11" xfId="31060" xr:uid="{00000000-0005-0000-0000-0000D82E0000}"/>
    <cellStyle name="Comma 2 5 2 4 2" xfId="656" xr:uid="{00000000-0005-0000-0000-0000D92E0000}"/>
    <cellStyle name="Comma 2 5 2 4 2 2" xfId="1289" xr:uid="{00000000-0005-0000-0000-0000DA2E0000}"/>
    <cellStyle name="Comma 2 5 2 4 2 2 2" xfId="3188" xr:uid="{00000000-0005-0000-0000-0000DB2E0000}"/>
    <cellStyle name="Comma 2 5 2 4 2 2 2 2" xfId="6991" xr:uid="{00000000-0005-0000-0000-0000DC2E0000}"/>
    <cellStyle name="Comma 2 5 2 4 2 2 2 2 2" xfId="14801" xr:uid="{00000000-0005-0000-0000-0000DD2E0000}"/>
    <cellStyle name="Comma 2 5 2 4 2 2 2 2 2 2" xfId="30212" xr:uid="{00000000-0005-0000-0000-0000DE2E0000}"/>
    <cellStyle name="Comma 2 5 2 4 2 2 2 2 2 2 2" xfId="61036" xr:uid="{00000000-0005-0000-0000-0000DF2E0000}"/>
    <cellStyle name="Comma 2 5 2 4 2 2 2 2 2 3" xfId="45626" xr:uid="{00000000-0005-0000-0000-0000E02E0000}"/>
    <cellStyle name="Comma 2 5 2 4 2 2 2 2 3" xfId="22403" xr:uid="{00000000-0005-0000-0000-0000E12E0000}"/>
    <cellStyle name="Comma 2 5 2 4 2 2 2 2 3 2" xfId="53227" xr:uid="{00000000-0005-0000-0000-0000E22E0000}"/>
    <cellStyle name="Comma 2 5 2 4 2 2 2 2 4" xfId="37817" xr:uid="{00000000-0005-0000-0000-0000E32E0000}"/>
    <cellStyle name="Comma 2 5 2 4 2 2 2 3" xfId="10998" xr:uid="{00000000-0005-0000-0000-0000E42E0000}"/>
    <cellStyle name="Comma 2 5 2 4 2 2 2 3 2" xfId="26409" xr:uid="{00000000-0005-0000-0000-0000E52E0000}"/>
    <cellStyle name="Comma 2 5 2 4 2 2 2 3 2 2" xfId="57233" xr:uid="{00000000-0005-0000-0000-0000E62E0000}"/>
    <cellStyle name="Comma 2 5 2 4 2 2 2 3 3" xfId="41823" xr:uid="{00000000-0005-0000-0000-0000E72E0000}"/>
    <cellStyle name="Comma 2 5 2 4 2 2 2 4" xfId="18600" xr:uid="{00000000-0005-0000-0000-0000E82E0000}"/>
    <cellStyle name="Comma 2 5 2 4 2 2 2 4 2" xfId="49424" xr:uid="{00000000-0005-0000-0000-0000E92E0000}"/>
    <cellStyle name="Comma 2 5 2 4 2 2 2 5" xfId="34014" xr:uid="{00000000-0005-0000-0000-0000EA2E0000}"/>
    <cellStyle name="Comma 2 5 2 4 2 2 3" xfId="5092" xr:uid="{00000000-0005-0000-0000-0000EB2E0000}"/>
    <cellStyle name="Comma 2 5 2 4 2 2 3 2" xfId="12902" xr:uid="{00000000-0005-0000-0000-0000EC2E0000}"/>
    <cellStyle name="Comma 2 5 2 4 2 2 3 2 2" xfId="28313" xr:uid="{00000000-0005-0000-0000-0000ED2E0000}"/>
    <cellStyle name="Comma 2 5 2 4 2 2 3 2 2 2" xfId="59137" xr:uid="{00000000-0005-0000-0000-0000EE2E0000}"/>
    <cellStyle name="Comma 2 5 2 4 2 2 3 2 3" xfId="43727" xr:uid="{00000000-0005-0000-0000-0000EF2E0000}"/>
    <cellStyle name="Comma 2 5 2 4 2 2 3 3" xfId="20504" xr:uid="{00000000-0005-0000-0000-0000F02E0000}"/>
    <cellStyle name="Comma 2 5 2 4 2 2 3 3 2" xfId="51328" xr:uid="{00000000-0005-0000-0000-0000F12E0000}"/>
    <cellStyle name="Comma 2 5 2 4 2 2 3 4" xfId="35918" xr:uid="{00000000-0005-0000-0000-0000F22E0000}"/>
    <cellStyle name="Comma 2 5 2 4 2 2 4" xfId="9099" xr:uid="{00000000-0005-0000-0000-0000F32E0000}"/>
    <cellStyle name="Comma 2 5 2 4 2 2 4 2" xfId="24510" xr:uid="{00000000-0005-0000-0000-0000F42E0000}"/>
    <cellStyle name="Comma 2 5 2 4 2 2 4 2 2" xfId="55334" xr:uid="{00000000-0005-0000-0000-0000F52E0000}"/>
    <cellStyle name="Comma 2 5 2 4 2 2 4 3" xfId="39924" xr:uid="{00000000-0005-0000-0000-0000F62E0000}"/>
    <cellStyle name="Comma 2 5 2 4 2 2 5" xfId="16701" xr:uid="{00000000-0005-0000-0000-0000F72E0000}"/>
    <cellStyle name="Comma 2 5 2 4 2 2 5 2" xfId="47525" xr:uid="{00000000-0005-0000-0000-0000F82E0000}"/>
    <cellStyle name="Comma 2 5 2 4 2 2 6" xfId="32115" xr:uid="{00000000-0005-0000-0000-0000F92E0000}"/>
    <cellStyle name="Comma 2 5 2 4 2 3" xfId="1922" xr:uid="{00000000-0005-0000-0000-0000FA2E0000}"/>
    <cellStyle name="Comma 2 5 2 4 2 3 2" xfId="3821" xr:uid="{00000000-0005-0000-0000-0000FB2E0000}"/>
    <cellStyle name="Comma 2 5 2 4 2 3 2 2" xfId="7624" xr:uid="{00000000-0005-0000-0000-0000FC2E0000}"/>
    <cellStyle name="Comma 2 5 2 4 2 3 2 2 2" xfId="15434" xr:uid="{00000000-0005-0000-0000-0000FD2E0000}"/>
    <cellStyle name="Comma 2 5 2 4 2 3 2 2 2 2" xfId="30845" xr:uid="{00000000-0005-0000-0000-0000FE2E0000}"/>
    <cellStyle name="Comma 2 5 2 4 2 3 2 2 2 2 2" xfId="61669" xr:uid="{00000000-0005-0000-0000-0000FF2E0000}"/>
    <cellStyle name="Comma 2 5 2 4 2 3 2 2 2 3" xfId="46259" xr:uid="{00000000-0005-0000-0000-0000002F0000}"/>
    <cellStyle name="Comma 2 5 2 4 2 3 2 2 3" xfId="23036" xr:uid="{00000000-0005-0000-0000-0000012F0000}"/>
    <cellStyle name="Comma 2 5 2 4 2 3 2 2 3 2" xfId="53860" xr:uid="{00000000-0005-0000-0000-0000022F0000}"/>
    <cellStyle name="Comma 2 5 2 4 2 3 2 2 4" xfId="38450" xr:uid="{00000000-0005-0000-0000-0000032F0000}"/>
    <cellStyle name="Comma 2 5 2 4 2 3 2 3" xfId="11631" xr:uid="{00000000-0005-0000-0000-0000042F0000}"/>
    <cellStyle name="Comma 2 5 2 4 2 3 2 3 2" xfId="27042" xr:uid="{00000000-0005-0000-0000-0000052F0000}"/>
    <cellStyle name="Comma 2 5 2 4 2 3 2 3 2 2" xfId="57866" xr:uid="{00000000-0005-0000-0000-0000062F0000}"/>
    <cellStyle name="Comma 2 5 2 4 2 3 2 3 3" xfId="42456" xr:uid="{00000000-0005-0000-0000-0000072F0000}"/>
    <cellStyle name="Comma 2 5 2 4 2 3 2 4" xfId="19233" xr:uid="{00000000-0005-0000-0000-0000082F0000}"/>
    <cellStyle name="Comma 2 5 2 4 2 3 2 4 2" xfId="50057" xr:uid="{00000000-0005-0000-0000-0000092F0000}"/>
    <cellStyle name="Comma 2 5 2 4 2 3 2 5" xfId="34647" xr:uid="{00000000-0005-0000-0000-00000A2F0000}"/>
    <cellStyle name="Comma 2 5 2 4 2 3 3" xfId="5725" xr:uid="{00000000-0005-0000-0000-00000B2F0000}"/>
    <cellStyle name="Comma 2 5 2 4 2 3 3 2" xfId="13535" xr:uid="{00000000-0005-0000-0000-00000C2F0000}"/>
    <cellStyle name="Comma 2 5 2 4 2 3 3 2 2" xfId="28946" xr:uid="{00000000-0005-0000-0000-00000D2F0000}"/>
    <cellStyle name="Comma 2 5 2 4 2 3 3 2 2 2" xfId="59770" xr:uid="{00000000-0005-0000-0000-00000E2F0000}"/>
    <cellStyle name="Comma 2 5 2 4 2 3 3 2 3" xfId="44360" xr:uid="{00000000-0005-0000-0000-00000F2F0000}"/>
    <cellStyle name="Comma 2 5 2 4 2 3 3 3" xfId="21137" xr:uid="{00000000-0005-0000-0000-0000102F0000}"/>
    <cellStyle name="Comma 2 5 2 4 2 3 3 3 2" xfId="51961" xr:uid="{00000000-0005-0000-0000-0000112F0000}"/>
    <cellStyle name="Comma 2 5 2 4 2 3 3 4" xfId="36551" xr:uid="{00000000-0005-0000-0000-0000122F0000}"/>
    <cellStyle name="Comma 2 5 2 4 2 3 4" xfId="9732" xr:uid="{00000000-0005-0000-0000-0000132F0000}"/>
    <cellStyle name="Comma 2 5 2 4 2 3 4 2" xfId="25143" xr:uid="{00000000-0005-0000-0000-0000142F0000}"/>
    <cellStyle name="Comma 2 5 2 4 2 3 4 2 2" xfId="55967" xr:uid="{00000000-0005-0000-0000-0000152F0000}"/>
    <cellStyle name="Comma 2 5 2 4 2 3 4 3" xfId="40557" xr:uid="{00000000-0005-0000-0000-0000162F0000}"/>
    <cellStyle name="Comma 2 5 2 4 2 3 5" xfId="17334" xr:uid="{00000000-0005-0000-0000-0000172F0000}"/>
    <cellStyle name="Comma 2 5 2 4 2 3 5 2" xfId="48158" xr:uid="{00000000-0005-0000-0000-0000182F0000}"/>
    <cellStyle name="Comma 2 5 2 4 2 3 6" xfId="32748" xr:uid="{00000000-0005-0000-0000-0000192F0000}"/>
    <cellStyle name="Comma 2 5 2 4 2 4" xfId="2555" xr:uid="{00000000-0005-0000-0000-00001A2F0000}"/>
    <cellStyle name="Comma 2 5 2 4 2 4 2" xfId="6358" xr:uid="{00000000-0005-0000-0000-00001B2F0000}"/>
    <cellStyle name="Comma 2 5 2 4 2 4 2 2" xfId="14168" xr:uid="{00000000-0005-0000-0000-00001C2F0000}"/>
    <cellStyle name="Comma 2 5 2 4 2 4 2 2 2" xfId="29579" xr:uid="{00000000-0005-0000-0000-00001D2F0000}"/>
    <cellStyle name="Comma 2 5 2 4 2 4 2 2 2 2" xfId="60403" xr:uid="{00000000-0005-0000-0000-00001E2F0000}"/>
    <cellStyle name="Comma 2 5 2 4 2 4 2 2 3" xfId="44993" xr:uid="{00000000-0005-0000-0000-00001F2F0000}"/>
    <cellStyle name="Comma 2 5 2 4 2 4 2 3" xfId="21770" xr:uid="{00000000-0005-0000-0000-0000202F0000}"/>
    <cellStyle name="Comma 2 5 2 4 2 4 2 3 2" xfId="52594" xr:uid="{00000000-0005-0000-0000-0000212F0000}"/>
    <cellStyle name="Comma 2 5 2 4 2 4 2 4" xfId="37184" xr:uid="{00000000-0005-0000-0000-0000222F0000}"/>
    <cellStyle name="Comma 2 5 2 4 2 4 3" xfId="10365" xr:uid="{00000000-0005-0000-0000-0000232F0000}"/>
    <cellStyle name="Comma 2 5 2 4 2 4 3 2" xfId="25776" xr:uid="{00000000-0005-0000-0000-0000242F0000}"/>
    <cellStyle name="Comma 2 5 2 4 2 4 3 2 2" xfId="56600" xr:uid="{00000000-0005-0000-0000-0000252F0000}"/>
    <cellStyle name="Comma 2 5 2 4 2 4 3 3" xfId="41190" xr:uid="{00000000-0005-0000-0000-0000262F0000}"/>
    <cellStyle name="Comma 2 5 2 4 2 4 4" xfId="17967" xr:uid="{00000000-0005-0000-0000-0000272F0000}"/>
    <cellStyle name="Comma 2 5 2 4 2 4 4 2" xfId="48791" xr:uid="{00000000-0005-0000-0000-0000282F0000}"/>
    <cellStyle name="Comma 2 5 2 4 2 4 5" xfId="33381" xr:uid="{00000000-0005-0000-0000-0000292F0000}"/>
    <cellStyle name="Comma 2 5 2 4 2 5" xfId="4459" xr:uid="{00000000-0005-0000-0000-00002A2F0000}"/>
    <cellStyle name="Comma 2 5 2 4 2 5 2" xfId="12269" xr:uid="{00000000-0005-0000-0000-00002B2F0000}"/>
    <cellStyle name="Comma 2 5 2 4 2 5 2 2" xfId="27680" xr:uid="{00000000-0005-0000-0000-00002C2F0000}"/>
    <cellStyle name="Comma 2 5 2 4 2 5 2 2 2" xfId="58504" xr:uid="{00000000-0005-0000-0000-00002D2F0000}"/>
    <cellStyle name="Comma 2 5 2 4 2 5 2 3" xfId="43094" xr:uid="{00000000-0005-0000-0000-00002E2F0000}"/>
    <cellStyle name="Comma 2 5 2 4 2 5 3" xfId="19871" xr:uid="{00000000-0005-0000-0000-00002F2F0000}"/>
    <cellStyle name="Comma 2 5 2 4 2 5 3 2" xfId="50695" xr:uid="{00000000-0005-0000-0000-0000302F0000}"/>
    <cellStyle name="Comma 2 5 2 4 2 5 4" xfId="35285" xr:uid="{00000000-0005-0000-0000-0000312F0000}"/>
    <cellStyle name="Comma 2 5 2 4 2 6" xfId="8466" xr:uid="{00000000-0005-0000-0000-0000322F0000}"/>
    <cellStyle name="Comma 2 5 2 4 2 6 2" xfId="23877" xr:uid="{00000000-0005-0000-0000-0000332F0000}"/>
    <cellStyle name="Comma 2 5 2 4 2 6 2 2" xfId="54701" xr:uid="{00000000-0005-0000-0000-0000342F0000}"/>
    <cellStyle name="Comma 2 5 2 4 2 6 3" xfId="39291" xr:uid="{00000000-0005-0000-0000-0000352F0000}"/>
    <cellStyle name="Comma 2 5 2 4 2 7" xfId="16068" xr:uid="{00000000-0005-0000-0000-0000362F0000}"/>
    <cellStyle name="Comma 2 5 2 4 2 7 2" xfId="46892" xr:uid="{00000000-0005-0000-0000-0000372F0000}"/>
    <cellStyle name="Comma 2 5 2 4 2 8" xfId="31482" xr:uid="{00000000-0005-0000-0000-0000382F0000}"/>
    <cellStyle name="Comma 2 5 2 4 3" xfId="447" xr:uid="{00000000-0005-0000-0000-0000392F0000}"/>
    <cellStyle name="Comma 2 5 2 4 3 2" xfId="1080" xr:uid="{00000000-0005-0000-0000-00003A2F0000}"/>
    <cellStyle name="Comma 2 5 2 4 3 2 2" xfId="2979" xr:uid="{00000000-0005-0000-0000-00003B2F0000}"/>
    <cellStyle name="Comma 2 5 2 4 3 2 2 2" xfId="6782" xr:uid="{00000000-0005-0000-0000-00003C2F0000}"/>
    <cellStyle name="Comma 2 5 2 4 3 2 2 2 2" xfId="14592" xr:uid="{00000000-0005-0000-0000-00003D2F0000}"/>
    <cellStyle name="Comma 2 5 2 4 3 2 2 2 2 2" xfId="30003" xr:uid="{00000000-0005-0000-0000-00003E2F0000}"/>
    <cellStyle name="Comma 2 5 2 4 3 2 2 2 2 2 2" xfId="60827" xr:uid="{00000000-0005-0000-0000-00003F2F0000}"/>
    <cellStyle name="Comma 2 5 2 4 3 2 2 2 2 3" xfId="45417" xr:uid="{00000000-0005-0000-0000-0000402F0000}"/>
    <cellStyle name="Comma 2 5 2 4 3 2 2 2 3" xfId="22194" xr:uid="{00000000-0005-0000-0000-0000412F0000}"/>
    <cellStyle name="Comma 2 5 2 4 3 2 2 2 3 2" xfId="53018" xr:uid="{00000000-0005-0000-0000-0000422F0000}"/>
    <cellStyle name="Comma 2 5 2 4 3 2 2 2 4" xfId="37608" xr:uid="{00000000-0005-0000-0000-0000432F0000}"/>
    <cellStyle name="Comma 2 5 2 4 3 2 2 3" xfId="10789" xr:uid="{00000000-0005-0000-0000-0000442F0000}"/>
    <cellStyle name="Comma 2 5 2 4 3 2 2 3 2" xfId="26200" xr:uid="{00000000-0005-0000-0000-0000452F0000}"/>
    <cellStyle name="Comma 2 5 2 4 3 2 2 3 2 2" xfId="57024" xr:uid="{00000000-0005-0000-0000-0000462F0000}"/>
    <cellStyle name="Comma 2 5 2 4 3 2 2 3 3" xfId="41614" xr:uid="{00000000-0005-0000-0000-0000472F0000}"/>
    <cellStyle name="Comma 2 5 2 4 3 2 2 4" xfId="18391" xr:uid="{00000000-0005-0000-0000-0000482F0000}"/>
    <cellStyle name="Comma 2 5 2 4 3 2 2 4 2" xfId="49215" xr:uid="{00000000-0005-0000-0000-0000492F0000}"/>
    <cellStyle name="Comma 2 5 2 4 3 2 2 5" xfId="33805" xr:uid="{00000000-0005-0000-0000-00004A2F0000}"/>
    <cellStyle name="Comma 2 5 2 4 3 2 3" xfId="4883" xr:uid="{00000000-0005-0000-0000-00004B2F0000}"/>
    <cellStyle name="Comma 2 5 2 4 3 2 3 2" xfId="12693" xr:uid="{00000000-0005-0000-0000-00004C2F0000}"/>
    <cellStyle name="Comma 2 5 2 4 3 2 3 2 2" xfId="28104" xr:uid="{00000000-0005-0000-0000-00004D2F0000}"/>
    <cellStyle name="Comma 2 5 2 4 3 2 3 2 2 2" xfId="58928" xr:uid="{00000000-0005-0000-0000-00004E2F0000}"/>
    <cellStyle name="Comma 2 5 2 4 3 2 3 2 3" xfId="43518" xr:uid="{00000000-0005-0000-0000-00004F2F0000}"/>
    <cellStyle name="Comma 2 5 2 4 3 2 3 3" xfId="20295" xr:uid="{00000000-0005-0000-0000-0000502F0000}"/>
    <cellStyle name="Comma 2 5 2 4 3 2 3 3 2" xfId="51119" xr:uid="{00000000-0005-0000-0000-0000512F0000}"/>
    <cellStyle name="Comma 2 5 2 4 3 2 3 4" xfId="35709" xr:uid="{00000000-0005-0000-0000-0000522F0000}"/>
    <cellStyle name="Comma 2 5 2 4 3 2 4" xfId="8890" xr:uid="{00000000-0005-0000-0000-0000532F0000}"/>
    <cellStyle name="Comma 2 5 2 4 3 2 4 2" xfId="24301" xr:uid="{00000000-0005-0000-0000-0000542F0000}"/>
    <cellStyle name="Comma 2 5 2 4 3 2 4 2 2" xfId="55125" xr:uid="{00000000-0005-0000-0000-0000552F0000}"/>
    <cellStyle name="Comma 2 5 2 4 3 2 4 3" xfId="39715" xr:uid="{00000000-0005-0000-0000-0000562F0000}"/>
    <cellStyle name="Comma 2 5 2 4 3 2 5" xfId="16492" xr:uid="{00000000-0005-0000-0000-0000572F0000}"/>
    <cellStyle name="Comma 2 5 2 4 3 2 5 2" xfId="47316" xr:uid="{00000000-0005-0000-0000-0000582F0000}"/>
    <cellStyle name="Comma 2 5 2 4 3 2 6" xfId="31906" xr:uid="{00000000-0005-0000-0000-0000592F0000}"/>
    <cellStyle name="Comma 2 5 2 4 3 3" xfId="1713" xr:uid="{00000000-0005-0000-0000-00005A2F0000}"/>
    <cellStyle name="Comma 2 5 2 4 3 3 2" xfId="3612" xr:uid="{00000000-0005-0000-0000-00005B2F0000}"/>
    <cellStyle name="Comma 2 5 2 4 3 3 2 2" xfId="7415" xr:uid="{00000000-0005-0000-0000-00005C2F0000}"/>
    <cellStyle name="Comma 2 5 2 4 3 3 2 2 2" xfId="15225" xr:uid="{00000000-0005-0000-0000-00005D2F0000}"/>
    <cellStyle name="Comma 2 5 2 4 3 3 2 2 2 2" xfId="30636" xr:uid="{00000000-0005-0000-0000-00005E2F0000}"/>
    <cellStyle name="Comma 2 5 2 4 3 3 2 2 2 2 2" xfId="61460" xr:uid="{00000000-0005-0000-0000-00005F2F0000}"/>
    <cellStyle name="Comma 2 5 2 4 3 3 2 2 2 3" xfId="46050" xr:uid="{00000000-0005-0000-0000-0000602F0000}"/>
    <cellStyle name="Comma 2 5 2 4 3 3 2 2 3" xfId="22827" xr:uid="{00000000-0005-0000-0000-0000612F0000}"/>
    <cellStyle name="Comma 2 5 2 4 3 3 2 2 3 2" xfId="53651" xr:uid="{00000000-0005-0000-0000-0000622F0000}"/>
    <cellStyle name="Comma 2 5 2 4 3 3 2 2 4" xfId="38241" xr:uid="{00000000-0005-0000-0000-0000632F0000}"/>
    <cellStyle name="Comma 2 5 2 4 3 3 2 3" xfId="11422" xr:uid="{00000000-0005-0000-0000-0000642F0000}"/>
    <cellStyle name="Comma 2 5 2 4 3 3 2 3 2" xfId="26833" xr:uid="{00000000-0005-0000-0000-0000652F0000}"/>
    <cellStyle name="Comma 2 5 2 4 3 3 2 3 2 2" xfId="57657" xr:uid="{00000000-0005-0000-0000-0000662F0000}"/>
    <cellStyle name="Comma 2 5 2 4 3 3 2 3 3" xfId="42247" xr:uid="{00000000-0005-0000-0000-0000672F0000}"/>
    <cellStyle name="Comma 2 5 2 4 3 3 2 4" xfId="19024" xr:uid="{00000000-0005-0000-0000-0000682F0000}"/>
    <cellStyle name="Comma 2 5 2 4 3 3 2 4 2" xfId="49848" xr:uid="{00000000-0005-0000-0000-0000692F0000}"/>
    <cellStyle name="Comma 2 5 2 4 3 3 2 5" xfId="34438" xr:uid="{00000000-0005-0000-0000-00006A2F0000}"/>
    <cellStyle name="Comma 2 5 2 4 3 3 3" xfId="5516" xr:uid="{00000000-0005-0000-0000-00006B2F0000}"/>
    <cellStyle name="Comma 2 5 2 4 3 3 3 2" xfId="13326" xr:uid="{00000000-0005-0000-0000-00006C2F0000}"/>
    <cellStyle name="Comma 2 5 2 4 3 3 3 2 2" xfId="28737" xr:uid="{00000000-0005-0000-0000-00006D2F0000}"/>
    <cellStyle name="Comma 2 5 2 4 3 3 3 2 2 2" xfId="59561" xr:uid="{00000000-0005-0000-0000-00006E2F0000}"/>
    <cellStyle name="Comma 2 5 2 4 3 3 3 2 3" xfId="44151" xr:uid="{00000000-0005-0000-0000-00006F2F0000}"/>
    <cellStyle name="Comma 2 5 2 4 3 3 3 3" xfId="20928" xr:uid="{00000000-0005-0000-0000-0000702F0000}"/>
    <cellStyle name="Comma 2 5 2 4 3 3 3 3 2" xfId="51752" xr:uid="{00000000-0005-0000-0000-0000712F0000}"/>
    <cellStyle name="Comma 2 5 2 4 3 3 3 4" xfId="36342" xr:uid="{00000000-0005-0000-0000-0000722F0000}"/>
    <cellStyle name="Comma 2 5 2 4 3 3 4" xfId="9523" xr:uid="{00000000-0005-0000-0000-0000732F0000}"/>
    <cellStyle name="Comma 2 5 2 4 3 3 4 2" xfId="24934" xr:uid="{00000000-0005-0000-0000-0000742F0000}"/>
    <cellStyle name="Comma 2 5 2 4 3 3 4 2 2" xfId="55758" xr:uid="{00000000-0005-0000-0000-0000752F0000}"/>
    <cellStyle name="Comma 2 5 2 4 3 3 4 3" xfId="40348" xr:uid="{00000000-0005-0000-0000-0000762F0000}"/>
    <cellStyle name="Comma 2 5 2 4 3 3 5" xfId="17125" xr:uid="{00000000-0005-0000-0000-0000772F0000}"/>
    <cellStyle name="Comma 2 5 2 4 3 3 5 2" xfId="47949" xr:uid="{00000000-0005-0000-0000-0000782F0000}"/>
    <cellStyle name="Comma 2 5 2 4 3 3 6" xfId="32539" xr:uid="{00000000-0005-0000-0000-0000792F0000}"/>
    <cellStyle name="Comma 2 5 2 4 3 4" xfId="2346" xr:uid="{00000000-0005-0000-0000-00007A2F0000}"/>
    <cellStyle name="Comma 2 5 2 4 3 4 2" xfId="6149" xr:uid="{00000000-0005-0000-0000-00007B2F0000}"/>
    <cellStyle name="Comma 2 5 2 4 3 4 2 2" xfId="13959" xr:uid="{00000000-0005-0000-0000-00007C2F0000}"/>
    <cellStyle name="Comma 2 5 2 4 3 4 2 2 2" xfId="29370" xr:uid="{00000000-0005-0000-0000-00007D2F0000}"/>
    <cellStyle name="Comma 2 5 2 4 3 4 2 2 2 2" xfId="60194" xr:uid="{00000000-0005-0000-0000-00007E2F0000}"/>
    <cellStyle name="Comma 2 5 2 4 3 4 2 2 3" xfId="44784" xr:uid="{00000000-0005-0000-0000-00007F2F0000}"/>
    <cellStyle name="Comma 2 5 2 4 3 4 2 3" xfId="21561" xr:uid="{00000000-0005-0000-0000-0000802F0000}"/>
    <cellStyle name="Comma 2 5 2 4 3 4 2 3 2" xfId="52385" xr:uid="{00000000-0005-0000-0000-0000812F0000}"/>
    <cellStyle name="Comma 2 5 2 4 3 4 2 4" xfId="36975" xr:uid="{00000000-0005-0000-0000-0000822F0000}"/>
    <cellStyle name="Comma 2 5 2 4 3 4 3" xfId="10156" xr:uid="{00000000-0005-0000-0000-0000832F0000}"/>
    <cellStyle name="Comma 2 5 2 4 3 4 3 2" xfId="25567" xr:uid="{00000000-0005-0000-0000-0000842F0000}"/>
    <cellStyle name="Comma 2 5 2 4 3 4 3 2 2" xfId="56391" xr:uid="{00000000-0005-0000-0000-0000852F0000}"/>
    <cellStyle name="Comma 2 5 2 4 3 4 3 3" xfId="40981" xr:uid="{00000000-0005-0000-0000-0000862F0000}"/>
    <cellStyle name="Comma 2 5 2 4 3 4 4" xfId="17758" xr:uid="{00000000-0005-0000-0000-0000872F0000}"/>
    <cellStyle name="Comma 2 5 2 4 3 4 4 2" xfId="48582" xr:uid="{00000000-0005-0000-0000-0000882F0000}"/>
    <cellStyle name="Comma 2 5 2 4 3 4 5" xfId="33172" xr:uid="{00000000-0005-0000-0000-0000892F0000}"/>
    <cellStyle name="Comma 2 5 2 4 3 5" xfId="4250" xr:uid="{00000000-0005-0000-0000-00008A2F0000}"/>
    <cellStyle name="Comma 2 5 2 4 3 5 2" xfId="12060" xr:uid="{00000000-0005-0000-0000-00008B2F0000}"/>
    <cellStyle name="Comma 2 5 2 4 3 5 2 2" xfId="27471" xr:uid="{00000000-0005-0000-0000-00008C2F0000}"/>
    <cellStyle name="Comma 2 5 2 4 3 5 2 2 2" xfId="58295" xr:uid="{00000000-0005-0000-0000-00008D2F0000}"/>
    <cellStyle name="Comma 2 5 2 4 3 5 2 3" xfId="42885" xr:uid="{00000000-0005-0000-0000-00008E2F0000}"/>
    <cellStyle name="Comma 2 5 2 4 3 5 3" xfId="19662" xr:uid="{00000000-0005-0000-0000-00008F2F0000}"/>
    <cellStyle name="Comma 2 5 2 4 3 5 3 2" xfId="50486" xr:uid="{00000000-0005-0000-0000-0000902F0000}"/>
    <cellStyle name="Comma 2 5 2 4 3 5 4" xfId="35076" xr:uid="{00000000-0005-0000-0000-0000912F0000}"/>
    <cellStyle name="Comma 2 5 2 4 3 6" xfId="8257" xr:uid="{00000000-0005-0000-0000-0000922F0000}"/>
    <cellStyle name="Comma 2 5 2 4 3 6 2" xfId="23668" xr:uid="{00000000-0005-0000-0000-0000932F0000}"/>
    <cellStyle name="Comma 2 5 2 4 3 6 2 2" xfId="54492" xr:uid="{00000000-0005-0000-0000-0000942F0000}"/>
    <cellStyle name="Comma 2 5 2 4 3 6 3" xfId="39082" xr:uid="{00000000-0005-0000-0000-0000952F0000}"/>
    <cellStyle name="Comma 2 5 2 4 3 7" xfId="15859" xr:uid="{00000000-0005-0000-0000-0000962F0000}"/>
    <cellStyle name="Comma 2 5 2 4 3 7 2" xfId="46683" xr:uid="{00000000-0005-0000-0000-0000972F0000}"/>
    <cellStyle name="Comma 2 5 2 4 3 8" xfId="31273" xr:uid="{00000000-0005-0000-0000-0000982F0000}"/>
    <cellStyle name="Comma 2 5 2 4 4" xfId="867" xr:uid="{00000000-0005-0000-0000-0000992F0000}"/>
    <cellStyle name="Comma 2 5 2 4 4 2" xfId="2766" xr:uid="{00000000-0005-0000-0000-00009A2F0000}"/>
    <cellStyle name="Comma 2 5 2 4 4 2 2" xfId="6569" xr:uid="{00000000-0005-0000-0000-00009B2F0000}"/>
    <cellStyle name="Comma 2 5 2 4 4 2 2 2" xfId="14379" xr:uid="{00000000-0005-0000-0000-00009C2F0000}"/>
    <cellStyle name="Comma 2 5 2 4 4 2 2 2 2" xfId="29790" xr:uid="{00000000-0005-0000-0000-00009D2F0000}"/>
    <cellStyle name="Comma 2 5 2 4 4 2 2 2 2 2" xfId="60614" xr:uid="{00000000-0005-0000-0000-00009E2F0000}"/>
    <cellStyle name="Comma 2 5 2 4 4 2 2 2 3" xfId="45204" xr:uid="{00000000-0005-0000-0000-00009F2F0000}"/>
    <cellStyle name="Comma 2 5 2 4 4 2 2 3" xfId="21981" xr:uid="{00000000-0005-0000-0000-0000A02F0000}"/>
    <cellStyle name="Comma 2 5 2 4 4 2 2 3 2" xfId="52805" xr:uid="{00000000-0005-0000-0000-0000A12F0000}"/>
    <cellStyle name="Comma 2 5 2 4 4 2 2 4" xfId="37395" xr:uid="{00000000-0005-0000-0000-0000A22F0000}"/>
    <cellStyle name="Comma 2 5 2 4 4 2 3" xfId="10576" xr:uid="{00000000-0005-0000-0000-0000A32F0000}"/>
    <cellStyle name="Comma 2 5 2 4 4 2 3 2" xfId="25987" xr:uid="{00000000-0005-0000-0000-0000A42F0000}"/>
    <cellStyle name="Comma 2 5 2 4 4 2 3 2 2" xfId="56811" xr:uid="{00000000-0005-0000-0000-0000A52F0000}"/>
    <cellStyle name="Comma 2 5 2 4 4 2 3 3" xfId="41401" xr:uid="{00000000-0005-0000-0000-0000A62F0000}"/>
    <cellStyle name="Comma 2 5 2 4 4 2 4" xfId="18178" xr:uid="{00000000-0005-0000-0000-0000A72F0000}"/>
    <cellStyle name="Comma 2 5 2 4 4 2 4 2" xfId="49002" xr:uid="{00000000-0005-0000-0000-0000A82F0000}"/>
    <cellStyle name="Comma 2 5 2 4 4 2 5" xfId="33592" xr:uid="{00000000-0005-0000-0000-0000A92F0000}"/>
    <cellStyle name="Comma 2 5 2 4 4 3" xfId="4670" xr:uid="{00000000-0005-0000-0000-0000AA2F0000}"/>
    <cellStyle name="Comma 2 5 2 4 4 3 2" xfId="12480" xr:uid="{00000000-0005-0000-0000-0000AB2F0000}"/>
    <cellStyle name="Comma 2 5 2 4 4 3 2 2" xfId="27891" xr:uid="{00000000-0005-0000-0000-0000AC2F0000}"/>
    <cellStyle name="Comma 2 5 2 4 4 3 2 2 2" xfId="58715" xr:uid="{00000000-0005-0000-0000-0000AD2F0000}"/>
    <cellStyle name="Comma 2 5 2 4 4 3 2 3" xfId="43305" xr:uid="{00000000-0005-0000-0000-0000AE2F0000}"/>
    <cellStyle name="Comma 2 5 2 4 4 3 3" xfId="20082" xr:uid="{00000000-0005-0000-0000-0000AF2F0000}"/>
    <cellStyle name="Comma 2 5 2 4 4 3 3 2" xfId="50906" xr:uid="{00000000-0005-0000-0000-0000B02F0000}"/>
    <cellStyle name="Comma 2 5 2 4 4 3 4" xfId="35496" xr:uid="{00000000-0005-0000-0000-0000B12F0000}"/>
    <cellStyle name="Comma 2 5 2 4 4 4" xfId="8677" xr:uid="{00000000-0005-0000-0000-0000B22F0000}"/>
    <cellStyle name="Comma 2 5 2 4 4 4 2" xfId="24088" xr:uid="{00000000-0005-0000-0000-0000B32F0000}"/>
    <cellStyle name="Comma 2 5 2 4 4 4 2 2" xfId="54912" xr:uid="{00000000-0005-0000-0000-0000B42F0000}"/>
    <cellStyle name="Comma 2 5 2 4 4 4 3" xfId="39502" xr:uid="{00000000-0005-0000-0000-0000B52F0000}"/>
    <cellStyle name="Comma 2 5 2 4 4 5" xfId="16279" xr:uid="{00000000-0005-0000-0000-0000B62F0000}"/>
    <cellStyle name="Comma 2 5 2 4 4 5 2" xfId="47103" xr:uid="{00000000-0005-0000-0000-0000B72F0000}"/>
    <cellStyle name="Comma 2 5 2 4 4 6" xfId="31693" xr:uid="{00000000-0005-0000-0000-0000B82F0000}"/>
    <cellStyle name="Comma 2 5 2 4 5" xfId="1500" xr:uid="{00000000-0005-0000-0000-0000B92F0000}"/>
    <cellStyle name="Comma 2 5 2 4 5 2" xfId="3399" xr:uid="{00000000-0005-0000-0000-0000BA2F0000}"/>
    <cellStyle name="Comma 2 5 2 4 5 2 2" xfId="7202" xr:uid="{00000000-0005-0000-0000-0000BB2F0000}"/>
    <cellStyle name="Comma 2 5 2 4 5 2 2 2" xfId="15012" xr:uid="{00000000-0005-0000-0000-0000BC2F0000}"/>
    <cellStyle name="Comma 2 5 2 4 5 2 2 2 2" xfId="30423" xr:uid="{00000000-0005-0000-0000-0000BD2F0000}"/>
    <cellStyle name="Comma 2 5 2 4 5 2 2 2 2 2" xfId="61247" xr:uid="{00000000-0005-0000-0000-0000BE2F0000}"/>
    <cellStyle name="Comma 2 5 2 4 5 2 2 2 3" xfId="45837" xr:uid="{00000000-0005-0000-0000-0000BF2F0000}"/>
    <cellStyle name="Comma 2 5 2 4 5 2 2 3" xfId="22614" xr:uid="{00000000-0005-0000-0000-0000C02F0000}"/>
    <cellStyle name="Comma 2 5 2 4 5 2 2 3 2" xfId="53438" xr:uid="{00000000-0005-0000-0000-0000C12F0000}"/>
    <cellStyle name="Comma 2 5 2 4 5 2 2 4" xfId="38028" xr:uid="{00000000-0005-0000-0000-0000C22F0000}"/>
    <cellStyle name="Comma 2 5 2 4 5 2 3" xfId="11209" xr:uid="{00000000-0005-0000-0000-0000C32F0000}"/>
    <cellStyle name="Comma 2 5 2 4 5 2 3 2" xfId="26620" xr:uid="{00000000-0005-0000-0000-0000C42F0000}"/>
    <cellStyle name="Comma 2 5 2 4 5 2 3 2 2" xfId="57444" xr:uid="{00000000-0005-0000-0000-0000C52F0000}"/>
    <cellStyle name="Comma 2 5 2 4 5 2 3 3" xfId="42034" xr:uid="{00000000-0005-0000-0000-0000C62F0000}"/>
    <cellStyle name="Comma 2 5 2 4 5 2 4" xfId="18811" xr:uid="{00000000-0005-0000-0000-0000C72F0000}"/>
    <cellStyle name="Comma 2 5 2 4 5 2 4 2" xfId="49635" xr:uid="{00000000-0005-0000-0000-0000C82F0000}"/>
    <cellStyle name="Comma 2 5 2 4 5 2 5" xfId="34225" xr:uid="{00000000-0005-0000-0000-0000C92F0000}"/>
    <cellStyle name="Comma 2 5 2 4 5 3" xfId="5303" xr:uid="{00000000-0005-0000-0000-0000CA2F0000}"/>
    <cellStyle name="Comma 2 5 2 4 5 3 2" xfId="13113" xr:uid="{00000000-0005-0000-0000-0000CB2F0000}"/>
    <cellStyle name="Comma 2 5 2 4 5 3 2 2" xfId="28524" xr:uid="{00000000-0005-0000-0000-0000CC2F0000}"/>
    <cellStyle name="Comma 2 5 2 4 5 3 2 2 2" xfId="59348" xr:uid="{00000000-0005-0000-0000-0000CD2F0000}"/>
    <cellStyle name="Comma 2 5 2 4 5 3 2 3" xfId="43938" xr:uid="{00000000-0005-0000-0000-0000CE2F0000}"/>
    <cellStyle name="Comma 2 5 2 4 5 3 3" xfId="20715" xr:uid="{00000000-0005-0000-0000-0000CF2F0000}"/>
    <cellStyle name="Comma 2 5 2 4 5 3 3 2" xfId="51539" xr:uid="{00000000-0005-0000-0000-0000D02F0000}"/>
    <cellStyle name="Comma 2 5 2 4 5 3 4" xfId="36129" xr:uid="{00000000-0005-0000-0000-0000D12F0000}"/>
    <cellStyle name="Comma 2 5 2 4 5 4" xfId="9310" xr:uid="{00000000-0005-0000-0000-0000D22F0000}"/>
    <cellStyle name="Comma 2 5 2 4 5 4 2" xfId="24721" xr:uid="{00000000-0005-0000-0000-0000D32F0000}"/>
    <cellStyle name="Comma 2 5 2 4 5 4 2 2" xfId="55545" xr:uid="{00000000-0005-0000-0000-0000D42F0000}"/>
    <cellStyle name="Comma 2 5 2 4 5 4 3" xfId="40135" xr:uid="{00000000-0005-0000-0000-0000D52F0000}"/>
    <cellStyle name="Comma 2 5 2 4 5 5" xfId="16912" xr:uid="{00000000-0005-0000-0000-0000D62F0000}"/>
    <cellStyle name="Comma 2 5 2 4 5 5 2" xfId="47736" xr:uid="{00000000-0005-0000-0000-0000D72F0000}"/>
    <cellStyle name="Comma 2 5 2 4 5 6" xfId="32326" xr:uid="{00000000-0005-0000-0000-0000D82F0000}"/>
    <cellStyle name="Comma 2 5 2 4 6" xfId="2133" xr:uid="{00000000-0005-0000-0000-0000D92F0000}"/>
    <cellStyle name="Comma 2 5 2 4 6 2" xfId="5936" xr:uid="{00000000-0005-0000-0000-0000DA2F0000}"/>
    <cellStyle name="Comma 2 5 2 4 6 2 2" xfId="13746" xr:uid="{00000000-0005-0000-0000-0000DB2F0000}"/>
    <cellStyle name="Comma 2 5 2 4 6 2 2 2" xfId="29157" xr:uid="{00000000-0005-0000-0000-0000DC2F0000}"/>
    <cellStyle name="Comma 2 5 2 4 6 2 2 2 2" xfId="59981" xr:uid="{00000000-0005-0000-0000-0000DD2F0000}"/>
    <cellStyle name="Comma 2 5 2 4 6 2 2 3" xfId="44571" xr:uid="{00000000-0005-0000-0000-0000DE2F0000}"/>
    <cellStyle name="Comma 2 5 2 4 6 2 3" xfId="21348" xr:uid="{00000000-0005-0000-0000-0000DF2F0000}"/>
    <cellStyle name="Comma 2 5 2 4 6 2 3 2" xfId="52172" xr:uid="{00000000-0005-0000-0000-0000E02F0000}"/>
    <cellStyle name="Comma 2 5 2 4 6 2 4" xfId="36762" xr:uid="{00000000-0005-0000-0000-0000E12F0000}"/>
    <cellStyle name="Comma 2 5 2 4 6 3" xfId="9943" xr:uid="{00000000-0005-0000-0000-0000E22F0000}"/>
    <cellStyle name="Comma 2 5 2 4 6 3 2" xfId="25354" xr:uid="{00000000-0005-0000-0000-0000E32F0000}"/>
    <cellStyle name="Comma 2 5 2 4 6 3 2 2" xfId="56178" xr:uid="{00000000-0005-0000-0000-0000E42F0000}"/>
    <cellStyle name="Comma 2 5 2 4 6 3 3" xfId="40768" xr:uid="{00000000-0005-0000-0000-0000E52F0000}"/>
    <cellStyle name="Comma 2 5 2 4 6 4" xfId="17545" xr:uid="{00000000-0005-0000-0000-0000E62F0000}"/>
    <cellStyle name="Comma 2 5 2 4 6 4 2" xfId="48369" xr:uid="{00000000-0005-0000-0000-0000E72F0000}"/>
    <cellStyle name="Comma 2 5 2 4 6 5" xfId="32959" xr:uid="{00000000-0005-0000-0000-0000E82F0000}"/>
    <cellStyle name="Comma 2 5 2 4 7" xfId="4037" xr:uid="{00000000-0005-0000-0000-0000E92F0000}"/>
    <cellStyle name="Comma 2 5 2 4 7 2" xfId="11847" xr:uid="{00000000-0005-0000-0000-0000EA2F0000}"/>
    <cellStyle name="Comma 2 5 2 4 7 2 2" xfId="27258" xr:uid="{00000000-0005-0000-0000-0000EB2F0000}"/>
    <cellStyle name="Comma 2 5 2 4 7 2 2 2" xfId="58082" xr:uid="{00000000-0005-0000-0000-0000EC2F0000}"/>
    <cellStyle name="Comma 2 5 2 4 7 2 3" xfId="42672" xr:uid="{00000000-0005-0000-0000-0000ED2F0000}"/>
    <cellStyle name="Comma 2 5 2 4 7 3" xfId="19449" xr:uid="{00000000-0005-0000-0000-0000EE2F0000}"/>
    <cellStyle name="Comma 2 5 2 4 7 3 2" xfId="50273" xr:uid="{00000000-0005-0000-0000-0000EF2F0000}"/>
    <cellStyle name="Comma 2 5 2 4 7 4" xfId="34863" xr:uid="{00000000-0005-0000-0000-0000F02F0000}"/>
    <cellStyle name="Comma 2 5 2 4 8" xfId="8044" xr:uid="{00000000-0005-0000-0000-0000F12F0000}"/>
    <cellStyle name="Comma 2 5 2 4 8 2" xfId="23455" xr:uid="{00000000-0005-0000-0000-0000F22F0000}"/>
    <cellStyle name="Comma 2 5 2 4 8 2 2" xfId="54279" xr:uid="{00000000-0005-0000-0000-0000F32F0000}"/>
    <cellStyle name="Comma 2 5 2 4 8 3" xfId="38869" xr:uid="{00000000-0005-0000-0000-0000F42F0000}"/>
    <cellStyle name="Comma 2 5 2 4 9" xfId="7835" xr:uid="{00000000-0005-0000-0000-0000F52F0000}"/>
    <cellStyle name="Comma 2 5 2 4 9 2" xfId="23246" xr:uid="{00000000-0005-0000-0000-0000F62F0000}"/>
    <cellStyle name="Comma 2 5 2 4 9 2 2" xfId="54070" xr:uid="{00000000-0005-0000-0000-0000F72F0000}"/>
    <cellStyle name="Comma 2 5 2 4 9 3" xfId="38660" xr:uid="{00000000-0005-0000-0000-0000F82F0000}"/>
    <cellStyle name="Comma 2 5 2 5" xfId="611" xr:uid="{00000000-0005-0000-0000-0000F92F0000}"/>
    <cellStyle name="Comma 2 5 2 5 2" xfId="1244" xr:uid="{00000000-0005-0000-0000-0000FA2F0000}"/>
    <cellStyle name="Comma 2 5 2 5 2 2" xfId="3143" xr:uid="{00000000-0005-0000-0000-0000FB2F0000}"/>
    <cellStyle name="Comma 2 5 2 5 2 2 2" xfId="6946" xr:uid="{00000000-0005-0000-0000-0000FC2F0000}"/>
    <cellStyle name="Comma 2 5 2 5 2 2 2 2" xfId="14756" xr:uid="{00000000-0005-0000-0000-0000FD2F0000}"/>
    <cellStyle name="Comma 2 5 2 5 2 2 2 2 2" xfId="30167" xr:uid="{00000000-0005-0000-0000-0000FE2F0000}"/>
    <cellStyle name="Comma 2 5 2 5 2 2 2 2 2 2" xfId="60991" xr:uid="{00000000-0005-0000-0000-0000FF2F0000}"/>
    <cellStyle name="Comma 2 5 2 5 2 2 2 2 3" xfId="45581" xr:uid="{00000000-0005-0000-0000-000000300000}"/>
    <cellStyle name="Comma 2 5 2 5 2 2 2 3" xfId="22358" xr:uid="{00000000-0005-0000-0000-000001300000}"/>
    <cellStyle name="Comma 2 5 2 5 2 2 2 3 2" xfId="53182" xr:uid="{00000000-0005-0000-0000-000002300000}"/>
    <cellStyle name="Comma 2 5 2 5 2 2 2 4" xfId="37772" xr:uid="{00000000-0005-0000-0000-000003300000}"/>
    <cellStyle name="Comma 2 5 2 5 2 2 3" xfId="10953" xr:uid="{00000000-0005-0000-0000-000004300000}"/>
    <cellStyle name="Comma 2 5 2 5 2 2 3 2" xfId="26364" xr:uid="{00000000-0005-0000-0000-000005300000}"/>
    <cellStyle name="Comma 2 5 2 5 2 2 3 2 2" xfId="57188" xr:uid="{00000000-0005-0000-0000-000006300000}"/>
    <cellStyle name="Comma 2 5 2 5 2 2 3 3" xfId="41778" xr:uid="{00000000-0005-0000-0000-000007300000}"/>
    <cellStyle name="Comma 2 5 2 5 2 2 4" xfId="18555" xr:uid="{00000000-0005-0000-0000-000008300000}"/>
    <cellStyle name="Comma 2 5 2 5 2 2 4 2" xfId="49379" xr:uid="{00000000-0005-0000-0000-000009300000}"/>
    <cellStyle name="Comma 2 5 2 5 2 2 5" xfId="33969" xr:uid="{00000000-0005-0000-0000-00000A300000}"/>
    <cellStyle name="Comma 2 5 2 5 2 3" xfId="5047" xr:uid="{00000000-0005-0000-0000-00000B300000}"/>
    <cellStyle name="Comma 2 5 2 5 2 3 2" xfId="12857" xr:uid="{00000000-0005-0000-0000-00000C300000}"/>
    <cellStyle name="Comma 2 5 2 5 2 3 2 2" xfId="28268" xr:uid="{00000000-0005-0000-0000-00000D300000}"/>
    <cellStyle name="Comma 2 5 2 5 2 3 2 2 2" xfId="59092" xr:uid="{00000000-0005-0000-0000-00000E300000}"/>
    <cellStyle name="Comma 2 5 2 5 2 3 2 3" xfId="43682" xr:uid="{00000000-0005-0000-0000-00000F300000}"/>
    <cellStyle name="Comma 2 5 2 5 2 3 3" xfId="20459" xr:uid="{00000000-0005-0000-0000-000010300000}"/>
    <cellStyle name="Comma 2 5 2 5 2 3 3 2" xfId="51283" xr:uid="{00000000-0005-0000-0000-000011300000}"/>
    <cellStyle name="Comma 2 5 2 5 2 3 4" xfId="35873" xr:uid="{00000000-0005-0000-0000-000012300000}"/>
    <cellStyle name="Comma 2 5 2 5 2 4" xfId="9054" xr:uid="{00000000-0005-0000-0000-000013300000}"/>
    <cellStyle name="Comma 2 5 2 5 2 4 2" xfId="24465" xr:uid="{00000000-0005-0000-0000-000014300000}"/>
    <cellStyle name="Comma 2 5 2 5 2 4 2 2" xfId="55289" xr:uid="{00000000-0005-0000-0000-000015300000}"/>
    <cellStyle name="Comma 2 5 2 5 2 4 3" xfId="39879" xr:uid="{00000000-0005-0000-0000-000016300000}"/>
    <cellStyle name="Comma 2 5 2 5 2 5" xfId="16656" xr:uid="{00000000-0005-0000-0000-000017300000}"/>
    <cellStyle name="Comma 2 5 2 5 2 5 2" xfId="47480" xr:uid="{00000000-0005-0000-0000-000018300000}"/>
    <cellStyle name="Comma 2 5 2 5 2 6" xfId="32070" xr:uid="{00000000-0005-0000-0000-000019300000}"/>
    <cellStyle name="Comma 2 5 2 5 3" xfId="1877" xr:uid="{00000000-0005-0000-0000-00001A300000}"/>
    <cellStyle name="Comma 2 5 2 5 3 2" xfId="3776" xr:uid="{00000000-0005-0000-0000-00001B300000}"/>
    <cellStyle name="Comma 2 5 2 5 3 2 2" xfId="7579" xr:uid="{00000000-0005-0000-0000-00001C300000}"/>
    <cellStyle name="Comma 2 5 2 5 3 2 2 2" xfId="15389" xr:uid="{00000000-0005-0000-0000-00001D300000}"/>
    <cellStyle name="Comma 2 5 2 5 3 2 2 2 2" xfId="30800" xr:uid="{00000000-0005-0000-0000-00001E300000}"/>
    <cellStyle name="Comma 2 5 2 5 3 2 2 2 2 2" xfId="61624" xr:uid="{00000000-0005-0000-0000-00001F300000}"/>
    <cellStyle name="Comma 2 5 2 5 3 2 2 2 3" xfId="46214" xr:uid="{00000000-0005-0000-0000-000020300000}"/>
    <cellStyle name="Comma 2 5 2 5 3 2 2 3" xfId="22991" xr:uid="{00000000-0005-0000-0000-000021300000}"/>
    <cellStyle name="Comma 2 5 2 5 3 2 2 3 2" xfId="53815" xr:uid="{00000000-0005-0000-0000-000022300000}"/>
    <cellStyle name="Comma 2 5 2 5 3 2 2 4" xfId="38405" xr:uid="{00000000-0005-0000-0000-000023300000}"/>
    <cellStyle name="Comma 2 5 2 5 3 2 3" xfId="11586" xr:uid="{00000000-0005-0000-0000-000024300000}"/>
    <cellStyle name="Comma 2 5 2 5 3 2 3 2" xfId="26997" xr:uid="{00000000-0005-0000-0000-000025300000}"/>
    <cellStyle name="Comma 2 5 2 5 3 2 3 2 2" xfId="57821" xr:uid="{00000000-0005-0000-0000-000026300000}"/>
    <cellStyle name="Comma 2 5 2 5 3 2 3 3" xfId="42411" xr:uid="{00000000-0005-0000-0000-000027300000}"/>
    <cellStyle name="Comma 2 5 2 5 3 2 4" xfId="19188" xr:uid="{00000000-0005-0000-0000-000028300000}"/>
    <cellStyle name="Comma 2 5 2 5 3 2 4 2" xfId="50012" xr:uid="{00000000-0005-0000-0000-000029300000}"/>
    <cellStyle name="Comma 2 5 2 5 3 2 5" xfId="34602" xr:uid="{00000000-0005-0000-0000-00002A300000}"/>
    <cellStyle name="Comma 2 5 2 5 3 3" xfId="5680" xr:uid="{00000000-0005-0000-0000-00002B300000}"/>
    <cellStyle name="Comma 2 5 2 5 3 3 2" xfId="13490" xr:uid="{00000000-0005-0000-0000-00002C300000}"/>
    <cellStyle name="Comma 2 5 2 5 3 3 2 2" xfId="28901" xr:uid="{00000000-0005-0000-0000-00002D300000}"/>
    <cellStyle name="Comma 2 5 2 5 3 3 2 2 2" xfId="59725" xr:uid="{00000000-0005-0000-0000-00002E300000}"/>
    <cellStyle name="Comma 2 5 2 5 3 3 2 3" xfId="44315" xr:uid="{00000000-0005-0000-0000-00002F300000}"/>
    <cellStyle name="Comma 2 5 2 5 3 3 3" xfId="21092" xr:uid="{00000000-0005-0000-0000-000030300000}"/>
    <cellStyle name="Comma 2 5 2 5 3 3 3 2" xfId="51916" xr:uid="{00000000-0005-0000-0000-000031300000}"/>
    <cellStyle name="Comma 2 5 2 5 3 3 4" xfId="36506" xr:uid="{00000000-0005-0000-0000-000032300000}"/>
    <cellStyle name="Comma 2 5 2 5 3 4" xfId="9687" xr:uid="{00000000-0005-0000-0000-000033300000}"/>
    <cellStyle name="Comma 2 5 2 5 3 4 2" xfId="25098" xr:uid="{00000000-0005-0000-0000-000034300000}"/>
    <cellStyle name="Comma 2 5 2 5 3 4 2 2" xfId="55922" xr:uid="{00000000-0005-0000-0000-000035300000}"/>
    <cellStyle name="Comma 2 5 2 5 3 4 3" xfId="40512" xr:uid="{00000000-0005-0000-0000-000036300000}"/>
    <cellStyle name="Comma 2 5 2 5 3 5" xfId="17289" xr:uid="{00000000-0005-0000-0000-000037300000}"/>
    <cellStyle name="Comma 2 5 2 5 3 5 2" xfId="48113" xr:uid="{00000000-0005-0000-0000-000038300000}"/>
    <cellStyle name="Comma 2 5 2 5 3 6" xfId="32703" xr:uid="{00000000-0005-0000-0000-000039300000}"/>
    <cellStyle name="Comma 2 5 2 5 4" xfId="2510" xr:uid="{00000000-0005-0000-0000-00003A300000}"/>
    <cellStyle name="Comma 2 5 2 5 4 2" xfId="6313" xr:uid="{00000000-0005-0000-0000-00003B300000}"/>
    <cellStyle name="Comma 2 5 2 5 4 2 2" xfId="14123" xr:uid="{00000000-0005-0000-0000-00003C300000}"/>
    <cellStyle name="Comma 2 5 2 5 4 2 2 2" xfId="29534" xr:uid="{00000000-0005-0000-0000-00003D300000}"/>
    <cellStyle name="Comma 2 5 2 5 4 2 2 2 2" xfId="60358" xr:uid="{00000000-0005-0000-0000-00003E300000}"/>
    <cellStyle name="Comma 2 5 2 5 4 2 2 3" xfId="44948" xr:uid="{00000000-0005-0000-0000-00003F300000}"/>
    <cellStyle name="Comma 2 5 2 5 4 2 3" xfId="21725" xr:uid="{00000000-0005-0000-0000-000040300000}"/>
    <cellStyle name="Comma 2 5 2 5 4 2 3 2" xfId="52549" xr:uid="{00000000-0005-0000-0000-000041300000}"/>
    <cellStyle name="Comma 2 5 2 5 4 2 4" xfId="37139" xr:uid="{00000000-0005-0000-0000-000042300000}"/>
    <cellStyle name="Comma 2 5 2 5 4 3" xfId="10320" xr:uid="{00000000-0005-0000-0000-000043300000}"/>
    <cellStyle name="Comma 2 5 2 5 4 3 2" xfId="25731" xr:uid="{00000000-0005-0000-0000-000044300000}"/>
    <cellStyle name="Comma 2 5 2 5 4 3 2 2" xfId="56555" xr:uid="{00000000-0005-0000-0000-000045300000}"/>
    <cellStyle name="Comma 2 5 2 5 4 3 3" xfId="41145" xr:uid="{00000000-0005-0000-0000-000046300000}"/>
    <cellStyle name="Comma 2 5 2 5 4 4" xfId="17922" xr:uid="{00000000-0005-0000-0000-000047300000}"/>
    <cellStyle name="Comma 2 5 2 5 4 4 2" xfId="48746" xr:uid="{00000000-0005-0000-0000-000048300000}"/>
    <cellStyle name="Comma 2 5 2 5 4 5" xfId="33336" xr:uid="{00000000-0005-0000-0000-000049300000}"/>
    <cellStyle name="Comma 2 5 2 5 5" xfId="4414" xr:uid="{00000000-0005-0000-0000-00004A300000}"/>
    <cellStyle name="Comma 2 5 2 5 5 2" xfId="12224" xr:uid="{00000000-0005-0000-0000-00004B300000}"/>
    <cellStyle name="Comma 2 5 2 5 5 2 2" xfId="27635" xr:uid="{00000000-0005-0000-0000-00004C300000}"/>
    <cellStyle name="Comma 2 5 2 5 5 2 2 2" xfId="58459" xr:uid="{00000000-0005-0000-0000-00004D300000}"/>
    <cellStyle name="Comma 2 5 2 5 5 2 3" xfId="43049" xr:uid="{00000000-0005-0000-0000-00004E300000}"/>
    <cellStyle name="Comma 2 5 2 5 5 3" xfId="19826" xr:uid="{00000000-0005-0000-0000-00004F300000}"/>
    <cellStyle name="Comma 2 5 2 5 5 3 2" xfId="50650" xr:uid="{00000000-0005-0000-0000-000050300000}"/>
    <cellStyle name="Comma 2 5 2 5 5 4" xfId="35240" xr:uid="{00000000-0005-0000-0000-000051300000}"/>
    <cellStyle name="Comma 2 5 2 5 6" xfId="8421" xr:uid="{00000000-0005-0000-0000-000052300000}"/>
    <cellStyle name="Comma 2 5 2 5 6 2" xfId="23832" xr:uid="{00000000-0005-0000-0000-000053300000}"/>
    <cellStyle name="Comma 2 5 2 5 6 2 2" xfId="54656" xr:uid="{00000000-0005-0000-0000-000054300000}"/>
    <cellStyle name="Comma 2 5 2 5 6 3" xfId="39246" xr:uid="{00000000-0005-0000-0000-000055300000}"/>
    <cellStyle name="Comma 2 5 2 5 7" xfId="16023" xr:uid="{00000000-0005-0000-0000-000056300000}"/>
    <cellStyle name="Comma 2 5 2 5 7 2" xfId="46847" xr:uid="{00000000-0005-0000-0000-000057300000}"/>
    <cellStyle name="Comma 2 5 2 5 8" xfId="31437" xr:uid="{00000000-0005-0000-0000-000058300000}"/>
    <cellStyle name="Comma 2 5 2 6" xfId="402" xr:uid="{00000000-0005-0000-0000-000059300000}"/>
    <cellStyle name="Comma 2 5 2 6 2" xfId="1035" xr:uid="{00000000-0005-0000-0000-00005A300000}"/>
    <cellStyle name="Comma 2 5 2 6 2 2" xfId="2934" xr:uid="{00000000-0005-0000-0000-00005B300000}"/>
    <cellStyle name="Comma 2 5 2 6 2 2 2" xfId="6737" xr:uid="{00000000-0005-0000-0000-00005C300000}"/>
    <cellStyle name="Comma 2 5 2 6 2 2 2 2" xfId="14547" xr:uid="{00000000-0005-0000-0000-00005D300000}"/>
    <cellStyle name="Comma 2 5 2 6 2 2 2 2 2" xfId="29958" xr:uid="{00000000-0005-0000-0000-00005E300000}"/>
    <cellStyle name="Comma 2 5 2 6 2 2 2 2 2 2" xfId="60782" xr:uid="{00000000-0005-0000-0000-00005F300000}"/>
    <cellStyle name="Comma 2 5 2 6 2 2 2 2 3" xfId="45372" xr:uid="{00000000-0005-0000-0000-000060300000}"/>
    <cellStyle name="Comma 2 5 2 6 2 2 2 3" xfId="22149" xr:uid="{00000000-0005-0000-0000-000061300000}"/>
    <cellStyle name="Comma 2 5 2 6 2 2 2 3 2" xfId="52973" xr:uid="{00000000-0005-0000-0000-000062300000}"/>
    <cellStyle name="Comma 2 5 2 6 2 2 2 4" xfId="37563" xr:uid="{00000000-0005-0000-0000-000063300000}"/>
    <cellStyle name="Comma 2 5 2 6 2 2 3" xfId="10744" xr:uid="{00000000-0005-0000-0000-000064300000}"/>
    <cellStyle name="Comma 2 5 2 6 2 2 3 2" xfId="26155" xr:uid="{00000000-0005-0000-0000-000065300000}"/>
    <cellStyle name="Comma 2 5 2 6 2 2 3 2 2" xfId="56979" xr:uid="{00000000-0005-0000-0000-000066300000}"/>
    <cellStyle name="Comma 2 5 2 6 2 2 3 3" xfId="41569" xr:uid="{00000000-0005-0000-0000-000067300000}"/>
    <cellStyle name="Comma 2 5 2 6 2 2 4" xfId="18346" xr:uid="{00000000-0005-0000-0000-000068300000}"/>
    <cellStyle name="Comma 2 5 2 6 2 2 4 2" xfId="49170" xr:uid="{00000000-0005-0000-0000-000069300000}"/>
    <cellStyle name="Comma 2 5 2 6 2 2 5" xfId="33760" xr:uid="{00000000-0005-0000-0000-00006A300000}"/>
    <cellStyle name="Comma 2 5 2 6 2 3" xfId="4838" xr:uid="{00000000-0005-0000-0000-00006B300000}"/>
    <cellStyle name="Comma 2 5 2 6 2 3 2" xfId="12648" xr:uid="{00000000-0005-0000-0000-00006C300000}"/>
    <cellStyle name="Comma 2 5 2 6 2 3 2 2" xfId="28059" xr:uid="{00000000-0005-0000-0000-00006D300000}"/>
    <cellStyle name="Comma 2 5 2 6 2 3 2 2 2" xfId="58883" xr:uid="{00000000-0005-0000-0000-00006E300000}"/>
    <cellStyle name="Comma 2 5 2 6 2 3 2 3" xfId="43473" xr:uid="{00000000-0005-0000-0000-00006F300000}"/>
    <cellStyle name="Comma 2 5 2 6 2 3 3" xfId="20250" xr:uid="{00000000-0005-0000-0000-000070300000}"/>
    <cellStyle name="Comma 2 5 2 6 2 3 3 2" xfId="51074" xr:uid="{00000000-0005-0000-0000-000071300000}"/>
    <cellStyle name="Comma 2 5 2 6 2 3 4" xfId="35664" xr:uid="{00000000-0005-0000-0000-000072300000}"/>
    <cellStyle name="Comma 2 5 2 6 2 4" xfId="8845" xr:uid="{00000000-0005-0000-0000-000073300000}"/>
    <cellStyle name="Comma 2 5 2 6 2 4 2" xfId="24256" xr:uid="{00000000-0005-0000-0000-000074300000}"/>
    <cellStyle name="Comma 2 5 2 6 2 4 2 2" xfId="55080" xr:uid="{00000000-0005-0000-0000-000075300000}"/>
    <cellStyle name="Comma 2 5 2 6 2 4 3" xfId="39670" xr:uid="{00000000-0005-0000-0000-000076300000}"/>
    <cellStyle name="Comma 2 5 2 6 2 5" xfId="16447" xr:uid="{00000000-0005-0000-0000-000077300000}"/>
    <cellStyle name="Comma 2 5 2 6 2 5 2" xfId="47271" xr:uid="{00000000-0005-0000-0000-000078300000}"/>
    <cellStyle name="Comma 2 5 2 6 2 6" xfId="31861" xr:uid="{00000000-0005-0000-0000-000079300000}"/>
    <cellStyle name="Comma 2 5 2 6 3" xfId="1668" xr:uid="{00000000-0005-0000-0000-00007A300000}"/>
    <cellStyle name="Comma 2 5 2 6 3 2" xfId="3567" xr:uid="{00000000-0005-0000-0000-00007B300000}"/>
    <cellStyle name="Comma 2 5 2 6 3 2 2" xfId="7370" xr:uid="{00000000-0005-0000-0000-00007C300000}"/>
    <cellStyle name="Comma 2 5 2 6 3 2 2 2" xfId="15180" xr:uid="{00000000-0005-0000-0000-00007D300000}"/>
    <cellStyle name="Comma 2 5 2 6 3 2 2 2 2" xfId="30591" xr:uid="{00000000-0005-0000-0000-00007E300000}"/>
    <cellStyle name="Comma 2 5 2 6 3 2 2 2 2 2" xfId="61415" xr:uid="{00000000-0005-0000-0000-00007F300000}"/>
    <cellStyle name="Comma 2 5 2 6 3 2 2 2 3" xfId="46005" xr:uid="{00000000-0005-0000-0000-000080300000}"/>
    <cellStyle name="Comma 2 5 2 6 3 2 2 3" xfId="22782" xr:uid="{00000000-0005-0000-0000-000081300000}"/>
    <cellStyle name="Comma 2 5 2 6 3 2 2 3 2" xfId="53606" xr:uid="{00000000-0005-0000-0000-000082300000}"/>
    <cellStyle name="Comma 2 5 2 6 3 2 2 4" xfId="38196" xr:uid="{00000000-0005-0000-0000-000083300000}"/>
    <cellStyle name="Comma 2 5 2 6 3 2 3" xfId="11377" xr:uid="{00000000-0005-0000-0000-000084300000}"/>
    <cellStyle name="Comma 2 5 2 6 3 2 3 2" xfId="26788" xr:uid="{00000000-0005-0000-0000-000085300000}"/>
    <cellStyle name="Comma 2 5 2 6 3 2 3 2 2" xfId="57612" xr:uid="{00000000-0005-0000-0000-000086300000}"/>
    <cellStyle name="Comma 2 5 2 6 3 2 3 3" xfId="42202" xr:uid="{00000000-0005-0000-0000-000087300000}"/>
    <cellStyle name="Comma 2 5 2 6 3 2 4" xfId="18979" xr:uid="{00000000-0005-0000-0000-000088300000}"/>
    <cellStyle name="Comma 2 5 2 6 3 2 4 2" xfId="49803" xr:uid="{00000000-0005-0000-0000-000089300000}"/>
    <cellStyle name="Comma 2 5 2 6 3 2 5" xfId="34393" xr:uid="{00000000-0005-0000-0000-00008A300000}"/>
    <cellStyle name="Comma 2 5 2 6 3 3" xfId="5471" xr:uid="{00000000-0005-0000-0000-00008B300000}"/>
    <cellStyle name="Comma 2 5 2 6 3 3 2" xfId="13281" xr:uid="{00000000-0005-0000-0000-00008C300000}"/>
    <cellStyle name="Comma 2 5 2 6 3 3 2 2" xfId="28692" xr:uid="{00000000-0005-0000-0000-00008D300000}"/>
    <cellStyle name="Comma 2 5 2 6 3 3 2 2 2" xfId="59516" xr:uid="{00000000-0005-0000-0000-00008E300000}"/>
    <cellStyle name="Comma 2 5 2 6 3 3 2 3" xfId="44106" xr:uid="{00000000-0005-0000-0000-00008F300000}"/>
    <cellStyle name="Comma 2 5 2 6 3 3 3" xfId="20883" xr:uid="{00000000-0005-0000-0000-000090300000}"/>
    <cellStyle name="Comma 2 5 2 6 3 3 3 2" xfId="51707" xr:uid="{00000000-0005-0000-0000-000091300000}"/>
    <cellStyle name="Comma 2 5 2 6 3 3 4" xfId="36297" xr:uid="{00000000-0005-0000-0000-000092300000}"/>
    <cellStyle name="Comma 2 5 2 6 3 4" xfId="9478" xr:uid="{00000000-0005-0000-0000-000093300000}"/>
    <cellStyle name="Comma 2 5 2 6 3 4 2" xfId="24889" xr:uid="{00000000-0005-0000-0000-000094300000}"/>
    <cellStyle name="Comma 2 5 2 6 3 4 2 2" xfId="55713" xr:uid="{00000000-0005-0000-0000-000095300000}"/>
    <cellStyle name="Comma 2 5 2 6 3 4 3" xfId="40303" xr:uid="{00000000-0005-0000-0000-000096300000}"/>
    <cellStyle name="Comma 2 5 2 6 3 5" xfId="17080" xr:uid="{00000000-0005-0000-0000-000097300000}"/>
    <cellStyle name="Comma 2 5 2 6 3 5 2" xfId="47904" xr:uid="{00000000-0005-0000-0000-000098300000}"/>
    <cellStyle name="Comma 2 5 2 6 3 6" xfId="32494" xr:uid="{00000000-0005-0000-0000-000099300000}"/>
    <cellStyle name="Comma 2 5 2 6 4" xfId="2301" xr:uid="{00000000-0005-0000-0000-00009A300000}"/>
    <cellStyle name="Comma 2 5 2 6 4 2" xfId="6104" xr:uid="{00000000-0005-0000-0000-00009B300000}"/>
    <cellStyle name="Comma 2 5 2 6 4 2 2" xfId="13914" xr:uid="{00000000-0005-0000-0000-00009C300000}"/>
    <cellStyle name="Comma 2 5 2 6 4 2 2 2" xfId="29325" xr:uid="{00000000-0005-0000-0000-00009D300000}"/>
    <cellStyle name="Comma 2 5 2 6 4 2 2 2 2" xfId="60149" xr:uid="{00000000-0005-0000-0000-00009E300000}"/>
    <cellStyle name="Comma 2 5 2 6 4 2 2 3" xfId="44739" xr:uid="{00000000-0005-0000-0000-00009F300000}"/>
    <cellStyle name="Comma 2 5 2 6 4 2 3" xfId="21516" xr:uid="{00000000-0005-0000-0000-0000A0300000}"/>
    <cellStyle name="Comma 2 5 2 6 4 2 3 2" xfId="52340" xr:uid="{00000000-0005-0000-0000-0000A1300000}"/>
    <cellStyle name="Comma 2 5 2 6 4 2 4" xfId="36930" xr:uid="{00000000-0005-0000-0000-0000A2300000}"/>
    <cellStyle name="Comma 2 5 2 6 4 3" xfId="10111" xr:uid="{00000000-0005-0000-0000-0000A3300000}"/>
    <cellStyle name="Comma 2 5 2 6 4 3 2" xfId="25522" xr:uid="{00000000-0005-0000-0000-0000A4300000}"/>
    <cellStyle name="Comma 2 5 2 6 4 3 2 2" xfId="56346" xr:uid="{00000000-0005-0000-0000-0000A5300000}"/>
    <cellStyle name="Comma 2 5 2 6 4 3 3" xfId="40936" xr:uid="{00000000-0005-0000-0000-0000A6300000}"/>
    <cellStyle name="Comma 2 5 2 6 4 4" xfId="17713" xr:uid="{00000000-0005-0000-0000-0000A7300000}"/>
    <cellStyle name="Comma 2 5 2 6 4 4 2" xfId="48537" xr:uid="{00000000-0005-0000-0000-0000A8300000}"/>
    <cellStyle name="Comma 2 5 2 6 4 5" xfId="33127" xr:uid="{00000000-0005-0000-0000-0000A9300000}"/>
    <cellStyle name="Comma 2 5 2 6 5" xfId="4205" xr:uid="{00000000-0005-0000-0000-0000AA300000}"/>
    <cellStyle name="Comma 2 5 2 6 5 2" xfId="12015" xr:uid="{00000000-0005-0000-0000-0000AB300000}"/>
    <cellStyle name="Comma 2 5 2 6 5 2 2" xfId="27426" xr:uid="{00000000-0005-0000-0000-0000AC300000}"/>
    <cellStyle name="Comma 2 5 2 6 5 2 2 2" xfId="58250" xr:uid="{00000000-0005-0000-0000-0000AD300000}"/>
    <cellStyle name="Comma 2 5 2 6 5 2 3" xfId="42840" xr:uid="{00000000-0005-0000-0000-0000AE300000}"/>
    <cellStyle name="Comma 2 5 2 6 5 3" xfId="19617" xr:uid="{00000000-0005-0000-0000-0000AF300000}"/>
    <cellStyle name="Comma 2 5 2 6 5 3 2" xfId="50441" xr:uid="{00000000-0005-0000-0000-0000B0300000}"/>
    <cellStyle name="Comma 2 5 2 6 5 4" xfId="35031" xr:uid="{00000000-0005-0000-0000-0000B1300000}"/>
    <cellStyle name="Comma 2 5 2 6 6" xfId="8212" xr:uid="{00000000-0005-0000-0000-0000B2300000}"/>
    <cellStyle name="Comma 2 5 2 6 6 2" xfId="23623" xr:uid="{00000000-0005-0000-0000-0000B3300000}"/>
    <cellStyle name="Comma 2 5 2 6 6 2 2" xfId="54447" xr:uid="{00000000-0005-0000-0000-0000B4300000}"/>
    <cellStyle name="Comma 2 5 2 6 6 3" xfId="39037" xr:uid="{00000000-0005-0000-0000-0000B5300000}"/>
    <cellStyle name="Comma 2 5 2 6 7" xfId="15814" xr:uid="{00000000-0005-0000-0000-0000B6300000}"/>
    <cellStyle name="Comma 2 5 2 6 7 2" xfId="46638" xr:uid="{00000000-0005-0000-0000-0000B7300000}"/>
    <cellStyle name="Comma 2 5 2 6 8" xfId="31228" xr:uid="{00000000-0005-0000-0000-0000B8300000}"/>
    <cellStyle name="Comma 2 5 2 7" xfId="822" xr:uid="{00000000-0005-0000-0000-0000B9300000}"/>
    <cellStyle name="Comma 2 5 2 7 2" xfId="2721" xr:uid="{00000000-0005-0000-0000-0000BA300000}"/>
    <cellStyle name="Comma 2 5 2 7 2 2" xfId="6524" xr:uid="{00000000-0005-0000-0000-0000BB300000}"/>
    <cellStyle name="Comma 2 5 2 7 2 2 2" xfId="14334" xr:uid="{00000000-0005-0000-0000-0000BC300000}"/>
    <cellStyle name="Comma 2 5 2 7 2 2 2 2" xfId="29745" xr:uid="{00000000-0005-0000-0000-0000BD300000}"/>
    <cellStyle name="Comma 2 5 2 7 2 2 2 2 2" xfId="60569" xr:uid="{00000000-0005-0000-0000-0000BE300000}"/>
    <cellStyle name="Comma 2 5 2 7 2 2 2 3" xfId="45159" xr:uid="{00000000-0005-0000-0000-0000BF300000}"/>
    <cellStyle name="Comma 2 5 2 7 2 2 3" xfId="21936" xr:uid="{00000000-0005-0000-0000-0000C0300000}"/>
    <cellStyle name="Comma 2 5 2 7 2 2 3 2" xfId="52760" xr:uid="{00000000-0005-0000-0000-0000C1300000}"/>
    <cellStyle name="Comma 2 5 2 7 2 2 4" xfId="37350" xr:uid="{00000000-0005-0000-0000-0000C2300000}"/>
    <cellStyle name="Comma 2 5 2 7 2 3" xfId="10531" xr:uid="{00000000-0005-0000-0000-0000C3300000}"/>
    <cellStyle name="Comma 2 5 2 7 2 3 2" xfId="25942" xr:uid="{00000000-0005-0000-0000-0000C4300000}"/>
    <cellStyle name="Comma 2 5 2 7 2 3 2 2" xfId="56766" xr:uid="{00000000-0005-0000-0000-0000C5300000}"/>
    <cellStyle name="Comma 2 5 2 7 2 3 3" xfId="41356" xr:uid="{00000000-0005-0000-0000-0000C6300000}"/>
    <cellStyle name="Comma 2 5 2 7 2 4" xfId="18133" xr:uid="{00000000-0005-0000-0000-0000C7300000}"/>
    <cellStyle name="Comma 2 5 2 7 2 4 2" xfId="48957" xr:uid="{00000000-0005-0000-0000-0000C8300000}"/>
    <cellStyle name="Comma 2 5 2 7 2 5" xfId="33547" xr:uid="{00000000-0005-0000-0000-0000C9300000}"/>
    <cellStyle name="Comma 2 5 2 7 3" xfId="4625" xr:uid="{00000000-0005-0000-0000-0000CA300000}"/>
    <cellStyle name="Comma 2 5 2 7 3 2" xfId="12435" xr:uid="{00000000-0005-0000-0000-0000CB300000}"/>
    <cellStyle name="Comma 2 5 2 7 3 2 2" xfId="27846" xr:uid="{00000000-0005-0000-0000-0000CC300000}"/>
    <cellStyle name="Comma 2 5 2 7 3 2 2 2" xfId="58670" xr:uid="{00000000-0005-0000-0000-0000CD300000}"/>
    <cellStyle name="Comma 2 5 2 7 3 2 3" xfId="43260" xr:uid="{00000000-0005-0000-0000-0000CE300000}"/>
    <cellStyle name="Comma 2 5 2 7 3 3" xfId="20037" xr:uid="{00000000-0005-0000-0000-0000CF300000}"/>
    <cellStyle name="Comma 2 5 2 7 3 3 2" xfId="50861" xr:uid="{00000000-0005-0000-0000-0000D0300000}"/>
    <cellStyle name="Comma 2 5 2 7 3 4" xfId="35451" xr:uid="{00000000-0005-0000-0000-0000D1300000}"/>
    <cellStyle name="Comma 2 5 2 7 4" xfId="8632" xr:uid="{00000000-0005-0000-0000-0000D2300000}"/>
    <cellStyle name="Comma 2 5 2 7 4 2" xfId="24043" xr:uid="{00000000-0005-0000-0000-0000D3300000}"/>
    <cellStyle name="Comma 2 5 2 7 4 2 2" xfId="54867" xr:uid="{00000000-0005-0000-0000-0000D4300000}"/>
    <cellStyle name="Comma 2 5 2 7 4 3" xfId="39457" xr:uid="{00000000-0005-0000-0000-0000D5300000}"/>
    <cellStyle name="Comma 2 5 2 7 5" xfId="16234" xr:uid="{00000000-0005-0000-0000-0000D6300000}"/>
    <cellStyle name="Comma 2 5 2 7 5 2" xfId="47058" xr:uid="{00000000-0005-0000-0000-0000D7300000}"/>
    <cellStyle name="Comma 2 5 2 7 6" xfId="31648" xr:uid="{00000000-0005-0000-0000-0000D8300000}"/>
    <cellStyle name="Comma 2 5 2 8" xfId="1455" xr:uid="{00000000-0005-0000-0000-0000D9300000}"/>
    <cellStyle name="Comma 2 5 2 8 2" xfId="3354" xr:uid="{00000000-0005-0000-0000-0000DA300000}"/>
    <cellStyle name="Comma 2 5 2 8 2 2" xfId="7157" xr:uid="{00000000-0005-0000-0000-0000DB300000}"/>
    <cellStyle name="Comma 2 5 2 8 2 2 2" xfId="14967" xr:uid="{00000000-0005-0000-0000-0000DC300000}"/>
    <cellStyle name="Comma 2 5 2 8 2 2 2 2" xfId="30378" xr:uid="{00000000-0005-0000-0000-0000DD300000}"/>
    <cellStyle name="Comma 2 5 2 8 2 2 2 2 2" xfId="61202" xr:uid="{00000000-0005-0000-0000-0000DE300000}"/>
    <cellStyle name="Comma 2 5 2 8 2 2 2 3" xfId="45792" xr:uid="{00000000-0005-0000-0000-0000DF300000}"/>
    <cellStyle name="Comma 2 5 2 8 2 2 3" xfId="22569" xr:uid="{00000000-0005-0000-0000-0000E0300000}"/>
    <cellStyle name="Comma 2 5 2 8 2 2 3 2" xfId="53393" xr:uid="{00000000-0005-0000-0000-0000E1300000}"/>
    <cellStyle name="Comma 2 5 2 8 2 2 4" xfId="37983" xr:uid="{00000000-0005-0000-0000-0000E2300000}"/>
    <cellStyle name="Comma 2 5 2 8 2 3" xfId="11164" xr:uid="{00000000-0005-0000-0000-0000E3300000}"/>
    <cellStyle name="Comma 2 5 2 8 2 3 2" xfId="26575" xr:uid="{00000000-0005-0000-0000-0000E4300000}"/>
    <cellStyle name="Comma 2 5 2 8 2 3 2 2" xfId="57399" xr:uid="{00000000-0005-0000-0000-0000E5300000}"/>
    <cellStyle name="Comma 2 5 2 8 2 3 3" xfId="41989" xr:uid="{00000000-0005-0000-0000-0000E6300000}"/>
    <cellStyle name="Comma 2 5 2 8 2 4" xfId="18766" xr:uid="{00000000-0005-0000-0000-0000E7300000}"/>
    <cellStyle name="Comma 2 5 2 8 2 4 2" xfId="49590" xr:uid="{00000000-0005-0000-0000-0000E8300000}"/>
    <cellStyle name="Comma 2 5 2 8 2 5" xfId="34180" xr:uid="{00000000-0005-0000-0000-0000E9300000}"/>
    <cellStyle name="Comma 2 5 2 8 3" xfId="5258" xr:uid="{00000000-0005-0000-0000-0000EA300000}"/>
    <cellStyle name="Comma 2 5 2 8 3 2" xfId="13068" xr:uid="{00000000-0005-0000-0000-0000EB300000}"/>
    <cellStyle name="Comma 2 5 2 8 3 2 2" xfId="28479" xr:uid="{00000000-0005-0000-0000-0000EC300000}"/>
    <cellStyle name="Comma 2 5 2 8 3 2 2 2" xfId="59303" xr:uid="{00000000-0005-0000-0000-0000ED300000}"/>
    <cellStyle name="Comma 2 5 2 8 3 2 3" xfId="43893" xr:uid="{00000000-0005-0000-0000-0000EE300000}"/>
    <cellStyle name="Comma 2 5 2 8 3 3" xfId="20670" xr:uid="{00000000-0005-0000-0000-0000EF300000}"/>
    <cellStyle name="Comma 2 5 2 8 3 3 2" xfId="51494" xr:uid="{00000000-0005-0000-0000-0000F0300000}"/>
    <cellStyle name="Comma 2 5 2 8 3 4" xfId="36084" xr:uid="{00000000-0005-0000-0000-0000F1300000}"/>
    <cellStyle name="Comma 2 5 2 8 4" xfId="9265" xr:uid="{00000000-0005-0000-0000-0000F2300000}"/>
    <cellStyle name="Comma 2 5 2 8 4 2" xfId="24676" xr:uid="{00000000-0005-0000-0000-0000F3300000}"/>
    <cellStyle name="Comma 2 5 2 8 4 2 2" xfId="55500" xr:uid="{00000000-0005-0000-0000-0000F4300000}"/>
    <cellStyle name="Comma 2 5 2 8 4 3" xfId="40090" xr:uid="{00000000-0005-0000-0000-0000F5300000}"/>
    <cellStyle name="Comma 2 5 2 8 5" xfId="16867" xr:uid="{00000000-0005-0000-0000-0000F6300000}"/>
    <cellStyle name="Comma 2 5 2 8 5 2" xfId="47691" xr:uid="{00000000-0005-0000-0000-0000F7300000}"/>
    <cellStyle name="Comma 2 5 2 8 6" xfId="32281" xr:uid="{00000000-0005-0000-0000-0000F8300000}"/>
    <cellStyle name="Comma 2 5 2 9" xfId="2088" xr:uid="{00000000-0005-0000-0000-0000F9300000}"/>
    <cellStyle name="Comma 2 5 2 9 2" xfId="5891" xr:uid="{00000000-0005-0000-0000-0000FA300000}"/>
    <cellStyle name="Comma 2 5 2 9 2 2" xfId="13701" xr:uid="{00000000-0005-0000-0000-0000FB300000}"/>
    <cellStyle name="Comma 2 5 2 9 2 2 2" xfId="29112" xr:uid="{00000000-0005-0000-0000-0000FC300000}"/>
    <cellStyle name="Comma 2 5 2 9 2 2 2 2" xfId="59936" xr:uid="{00000000-0005-0000-0000-0000FD300000}"/>
    <cellStyle name="Comma 2 5 2 9 2 2 3" xfId="44526" xr:uid="{00000000-0005-0000-0000-0000FE300000}"/>
    <cellStyle name="Comma 2 5 2 9 2 3" xfId="21303" xr:uid="{00000000-0005-0000-0000-0000FF300000}"/>
    <cellStyle name="Comma 2 5 2 9 2 3 2" xfId="52127" xr:uid="{00000000-0005-0000-0000-000000310000}"/>
    <cellStyle name="Comma 2 5 2 9 2 4" xfId="36717" xr:uid="{00000000-0005-0000-0000-000001310000}"/>
    <cellStyle name="Comma 2 5 2 9 3" xfId="9898" xr:uid="{00000000-0005-0000-0000-000002310000}"/>
    <cellStyle name="Comma 2 5 2 9 3 2" xfId="25309" xr:uid="{00000000-0005-0000-0000-000003310000}"/>
    <cellStyle name="Comma 2 5 2 9 3 2 2" xfId="56133" xr:uid="{00000000-0005-0000-0000-000004310000}"/>
    <cellStyle name="Comma 2 5 2 9 3 3" xfId="40723" xr:uid="{00000000-0005-0000-0000-000005310000}"/>
    <cellStyle name="Comma 2 5 2 9 4" xfId="17500" xr:uid="{00000000-0005-0000-0000-000006310000}"/>
    <cellStyle name="Comma 2 5 2 9 4 2" xfId="48324" xr:uid="{00000000-0005-0000-0000-000007310000}"/>
    <cellStyle name="Comma 2 5 2 9 5" xfId="32914" xr:uid="{00000000-0005-0000-0000-000008310000}"/>
    <cellStyle name="Comma 2 5 3" xfId="253" xr:uid="{00000000-0005-0000-0000-000009310000}"/>
    <cellStyle name="Comma 2 5 3 10" xfId="7855" xr:uid="{00000000-0005-0000-0000-00000A310000}"/>
    <cellStyle name="Comma 2 5 3 10 2" xfId="23266" xr:uid="{00000000-0005-0000-0000-00000B310000}"/>
    <cellStyle name="Comma 2 5 3 10 2 2" xfId="54090" xr:uid="{00000000-0005-0000-0000-00000C310000}"/>
    <cellStyle name="Comma 2 5 3 10 3" xfId="38680" xr:uid="{00000000-0005-0000-0000-00000D310000}"/>
    <cellStyle name="Comma 2 5 3 11" xfId="15666" xr:uid="{00000000-0005-0000-0000-00000E310000}"/>
    <cellStyle name="Comma 2 5 3 11 2" xfId="46490" xr:uid="{00000000-0005-0000-0000-00000F310000}"/>
    <cellStyle name="Comma 2 5 3 12" xfId="31080" xr:uid="{00000000-0005-0000-0000-000010310000}"/>
    <cellStyle name="Comma 2 5 3 2" xfId="335" xr:uid="{00000000-0005-0000-0000-000011310000}"/>
    <cellStyle name="Comma 2 5 3 2 10" xfId="15748" xr:uid="{00000000-0005-0000-0000-000012310000}"/>
    <cellStyle name="Comma 2 5 3 2 10 2" xfId="46572" xr:uid="{00000000-0005-0000-0000-000013310000}"/>
    <cellStyle name="Comma 2 5 3 2 11" xfId="31162" xr:uid="{00000000-0005-0000-0000-000014310000}"/>
    <cellStyle name="Comma 2 5 3 2 2" xfId="758" xr:uid="{00000000-0005-0000-0000-000015310000}"/>
    <cellStyle name="Comma 2 5 3 2 2 2" xfId="1391" xr:uid="{00000000-0005-0000-0000-000016310000}"/>
    <cellStyle name="Comma 2 5 3 2 2 2 2" xfId="3290" xr:uid="{00000000-0005-0000-0000-000017310000}"/>
    <cellStyle name="Comma 2 5 3 2 2 2 2 2" xfId="7093" xr:uid="{00000000-0005-0000-0000-000018310000}"/>
    <cellStyle name="Comma 2 5 3 2 2 2 2 2 2" xfId="14903" xr:uid="{00000000-0005-0000-0000-000019310000}"/>
    <cellStyle name="Comma 2 5 3 2 2 2 2 2 2 2" xfId="30314" xr:uid="{00000000-0005-0000-0000-00001A310000}"/>
    <cellStyle name="Comma 2 5 3 2 2 2 2 2 2 2 2" xfId="61138" xr:uid="{00000000-0005-0000-0000-00001B310000}"/>
    <cellStyle name="Comma 2 5 3 2 2 2 2 2 2 3" xfId="45728" xr:uid="{00000000-0005-0000-0000-00001C310000}"/>
    <cellStyle name="Comma 2 5 3 2 2 2 2 2 3" xfId="22505" xr:uid="{00000000-0005-0000-0000-00001D310000}"/>
    <cellStyle name="Comma 2 5 3 2 2 2 2 2 3 2" xfId="53329" xr:uid="{00000000-0005-0000-0000-00001E310000}"/>
    <cellStyle name="Comma 2 5 3 2 2 2 2 2 4" xfId="37919" xr:uid="{00000000-0005-0000-0000-00001F310000}"/>
    <cellStyle name="Comma 2 5 3 2 2 2 2 3" xfId="11100" xr:uid="{00000000-0005-0000-0000-000020310000}"/>
    <cellStyle name="Comma 2 5 3 2 2 2 2 3 2" xfId="26511" xr:uid="{00000000-0005-0000-0000-000021310000}"/>
    <cellStyle name="Comma 2 5 3 2 2 2 2 3 2 2" xfId="57335" xr:uid="{00000000-0005-0000-0000-000022310000}"/>
    <cellStyle name="Comma 2 5 3 2 2 2 2 3 3" xfId="41925" xr:uid="{00000000-0005-0000-0000-000023310000}"/>
    <cellStyle name="Comma 2 5 3 2 2 2 2 4" xfId="18702" xr:uid="{00000000-0005-0000-0000-000024310000}"/>
    <cellStyle name="Comma 2 5 3 2 2 2 2 4 2" xfId="49526" xr:uid="{00000000-0005-0000-0000-000025310000}"/>
    <cellStyle name="Comma 2 5 3 2 2 2 2 5" xfId="34116" xr:uid="{00000000-0005-0000-0000-000026310000}"/>
    <cellStyle name="Comma 2 5 3 2 2 2 3" xfId="5194" xr:uid="{00000000-0005-0000-0000-000027310000}"/>
    <cellStyle name="Comma 2 5 3 2 2 2 3 2" xfId="13004" xr:uid="{00000000-0005-0000-0000-000028310000}"/>
    <cellStyle name="Comma 2 5 3 2 2 2 3 2 2" xfId="28415" xr:uid="{00000000-0005-0000-0000-000029310000}"/>
    <cellStyle name="Comma 2 5 3 2 2 2 3 2 2 2" xfId="59239" xr:uid="{00000000-0005-0000-0000-00002A310000}"/>
    <cellStyle name="Comma 2 5 3 2 2 2 3 2 3" xfId="43829" xr:uid="{00000000-0005-0000-0000-00002B310000}"/>
    <cellStyle name="Comma 2 5 3 2 2 2 3 3" xfId="20606" xr:uid="{00000000-0005-0000-0000-00002C310000}"/>
    <cellStyle name="Comma 2 5 3 2 2 2 3 3 2" xfId="51430" xr:uid="{00000000-0005-0000-0000-00002D310000}"/>
    <cellStyle name="Comma 2 5 3 2 2 2 3 4" xfId="36020" xr:uid="{00000000-0005-0000-0000-00002E310000}"/>
    <cellStyle name="Comma 2 5 3 2 2 2 4" xfId="9201" xr:uid="{00000000-0005-0000-0000-00002F310000}"/>
    <cellStyle name="Comma 2 5 3 2 2 2 4 2" xfId="24612" xr:uid="{00000000-0005-0000-0000-000030310000}"/>
    <cellStyle name="Comma 2 5 3 2 2 2 4 2 2" xfId="55436" xr:uid="{00000000-0005-0000-0000-000031310000}"/>
    <cellStyle name="Comma 2 5 3 2 2 2 4 3" xfId="40026" xr:uid="{00000000-0005-0000-0000-000032310000}"/>
    <cellStyle name="Comma 2 5 3 2 2 2 5" xfId="16803" xr:uid="{00000000-0005-0000-0000-000033310000}"/>
    <cellStyle name="Comma 2 5 3 2 2 2 5 2" xfId="47627" xr:uid="{00000000-0005-0000-0000-000034310000}"/>
    <cellStyle name="Comma 2 5 3 2 2 2 6" xfId="32217" xr:uid="{00000000-0005-0000-0000-000035310000}"/>
    <cellStyle name="Comma 2 5 3 2 2 3" xfId="2024" xr:uid="{00000000-0005-0000-0000-000036310000}"/>
    <cellStyle name="Comma 2 5 3 2 2 3 2" xfId="3923" xr:uid="{00000000-0005-0000-0000-000037310000}"/>
    <cellStyle name="Comma 2 5 3 2 2 3 2 2" xfId="7726" xr:uid="{00000000-0005-0000-0000-000038310000}"/>
    <cellStyle name="Comma 2 5 3 2 2 3 2 2 2" xfId="15536" xr:uid="{00000000-0005-0000-0000-000039310000}"/>
    <cellStyle name="Comma 2 5 3 2 2 3 2 2 2 2" xfId="30947" xr:uid="{00000000-0005-0000-0000-00003A310000}"/>
    <cellStyle name="Comma 2 5 3 2 2 3 2 2 2 2 2" xfId="61771" xr:uid="{00000000-0005-0000-0000-00003B310000}"/>
    <cellStyle name="Comma 2 5 3 2 2 3 2 2 2 3" xfId="46361" xr:uid="{00000000-0005-0000-0000-00003C310000}"/>
    <cellStyle name="Comma 2 5 3 2 2 3 2 2 3" xfId="23138" xr:uid="{00000000-0005-0000-0000-00003D310000}"/>
    <cellStyle name="Comma 2 5 3 2 2 3 2 2 3 2" xfId="53962" xr:uid="{00000000-0005-0000-0000-00003E310000}"/>
    <cellStyle name="Comma 2 5 3 2 2 3 2 2 4" xfId="38552" xr:uid="{00000000-0005-0000-0000-00003F310000}"/>
    <cellStyle name="Comma 2 5 3 2 2 3 2 3" xfId="11733" xr:uid="{00000000-0005-0000-0000-000040310000}"/>
    <cellStyle name="Comma 2 5 3 2 2 3 2 3 2" xfId="27144" xr:uid="{00000000-0005-0000-0000-000041310000}"/>
    <cellStyle name="Comma 2 5 3 2 2 3 2 3 2 2" xfId="57968" xr:uid="{00000000-0005-0000-0000-000042310000}"/>
    <cellStyle name="Comma 2 5 3 2 2 3 2 3 3" xfId="42558" xr:uid="{00000000-0005-0000-0000-000043310000}"/>
    <cellStyle name="Comma 2 5 3 2 2 3 2 4" xfId="19335" xr:uid="{00000000-0005-0000-0000-000044310000}"/>
    <cellStyle name="Comma 2 5 3 2 2 3 2 4 2" xfId="50159" xr:uid="{00000000-0005-0000-0000-000045310000}"/>
    <cellStyle name="Comma 2 5 3 2 2 3 2 5" xfId="34749" xr:uid="{00000000-0005-0000-0000-000046310000}"/>
    <cellStyle name="Comma 2 5 3 2 2 3 3" xfId="5827" xr:uid="{00000000-0005-0000-0000-000047310000}"/>
    <cellStyle name="Comma 2 5 3 2 2 3 3 2" xfId="13637" xr:uid="{00000000-0005-0000-0000-000048310000}"/>
    <cellStyle name="Comma 2 5 3 2 2 3 3 2 2" xfId="29048" xr:uid="{00000000-0005-0000-0000-000049310000}"/>
    <cellStyle name="Comma 2 5 3 2 2 3 3 2 2 2" xfId="59872" xr:uid="{00000000-0005-0000-0000-00004A310000}"/>
    <cellStyle name="Comma 2 5 3 2 2 3 3 2 3" xfId="44462" xr:uid="{00000000-0005-0000-0000-00004B310000}"/>
    <cellStyle name="Comma 2 5 3 2 2 3 3 3" xfId="21239" xr:uid="{00000000-0005-0000-0000-00004C310000}"/>
    <cellStyle name="Comma 2 5 3 2 2 3 3 3 2" xfId="52063" xr:uid="{00000000-0005-0000-0000-00004D310000}"/>
    <cellStyle name="Comma 2 5 3 2 2 3 3 4" xfId="36653" xr:uid="{00000000-0005-0000-0000-00004E310000}"/>
    <cellStyle name="Comma 2 5 3 2 2 3 4" xfId="9834" xr:uid="{00000000-0005-0000-0000-00004F310000}"/>
    <cellStyle name="Comma 2 5 3 2 2 3 4 2" xfId="25245" xr:uid="{00000000-0005-0000-0000-000050310000}"/>
    <cellStyle name="Comma 2 5 3 2 2 3 4 2 2" xfId="56069" xr:uid="{00000000-0005-0000-0000-000051310000}"/>
    <cellStyle name="Comma 2 5 3 2 2 3 4 3" xfId="40659" xr:uid="{00000000-0005-0000-0000-000052310000}"/>
    <cellStyle name="Comma 2 5 3 2 2 3 5" xfId="17436" xr:uid="{00000000-0005-0000-0000-000053310000}"/>
    <cellStyle name="Comma 2 5 3 2 2 3 5 2" xfId="48260" xr:uid="{00000000-0005-0000-0000-000054310000}"/>
    <cellStyle name="Comma 2 5 3 2 2 3 6" xfId="32850" xr:uid="{00000000-0005-0000-0000-000055310000}"/>
    <cellStyle name="Comma 2 5 3 2 2 4" xfId="2657" xr:uid="{00000000-0005-0000-0000-000056310000}"/>
    <cellStyle name="Comma 2 5 3 2 2 4 2" xfId="6460" xr:uid="{00000000-0005-0000-0000-000057310000}"/>
    <cellStyle name="Comma 2 5 3 2 2 4 2 2" xfId="14270" xr:uid="{00000000-0005-0000-0000-000058310000}"/>
    <cellStyle name="Comma 2 5 3 2 2 4 2 2 2" xfId="29681" xr:uid="{00000000-0005-0000-0000-000059310000}"/>
    <cellStyle name="Comma 2 5 3 2 2 4 2 2 2 2" xfId="60505" xr:uid="{00000000-0005-0000-0000-00005A310000}"/>
    <cellStyle name="Comma 2 5 3 2 2 4 2 2 3" xfId="45095" xr:uid="{00000000-0005-0000-0000-00005B310000}"/>
    <cellStyle name="Comma 2 5 3 2 2 4 2 3" xfId="21872" xr:uid="{00000000-0005-0000-0000-00005C310000}"/>
    <cellStyle name="Comma 2 5 3 2 2 4 2 3 2" xfId="52696" xr:uid="{00000000-0005-0000-0000-00005D310000}"/>
    <cellStyle name="Comma 2 5 3 2 2 4 2 4" xfId="37286" xr:uid="{00000000-0005-0000-0000-00005E310000}"/>
    <cellStyle name="Comma 2 5 3 2 2 4 3" xfId="10467" xr:uid="{00000000-0005-0000-0000-00005F310000}"/>
    <cellStyle name="Comma 2 5 3 2 2 4 3 2" xfId="25878" xr:uid="{00000000-0005-0000-0000-000060310000}"/>
    <cellStyle name="Comma 2 5 3 2 2 4 3 2 2" xfId="56702" xr:uid="{00000000-0005-0000-0000-000061310000}"/>
    <cellStyle name="Comma 2 5 3 2 2 4 3 3" xfId="41292" xr:uid="{00000000-0005-0000-0000-000062310000}"/>
    <cellStyle name="Comma 2 5 3 2 2 4 4" xfId="18069" xr:uid="{00000000-0005-0000-0000-000063310000}"/>
    <cellStyle name="Comma 2 5 3 2 2 4 4 2" xfId="48893" xr:uid="{00000000-0005-0000-0000-000064310000}"/>
    <cellStyle name="Comma 2 5 3 2 2 4 5" xfId="33483" xr:uid="{00000000-0005-0000-0000-000065310000}"/>
    <cellStyle name="Comma 2 5 3 2 2 5" xfId="4561" xr:uid="{00000000-0005-0000-0000-000066310000}"/>
    <cellStyle name="Comma 2 5 3 2 2 5 2" xfId="12371" xr:uid="{00000000-0005-0000-0000-000067310000}"/>
    <cellStyle name="Comma 2 5 3 2 2 5 2 2" xfId="27782" xr:uid="{00000000-0005-0000-0000-000068310000}"/>
    <cellStyle name="Comma 2 5 3 2 2 5 2 2 2" xfId="58606" xr:uid="{00000000-0005-0000-0000-000069310000}"/>
    <cellStyle name="Comma 2 5 3 2 2 5 2 3" xfId="43196" xr:uid="{00000000-0005-0000-0000-00006A310000}"/>
    <cellStyle name="Comma 2 5 3 2 2 5 3" xfId="19973" xr:uid="{00000000-0005-0000-0000-00006B310000}"/>
    <cellStyle name="Comma 2 5 3 2 2 5 3 2" xfId="50797" xr:uid="{00000000-0005-0000-0000-00006C310000}"/>
    <cellStyle name="Comma 2 5 3 2 2 5 4" xfId="35387" xr:uid="{00000000-0005-0000-0000-00006D310000}"/>
    <cellStyle name="Comma 2 5 3 2 2 6" xfId="8568" xr:uid="{00000000-0005-0000-0000-00006E310000}"/>
    <cellStyle name="Comma 2 5 3 2 2 6 2" xfId="23979" xr:uid="{00000000-0005-0000-0000-00006F310000}"/>
    <cellStyle name="Comma 2 5 3 2 2 6 2 2" xfId="54803" xr:uid="{00000000-0005-0000-0000-000070310000}"/>
    <cellStyle name="Comma 2 5 3 2 2 6 3" xfId="39393" xr:uid="{00000000-0005-0000-0000-000071310000}"/>
    <cellStyle name="Comma 2 5 3 2 2 7" xfId="16170" xr:uid="{00000000-0005-0000-0000-000072310000}"/>
    <cellStyle name="Comma 2 5 3 2 2 7 2" xfId="46994" xr:uid="{00000000-0005-0000-0000-000073310000}"/>
    <cellStyle name="Comma 2 5 3 2 2 8" xfId="31584" xr:uid="{00000000-0005-0000-0000-000074310000}"/>
    <cellStyle name="Comma 2 5 3 2 3" xfId="549" xr:uid="{00000000-0005-0000-0000-000075310000}"/>
    <cellStyle name="Comma 2 5 3 2 3 2" xfId="1182" xr:uid="{00000000-0005-0000-0000-000076310000}"/>
    <cellStyle name="Comma 2 5 3 2 3 2 2" xfId="3081" xr:uid="{00000000-0005-0000-0000-000077310000}"/>
    <cellStyle name="Comma 2 5 3 2 3 2 2 2" xfId="6884" xr:uid="{00000000-0005-0000-0000-000078310000}"/>
    <cellStyle name="Comma 2 5 3 2 3 2 2 2 2" xfId="14694" xr:uid="{00000000-0005-0000-0000-000079310000}"/>
    <cellStyle name="Comma 2 5 3 2 3 2 2 2 2 2" xfId="30105" xr:uid="{00000000-0005-0000-0000-00007A310000}"/>
    <cellStyle name="Comma 2 5 3 2 3 2 2 2 2 2 2" xfId="60929" xr:uid="{00000000-0005-0000-0000-00007B310000}"/>
    <cellStyle name="Comma 2 5 3 2 3 2 2 2 2 3" xfId="45519" xr:uid="{00000000-0005-0000-0000-00007C310000}"/>
    <cellStyle name="Comma 2 5 3 2 3 2 2 2 3" xfId="22296" xr:uid="{00000000-0005-0000-0000-00007D310000}"/>
    <cellStyle name="Comma 2 5 3 2 3 2 2 2 3 2" xfId="53120" xr:uid="{00000000-0005-0000-0000-00007E310000}"/>
    <cellStyle name="Comma 2 5 3 2 3 2 2 2 4" xfId="37710" xr:uid="{00000000-0005-0000-0000-00007F310000}"/>
    <cellStyle name="Comma 2 5 3 2 3 2 2 3" xfId="10891" xr:uid="{00000000-0005-0000-0000-000080310000}"/>
    <cellStyle name="Comma 2 5 3 2 3 2 2 3 2" xfId="26302" xr:uid="{00000000-0005-0000-0000-000081310000}"/>
    <cellStyle name="Comma 2 5 3 2 3 2 2 3 2 2" xfId="57126" xr:uid="{00000000-0005-0000-0000-000082310000}"/>
    <cellStyle name="Comma 2 5 3 2 3 2 2 3 3" xfId="41716" xr:uid="{00000000-0005-0000-0000-000083310000}"/>
    <cellStyle name="Comma 2 5 3 2 3 2 2 4" xfId="18493" xr:uid="{00000000-0005-0000-0000-000084310000}"/>
    <cellStyle name="Comma 2 5 3 2 3 2 2 4 2" xfId="49317" xr:uid="{00000000-0005-0000-0000-000085310000}"/>
    <cellStyle name="Comma 2 5 3 2 3 2 2 5" xfId="33907" xr:uid="{00000000-0005-0000-0000-000086310000}"/>
    <cellStyle name="Comma 2 5 3 2 3 2 3" xfId="4985" xr:uid="{00000000-0005-0000-0000-000087310000}"/>
    <cellStyle name="Comma 2 5 3 2 3 2 3 2" xfId="12795" xr:uid="{00000000-0005-0000-0000-000088310000}"/>
    <cellStyle name="Comma 2 5 3 2 3 2 3 2 2" xfId="28206" xr:uid="{00000000-0005-0000-0000-000089310000}"/>
    <cellStyle name="Comma 2 5 3 2 3 2 3 2 2 2" xfId="59030" xr:uid="{00000000-0005-0000-0000-00008A310000}"/>
    <cellStyle name="Comma 2 5 3 2 3 2 3 2 3" xfId="43620" xr:uid="{00000000-0005-0000-0000-00008B310000}"/>
    <cellStyle name="Comma 2 5 3 2 3 2 3 3" xfId="20397" xr:uid="{00000000-0005-0000-0000-00008C310000}"/>
    <cellStyle name="Comma 2 5 3 2 3 2 3 3 2" xfId="51221" xr:uid="{00000000-0005-0000-0000-00008D310000}"/>
    <cellStyle name="Comma 2 5 3 2 3 2 3 4" xfId="35811" xr:uid="{00000000-0005-0000-0000-00008E310000}"/>
    <cellStyle name="Comma 2 5 3 2 3 2 4" xfId="8992" xr:uid="{00000000-0005-0000-0000-00008F310000}"/>
    <cellStyle name="Comma 2 5 3 2 3 2 4 2" xfId="24403" xr:uid="{00000000-0005-0000-0000-000090310000}"/>
    <cellStyle name="Comma 2 5 3 2 3 2 4 2 2" xfId="55227" xr:uid="{00000000-0005-0000-0000-000091310000}"/>
    <cellStyle name="Comma 2 5 3 2 3 2 4 3" xfId="39817" xr:uid="{00000000-0005-0000-0000-000092310000}"/>
    <cellStyle name="Comma 2 5 3 2 3 2 5" xfId="16594" xr:uid="{00000000-0005-0000-0000-000093310000}"/>
    <cellStyle name="Comma 2 5 3 2 3 2 5 2" xfId="47418" xr:uid="{00000000-0005-0000-0000-000094310000}"/>
    <cellStyle name="Comma 2 5 3 2 3 2 6" xfId="32008" xr:uid="{00000000-0005-0000-0000-000095310000}"/>
    <cellStyle name="Comma 2 5 3 2 3 3" xfId="1815" xr:uid="{00000000-0005-0000-0000-000096310000}"/>
    <cellStyle name="Comma 2 5 3 2 3 3 2" xfId="3714" xr:uid="{00000000-0005-0000-0000-000097310000}"/>
    <cellStyle name="Comma 2 5 3 2 3 3 2 2" xfId="7517" xr:uid="{00000000-0005-0000-0000-000098310000}"/>
    <cellStyle name="Comma 2 5 3 2 3 3 2 2 2" xfId="15327" xr:uid="{00000000-0005-0000-0000-000099310000}"/>
    <cellStyle name="Comma 2 5 3 2 3 3 2 2 2 2" xfId="30738" xr:uid="{00000000-0005-0000-0000-00009A310000}"/>
    <cellStyle name="Comma 2 5 3 2 3 3 2 2 2 2 2" xfId="61562" xr:uid="{00000000-0005-0000-0000-00009B310000}"/>
    <cellStyle name="Comma 2 5 3 2 3 3 2 2 2 3" xfId="46152" xr:uid="{00000000-0005-0000-0000-00009C310000}"/>
    <cellStyle name="Comma 2 5 3 2 3 3 2 2 3" xfId="22929" xr:uid="{00000000-0005-0000-0000-00009D310000}"/>
    <cellStyle name="Comma 2 5 3 2 3 3 2 2 3 2" xfId="53753" xr:uid="{00000000-0005-0000-0000-00009E310000}"/>
    <cellStyle name="Comma 2 5 3 2 3 3 2 2 4" xfId="38343" xr:uid="{00000000-0005-0000-0000-00009F310000}"/>
    <cellStyle name="Comma 2 5 3 2 3 3 2 3" xfId="11524" xr:uid="{00000000-0005-0000-0000-0000A0310000}"/>
    <cellStyle name="Comma 2 5 3 2 3 3 2 3 2" xfId="26935" xr:uid="{00000000-0005-0000-0000-0000A1310000}"/>
    <cellStyle name="Comma 2 5 3 2 3 3 2 3 2 2" xfId="57759" xr:uid="{00000000-0005-0000-0000-0000A2310000}"/>
    <cellStyle name="Comma 2 5 3 2 3 3 2 3 3" xfId="42349" xr:uid="{00000000-0005-0000-0000-0000A3310000}"/>
    <cellStyle name="Comma 2 5 3 2 3 3 2 4" xfId="19126" xr:uid="{00000000-0005-0000-0000-0000A4310000}"/>
    <cellStyle name="Comma 2 5 3 2 3 3 2 4 2" xfId="49950" xr:uid="{00000000-0005-0000-0000-0000A5310000}"/>
    <cellStyle name="Comma 2 5 3 2 3 3 2 5" xfId="34540" xr:uid="{00000000-0005-0000-0000-0000A6310000}"/>
    <cellStyle name="Comma 2 5 3 2 3 3 3" xfId="5618" xr:uid="{00000000-0005-0000-0000-0000A7310000}"/>
    <cellStyle name="Comma 2 5 3 2 3 3 3 2" xfId="13428" xr:uid="{00000000-0005-0000-0000-0000A8310000}"/>
    <cellStyle name="Comma 2 5 3 2 3 3 3 2 2" xfId="28839" xr:uid="{00000000-0005-0000-0000-0000A9310000}"/>
    <cellStyle name="Comma 2 5 3 2 3 3 3 2 2 2" xfId="59663" xr:uid="{00000000-0005-0000-0000-0000AA310000}"/>
    <cellStyle name="Comma 2 5 3 2 3 3 3 2 3" xfId="44253" xr:uid="{00000000-0005-0000-0000-0000AB310000}"/>
    <cellStyle name="Comma 2 5 3 2 3 3 3 3" xfId="21030" xr:uid="{00000000-0005-0000-0000-0000AC310000}"/>
    <cellStyle name="Comma 2 5 3 2 3 3 3 3 2" xfId="51854" xr:uid="{00000000-0005-0000-0000-0000AD310000}"/>
    <cellStyle name="Comma 2 5 3 2 3 3 3 4" xfId="36444" xr:uid="{00000000-0005-0000-0000-0000AE310000}"/>
    <cellStyle name="Comma 2 5 3 2 3 3 4" xfId="9625" xr:uid="{00000000-0005-0000-0000-0000AF310000}"/>
    <cellStyle name="Comma 2 5 3 2 3 3 4 2" xfId="25036" xr:uid="{00000000-0005-0000-0000-0000B0310000}"/>
    <cellStyle name="Comma 2 5 3 2 3 3 4 2 2" xfId="55860" xr:uid="{00000000-0005-0000-0000-0000B1310000}"/>
    <cellStyle name="Comma 2 5 3 2 3 3 4 3" xfId="40450" xr:uid="{00000000-0005-0000-0000-0000B2310000}"/>
    <cellStyle name="Comma 2 5 3 2 3 3 5" xfId="17227" xr:uid="{00000000-0005-0000-0000-0000B3310000}"/>
    <cellStyle name="Comma 2 5 3 2 3 3 5 2" xfId="48051" xr:uid="{00000000-0005-0000-0000-0000B4310000}"/>
    <cellStyle name="Comma 2 5 3 2 3 3 6" xfId="32641" xr:uid="{00000000-0005-0000-0000-0000B5310000}"/>
    <cellStyle name="Comma 2 5 3 2 3 4" xfId="2448" xr:uid="{00000000-0005-0000-0000-0000B6310000}"/>
    <cellStyle name="Comma 2 5 3 2 3 4 2" xfId="6251" xr:uid="{00000000-0005-0000-0000-0000B7310000}"/>
    <cellStyle name="Comma 2 5 3 2 3 4 2 2" xfId="14061" xr:uid="{00000000-0005-0000-0000-0000B8310000}"/>
    <cellStyle name="Comma 2 5 3 2 3 4 2 2 2" xfId="29472" xr:uid="{00000000-0005-0000-0000-0000B9310000}"/>
    <cellStyle name="Comma 2 5 3 2 3 4 2 2 2 2" xfId="60296" xr:uid="{00000000-0005-0000-0000-0000BA310000}"/>
    <cellStyle name="Comma 2 5 3 2 3 4 2 2 3" xfId="44886" xr:uid="{00000000-0005-0000-0000-0000BB310000}"/>
    <cellStyle name="Comma 2 5 3 2 3 4 2 3" xfId="21663" xr:uid="{00000000-0005-0000-0000-0000BC310000}"/>
    <cellStyle name="Comma 2 5 3 2 3 4 2 3 2" xfId="52487" xr:uid="{00000000-0005-0000-0000-0000BD310000}"/>
    <cellStyle name="Comma 2 5 3 2 3 4 2 4" xfId="37077" xr:uid="{00000000-0005-0000-0000-0000BE310000}"/>
    <cellStyle name="Comma 2 5 3 2 3 4 3" xfId="10258" xr:uid="{00000000-0005-0000-0000-0000BF310000}"/>
    <cellStyle name="Comma 2 5 3 2 3 4 3 2" xfId="25669" xr:uid="{00000000-0005-0000-0000-0000C0310000}"/>
    <cellStyle name="Comma 2 5 3 2 3 4 3 2 2" xfId="56493" xr:uid="{00000000-0005-0000-0000-0000C1310000}"/>
    <cellStyle name="Comma 2 5 3 2 3 4 3 3" xfId="41083" xr:uid="{00000000-0005-0000-0000-0000C2310000}"/>
    <cellStyle name="Comma 2 5 3 2 3 4 4" xfId="17860" xr:uid="{00000000-0005-0000-0000-0000C3310000}"/>
    <cellStyle name="Comma 2 5 3 2 3 4 4 2" xfId="48684" xr:uid="{00000000-0005-0000-0000-0000C4310000}"/>
    <cellStyle name="Comma 2 5 3 2 3 4 5" xfId="33274" xr:uid="{00000000-0005-0000-0000-0000C5310000}"/>
    <cellStyle name="Comma 2 5 3 2 3 5" xfId="4352" xr:uid="{00000000-0005-0000-0000-0000C6310000}"/>
    <cellStyle name="Comma 2 5 3 2 3 5 2" xfId="12162" xr:uid="{00000000-0005-0000-0000-0000C7310000}"/>
    <cellStyle name="Comma 2 5 3 2 3 5 2 2" xfId="27573" xr:uid="{00000000-0005-0000-0000-0000C8310000}"/>
    <cellStyle name="Comma 2 5 3 2 3 5 2 2 2" xfId="58397" xr:uid="{00000000-0005-0000-0000-0000C9310000}"/>
    <cellStyle name="Comma 2 5 3 2 3 5 2 3" xfId="42987" xr:uid="{00000000-0005-0000-0000-0000CA310000}"/>
    <cellStyle name="Comma 2 5 3 2 3 5 3" xfId="19764" xr:uid="{00000000-0005-0000-0000-0000CB310000}"/>
    <cellStyle name="Comma 2 5 3 2 3 5 3 2" xfId="50588" xr:uid="{00000000-0005-0000-0000-0000CC310000}"/>
    <cellStyle name="Comma 2 5 3 2 3 5 4" xfId="35178" xr:uid="{00000000-0005-0000-0000-0000CD310000}"/>
    <cellStyle name="Comma 2 5 3 2 3 6" xfId="8359" xr:uid="{00000000-0005-0000-0000-0000CE310000}"/>
    <cellStyle name="Comma 2 5 3 2 3 6 2" xfId="23770" xr:uid="{00000000-0005-0000-0000-0000CF310000}"/>
    <cellStyle name="Comma 2 5 3 2 3 6 2 2" xfId="54594" xr:uid="{00000000-0005-0000-0000-0000D0310000}"/>
    <cellStyle name="Comma 2 5 3 2 3 6 3" xfId="39184" xr:uid="{00000000-0005-0000-0000-0000D1310000}"/>
    <cellStyle name="Comma 2 5 3 2 3 7" xfId="15961" xr:uid="{00000000-0005-0000-0000-0000D2310000}"/>
    <cellStyle name="Comma 2 5 3 2 3 7 2" xfId="46785" xr:uid="{00000000-0005-0000-0000-0000D3310000}"/>
    <cellStyle name="Comma 2 5 3 2 3 8" xfId="31375" xr:uid="{00000000-0005-0000-0000-0000D4310000}"/>
    <cellStyle name="Comma 2 5 3 2 4" xfId="969" xr:uid="{00000000-0005-0000-0000-0000D5310000}"/>
    <cellStyle name="Comma 2 5 3 2 4 2" xfId="2868" xr:uid="{00000000-0005-0000-0000-0000D6310000}"/>
    <cellStyle name="Comma 2 5 3 2 4 2 2" xfId="6671" xr:uid="{00000000-0005-0000-0000-0000D7310000}"/>
    <cellStyle name="Comma 2 5 3 2 4 2 2 2" xfId="14481" xr:uid="{00000000-0005-0000-0000-0000D8310000}"/>
    <cellStyle name="Comma 2 5 3 2 4 2 2 2 2" xfId="29892" xr:uid="{00000000-0005-0000-0000-0000D9310000}"/>
    <cellStyle name="Comma 2 5 3 2 4 2 2 2 2 2" xfId="60716" xr:uid="{00000000-0005-0000-0000-0000DA310000}"/>
    <cellStyle name="Comma 2 5 3 2 4 2 2 2 3" xfId="45306" xr:uid="{00000000-0005-0000-0000-0000DB310000}"/>
    <cellStyle name="Comma 2 5 3 2 4 2 2 3" xfId="22083" xr:uid="{00000000-0005-0000-0000-0000DC310000}"/>
    <cellStyle name="Comma 2 5 3 2 4 2 2 3 2" xfId="52907" xr:uid="{00000000-0005-0000-0000-0000DD310000}"/>
    <cellStyle name="Comma 2 5 3 2 4 2 2 4" xfId="37497" xr:uid="{00000000-0005-0000-0000-0000DE310000}"/>
    <cellStyle name="Comma 2 5 3 2 4 2 3" xfId="10678" xr:uid="{00000000-0005-0000-0000-0000DF310000}"/>
    <cellStyle name="Comma 2 5 3 2 4 2 3 2" xfId="26089" xr:uid="{00000000-0005-0000-0000-0000E0310000}"/>
    <cellStyle name="Comma 2 5 3 2 4 2 3 2 2" xfId="56913" xr:uid="{00000000-0005-0000-0000-0000E1310000}"/>
    <cellStyle name="Comma 2 5 3 2 4 2 3 3" xfId="41503" xr:uid="{00000000-0005-0000-0000-0000E2310000}"/>
    <cellStyle name="Comma 2 5 3 2 4 2 4" xfId="18280" xr:uid="{00000000-0005-0000-0000-0000E3310000}"/>
    <cellStyle name="Comma 2 5 3 2 4 2 4 2" xfId="49104" xr:uid="{00000000-0005-0000-0000-0000E4310000}"/>
    <cellStyle name="Comma 2 5 3 2 4 2 5" xfId="33694" xr:uid="{00000000-0005-0000-0000-0000E5310000}"/>
    <cellStyle name="Comma 2 5 3 2 4 3" xfId="4772" xr:uid="{00000000-0005-0000-0000-0000E6310000}"/>
    <cellStyle name="Comma 2 5 3 2 4 3 2" xfId="12582" xr:uid="{00000000-0005-0000-0000-0000E7310000}"/>
    <cellStyle name="Comma 2 5 3 2 4 3 2 2" xfId="27993" xr:uid="{00000000-0005-0000-0000-0000E8310000}"/>
    <cellStyle name="Comma 2 5 3 2 4 3 2 2 2" xfId="58817" xr:uid="{00000000-0005-0000-0000-0000E9310000}"/>
    <cellStyle name="Comma 2 5 3 2 4 3 2 3" xfId="43407" xr:uid="{00000000-0005-0000-0000-0000EA310000}"/>
    <cellStyle name="Comma 2 5 3 2 4 3 3" xfId="20184" xr:uid="{00000000-0005-0000-0000-0000EB310000}"/>
    <cellStyle name="Comma 2 5 3 2 4 3 3 2" xfId="51008" xr:uid="{00000000-0005-0000-0000-0000EC310000}"/>
    <cellStyle name="Comma 2 5 3 2 4 3 4" xfId="35598" xr:uid="{00000000-0005-0000-0000-0000ED310000}"/>
    <cellStyle name="Comma 2 5 3 2 4 4" xfId="8779" xr:uid="{00000000-0005-0000-0000-0000EE310000}"/>
    <cellStyle name="Comma 2 5 3 2 4 4 2" xfId="24190" xr:uid="{00000000-0005-0000-0000-0000EF310000}"/>
    <cellStyle name="Comma 2 5 3 2 4 4 2 2" xfId="55014" xr:uid="{00000000-0005-0000-0000-0000F0310000}"/>
    <cellStyle name="Comma 2 5 3 2 4 4 3" xfId="39604" xr:uid="{00000000-0005-0000-0000-0000F1310000}"/>
    <cellStyle name="Comma 2 5 3 2 4 5" xfId="16381" xr:uid="{00000000-0005-0000-0000-0000F2310000}"/>
    <cellStyle name="Comma 2 5 3 2 4 5 2" xfId="47205" xr:uid="{00000000-0005-0000-0000-0000F3310000}"/>
    <cellStyle name="Comma 2 5 3 2 4 6" xfId="31795" xr:uid="{00000000-0005-0000-0000-0000F4310000}"/>
    <cellStyle name="Comma 2 5 3 2 5" xfId="1602" xr:uid="{00000000-0005-0000-0000-0000F5310000}"/>
    <cellStyle name="Comma 2 5 3 2 5 2" xfId="3501" xr:uid="{00000000-0005-0000-0000-0000F6310000}"/>
    <cellStyle name="Comma 2 5 3 2 5 2 2" xfId="7304" xr:uid="{00000000-0005-0000-0000-0000F7310000}"/>
    <cellStyle name="Comma 2 5 3 2 5 2 2 2" xfId="15114" xr:uid="{00000000-0005-0000-0000-0000F8310000}"/>
    <cellStyle name="Comma 2 5 3 2 5 2 2 2 2" xfId="30525" xr:uid="{00000000-0005-0000-0000-0000F9310000}"/>
    <cellStyle name="Comma 2 5 3 2 5 2 2 2 2 2" xfId="61349" xr:uid="{00000000-0005-0000-0000-0000FA310000}"/>
    <cellStyle name="Comma 2 5 3 2 5 2 2 2 3" xfId="45939" xr:uid="{00000000-0005-0000-0000-0000FB310000}"/>
    <cellStyle name="Comma 2 5 3 2 5 2 2 3" xfId="22716" xr:uid="{00000000-0005-0000-0000-0000FC310000}"/>
    <cellStyle name="Comma 2 5 3 2 5 2 2 3 2" xfId="53540" xr:uid="{00000000-0005-0000-0000-0000FD310000}"/>
    <cellStyle name="Comma 2 5 3 2 5 2 2 4" xfId="38130" xr:uid="{00000000-0005-0000-0000-0000FE310000}"/>
    <cellStyle name="Comma 2 5 3 2 5 2 3" xfId="11311" xr:uid="{00000000-0005-0000-0000-0000FF310000}"/>
    <cellStyle name="Comma 2 5 3 2 5 2 3 2" xfId="26722" xr:uid="{00000000-0005-0000-0000-000000320000}"/>
    <cellStyle name="Comma 2 5 3 2 5 2 3 2 2" xfId="57546" xr:uid="{00000000-0005-0000-0000-000001320000}"/>
    <cellStyle name="Comma 2 5 3 2 5 2 3 3" xfId="42136" xr:uid="{00000000-0005-0000-0000-000002320000}"/>
    <cellStyle name="Comma 2 5 3 2 5 2 4" xfId="18913" xr:uid="{00000000-0005-0000-0000-000003320000}"/>
    <cellStyle name="Comma 2 5 3 2 5 2 4 2" xfId="49737" xr:uid="{00000000-0005-0000-0000-000004320000}"/>
    <cellStyle name="Comma 2 5 3 2 5 2 5" xfId="34327" xr:uid="{00000000-0005-0000-0000-000005320000}"/>
    <cellStyle name="Comma 2 5 3 2 5 3" xfId="5405" xr:uid="{00000000-0005-0000-0000-000006320000}"/>
    <cellStyle name="Comma 2 5 3 2 5 3 2" xfId="13215" xr:uid="{00000000-0005-0000-0000-000007320000}"/>
    <cellStyle name="Comma 2 5 3 2 5 3 2 2" xfId="28626" xr:uid="{00000000-0005-0000-0000-000008320000}"/>
    <cellStyle name="Comma 2 5 3 2 5 3 2 2 2" xfId="59450" xr:uid="{00000000-0005-0000-0000-000009320000}"/>
    <cellStyle name="Comma 2 5 3 2 5 3 2 3" xfId="44040" xr:uid="{00000000-0005-0000-0000-00000A320000}"/>
    <cellStyle name="Comma 2 5 3 2 5 3 3" xfId="20817" xr:uid="{00000000-0005-0000-0000-00000B320000}"/>
    <cellStyle name="Comma 2 5 3 2 5 3 3 2" xfId="51641" xr:uid="{00000000-0005-0000-0000-00000C320000}"/>
    <cellStyle name="Comma 2 5 3 2 5 3 4" xfId="36231" xr:uid="{00000000-0005-0000-0000-00000D320000}"/>
    <cellStyle name="Comma 2 5 3 2 5 4" xfId="9412" xr:uid="{00000000-0005-0000-0000-00000E320000}"/>
    <cellStyle name="Comma 2 5 3 2 5 4 2" xfId="24823" xr:uid="{00000000-0005-0000-0000-00000F320000}"/>
    <cellStyle name="Comma 2 5 3 2 5 4 2 2" xfId="55647" xr:uid="{00000000-0005-0000-0000-000010320000}"/>
    <cellStyle name="Comma 2 5 3 2 5 4 3" xfId="40237" xr:uid="{00000000-0005-0000-0000-000011320000}"/>
    <cellStyle name="Comma 2 5 3 2 5 5" xfId="17014" xr:uid="{00000000-0005-0000-0000-000012320000}"/>
    <cellStyle name="Comma 2 5 3 2 5 5 2" xfId="47838" xr:uid="{00000000-0005-0000-0000-000013320000}"/>
    <cellStyle name="Comma 2 5 3 2 5 6" xfId="32428" xr:uid="{00000000-0005-0000-0000-000014320000}"/>
    <cellStyle name="Comma 2 5 3 2 6" xfId="2235" xr:uid="{00000000-0005-0000-0000-000015320000}"/>
    <cellStyle name="Comma 2 5 3 2 6 2" xfId="6038" xr:uid="{00000000-0005-0000-0000-000016320000}"/>
    <cellStyle name="Comma 2 5 3 2 6 2 2" xfId="13848" xr:uid="{00000000-0005-0000-0000-000017320000}"/>
    <cellStyle name="Comma 2 5 3 2 6 2 2 2" xfId="29259" xr:uid="{00000000-0005-0000-0000-000018320000}"/>
    <cellStyle name="Comma 2 5 3 2 6 2 2 2 2" xfId="60083" xr:uid="{00000000-0005-0000-0000-000019320000}"/>
    <cellStyle name="Comma 2 5 3 2 6 2 2 3" xfId="44673" xr:uid="{00000000-0005-0000-0000-00001A320000}"/>
    <cellStyle name="Comma 2 5 3 2 6 2 3" xfId="21450" xr:uid="{00000000-0005-0000-0000-00001B320000}"/>
    <cellStyle name="Comma 2 5 3 2 6 2 3 2" xfId="52274" xr:uid="{00000000-0005-0000-0000-00001C320000}"/>
    <cellStyle name="Comma 2 5 3 2 6 2 4" xfId="36864" xr:uid="{00000000-0005-0000-0000-00001D320000}"/>
    <cellStyle name="Comma 2 5 3 2 6 3" xfId="10045" xr:uid="{00000000-0005-0000-0000-00001E320000}"/>
    <cellStyle name="Comma 2 5 3 2 6 3 2" xfId="25456" xr:uid="{00000000-0005-0000-0000-00001F320000}"/>
    <cellStyle name="Comma 2 5 3 2 6 3 2 2" xfId="56280" xr:uid="{00000000-0005-0000-0000-000020320000}"/>
    <cellStyle name="Comma 2 5 3 2 6 3 3" xfId="40870" xr:uid="{00000000-0005-0000-0000-000021320000}"/>
    <cellStyle name="Comma 2 5 3 2 6 4" xfId="17647" xr:uid="{00000000-0005-0000-0000-000022320000}"/>
    <cellStyle name="Comma 2 5 3 2 6 4 2" xfId="48471" xr:uid="{00000000-0005-0000-0000-000023320000}"/>
    <cellStyle name="Comma 2 5 3 2 6 5" xfId="33061" xr:uid="{00000000-0005-0000-0000-000024320000}"/>
    <cellStyle name="Comma 2 5 3 2 7" xfId="4139" xr:uid="{00000000-0005-0000-0000-000025320000}"/>
    <cellStyle name="Comma 2 5 3 2 7 2" xfId="11949" xr:uid="{00000000-0005-0000-0000-000026320000}"/>
    <cellStyle name="Comma 2 5 3 2 7 2 2" xfId="27360" xr:uid="{00000000-0005-0000-0000-000027320000}"/>
    <cellStyle name="Comma 2 5 3 2 7 2 2 2" xfId="58184" xr:uid="{00000000-0005-0000-0000-000028320000}"/>
    <cellStyle name="Comma 2 5 3 2 7 2 3" xfId="42774" xr:uid="{00000000-0005-0000-0000-000029320000}"/>
    <cellStyle name="Comma 2 5 3 2 7 3" xfId="19551" xr:uid="{00000000-0005-0000-0000-00002A320000}"/>
    <cellStyle name="Comma 2 5 3 2 7 3 2" xfId="50375" xr:uid="{00000000-0005-0000-0000-00002B320000}"/>
    <cellStyle name="Comma 2 5 3 2 7 4" xfId="34965" xr:uid="{00000000-0005-0000-0000-00002C320000}"/>
    <cellStyle name="Comma 2 5 3 2 8" xfId="8146" xr:uid="{00000000-0005-0000-0000-00002D320000}"/>
    <cellStyle name="Comma 2 5 3 2 8 2" xfId="23557" xr:uid="{00000000-0005-0000-0000-00002E320000}"/>
    <cellStyle name="Comma 2 5 3 2 8 2 2" xfId="54381" xr:uid="{00000000-0005-0000-0000-00002F320000}"/>
    <cellStyle name="Comma 2 5 3 2 8 3" xfId="38971" xr:uid="{00000000-0005-0000-0000-000030320000}"/>
    <cellStyle name="Comma 2 5 3 2 9" xfId="7937" xr:uid="{00000000-0005-0000-0000-000031320000}"/>
    <cellStyle name="Comma 2 5 3 2 9 2" xfId="23348" xr:uid="{00000000-0005-0000-0000-000032320000}"/>
    <cellStyle name="Comma 2 5 3 2 9 2 2" xfId="54172" xr:uid="{00000000-0005-0000-0000-000033320000}"/>
    <cellStyle name="Comma 2 5 3 2 9 3" xfId="38762" xr:uid="{00000000-0005-0000-0000-000034320000}"/>
    <cellStyle name="Comma 2 5 3 3" xfId="676" xr:uid="{00000000-0005-0000-0000-000035320000}"/>
    <cellStyle name="Comma 2 5 3 3 2" xfId="1309" xr:uid="{00000000-0005-0000-0000-000036320000}"/>
    <cellStyle name="Comma 2 5 3 3 2 2" xfId="3208" xr:uid="{00000000-0005-0000-0000-000037320000}"/>
    <cellStyle name="Comma 2 5 3 3 2 2 2" xfId="7011" xr:uid="{00000000-0005-0000-0000-000038320000}"/>
    <cellStyle name="Comma 2 5 3 3 2 2 2 2" xfId="14821" xr:uid="{00000000-0005-0000-0000-000039320000}"/>
    <cellStyle name="Comma 2 5 3 3 2 2 2 2 2" xfId="30232" xr:uid="{00000000-0005-0000-0000-00003A320000}"/>
    <cellStyle name="Comma 2 5 3 3 2 2 2 2 2 2" xfId="61056" xr:uid="{00000000-0005-0000-0000-00003B320000}"/>
    <cellStyle name="Comma 2 5 3 3 2 2 2 2 3" xfId="45646" xr:uid="{00000000-0005-0000-0000-00003C320000}"/>
    <cellStyle name="Comma 2 5 3 3 2 2 2 3" xfId="22423" xr:uid="{00000000-0005-0000-0000-00003D320000}"/>
    <cellStyle name="Comma 2 5 3 3 2 2 2 3 2" xfId="53247" xr:uid="{00000000-0005-0000-0000-00003E320000}"/>
    <cellStyle name="Comma 2 5 3 3 2 2 2 4" xfId="37837" xr:uid="{00000000-0005-0000-0000-00003F320000}"/>
    <cellStyle name="Comma 2 5 3 3 2 2 3" xfId="11018" xr:uid="{00000000-0005-0000-0000-000040320000}"/>
    <cellStyle name="Comma 2 5 3 3 2 2 3 2" xfId="26429" xr:uid="{00000000-0005-0000-0000-000041320000}"/>
    <cellStyle name="Comma 2 5 3 3 2 2 3 2 2" xfId="57253" xr:uid="{00000000-0005-0000-0000-000042320000}"/>
    <cellStyle name="Comma 2 5 3 3 2 2 3 3" xfId="41843" xr:uid="{00000000-0005-0000-0000-000043320000}"/>
    <cellStyle name="Comma 2 5 3 3 2 2 4" xfId="18620" xr:uid="{00000000-0005-0000-0000-000044320000}"/>
    <cellStyle name="Comma 2 5 3 3 2 2 4 2" xfId="49444" xr:uid="{00000000-0005-0000-0000-000045320000}"/>
    <cellStyle name="Comma 2 5 3 3 2 2 5" xfId="34034" xr:uid="{00000000-0005-0000-0000-000046320000}"/>
    <cellStyle name="Comma 2 5 3 3 2 3" xfId="5112" xr:uid="{00000000-0005-0000-0000-000047320000}"/>
    <cellStyle name="Comma 2 5 3 3 2 3 2" xfId="12922" xr:uid="{00000000-0005-0000-0000-000048320000}"/>
    <cellStyle name="Comma 2 5 3 3 2 3 2 2" xfId="28333" xr:uid="{00000000-0005-0000-0000-000049320000}"/>
    <cellStyle name="Comma 2 5 3 3 2 3 2 2 2" xfId="59157" xr:uid="{00000000-0005-0000-0000-00004A320000}"/>
    <cellStyle name="Comma 2 5 3 3 2 3 2 3" xfId="43747" xr:uid="{00000000-0005-0000-0000-00004B320000}"/>
    <cellStyle name="Comma 2 5 3 3 2 3 3" xfId="20524" xr:uid="{00000000-0005-0000-0000-00004C320000}"/>
    <cellStyle name="Comma 2 5 3 3 2 3 3 2" xfId="51348" xr:uid="{00000000-0005-0000-0000-00004D320000}"/>
    <cellStyle name="Comma 2 5 3 3 2 3 4" xfId="35938" xr:uid="{00000000-0005-0000-0000-00004E320000}"/>
    <cellStyle name="Comma 2 5 3 3 2 4" xfId="9119" xr:uid="{00000000-0005-0000-0000-00004F320000}"/>
    <cellStyle name="Comma 2 5 3 3 2 4 2" xfId="24530" xr:uid="{00000000-0005-0000-0000-000050320000}"/>
    <cellStyle name="Comma 2 5 3 3 2 4 2 2" xfId="55354" xr:uid="{00000000-0005-0000-0000-000051320000}"/>
    <cellStyle name="Comma 2 5 3 3 2 4 3" xfId="39944" xr:uid="{00000000-0005-0000-0000-000052320000}"/>
    <cellStyle name="Comma 2 5 3 3 2 5" xfId="16721" xr:uid="{00000000-0005-0000-0000-000053320000}"/>
    <cellStyle name="Comma 2 5 3 3 2 5 2" xfId="47545" xr:uid="{00000000-0005-0000-0000-000054320000}"/>
    <cellStyle name="Comma 2 5 3 3 2 6" xfId="32135" xr:uid="{00000000-0005-0000-0000-000055320000}"/>
    <cellStyle name="Comma 2 5 3 3 3" xfId="1942" xr:uid="{00000000-0005-0000-0000-000056320000}"/>
    <cellStyle name="Comma 2 5 3 3 3 2" xfId="3841" xr:uid="{00000000-0005-0000-0000-000057320000}"/>
    <cellStyle name="Comma 2 5 3 3 3 2 2" xfId="7644" xr:uid="{00000000-0005-0000-0000-000058320000}"/>
    <cellStyle name="Comma 2 5 3 3 3 2 2 2" xfId="15454" xr:uid="{00000000-0005-0000-0000-000059320000}"/>
    <cellStyle name="Comma 2 5 3 3 3 2 2 2 2" xfId="30865" xr:uid="{00000000-0005-0000-0000-00005A320000}"/>
    <cellStyle name="Comma 2 5 3 3 3 2 2 2 2 2" xfId="61689" xr:uid="{00000000-0005-0000-0000-00005B320000}"/>
    <cellStyle name="Comma 2 5 3 3 3 2 2 2 3" xfId="46279" xr:uid="{00000000-0005-0000-0000-00005C320000}"/>
    <cellStyle name="Comma 2 5 3 3 3 2 2 3" xfId="23056" xr:uid="{00000000-0005-0000-0000-00005D320000}"/>
    <cellStyle name="Comma 2 5 3 3 3 2 2 3 2" xfId="53880" xr:uid="{00000000-0005-0000-0000-00005E320000}"/>
    <cellStyle name="Comma 2 5 3 3 3 2 2 4" xfId="38470" xr:uid="{00000000-0005-0000-0000-00005F320000}"/>
    <cellStyle name="Comma 2 5 3 3 3 2 3" xfId="11651" xr:uid="{00000000-0005-0000-0000-000060320000}"/>
    <cellStyle name="Comma 2 5 3 3 3 2 3 2" xfId="27062" xr:uid="{00000000-0005-0000-0000-000061320000}"/>
    <cellStyle name="Comma 2 5 3 3 3 2 3 2 2" xfId="57886" xr:uid="{00000000-0005-0000-0000-000062320000}"/>
    <cellStyle name="Comma 2 5 3 3 3 2 3 3" xfId="42476" xr:uid="{00000000-0005-0000-0000-000063320000}"/>
    <cellStyle name="Comma 2 5 3 3 3 2 4" xfId="19253" xr:uid="{00000000-0005-0000-0000-000064320000}"/>
    <cellStyle name="Comma 2 5 3 3 3 2 4 2" xfId="50077" xr:uid="{00000000-0005-0000-0000-000065320000}"/>
    <cellStyle name="Comma 2 5 3 3 3 2 5" xfId="34667" xr:uid="{00000000-0005-0000-0000-000066320000}"/>
    <cellStyle name="Comma 2 5 3 3 3 3" xfId="5745" xr:uid="{00000000-0005-0000-0000-000067320000}"/>
    <cellStyle name="Comma 2 5 3 3 3 3 2" xfId="13555" xr:uid="{00000000-0005-0000-0000-000068320000}"/>
    <cellStyle name="Comma 2 5 3 3 3 3 2 2" xfId="28966" xr:uid="{00000000-0005-0000-0000-000069320000}"/>
    <cellStyle name="Comma 2 5 3 3 3 3 2 2 2" xfId="59790" xr:uid="{00000000-0005-0000-0000-00006A320000}"/>
    <cellStyle name="Comma 2 5 3 3 3 3 2 3" xfId="44380" xr:uid="{00000000-0005-0000-0000-00006B320000}"/>
    <cellStyle name="Comma 2 5 3 3 3 3 3" xfId="21157" xr:uid="{00000000-0005-0000-0000-00006C320000}"/>
    <cellStyle name="Comma 2 5 3 3 3 3 3 2" xfId="51981" xr:uid="{00000000-0005-0000-0000-00006D320000}"/>
    <cellStyle name="Comma 2 5 3 3 3 3 4" xfId="36571" xr:uid="{00000000-0005-0000-0000-00006E320000}"/>
    <cellStyle name="Comma 2 5 3 3 3 4" xfId="9752" xr:uid="{00000000-0005-0000-0000-00006F320000}"/>
    <cellStyle name="Comma 2 5 3 3 3 4 2" xfId="25163" xr:uid="{00000000-0005-0000-0000-000070320000}"/>
    <cellStyle name="Comma 2 5 3 3 3 4 2 2" xfId="55987" xr:uid="{00000000-0005-0000-0000-000071320000}"/>
    <cellStyle name="Comma 2 5 3 3 3 4 3" xfId="40577" xr:uid="{00000000-0005-0000-0000-000072320000}"/>
    <cellStyle name="Comma 2 5 3 3 3 5" xfId="17354" xr:uid="{00000000-0005-0000-0000-000073320000}"/>
    <cellStyle name="Comma 2 5 3 3 3 5 2" xfId="48178" xr:uid="{00000000-0005-0000-0000-000074320000}"/>
    <cellStyle name="Comma 2 5 3 3 3 6" xfId="32768" xr:uid="{00000000-0005-0000-0000-000075320000}"/>
    <cellStyle name="Comma 2 5 3 3 4" xfId="2575" xr:uid="{00000000-0005-0000-0000-000076320000}"/>
    <cellStyle name="Comma 2 5 3 3 4 2" xfId="6378" xr:uid="{00000000-0005-0000-0000-000077320000}"/>
    <cellStyle name="Comma 2 5 3 3 4 2 2" xfId="14188" xr:uid="{00000000-0005-0000-0000-000078320000}"/>
    <cellStyle name="Comma 2 5 3 3 4 2 2 2" xfId="29599" xr:uid="{00000000-0005-0000-0000-000079320000}"/>
    <cellStyle name="Comma 2 5 3 3 4 2 2 2 2" xfId="60423" xr:uid="{00000000-0005-0000-0000-00007A320000}"/>
    <cellStyle name="Comma 2 5 3 3 4 2 2 3" xfId="45013" xr:uid="{00000000-0005-0000-0000-00007B320000}"/>
    <cellStyle name="Comma 2 5 3 3 4 2 3" xfId="21790" xr:uid="{00000000-0005-0000-0000-00007C320000}"/>
    <cellStyle name="Comma 2 5 3 3 4 2 3 2" xfId="52614" xr:uid="{00000000-0005-0000-0000-00007D320000}"/>
    <cellStyle name="Comma 2 5 3 3 4 2 4" xfId="37204" xr:uid="{00000000-0005-0000-0000-00007E320000}"/>
    <cellStyle name="Comma 2 5 3 3 4 3" xfId="10385" xr:uid="{00000000-0005-0000-0000-00007F320000}"/>
    <cellStyle name="Comma 2 5 3 3 4 3 2" xfId="25796" xr:uid="{00000000-0005-0000-0000-000080320000}"/>
    <cellStyle name="Comma 2 5 3 3 4 3 2 2" xfId="56620" xr:uid="{00000000-0005-0000-0000-000081320000}"/>
    <cellStyle name="Comma 2 5 3 3 4 3 3" xfId="41210" xr:uid="{00000000-0005-0000-0000-000082320000}"/>
    <cellStyle name="Comma 2 5 3 3 4 4" xfId="17987" xr:uid="{00000000-0005-0000-0000-000083320000}"/>
    <cellStyle name="Comma 2 5 3 3 4 4 2" xfId="48811" xr:uid="{00000000-0005-0000-0000-000084320000}"/>
    <cellStyle name="Comma 2 5 3 3 4 5" xfId="33401" xr:uid="{00000000-0005-0000-0000-000085320000}"/>
    <cellStyle name="Comma 2 5 3 3 5" xfId="4479" xr:uid="{00000000-0005-0000-0000-000086320000}"/>
    <cellStyle name="Comma 2 5 3 3 5 2" xfId="12289" xr:uid="{00000000-0005-0000-0000-000087320000}"/>
    <cellStyle name="Comma 2 5 3 3 5 2 2" xfId="27700" xr:uid="{00000000-0005-0000-0000-000088320000}"/>
    <cellStyle name="Comma 2 5 3 3 5 2 2 2" xfId="58524" xr:uid="{00000000-0005-0000-0000-000089320000}"/>
    <cellStyle name="Comma 2 5 3 3 5 2 3" xfId="43114" xr:uid="{00000000-0005-0000-0000-00008A320000}"/>
    <cellStyle name="Comma 2 5 3 3 5 3" xfId="19891" xr:uid="{00000000-0005-0000-0000-00008B320000}"/>
    <cellStyle name="Comma 2 5 3 3 5 3 2" xfId="50715" xr:uid="{00000000-0005-0000-0000-00008C320000}"/>
    <cellStyle name="Comma 2 5 3 3 5 4" xfId="35305" xr:uid="{00000000-0005-0000-0000-00008D320000}"/>
    <cellStyle name="Comma 2 5 3 3 6" xfId="8486" xr:uid="{00000000-0005-0000-0000-00008E320000}"/>
    <cellStyle name="Comma 2 5 3 3 6 2" xfId="23897" xr:uid="{00000000-0005-0000-0000-00008F320000}"/>
    <cellStyle name="Comma 2 5 3 3 6 2 2" xfId="54721" xr:uid="{00000000-0005-0000-0000-000090320000}"/>
    <cellStyle name="Comma 2 5 3 3 6 3" xfId="39311" xr:uid="{00000000-0005-0000-0000-000091320000}"/>
    <cellStyle name="Comma 2 5 3 3 7" xfId="16088" xr:uid="{00000000-0005-0000-0000-000092320000}"/>
    <cellStyle name="Comma 2 5 3 3 7 2" xfId="46912" xr:uid="{00000000-0005-0000-0000-000093320000}"/>
    <cellStyle name="Comma 2 5 3 3 8" xfId="31502" xr:uid="{00000000-0005-0000-0000-000094320000}"/>
    <cellStyle name="Comma 2 5 3 4" xfId="467" xr:uid="{00000000-0005-0000-0000-000095320000}"/>
    <cellStyle name="Comma 2 5 3 4 2" xfId="1100" xr:uid="{00000000-0005-0000-0000-000096320000}"/>
    <cellStyle name="Comma 2 5 3 4 2 2" xfId="2999" xr:uid="{00000000-0005-0000-0000-000097320000}"/>
    <cellStyle name="Comma 2 5 3 4 2 2 2" xfId="6802" xr:uid="{00000000-0005-0000-0000-000098320000}"/>
    <cellStyle name="Comma 2 5 3 4 2 2 2 2" xfId="14612" xr:uid="{00000000-0005-0000-0000-000099320000}"/>
    <cellStyle name="Comma 2 5 3 4 2 2 2 2 2" xfId="30023" xr:uid="{00000000-0005-0000-0000-00009A320000}"/>
    <cellStyle name="Comma 2 5 3 4 2 2 2 2 2 2" xfId="60847" xr:uid="{00000000-0005-0000-0000-00009B320000}"/>
    <cellStyle name="Comma 2 5 3 4 2 2 2 2 3" xfId="45437" xr:uid="{00000000-0005-0000-0000-00009C320000}"/>
    <cellStyle name="Comma 2 5 3 4 2 2 2 3" xfId="22214" xr:uid="{00000000-0005-0000-0000-00009D320000}"/>
    <cellStyle name="Comma 2 5 3 4 2 2 2 3 2" xfId="53038" xr:uid="{00000000-0005-0000-0000-00009E320000}"/>
    <cellStyle name="Comma 2 5 3 4 2 2 2 4" xfId="37628" xr:uid="{00000000-0005-0000-0000-00009F320000}"/>
    <cellStyle name="Comma 2 5 3 4 2 2 3" xfId="10809" xr:uid="{00000000-0005-0000-0000-0000A0320000}"/>
    <cellStyle name="Comma 2 5 3 4 2 2 3 2" xfId="26220" xr:uid="{00000000-0005-0000-0000-0000A1320000}"/>
    <cellStyle name="Comma 2 5 3 4 2 2 3 2 2" xfId="57044" xr:uid="{00000000-0005-0000-0000-0000A2320000}"/>
    <cellStyle name="Comma 2 5 3 4 2 2 3 3" xfId="41634" xr:uid="{00000000-0005-0000-0000-0000A3320000}"/>
    <cellStyle name="Comma 2 5 3 4 2 2 4" xfId="18411" xr:uid="{00000000-0005-0000-0000-0000A4320000}"/>
    <cellStyle name="Comma 2 5 3 4 2 2 4 2" xfId="49235" xr:uid="{00000000-0005-0000-0000-0000A5320000}"/>
    <cellStyle name="Comma 2 5 3 4 2 2 5" xfId="33825" xr:uid="{00000000-0005-0000-0000-0000A6320000}"/>
    <cellStyle name="Comma 2 5 3 4 2 3" xfId="4903" xr:uid="{00000000-0005-0000-0000-0000A7320000}"/>
    <cellStyle name="Comma 2 5 3 4 2 3 2" xfId="12713" xr:uid="{00000000-0005-0000-0000-0000A8320000}"/>
    <cellStyle name="Comma 2 5 3 4 2 3 2 2" xfId="28124" xr:uid="{00000000-0005-0000-0000-0000A9320000}"/>
    <cellStyle name="Comma 2 5 3 4 2 3 2 2 2" xfId="58948" xr:uid="{00000000-0005-0000-0000-0000AA320000}"/>
    <cellStyle name="Comma 2 5 3 4 2 3 2 3" xfId="43538" xr:uid="{00000000-0005-0000-0000-0000AB320000}"/>
    <cellStyle name="Comma 2 5 3 4 2 3 3" xfId="20315" xr:uid="{00000000-0005-0000-0000-0000AC320000}"/>
    <cellStyle name="Comma 2 5 3 4 2 3 3 2" xfId="51139" xr:uid="{00000000-0005-0000-0000-0000AD320000}"/>
    <cellStyle name="Comma 2 5 3 4 2 3 4" xfId="35729" xr:uid="{00000000-0005-0000-0000-0000AE320000}"/>
    <cellStyle name="Comma 2 5 3 4 2 4" xfId="8910" xr:uid="{00000000-0005-0000-0000-0000AF320000}"/>
    <cellStyle name="Comma 2 5 3 4 2 4 2" xfId="24321" xr:uid="{00000000-0005-0000-0000-0000B0320000}"/>
    <cellStyle name="Comma 2 5 3 4 2 4 2 2" xfId="55145" xr:uid="{00000000-0005-0000-0000-0000B1320000}"/>
    <cellStyle name="Comma 2 5 3 4 2 4 3" xfId="39735" xr:uid="{00000000-0005-0000-0000-0000B2320000}"/>
    <cellStyle name="Comma 2 5 3 4 2 5" xfId="16512" xr:uid="{00000000-0005-0000-0000-0000B3320000}"/>
    <cellStyle name="Comma 2 5 3 4 2 5 2" xfId="47336" xr:uid="{00000000-0005-0000-0000-0000B4320000}"/>
    <cellStyle name="Comma 2 5 3 4 2 6" xfId="31926" xr:uid="{00000000-0005-0000-0000-0000B5320000}"/>
    <cellStyle name="Comma 2 5 3 4 3" xfId="1733" xr:uid="{00000000-0005-0000-0000-0000B6320000}"/>
    <cellStyle name="Comma 2 5 3 4 3 2" xfId="3632" xr:uid="{00000000-0005-0000-0000-0000B7320000}"/>
    <cellStyle name="Comma 2 5 3 4 3 2 2" xfId="7435" xr:uid="{00000000-0005-0000-0000-0000B8320000}"/>
    <cellStyle name="Comma 2 5 3 4 3 2 2 2" xfId="15245" xr:uid="{00000000-0005-0000-0000-0000B9320000}"/>
    <cellStyle name="Comma 2 5 3 4 3 2 2 2 2" xfId="30656" xr:uid="{00000000-0005-0000-0000-0000BA320000}"/>
    <cellStyle name="Comma 2 5 3 4 3 2 2 2 2 2" xfId="61480" xr:uid="{00000000-0005-0000-0000-0000BB320000}"/>
    <cellStyle name="Comma 2 5 3 4 3 2 2 2 3" xfId="46070" xr:uid="{00000000-0005-0000-0000-0000BC320000}"/>
    <cellStyle name="Comma 2 5 3 4 3 2 2 3" xfId="22847" xr:uid="{00000000-0005-0000-0000-0000BD320000}"/>
    <cellStyle name="Comma 2 5 3 4 3 2 2 3 2" xfId="53671" xr:uid="{00000000-0005-0000-0000-0000BE320000}"/>
    <cellStyle name="Comma 2 5 3 4 3 2 2 4" xfId="38261" xr:uid="{00000000-0005-0000-0000-0000BF320000}"/>
    <cellStyle name="Comma 2 5 3 4 3 2 3" xfId="11442" xr:uid="{00000000-0005-0000-0000-0000C0320000}"/>
    <cellStyle name="Comma 2 5 3 4 3 2 3 2" xfId="26853" xr:uid="{00000000-0005-0000-0000-0000C1320000}"/>
    <cellStyle name="Comma 2 5 3 4 3 2 3 2 2" xfId="57677" xr:uid="{00000000-0005-0000-0000-0000C2320000}"/>
    <cellStyle name="Comma 2 5 3 4 3 2 3 3" xfId="42267" xr:uid="{00000000-0005-0000-0000-0000C3320000}"/>
    <cellStyle name="Comma 2 5 3 4 3 2 4" xfId="19044" xr:uid="{00000000-0005-0000-0000-0000C4320000}"/>
    <cellStyle name="Comma 2 5 3 4 3 2 4 2" xfId="49868" xr:uid="{00000000-0005-0000-0000-0000C5320000}"/>
    <cellStyle name="Comma 2 5 3 4 3 2 5" xfId="34458" xr:uid="{00000000-0005-0000-0000-0000C6320000}"/>
    <cellStyle name="Comma 2 5 3 4 3 3" xfId="5536" xr:uid="{00000000-0005-0000-0000-0000C7320000}"/>
    <cellStyle name="Comma 2 5 3 4 3 3 2" xfId="13346" xr:uid="{00000000-0005-0000-0000-0000C8320000}"/>
    <cellStyle name="Comma 2 5 3 4 3 3 2 2" xfId="28757" xr:uid="{00000000-0005-0000-0000-0000C9320000}"/>
    <cellStyle name="Comma 2 5 3 4 3 3 2 2 2" xfId="59581" xr:uid="{00000000-0005-0000-0000-0000CA320000}"/>
    <cellStyle name="Comma 2 5 3 4 3 3 2 3" xfId="44171" xr:uid="{00000000-0005-0000-0000-0000CB320000}"/>
    <cellStyle name="Comma 2 5 3 4 3 3 3" xfId="20948" xr:uid="{00000000-0005-0000-0000-0000CC320000}"/>
    <cellStyle name="Comma 2 5 3 4 3 3 3 2" xfId="51772" xr:uid="{00000000-0005-0000-0000-0000CD320000}"/>
    <cellStyle name="Comma 2 5 3 4 3 3 4" xfId="36362" xr:uid="{00000000-0005-0000-0000-0000CE320000}"/>
    <cellStyle name="Comma 2 5 3 4 3 4" xfId="9543" xr:uid="{00000000-0005-0000-0000-0000CF320000}"/>
    <cellStyle name="Comma 2 5 3 4 3 4 2" xfId="24954" xr:uid="{00000000-0005-0000-0000-0000D0320000}"/>
    <cellStyle name="Comma 2 5 3 4 3 4 2 2" xfId="55778" xr:uid="{00000000-0005-0000-0000-0000D1320000}"/>
    <cellStyle name="Comma 2 5 3 4 3 4 3" xfId="40368" xr:uid="{00000000-0005-0000-0000-0000D2320000}"/>
    <cellStyle name="Comma 2 5 3 4 3 5" xfId="17145" xr:uid="{00000000-0005-0000-0000-0000D3320000}"/>
    <cellStyle name="Comma 2 5 3 4 3 5 2" xfId="47969" xr:uid="{00000000-0005-0000-0000-0000D4320000}"/>
    <cellStyle name="Comma 2 5 3 4 3 6" xfId="32559" xr:uid="{00000000-0005-0000-0000-0000D5320000}"/>
    <cellStyle name="Comma 2 5 3 4 4" xfId="2366" xr:uid="{00000000-0005-0000-0000-0000D6320000}"/>
    <cellStyle name="Comma 2 5 3 4 4 2" xfId="6169" xr:uid="{00000000-0005-0000-0000-0000D7320000}"/>
    <cellStyle name="Comma 2 5 3 4 4 2 2" xfId="13979" xr:uid="{00000000-0005-0000-0000-0000D8320000}"/>
    <cellStyle name="Comma 2 5 3 4 4 2 2 2" xfId="29390" xr:uid="{00000000-0005-0000-0000-0000D9320000}"/>
    <cellStyle name="Comma 2 5 3 4 4 2 2 2 2" xfId="60214" xr:uid="{00000000-0005-0000-0000-0000DA320000}"/>
    <cellStyle name="Comma 2 5 3 4 4 2 2 3" xfId="44804" xr:uid="{00000000-0005-0000-0000-0000DB320000}"/>
    <cellStyle name="Comma 2 5 3 4 4 2 3" xfId="21581" xr:uid="{00000000-0005-0000-0000-0000DC320000}"/>
    <cellStyle name="Comma 2 5 3 4 4 2 3 2" xfId="52405" xr:uid="{00000000-0005-0000-0000-0000DD320000}"/>
    <cellStyle name="Comma 2 5 3 4 4 2 4" xfId="36995" xr:uid="{00000000-0005-0000-0000-0000DE320000}"/>
    <cellStyle name="Comma 2 5 3 4 4 3" xfId="10176" xr:uid="{00000000-0005-0000-0000-0000DF320000}"/>
    <cellStyle name="Comma 2 5 3 4 4 3 2" xfId="25587" xr:uid="{00000000-0005-0000-0000-0000E0320000}"/>
    <cellStyle name="Comma 2 5 3 4 4 3 2 2" xfId="56411" xr:uid="{00000000-0005-0000-0000-0000E1320000}"/>
    <cellStyle name="Comma 2 5 3 4 4 3 3" xfId="41001" xr:uid="{00000000-0005-0000-0000-0000E2320000}"/>
    <cellStyle name="Comma 2 5 3 4 4 4" xfId="17778" xr:uid="{00000000-0005-0000-0000-0000E3320000}"/>
    <cellStyle name="Comma 2 5 3 4 4 4 2" xfId="48602" xr:uid="{00000000-0005-0000-0000-0000E4320000}"/>
    <cellStyle name="Comma 2 5 3 4 4 5" xfId="33192" xr:uid="{00000000-0005-0000-0000-0000E5320000}"/>
    <cellStyle name="Comma 2 5 3 4 5" xfId="4270" xr:uid="{00000000-0005-0000-0000-0000E6320000}"/>
    <cellStyle name="Comma 2 5 3 4 5 2" xfId="12080" xr:uid="{00000000-0005-0000-0000-0000E7320000}"/>
    <cellStyle name="Comma 2 5 3 4 5 2 2" xfId="27491" xr:uid="{00000000-0005-0000-0000-0000E8320000}"/>
    <cellStyle name="Comma 2 5 3 4 5 2 2 2" xfId="58315" xr:uid="{00000000-0005-0000-0000-0000E9320000}"/>
    <cellStyle name="Comma 2 5 3 4 5 2 3" xfId="42905" xr:uid="{00000000-0005-0000-0000-0000EA320000}"/>
    <cellStyle name="Comma 2 5 3 4 5 3" xfId="19682" xr:uid="{00000000-0005-0000-0000-0000EB320000}"/>
    <cellStyle name="Comma 2 5 3 4 5 3 2" xfId="50506" xr:uid="{00000000-0005-0000-0000-0000EC320000}"/>
    <cellStyle name="Comma 2 5 3 4 5 4" xfId="35096" xr:uid="{00000000-0005-0000-0000-0000ED320000}"/>
    <cellStyle name="Comma 2 5 3 4 6" xfId="8277" xr:uid="{00000000-0005-0000-0000-0000EE320000}"/>
    <cellStyle name="Comma 2 5 3 4 6 2" xfId="23688" xr:uid="{00000000-0005-0000-0000-0000EF320000}"/>
    <cellStyle name="Comma 2 5 3 4 6 2 2" xfId="54512" xr:uid="{00000000-0005-0000-0000-0000F0320000}"/>
    <cellStyle name="Comma 2 5 3 4 6 3" xfId="39102" xr:uid="{00000000-0005-0000-0000-0000F1320000}"/>
    <cellStyle name="Comma 2 5 3 4 7" xfId="15879" xr:uid="{00000000-0005-0000-0000-0000F2320000}"/>
    <cellStyle name="Comma 2 5 3 4 7 2" xfId="46703" xr:uid="{00000000-0005-0000-0000-0000F3320000}"/>
    <cellStyle name="Comma 2 5 3 4 8" xfId="31293" xr:uid="{00000000-0005-0000-0000-0000F4320000}"/>
    <cellStyle name="Comma 2 5 3 5" xfId="887" xr:uid="{00000000-0005-0000-0000-0000F5320000}"/>
    <cellStyle name="Comma 2 5 3 5 2" xfId="2786" xr:uid="{00000000-0005-0000-0000-0000F6320000}"/>
    <cellStyle name="Comma 2 5 3 5 2 2" xfId="6589" xr:uid="{00000000-0005-0000-0000-0000F7320000}"/>
    <cellStyle name="Comma 2 5 3 5 2 2 2" xfId="14399" xr:uid="{00000000-0005-0000-0000-0000F8320000}"/>
    <cellStyle name="Comma 2 5 3 5 2 2 2 2" xfId="29810" xr:uid="{00000000-0005-0000-0000-0000F9320000}"/>
    <cellStyle name="Comma 2 5 3 5 2 2 2 2 2" xfId="60634" xr:uid="{00000000-0005-0000-0000-0000FA320000}"/>
    <cellStyle name="Comma 2 5 3 5 2 2 2 3" xfId="45224" xr:uid="{00000000-0005-0000-0000-0000FB320000}"/>
    <cellStyle name="Comma 2 5 3 5 2 2 3" xfId="22001" xr:uid="{00000000-0005-0000-0000-0000FC320000}"/>
    <cellStyle name="Comma 2 5 3 5 2 2 3 2" xfId="52825" xr:uid="{00000000-0005-0000-0000-0000FD320000}"/>
    <cellStyle name="Comma 2 5 3 5 2 2 4" xfId="37415" xr:uid="{00000000-0005-0000-0000-0000FE320000}"/>
    <cellStyle name="Comma 2 5 3 5 2 3" xfId="10596" xr:uid="{00000000-0005-0000-0000-0000FF320000}"/>
    <cellStyle name="Comma 2 5 3 5 2 3 2" xfId="26007" xr:uid="{00000000-0005-0000-0000-000000330000}"/>
    <cellStyle name="Comma 2 5 3 5 2 3 2 2" xfId="56831" xr:uid="{00000000-0005-0000-0000-000001330000}"/>
    <cellStyle name="Comma 2 5 3 5 2 3 3" xfId="41421" xr:uid="{00000000-0005-0000-0000-000002330000}"/>
    <cellStyle name="Comma 2 5 3 5 2 4" xfId="18198" xr:uid="{00000000-0005-0000-0000-000003330000}"/>
    <cellStyle name="Comma 2 5 3 5 2 4 2" xfId="49022" xr:uid="{00000000-0005-0000-0000-000004330000}"/>
    <cellStyle name="Comma 2 5 3 5 2 5" xfId="33612" xr:uid="{00000000-0005-0000-0000-000005330000}"/>
    <cellStyle name="Comma 2 5 3 5 3" xfId="4690" xr:uid="{00000000-0005-0000-0000-000006330000}"/>
    <cellStyle name="Comma 2 5 3 5 3 2" xfId="12500" xr:uid="{00000000-0005-0000-0000-000007330000}"/>
    <cellStyle name="Comma 2 5 3 5 3 2 2" xfId="27911" xr:uid="{00000000-0005-0000-0000-000008330000}"/>
    <cellStyle name="Comma 2 5 3 5 3 2 2 2" xfId="58735" xr:uid="{00000000-0005-0000-0000-000009330000}"/>
    <cellStyle name="Comma 2 5 3 5 3 2 3" xfId="43325" xr:uid="{00000000-0005-0000-0000-00000A330000}"/>
    <cellStyle name="Comma 2 5 3 5 3 3" xfId="20102" xr:uid="{00000000-0005-0000-0000-00000B330000}"/>
    <cellStyle name="Comma 2 5 3 5 3 3 2" xfId="50926" xr:uid="{00000000-0005-0000-0000-00000C330000}"/>
    <cellStyle name="Comma 2 5 3 5 3 4" xfId="35516" xr:uid="{00000000-0005-0000-0000-00000D330000}"/>
    <cellStyle name="Comma 2 5 3 5 4" xfId="8697" xr:uid="{00000000-0005-0000-0000-00000E330000}"/>
    <cellStyle name="Comma 2 5 3 5 4 2" xfId="24108" xr:uid="{00000000-0005-0000-0000-00000F330000}"/>
    <cellStyle name="Comma 2 5 3 5 4 2 2" xfId="54932" xr:uid="{00000000-0005-0000-0000-000010330000}"/>
    <cellStyle name="Comma 2 5 3 5 4 3" xfId="39522" xr:uid="{00000000-0005-0000-0000-000011330000}"/>
    <cellStyle name="Comma 2 5 3 5 5" xfId="16299" xr:uid="{00000000-0005-0000-0000-000012330000}"/>
    <cellStyle name="Comma 2 5 3 5 5 2" xfId="47123" xr:uid="{00000000-0005-0000-0000-000013330000}"/>
    <cellStyle name="Comma 2 5 3 5 6" xfId="31713" xr:uid="{00000000-0005-0000-0000-000014330000}"/>
    <cellStyle name="Comma 2 5 3 6" xfId="1520" xr:uid="{00000000-0005-0000-0000-000015330000}"/>
    <cellStyle name="Comma 2 5 3 6 2" xfId="3419" xr:uid="{00000000-0005-0000-0000-000016330000}"/>
    <cellStyle name="Comma 2 5 3 6 2 2" xfId="7222" xr:uid="{00000000-0005-0000-0000-000017330000}"/>
    <cellStyle name="Comma 2 5 3 6 2 2 2" xfId="15032" xr:uid="{00000000-0005-0000-0000-000018330000}"/>
    <cellStyle name="Comma 2 5 3 6 2 2 2 2" xfId="30443" xr:uid="{00000000-0005-0000-0000-000019330000}"/>
    <cellStyle name="Comma 2 5 3 6 2 2 2 2 2" xfId="61267" xr:uid="{00000000-0005-0000-0000-00001A330000}"/>
    <cellStyle name="Comma 2 5 3 6 2 2 2 3" xfId="45857" xr:uid="{00000000-0005-0000-0000-00001B330000}"/>
    <cellStyle name="Comma 2 5 3 6 2 2 3" xfId="22634" xr:uid="{00000000-0005-0000-0000-00001C330000}"/>
    <cellStyle name="Comma 2 5 3 6 2 2 3 2" xfId="53458" xr:uid="{00000000-0005-0000-0000-00001D330000}"/>
    <cellStyle name="Comma 2 5 3 6 2 2 4" xfId="38048" xr:uid="{00000000-0005-0000-0000-00001E330000}"/>
    <cellStyle name="Comma 2 5 3 6 2 3" xfId="11229" xr:uid="{00000000-0005-0000-0000-00001F330000}"/>
    <cellStyle name="Comma 2 5 3 6 2 3 2" xfId="26640" xr:uid="{00000000-0005-0000-0000-000020330000}"/>
    <cellStyle name="Comma 2 5 3 6 2 3 2 2" xfId="57464" xr:uid="{00000000-0005-0000-0000-000021330000}"/>
    <cellStyle name="Comma 2 5 3 6 2 3 3" xfId="42054" xr:uid="{00000000-0005-0000-0000-000022330000}"/>
    <cellStyle name="Comma 2 5 3 6 2 4" xfId="18831" xr:uid="{00000000-0005-0000-0000-000023330000}"/>
    <cellStyle name="Comma 2 5 3 6 2 4 2" xfId="49655" xr:uid="{00000000-0005-0000-0000-000024330000}"/>
    <cellStyle name="Comma 2 5 3 6 2 5" xfId="34245" xr:uid="{00000000-0005-0000-0000-000025330000}"/>
    <cellStyle name="Comma 2 5 3 6 3" xfId="5323" xr:uid="{00000000-0005-0000-0000-000026330000}"/>
    <cellStyle name="Comma 2 5 3 6 3 2" xfId="13133" xr:uid="{00000000-0005-0000-0000-000027330000}"/>
    <cellStyle name="Comma 2 5 3 6 3 2 2" xfId="28544" xr:uid="{00000000-0005-0000-0000-000028330000}"/>
    <cellStyle name="Comma 2 5 3 6 3 2 2 2" xfId="59368" xr:uid="{00000000-0005-0000-0000-000029330000}"/>
    <cellStyle name="Comma 2 5 3 6 3 2 3" xfId="43958" xr:uid="{00000000-0005-0000-0000-00002A330000}"/>
    <cellStyle name="Comma 2 5 3 6 3 3" xfId="20735" xr:uid="{00000000-0005-0000-0000-00002B330000}"/>
    <cellStyle name="Comma 2 5 3 6 3 3 2" xfId="51559" xr:uid="{00000000-0005-0000-0000-00002C330000}"/>
    <cellStyle name="Comma 2 5 3 6 3 4" xfId="36149" xr:uid="{00000000-0005-0000-0000-00002D330000}"/>
    <cellStyle name="Comma 2 5 3 6 4" xfId="9330" xr:uid="{00000000-0005-0000-0000-00002E330000}"/>
    <cellStyle name="Comma 2 5 3 6 4 2" xfId="24741" xr:uid="{00000000-0005-0000-0000-00002F330000}"/>
    <cellStyle name="Comma 2 5 3 6 4 2 2" xfId="55565" xr:uid="{00000000-0005-0000-0000-000030330000}"/>
    <cellStyle name="Comma 2 5 3 6 4 3" xfId="40155" xr:uid="{00000000-0005-0000-0000-000031330000}"/>
    <cellStyle name="Comma 2 5 3 6 5" xfId="16932" xr:uid="{00000000-0005-0000-0000-000032330000}"/>
    <cellStyle name="Comma 2 5 3 6 5 2" xfId="47756" xr:uid="{00000000-0005-0000-0000-000033330000}"/>
    <cellStyle name="Comma 2 5 3 6 6" xfId="32346" xr:uid="{00000000-0005-0000-0000-000034330000}"/>
    <cellStyle name="Comma 2 5 3 7" xfId="2153" xr:uid="{00000000-0005-0000-0000-000035330000}"/>
    <cellStyle name="Comma 2 5 3 7 2" xfId="5956" xr:uid="{00000000-0005-0000-0000-000036330000}"/>
    <cellStyle name="Comma 2 5 3 7 2 2" xfId="13766" xr:uid="{00000000-0005-0000-0000-000037330000}"/>
    <cellStyle name="Comma 2 5 3 7 2 2 2" xfId="29177" xr:uid="{00000000-0005-0000-0000-000038330000}"/>
    <cellStyle name="Comma 2 5 3 7 2 2 2 2" xfId="60001" xr:uid="{00000000-0005-0000-0000-000039330000}"/>
    <cellStyle name="Comma 2 5 3 7 2 2 3" xfId="44591" xr:uid="{00000000-0005-0000-0000-00003A330000}"/>
    <cellStyle name="Comma 2 5 3 7 2 3" xfId="21368" xr:uid="{00000000-0005-0000-0000-00003B330000}"/>
    <cellStyle name="Comma 2 5 3 7 2 3 2" xfId="52192" xr:uid="{00000000-0005-0000-0000-00003C330000}"/>
    <cellStyle name="Comma 2 5 3 7 2 4" xfId="36782" xr:uid="{00000000-0005-0000-0000-00003D330000}"/>
    <cellStyle name="Comma 2 5 3 7 3" xfId="9963" xr:uid="{00000000-0005-0000-0000-00003E330000}"/>
    <cellStyle name="Comma 2 5 3 7 3 2" xfId="25374" xr:uid="{00000000-0005-0000-0000-00003F330000}"/>
    <cellStyle name="Comma 2 5 3 7 3 2 2" xfId="56198" xr:uid="{00000000-0005-0000-0000-000040330000}"/>
    <cellStyle name="Comma 2 5 3 7 3 3" xfId="40788" xr:uid="{00000000-0005-0000-0000-000041330000}"/>
    <cellStyle name="Comma 2 5 3 7 4" xfId="17565" xr:uid="{00000000-0005-0000-0000-000042330000}"/>
    <cellStyle name="Comma 2 5 3 7 4 2" xfId="48389" xr:uid="{00000000-0005-0000-0000-000043330000}"/>
    <cellStyle name="Comma 2 5 3 7 5" xfId="32979" xr:uid="{00000000-0005-0000-0000-000044330000}"/>
    <cellStyle name="Comma 2 5 3 8" xfId="4057" xr:uid="{00000000-0005-0000-0000-000045330000}"/>
    <cellStyle name="Comma 2 5 3 8 2" xfId="11867" xr:uid="{00000000-0005-0000-0000-000046330000}"/>
    <cellStyle name="Comma 2 5 3 8 2 2" xfId="27278" xr:uid="{00000000-0005-0000-0000-000047330000}"/>
    <cellStyle name="Comma 2 5 3 8 2 2 2" xfId="58102" xr:uid="{00000000-0005-0000-0000-000048330000}"/>
    <cellStyle name="Comma 2 5 3 8 2 3" xfId="42692" xr:uid="{00000000-0005-0000-0000-000049330000}"/>
    <cellStyle name="Comma 2 5 3 8 3" xfId="19469" xr:uid="{00000000-0005-0000-0000-00004A330000}"/>
    <cellStyle name="Comma 2 5 3 8 3 2" xfId="50293" xr:uid="{00000000-0005-0000-0000-00004B330000}"/>
    <cellStyle name="Comma 2 5 3 8 4" xfId="34883" xr:uid="{00000000-0005-0000-0000-00004C330000}"/>
    <cellStyle name="Comma 2 5 3 9" xfId="8064" xr:uid="{00000000-0005-0000-0000-00004D330000}"/>
    <cellStyle name="Comma 2 5 3 9 2" xfId="23475" xr:uid="{00000000-0005-0000-0000-00004E330000}"/>
    <cellStyle name="Comma 2 5 3 9 2 2" xfId="54299" xr:uid="{00000000-0005-0000-0000-00004F330000}"/>
    <cellStyle name="Comma 2 5 3 9 3" xfId="38889" xr:uid="{00000000-0005-0000-0000-000050330000}"/>
    <cellStyle name="Comma 2 5 4" xfId="293" xr:uid="{00000000-0005-0000-0000-000051330000}"/>
    <cellStyle name="Comma 2 5 4 10" xfId="15706" xr:uid="{00000000-0005-0000-0000-000052330000}"/>
    <cellStyle name="Comma 2 5 4 10 2" xfId="46530" xr:uid="{00000000-0005-0000-0000-000053330000}"/>
    <cellStyle name="Comma 2 5 4 11" xfId="31120" xr:uid="{00000000-0005-0000-0000-000054330000}"/>
    <cellStyle name="Comma 2 5 4 2" xfId="716" xr:uid="{00000000-0005-0000-0000-000055330000}"/>
    <cellStyle name="Comma 2 5 4 2 2" xfId="1349" xr:uid="{00000000-0005-0000-0000-000056330000}"/>
    <cellStyle name="Comma 2 5 4 2 2 2" xfId="3248" xr:uid="{00000000-0005-0000-0000-000057330000}"/>
    <cellStyle name="Comma 2 5 4 2 2 2 2" xfId="7051" xr:uid="{00000000-0005-0000-0000-000058330000}"/>
    <cellStyle name="Comma 2 5 4 2 2 2 2 2" xfId="14861" xr:uid="{00000000-0005-0000-0000-000059330000}"/>
    <cellStyle name="Comma 2 5 4 2 2 2 2 2 2" xfId="30272" xr:uid="{00000000-0005-0000-0000-00005A330000}"/>
    <cellStyle name="Comma 2 5 4 2 2 2 2 2 2 2" xfId="61096" xr:uid="{00000000-0005-0000-0000-00005B330000}"/>
    <cellStyle name="Comma 2 5 4 2 2 2 2 2 3" xfId="45686" xr:uid="{00000000-0005-0000-0000-00005C330000}"/>
    <cellStyle name="Comma 2 5 4 2 2 2 2 3" xfId="22463" xr:uid="{00000000-0005-0000-0000-00005D330000}"/>
    <cellStyle name="Comma 2 5 4 2 2 2 2 3 2" xfId="53287" xr:uid="{00000000-0005-0000-0000-00005E330000}"/>
    <cellStyle name="Comma 2 5 4 2 2 2 2 4" xfId="37877" xr:uid="{00000000-0005-0000-0000-00005F330000}"/>
    <cellStyle name="Comma 2 5 4 2 2 2 3" xfId="11058" xr:uid="{00000000-0005-0000-0000-000060330000}"/>
    <cellStyle name="Comma 2 5 4 2 2 2 3 2" xfId="26469" xr:uid="{00000000-0005-0000-0000-000061330000}"/>
    <cellStyle name="Comma 2 5 4 2 2 2 3 2 2" xfId="57293" xr:uid="{00000000-0005-0000-0000-000062330000}"/>
    <cellStyle name="Comma 2 5 4 2 2 2 3 3" xfId="41883" xr:uid="{00000000-0005-0000-0000-000063330000}"/>
    <cellStyle name="Comma 2 5 4 2 2 2 4" xfId="18660" xr:uid="{00000000-0005-0000-0000-000064330000}"/>
    <cellStyle name="Comma 2 5 4 2 2 2 4 2" xfId="49484" xr:uid="{00000000-0005-0000-0000-000065330000}"/>
    <cellStyle name="Comma 2 5 4 2 2 2 5" xfId="34074" xr:uid="{00000000-0005-0000-0000-000066330000}"/>
    <cellStyle name="Comma 2 5 4 2 2 3" xfId="5152" xr:uid="{00000000-0005-0000-0000-000067330000}"/>
    <cellStyle name="Comma 2 5 4 2 2 3 2" xfId="12962" xr:uid="{00000000-0005-0000-0000-000068330000}"/>
    <cellStyle name="Comma 2 5 4 2 2 3 2 2" xfId="28373" xr:uid="{00000000-0005-0000-0000-000069330000}"/>
    <cellStyle name="Comma 2 5 4 2 2 3 2 2 2" xfId="59197" xr:uid="{00000000-0005-0000-0000-00006A330000}"/>
    <cellStyle name="Comma 2 5 4 2 2 3 2 3" xfId="43787" xr:uid="{00000000-0005-0000-0000-00006B330000}"/>
    <cellStyle name="Comma 2 5 4 2 2 3 3" xfId="20564" xr:uid="{00000000-0005-0000-0000-00006C330000}"/>
    <cellStyle name="Comma 2 5 4 2 2 3 3 2" xfId="51388" xr:uid="{00000000-0005-0000-0000-00006D330000}"/>
    <cellStyle name="Comma 2 5 4 2 2 3 4" xfId="35978" xr:uid="{00000000-0005-0000-0000-00006E330000}"/>
    <cellStyle name="Comma 2 5 4 2 2 4" xfId="9159" xr:uid="{00000000-0005-0000-0000-00006F330000}"/>
    <cellStyle name="Comma 2 5 4 2 2 4 2" xfId="24570" xr:uid="{00000000-0005-0000-0000-000070330000}"/>
    <cellStyle name="Comma 2 5 4 2 2 4 2 2" xfId="55394" xr:uid="{00000000-0005-0000-0000-000071330000}"/>
    <cellStyle name="Comma 2 5 4 2 2 4 3" xfId="39984" xr:uid="{00000000-0005-0000-0000-000072330000}"/>
    <cellStyle name="Comma 2 5 4 2 2 5" xfId="16761" xr:uid="{00000000-0005-0000-0000-000073330000}"/>
    <cellStyle name="Comma 2 5 4 2 2 5 2" xfId="47585" xr:uid="{00000000-0005-0000-0000-000074330000}"/>
    <cellStyle name="Comma 2 5 4 2 2 6" xfId="32175" xr:uid="{00000000-0005-0000-0000-000075330000}"/>
    <cellStyle name="Comma 2 5 4 2 3" xfId="1982" xr:uid="{00000000-0005-0000-0000-000076330000}"/>
    <cellStyle name="Comma 2 5 4 2 3 2" xfId="3881" xr:uid="{00000000-0005-0000-0000-000077330000}"/>
    <cellStyle name="Comma 2 5 4 2 3 2 2" xfId="7684" xr:uid="{00000000-0005-0000-0000-000078330000}"/>
    <cellStyle name="Comma 2 5 4 2 3 2 2 2" xfId="15494" xr:uid="{00000000-0005-0000-0000-000079330000}"/>
    <cellStyle name="Comma 2 5 4 2 3 2 2 2 2" xfId="30905" xr:uid="{00000000-0005-0000-0000-00007A330000}"/>
    <cellStyle name="Comma 2 5 4 2 3 2 2 2 2 2" xfId="61729" xr:uid="{00000000-0005-0000-0000-00007B330000}"/>
    <cellStyle name="Comma 2 5 4 2 3 2 2 2 3" xfId="46319" xr:uid="{00000000-0005-0000-0000-00007C330000}"/>
    <cellStyle name="Comma 2 5 4 2 3 2 2 3" xfId="23096" xr:uid="{00000000-0005-0000-0000-00007D330000}"/>
    <cellStyle name="Comma 2 5 4 2 3 2 2 3 2" xfId="53920" xr:uid="{00000000-0005-0000-0000-00007E330000}"/>
    <cellStyle name="Comma 2 5 4 2 3 2 2 4" xfId="38510" xr:uid="{00000000-0005-0000-0000-00007F330000}"/>
    <cellStyle name="Comma 2 5 4 2 3 2 3" xfId="11691" xr:uid="{00000000-0005-0000-0000-000080330000}"/>
    <cellStyle name="Comma 2 5 4 2 3 2 3 2" xfId="27102" xr:uid="{00000000-0005-0000-0000-000081330000}"/>
    <cellStyle name="Comma 2 5 4 2 3 2 3 2 2" xfId="57926" xr:uid="{00000000-0005-0000-0000-000082330000}"/>
    <cellStyle name="Comma 2 5 4 2 3 2 3 3" xfId="42516" xr:uid="{00000000-0005-0000-0000-000083330000}"/>
    <cellStyle name="Comma 2 5 4 2 3 2 4" xfId="19293" xr:uid="{00000000-0005-0000-0000-000084330000}"/>
    <cellStyle name="Comma 2 5 4 2 3 2 4 2" xfId="50117" xr:uid="{00000000-0005-0000-0000-000085330000}"/>
    <cellStyle name="Comma 2 5 4 2 3 2 5" xfId="34707" xr:uid="{00000000-0005-0000-0000-000086330000}"/>
    <cellStyle name="Comma 2 5 4 2 3 3" xfId="5785" xr:uid="{00000000-0005-0000-0000-000087330000}"/>
    <cellStyle name="Comma 2 5 4 2 3 3 2" xfId="13595" xr:uid="{00000000-0005-0000-0000-000088330000}"/>
    <cellStyle name="Comma 2 5 4 2 3 3 2 2" xfId="29006" xr:uid="{00000000-0005-0000-0000-000089330000}"/>
    <cellStyle name="Comma 2 5 4 2 3 3 2 2 2" xfId="59830" xr:uid="{00000000-0005-0000-0000-00008A330000}"/>
    <cellStyle name="Comma 2 5 4 2 3 3 2 3" xfId="44420" xr:uid="{00000000-0005-0000-0000-00008B330000}"/>
    <cellStyle name="Comma 2 5 4 2 3 3 3" xfId="21197" xr:uid="{00000000-0005-0000-0000-00008C330000}"/>
    <cellStyle name="Comma 2 5 4 2 3 3 3 2" xfId="52021" xr:uid="{00000000-0005-0000-0000-00008D330000}"/>
    <cellStyle name="Comma 2 5 4 2 3 3 4" xfId="36611" xr:uid="{00000000-0005-0000-0000-00008E330000}"/>
    <cellStyle name="Comma 2 5 4 2 3 4" xfId="9792" xr:uid="{00000000-0005-0000-0000-00008F330000}"/>
    <cellStyle name="Comma 2 5 4 2 3 4 2" xfId="25203" xr:uid="{00000000-0005-0000-0000-000090330000}"/>
    <cellStyle name="Comma 2 5 4 2 3 4 2 2" xfId="56027" xr:uid="{00000000-0005-0000-0000-000091330000}"/>
    <cellStyle name="Comma 2 5 4 2 3 4 3" xfId="40617" xr:uid="{00000000-0005-0000-0000-000092330000}"/>
    <cellStyle name="Comma 2 5 4 2 3 5" xfId="17394" xr:uid="{00000000-0005-0000-0000-000093330000}"/>
    <cellStyle name="Comma 2 5 4 2 3 5 2" xfId="48218" xr:uid="{00000000-0005-0000-0000-000094330000}"/>
    <cellStyle name="Comma 2 5 4 2 3 6" xfId="32808" xr:uid="{00000000-0005-0000-0000-000095330000}"/>
    <cellStyle name="Comma 2 5 4 2 4" xfId="2615" xr:uid="{00000000-0005-0000-0000-000096330000}"/>
    <cellStyle name="Comma 2 5 4 2 4 2" xfId="6418" xr:uid="{00000000-0005-0000-0000-000097330000}"/>
    <cellStyle name="Comma 2 5 4 2 4 2 2" xfId="14228" xr:uid="{00000000-0005-0000-0000-000098330000}"/>
    <cellStyle name="Comma 2 5 4 2 4 2 2 2" xfId="29639" xr:uid="{00000000-0005-0000-0000-000099330000}"/>
    <cellStyle name="Comma 2 5 4 2 4 2 2 2 2" xfId="60463" xr:uid="{00000000-0005-0000-0000-00009A330000}"/>
    <cellStyle name="Comma 2 5 4 2 4 2 2 3" xfId="45053" xr:uid="{00000000-0005-0000-0000-00009B330000}"/>
    <cellStyle name="Comma 2 5 4 2 4 2 3" xfId="21830" xr:uid="{00000000-0005-0000-0000-00009C330000}"/>
    <cellStyle name="Comma 2 5 4 2 4 2 3 2" xfId="52654" xr:uid="{00000000-0005-0000-0000-00009D330000}"/>
    <cellStyle name="Comma 2 5 4 2 4 2 4" xfId="37244" xr:uid="{00000000-0005-0000-0000-00009E330000}"/>
    <cellStyle name="Comma 2 5 4 2 4 3" xfId="10425" xr:uid="{00000000-0005-0000-0000-00009F330000}"/>
    <cellStyle name="Comma 2 5 4 2 4 3 2" xfId="25836" xr:uid="{00000000-0005-0000-0000-0000A0330000}"/>
    <cellStyle name="Comma 2 5 4 2 4 3 2 2" xfId="56660" xr:uid="{00000000-0005-0000-0000-0000A1330000}"/>
    <cellStyle name="Comma 2 5 4 2 4 3 3" xfId="41250" xr:uid="{00000000-0005-0000-0000-0000A2330000}"/>
    <cellStyle name="Comma 2 5 4 2 4 4" xfId="18027" xr:uid="{00000000-0005-0000-0000-0000A3330000}"/>
    <cellStyle name="Comma 2 5 4 2 4 4 2" xfId="48851" xr:uid="{00000000-0005-0000-0000-0000A4330000}"/>
    <cellStyle name="Comma 2 5 4 2 4 5" xfId="33441" xr:uid="{00000000-0005-0000-0000-0000A5330000}"/>
    <cellStyle name="Comma 2 5 4 2 5" xfId="4519" xr:uid="{00000000-0005-0000-0000-0000A6330000}"/>
    <cellStyle name="Comma 2 5 4 2 5 2" xfId="12329" xr:uid="{00000000-0005-0000-0000-0000A7330000}"/>
    <cellStyle name="Comma 2 5 4 2 5 2 2" xfId="27740" xr:uid="{00000000-0005-0000-0000-0000A8330000}"/>
    <cellStyle name="Comma 2 5 4 2 5 2 2 2" xfId="58564" xr:uid="{00000000-0005-0000-0000-0000A9330000}"/>
    <cellStyle name="Comma 2 5 4 2 5 2 3" xfId="43154" xr:uid="{00000000-0005-0000-0000-0000AA330000}"/>
    <cellStyle name="Comma 2 5 4 2 5 3" xfId="19931" xr:uid="{00000000-0005-0000-0000-0000AB330000}"/>
    <cellStyle name="Comma 2 5 4 2 5 3 2" xfId="50755" xr:uid="{00000000-0005-0000-0000-0000AC330000}"/>
    <cellStyle name="Comma 2 5 4 2 5 4" xfId="35345" xr:uid="{00000000-0005-0000-0000-0000AD330000}"/>
    <cellStyle name="Comma 2 5 4 2 6" xfId="8526" xr:uid="{00000000-0005-0000-0000-0000AE330000}"/>
    <cellStyle name="Comma 2 5 4 2 6 2" xfId="23937" xr:uid="{00000000-0005-0000-0000-0000AF330000}"/>
    <cellStyle name="Comma 2 5 4 2 6 2 2" xfId="54761" xr:uid="{00000000-0005-0000-0000-0000B0330000}"/>
    <cellStyle name="Comma 2 5 4 2 6 3" xfId="39351" xr:uid="{00000000-0005-0000-0000-0000B1330000}"/>
    <cellStyle name="Comma 2 5 4 2 7" xfId="16128" xr:uid="{00000000-0005-0000-0000-0000B2330000}"/>
    <cellStyle name="Comma 2 5 4 2 7 2" xfId="46952" xr:uid="{00000000-0005-0000-0000-0000B3330000}"/>
    <cellStyle name="Comma 2 5 4 2 8" xfId="31542" xr:uid="{00000000-0005-0000-0000-0000B4330000}"/>
    <cellStyle name="Comma 2 5 4 3" xfId="507" xr:uid="{00000000-0005-0000-0000-0000B5330000}"/>
    <cellStyle name="Comma 2 5 4 3 2" xfId="1140" xr:uid="{00000000-0005-0000-0000-0000B6330000}"/>
    <cellStyle name="Comma 2 5 4 3 2 2" xfId="3039" xr:uid="{00000000-0005-0000-0000-0000B7330000}"/>
    <cellStyle name="Comma 2 5 4 3 2 2 2" xfId="6842" xr:uid="{00000000-0005-0000-0000-0000B8330000}"/>
    <cellStyle name="Comma 2 5 4 3 2 2 2 2" xfId="14652" xr:uid="{00000000-0005-0000-0000-0000B9330000}"/>
    <cellStyle name="Comma 2 5 4 3 2 2 2 2 2" xfId="30063" xr:uid="{00000000-0005-0000-0000-0000BA330000}"/>
    <cellStyle name="Comma 2 5 4 3 2 2 2 2 2 2" xfId="60887" xr:uid="{00000000-0005-0000-0000-0000BB330000}"/>
    <cellStyle name="Comma 2 5 4 3 2 2 2 2 3" xfId="45477" xr:uid="{00000000-0005-0000-0000-0000BC330000}"/>
    <cellStyle name="Comma 2 5 4 3 2 2 2 3" xfId="22254" xr:uid="{00000000-0005-0000-0000-0000BD330000}"/>
    <cellStyle name="Comma 2 5 4 3 2 2 2 3 2" xfId="53078" xr:uid="{00000000-0005-0000-0000-0000BE330000}"/>
    <cellStyle name="Comma 2 5 4 3 2 2 2 4" xfId="37668" xr:uid="{00000000-0005-0000-0000-0000BF330000}"/>
    <cellStyle name="Comma 2 5 4 3 2 2 3" xfId="10849" xr:uid="{00000000-0005-0000-0000-0000C0330000}"/>
    <cellStyle name="Comma 2 5 4 3 2 2 3 2" xfId="26260" xr:uid="{00000000-0005-0000-0000-0000C1330000}"/>
    <cellStyle name="Comma 2 5 4 3 2 2 3 2 2" xfId="57084" xr:uid="{00000000-0005-0000-0000-0000C2330000}"/>
    <cellStyle name="Comma 2 5 4 3 2 2 3 3" xfId="41674" xr:uid="{00000000-0005-0000-0000-0000C3330000}"/>
    <cellStyle name="Comma 2 5 4 3 2 2 4" xfId="18451" xr:uid="{00000000-0005-0000-0000-0000C4330000}"/>
    <cellStyle name="Comma 2 5 4 3 2 2 4 2" xfId="49275" xr:uid="{00000000-0005-0000-0000-0000C5330000}"/>
    <cellStyle name="Comma 2 5 4 3 2 2 5" xfId="33865" xr:uid="{00000000-0005-0000-0000-0000C6330000}"/>
    <cellStyle name="Comma 2 5 4 3 2 3" xfId="4943" xr:uid="{00000000-0005-0000-0000-0000C7330000}"/>
    <cellStyle name="Comma 2 5 4 3 2 3 2" xfId="12753" xr:uid="{00000000-0005-0000-0000-0000C8330000}"/>
    <cellStyle name="Comma 2 5 4 3 2 3 2 2" xfId="28164" xr:uid="{00000000-0005-0000-0000-0000C9330000}"/>
    <cellStyle name="Comma 2 5 4 3 2 3 2 2 2" xfId="58988" xr:uid="{00000000-0005-0000-0000-0000CA330000}"/>
    <cellStyle name="Comma 2 5 4 3 2 3 2 3" xfId="43578" xr:uid="{00000000-0005-0000-0000-0000CB330000}"/>
    <cellStyle name="Comma 2 5 4 3 2 3 3" xfId="20355" xr:uid="{00000000-0005-0000-0000-0000CC330000}"/>
    <cellStyle name="Comma 2 5 4 3 2 3 3 2" xfId="51179" xr:uid="{00000000-0005-0000-0000-0000CD330000}"/>
    <cellStyle name="Comma 2 5 4 3 2 3 4" xfId="35769" xr:uid="{00000000-0005-0000-0000-0000CE330000}"/>
    <cellStyle name="Comma 2 5 4 3 2 4" xfId="8950" xr:uid="{00000000-0005-0000-0000-0000CF330000}"/>
    <cellStyle name="Comma 2 5 4 3 2 4 2" xfId="24361" xr:uid="{00000000-0005-0000-0000-0000D0330000}"/>
    <cellStyle name="Comma 2 5 4 3 2 4 2 2" xfId="55185" xr:uid="{00000000-0005-0000-0000-0000D1330000}"/>
    <cellStyle name="Comma 2 5 4 3 2 4 3" xfId="39775" xr:uid="{00000000-0005-0000-0000-0000D2330000}"/>
    <cellStyle name="Comma 2 5 4 3 2 5" xfId="16552" xr:uid="{00000000-0005-0000-0000-0000D3330000}"/>
    <cellStyle name="Comma 2 5 4 3 2 5 2" xfId="47376" xr:uid="{00000000-0005-0000-0000-0000D4330000}"/>
    <cellStyle name="Comma 2 5 4 3 2 6" xfId="31966" xr:uid="{00000000-0005-0000-0000-0000D5330000}"/>
    <cellStyle name="Comma 2 5 4 3 3" xfId="1773" xr:uid="{00000000-0005-0000-0000-0000D6330000}"/>
    <cellStyle name="Comma 2 5 4 3 3 2" xfId="3672" xr:uid="{00000000-0005-0000-0000-0000D7330000}"/>
    <cellStyle name="Comma 2 5 4 3 3 2 2" xfId="7475" xr:uid="{00000000-0005-0000-0000-0000D8330000}"/>
    <cellStyle name="Comma 2 5 4 3 3 2 2 2" xfId="15285" xr:uid="{00000000-0005-0000-0000-0000D9330000}"/>
    <cellStyle name="Comma 2 5 4 3 3 2 2 2 2" xfId="30696" xr:uid="{00000000-0005-0000-0000-0000DA330000}"/>
    <cellStyle name="Comma 2 5 4 3 3 2 2 2 2 2" xfId="61520" xr:uid="{00000000-0005-0000-0000-0000DB330000}"/>
    <cellStyle name="Comma 2 5 4 3 3 2 2 2 3" xfId="46110" xr:uid="{00000000-0005-0000-0000-0000DC330000}"/>
    <cellStyle name="Comma 2 5 4 3 3 2 2 3" xfId="22887" xr:uid="{00000000-0005-0000-0000-0000DD330000}"/>
    <cellStyle name="Comma 2 5 4 3 3 2 2 3 2" xfId="53711" xr:uid="{00000000-0005-0000-0000-0000DE330000}"/>
    <cellStyle name="Comma 2 5 4 3 3 2 2 4" xfId="38301" xr:uid="{00000000-0005-0000-0000-0000DF330000}"/>
    <cellStyle name="Comma 2 5 4 3 3 2 3" xfId="11482" xr:uid="{00000000-0005-0000-0000-0000E0330000}"/>
    <cellStyle name="Comma 2 5 4 3 3 2 3 2" xfId="26893" xr:uid="{00000000-0005-0000-0000-0000E1330000}"/>
    <cellStyle name="Comma 2 5 4 3 3 2 3 2 2" xfId="57717" xr:uid="{00000000-0005-0000-0000-0000E2330000}"/>
    <cellStyle name="Comma 2 5 4 3 3 2 3 3" xfId="42307" xr:uid="{00000000-0005-0000-0000-0000E3330000}"/>
    <cellStyle name="Comma 2 5 4 3 3 2 4" xfId="19084" xr:uid="{00000000-0005-0000-0000-0000E4330000}"/>
    <cellStyle name="Comma 2 5 4 3 3 2 4 2" xfId="49908" xr:uid="{00000000-0005-0000-0000-0000E5330000}"/>
    <cellStyle name="Comma 2 5 4 3 3 2 5" xfId="34498" xr:uid="{00000000-0005-0000-0000-0000E6330000}"/>
    <cellStyle name="Comma 2 5 4 3 3 3" xfId="5576" xr:uid="{00000000-0005-0000-0000-0000E7330000}"/>
    <cellStyle name="Comma 2 5 4 3 3 3 2" xfId="13386" xr:uid="{00000000-0005-0000-0000-0000E8330000}"/>
    <cellStyle name="Comma 2 5 4 3 3 3 2 2" xfId="28797" xr:uid="{00000000-0005-0000-0000-0000E9330000}"/>
    <cellStyle name="Comma 2 5 4 3 3 3 2 2 2" xfId="59621" xr:uid="{00000000-0005-0000-0000-0000EA330000}"/>
    <cellStyle name="Comma 2 5 4 3 3 3 2 3" xfId="44211" xr:uid="{00000000-0005-0000-0000-0000EB330000}"/>
    <cellStyle name="Comma 2 5 4 3 3 3 3" xfId="20988" xr:uid="{00000000-0005-0000-0000-0000EC330000}"/>
    <cellStyle name="Comma 2 5 4 3 3 3 3 2" xfId="51812" xr:uid="{00000000-0005-0000-0000-0000ED330000}"/>
    <cellStyle name="Comma 2 5 4 3 3 3 4" xfId="36402" xr:uid="{00000000-0005-0000-0000-0000EE330000}"/>
    <cellStyle name="Comma 2 5 4 3 3 4" xfId="9583" xr:uid="{00000000-0005-0000-0000-0000EF330000}"/>
    <cellStyle name="Comma 2 5 4 3 3 4 2" xfId="24994" xr:uid="{00000000-0005-0000-0000-0000F0330000}"/>
    <cellStyle name="Comma 2 5 4 3 3 4 2 2" xfId="55818" xr:uid="{00000000-0005-0000-0000-0000F1330000}"/>
    <cellStyle name="Comma 2 5 4 3 3 4 3" xfId="40408" xr:uid="{00000000-0005-0000-0000-0000F2330000}"/>
    <cellStyle name="Comma 2 5 4 3 3 5" xfId="17185" xr:uid="{00000000-0005-0000-0000-0000F3330000}"/>
    <cellStyle name="Comma 2 5 4 3 3 5 2" xfId="48009" xr:uid="{00000000-0005-0000-0000-0000F4330000}"/>
    <cellStyle name="Comma 2 5 4 3 3 6" xfId="32599" xr:uid="{00000000-0005-0000-0000-0000F5330000}"/>
    <cellStyle name="Comma 2 5 4 3 4" xfId="2406" xr:uid="{00000000-0005-0000-0000-0000F6330000}"/>
    <cellStyle name="Comma 2 5 4 3 4 2" xfId="6209" xr:uid="{00000000-0005-0000-0000-0000F7330000}"/>
    <cellStyle name="Comma 2 5 4 3 4 2 2" xfId="14019" xr:uid="{00000000-0005-0000-0000-0000F8330000}"/>
    <cellStyle name="Comma 2 5 4 3 4 2 2 2" xfId="29430" xr:uid="{00000000-0005-0000-0000-0000F9330000}"/>
    <cellStyle name="Comma 2 5 4 3 4 2 2 2 2" xfId="60254" xr:uid="{00000000-0005-0000-0000-0000FA330000}"/>
    <cellStyle name="Comma 2 5 4 3 4 2 2 3" xfId="44844" xr:uid="{00000000-0005-0000-0000-0000FB330000}"/>
    <cellStyle name="Comma 2 5 4 3 4 2 3" xfId="21621" xr:uid="{00000000-0005-0000-0000-0000FC330000}"/>
    <cellStyle name="Comma 2 5 4 3 4 2 3 2" xfId="52445" xr:uid="{00000000-0005-0000-0000-0000FD330000}"/>
    <cellStyle name="Comma 2 5 4 3 4 2 4" xfId="37035" xr:uid="{00000000-0005-0000-0000-0000FE330000}"/>
    <cellStyle name="Comma 2 5 4 3 4 3" xfId="10216" xr:uid="{00000000-0005-0000-0000-0000FF330000}"/>
    <cellStyle name="Comma 2 5 4 3 4 3 2" xfId="25627" xr:uid="{00000000-0005-0000-0000-000000340000}"/>
    <cellStyle name="Comma 2 5 4 3 4 3 2 2" xfId="56451" xr:uid="{00000000-0005-0000-0000-000001340000}"/>
    <cellStyle name="Comma 2 5 4 3 4 3 3" xfId="41041" xr:uid="{00000000-0005-0000-0000-000002340000}"/>
    <cellStyle name="Comma 2 5 4 3 4 4" xfId="17818" xr:uid="{00000000-0005-0000-0000-000003340000}"/>
    <cellStyle name="Comma 2 5 4 3 4 4 2" xfId="48642" xr:uid="{00000000-0005-0000-0000-000004340000}"/>
    <cellStyle name="Comma 2 5 4 3 4 5" xfId="33232" xr:uid="{00000000-0005-0000-0000-000005340000}"/>
    <cellStyle name="Comma 2 5 4 3 5" xfId="4310" xr:uid="{00000000-0005-0000-0000-000006340000}"/>
    <cellStyle name="Comma 2 5 4 3 5 2" xfId="12120" xr:uid="{00000000-0005-0000-0000-000007340000}"/>
    <cellStyle name="Comma 2 5 4 3 5 2 2" xfId="27531" xr:uid="{00000000-0005-0000-0000-000008340000}"/>
    <cellStyle name="Comma 2 5 4 3 5 2 2 2" xfId="58355" xr:uid="{00000000-0005-0000-0000-000009340000}"/>
    <cellStyle name="Comma 2 5 4 3 5 2 3" xfId="42945" xr:uid="{00000000-0005-0000-0000-00000A340000}"/>
    <cellStyle name="Comma 2 5 4 3 5 3" xfId="19722" xr:uid="{00000000-0005-0000-0000-00000B340000}"/>
    <cellStyle name="Comma 2 5 4 3 5 3 2" xfId="50546" xr:uid="{00000000-0005-0000-0000-00000C340000}"/>
    <cellStyle name="Comma 2 5 4 3 5 4" xfId="35136" xr:uid="{00000000-0005-0000-0000-00000D340000}"/>
    <cellStyle name="Comma 2 5 4 3 6" xfId="8317" xr:uid="{00000000-0005-0000-0000-00000E340000}"/>
    <cellStyle name="Comma 2 5 4 3 6 2" xfId="23728" xr:uid="{00000000-0005-0000-0000-00000F340000}"/>
    <cellStyle name="Comma 2 5 4 3 6 2 2" xfId="54552" xr:uid="{00000000-0005-0000-0000-000010340000}"/>
    <cellStyle name="Comma 2 5 4 3 6 3" xfId="39142" xr:uid="{00000000-0005-0000-0000-000011340000}"/>
    <cellStyle name="Comma 2 5 4 3 7" xfId="15919" xr:uid="{00000000-0005-0000-0000-000012340000}"/>
    <cellStyle name="Comma 2 5 4 3 7 2" xfId="46743" xr:uid="{00000000-0005-0000-0000-000013340000}"/>
    <cellStyle name="Comma 2 5 4 3 8" xfId="31333" xr:uid="{00000000-0005-0000-0000-000014340000}"/>
    <cellStyle name="Comma 2 5 4 4" xfId="927" xr:uid="{00000000-0005-0000-0000-000015340000}"/>
    <cellStyle name="Comma 2 5 4 4 2" xfId="2826" xr:uid="{00000000-0005-0000-0000-000016340000}"/>
    <cellStyle name="Comma 2 5 4 4 2 2" xfId="6629" xr:uid="{00000000-0005-0000-0000-000017340000}"/>
    <cellStyle name="Comma 2 5 4 4 2 2 2" xfId="14439" xr:uid="{00000000-0005-0000-0000-000018340000}"/>
    <cellStyle name="Comma 2 5 4 4 2 2 2 2" xfId="29850" xr:uid="{00000000-0005-0000-0000-000019340000}"/>
    <cellStyle name="Comma 2 5 4 4 2 2 2 2 2" xfId="60674" xr:uid="{00000000-0005-0000-0000-00001A340000}"/>
    <cellStyle name="Comma 2 5 4 4 2 2 2 3" xfId="45264" xr:uid="{00000000-0005-0000-0000-00001B340000}"/>
    <cellStyle name="Comma 2 5 4 4 2 2 3" xfId="22041" xr:uid="{00000000-0005-0000-0000-00001C340000}"/>
    <cellStyle name="Comma 2 5 4 4 2 2 3 2" xfId="52865" xr:uid="{00000000-0005-0000-0000-00001D340000}"/>
    <cellStyle name="Comma 2 5 4 4 2 2 4" xfId="37455" xr:uid="{00000000-0005-0000-0000-00001E340000}"/>
    <cellStyle name="Comma 2 5 4 4 2 3" xfId="10636" xr:uid="{00000000-0005-0000-0000-00001F340000}"/>
    <cellStyle name="Comma 2 5 4 4 2 3 2" xfId="26047" xr:uid="{00000000-0005-0000-0000-000020340000}"/>
    <cellStyle name="Comma 2 5 4 4 2 3 2 2" xfId="56871" xr:uid="{00000000-0005-0000-0000-000021340000}"/>
    <cellStyle name="Comma 2 5 4 4 2 3 3" xfId="41461" xr:uid="{00000000-0005-0000-0000-000022340000}"/>
    <cellStyle name="Comma 2 5 4 4 2 4" xfId="18238" xr:uid="{00000000-0005-0000-0000-000023340000}"/>
    <cellStyle name="Comma 2 5 4 4 2 4 2" xfId="49062" xr:uid="{00000000-0005-0000-0000-000024340000}"/>
    <cellStyle name="Comma 2 5 4 4 2 5" xfId="33652" xr:uid="{00000000-0005-0000-0000-000025340000}"/>
    <cellStyle name="Comma 2 5 4 4 3" xfId="4730" xr:uid="{00000000-0005-0000-0000-000026340000}"/>
    <cellStyle name="Comma 2 5 4 4 3 2" xfId="12540" xr:uid="{00000000-0005-0000-0000-000027340000}"/>
    <cellStyle name="Comma 2 5 4 4 3 2 2" xfId="27951" xr:uid="{00000000-0005-0000-0000-000028340000}"/>
    <cellStyle name="Comma 2 5 4 4 3 2 2 2" xfId="58775" xr:uid="{00000000-0005-0000-0000-000029340000}"/>
    <cellStyle name="Comma 2 5 4 4 3 2 3" xfId="43365" xr:uid="{00000000-0005-0000-0000-00002A340000}"/>
    <cellStyle name="Comma 2 5 4 4 3 3" xfId="20142" xr:uid="{00000000-0005-0000-0000-00002B340000}"/>
    <cellStyle name="Comma 2 5 4 4 3 3 2" xfId="50966" xr:uid="{00000000-0005-0000-0000-00002C340000}"/>
    <cellStyle name="Comma 2 5 4 4 3 4" xfId="35556" xr:uid="{00000000-0005-0000-0000-00002D340000}"/>
    <cellStyle name="Comma 2 5 4 4 4" xfId="8737" xr:uid="{00000000-0005-0000-0000-00002E340000}"/>
    <cellStyle name="Comma 2 5 4 4 4 2" xfId="24148" xr:uid="{00000000-0005-0000-0000-00002F340000}"/>
    <cellStyle name="Comma 2 5 4 4 4 2 2" xfId="54972" xr:uid="{00000000-0005-0000-0000-000030340000}"/>
    <cellStyle name="Comma 2 5 4 4 4 3" xfId="39562" xr:uid="{00000000-0005-0000-0000-000031340000}"/>
    <cellStyle name="Comma 2 5 4 4 5" xfId="16339" xr:uid="{00000000-0005-0000-0000-000032340000}"/>
    <cellStyle name="Comma 2 5 4 4 5 2" xfId="47163" xr:uid="{00000000-0005-0000-0000-000033340000}"/>
    <cellStyle name="Comma 2 5 4 4 6" xfId="31753" xr:uid="{00000000-0005-0000-0000-000034340000}"/>
    <cellStyle name="Comma 2 5 4 5" xfId="1560" xr:uid="{00000000-0005-0000-0000-000035340000}"/>
    <cellStyle name="Comma 2 5 4 5 2" xfId="3459" xr:uid="{00000000-0005-0000-0000-000036340000}"/>
    <cellStyle name="Comma 2 5 4 5 2 2" xfId="7262" xr:uid="{00000000-0005-0000-0000-000037340000}"/>
    <cellStyle name="Comma 2 5 4 5 2 2 2" xfId="15072" xr:uid="{00000000-0005-0000-0000-000038340000}"/>
    <cellStyle name="Comma 2 5 4 5 2 2 2 2" xfId="30483" xr:uid="{00000000-0005-0000-0000-000039340000}"/>
    <cellStyle name="Comma 2 5 4 5 2 2 2 2 2" xfId="61307" xr:uid="{00000000-0005-0000-0000-00003A340000}"/>
    <cellStyle name="Comma 2 5 4 5 2 2 2 3" xfId="45897" xr:uid="{00000000-0005-0000-0000-00003B340000}"/>
    <cellStyle name="Comma 2 5 4 5 2 2 3" xfId="22674" xr:uid="{00000000-0005-0000-0000-00003C340000}"/>
    <cellStyle name="Comma 2 5 4 5 2 2 3 2" xfId="53498" xr:uid="{00000000-0005-0000-0000-00003D340000}"/>
    <cellStyle name="Comma 2 5 4 5 2 2 4" xfId="38088" xr:uid="{00000000-0005-0000-0000-00003E340000}"/>
    <cellStyle name="Comma 2 5 4 5 2 3" xfId="11269" xr:uid="{00000000-0005-0000-0000-00003F340000}"/>
    <cellStyle name="Comma 2 5 4 5 2 3 2" xfId="26680" xr:uid="{00000000-0005-0000-0000-000040340000}"/>
    <cellStyle name="Comma 2 5 4 5 2 3 2 2" xfId="57504" xr:uid="{00000000-0005-0000-0000-000041340000}"/>
    <cellStyle name="Comma 2 5 4 5 2 3 3" xfId="42094" xr:uid="{00000000-0005-0000-0000-000042340000}"/>
    <cellStyle name="Comma 2 5 4 5 2 4" xfId="18871" xr:uid="{00000000-0005-0000-0000-000043340000}"/>
    <cellStyle name="Comma 2 5 4 5 2 4 2" xfId="49695" xr:uid="{00000000-0005-0000-0000-000044340000}"/>
    <cellStyle name="Comma 2 5 4 5 2 5" xfId="34285" xr:uid="{00000000-0005-0000-0000-000045340000}"/>
    <cellStyle name="Comma 2 5 4 5 3" xfId="5363" xr:uid="{00000000-0005-0000-0000-000046340000}"/>
    <cellStyle name="Comma 2 5 4 5 3 2" xfId="13173" xr:uid="{00000000-0005-0000-0000-000047340000}"/>
    <cellStyle name="Comma 2 5 4 5 3 2 2" xfId="28584" xr:uid="{00000000-0005-0000-0000-000048340000}"/>
    <cellStyle name="Comma 2 5 4 5 3 2 2 2" xfId="59408" xr:uid="{00000000-0005-0000-0000-000049340000}"/>
    <cellStyle name="Comma 2 5 4 5 3 2 3" xfId="43998" xr:uid="{00000000-0005-0000-0000-00004A340000}"/>
    <cellStyle name="Comma 2 5 4 5 3 3" xfId="20775" xr:uid="{00000000-0005-0000-0000-00004B340000}"/>
    <cellStyle name="Comma 2 5 4 5 3 3 2" xfId="51599" xr:uid="{00000000-0005-0000-0000-00004C340000}"/>
    <cellStyle name="Comma 2 5 4 5 3 4" xfId="36189" xr:uid="{00000000-0005-0000-0000-00004D340000}"/>
    <cellStyle name="Comma 2 5 4 5 4" xfId="9370" xr:uid="{00000000-0005-0000-0000-00004E340000}"/>
    <cellStyle name="Comma 2 5 4 5 4 2" xfId="24781" xr:uid="{00000000-0005-0000-0000-00004F340000}"/>
    <cellStyle name="Comma 2 5 4 5 4 2 2" xfId="55605" xr:uid="{00000000-0005-0000-0000-000050340000}"/>
    <cellStyle name="Comma 2 5 4 5 4 3" xfId="40195" xr:uid="{00000000-0005-0000-0000-000051340000}"/>
    <cellStyle name="Comma 2 5 4 5 5" xfId="16972" xr:uid="{00000000-0005-0000-0000-000052340000}"/>
    <cellStyle name="Comma 2 5 4 5 5 2" xfId="47796" xr:uid="{00000000-0005-0000-0000-000053340000}"/>
    <cellStyle name="Comma 2 5 4 5 6" xfId="32386" xr:uid="{00000000-0005-0000-0000-000054340000}"/>
    <cellStyle name="Comma 2 5 4 6" xfId="2193" xr:uid="{00000000-0005-0000-0000-000055340000}"/>
    <cellStyle name="Comma 2 5 4 6 2" xfId="5996" xr:uid="{00000000-0005-0000-0000-000056340000}"/>
    <cellStyle name="Comma 2 5 4 6 2 2" xfId="13806" xr:uid="{00000000-0005-0000-0000-000057340000}"/>
    <cellStyle name="Comma 2 5 4 6 2 2 2" xfId="29217" xr:uid="{00000000-0005-0000-0000-000058340000}"/>
    <cellStyle name="Comma 2 5 4 6 2 2 2 2" xfId="60041" xr:uid="{00000000-0005-0000-0000-000059340000}"/>
    <cellStyle name="Comma 2 5 4 6 2 2 3" xfId="44631" xr:uid="{00000000-0005-0000-0000-00005A340000}"/>
    <cellStyle name="Comma 2 5 4 6 2 3" xfId="21408" xr:uid="{00000000-0005-0000-0000-00005B340000}"/>
    <cellStyle name="Comma 2 5 4 6 2 3 2" xfId="52232" xr:uid="{00000000-0005-0000-0000-00005C340000}"/>
    <cellStyle name="Comma 2 5 4 6 2 4" xfId="36822" xr:uid="{00000000-0005-0000-0000-00005D340000}"/>
    <cellStyle name="Comma 2 5 4 6 3" xfId="10003" xr:uid="{00000000-0005-0000-0000-00005E340000}"/>
    <cellStyle name="Comma 2 5 4 6 3 2" xfId="25414" xr:uid="{00000000-0005-0000-0000-00005F340000}"/>
    <cellStyle name="Comma 2 5 4 6 3 2 2" xfId="56238" xr:uid="{00000000-0005-0000-0000-000060340000}"/>
    <cellStyle name="Comma 2 5 4 6 3 3" xfId="40828" xr:uid="{00000000-0005-0000-0000-000061340000}"/>
    <cellStyle name="Comma 2 5 4 6 4" xfId="17605" xr:uid="{00000000-0005-0000-0000-000062340000}"/>
    <cellStyle name="Comma 2 5 4 6 4 2" xfId="48429" xr:uid="{00000000-0005-0000-0000-000063340000}"/>
    <cellStyle name="Comma 2 5 4 6 5" xfId="33019" xr:uid="{00000000-0005-0000-0000-000064340000}"/>
    <cellStyle name="Comma 2 5 4 7" xfId="4097" xr:uid="{00000000-0005-0000-0000-000065340000}"/>
    <cellStyle name="Comma 2 5 4 7 2" xfId="11907" xr:uid="{00000000-0005-0000-0000-000066340000}"/>
    <cellStyle name="Comma 2 5 4 7 2 2" xfId="27318" xr:uid="{00000000-0005-0000-0000-000067340000}"/>
    <cellStyle name="Comma 2 5 4 7 2 2 2" xfId="58142" xr:uid="{00000000-0005-0000-0000-000068340000}"/>
    <cellStyle name="Comma 2 5 4 7 2 3" xfId="42732" xr:uid="{00000000-0005-0000-0000-000069340000}"/>
    <cellStyle name="Comma 2 5 4 7 3" xfId="19509" xr:uid="{00000000-0005-0000-0000-00006A340000}"/>
    <cellStyle name="Comma 2 5 4 7 3 2" xfId="50333" xr:uid="{00000000-0005-0000-0000-00006B340000}"/>
    <cellStyle name="Comma 2 5 4 7 4" xfId="34923" xr:uid="{00000000-0005-0000-0000-00006C340000}"/>
    <cellStyle name="Comma 2 5 4 8" xfId="8104" xr:uid="{00000000-0005-0000-0000-00006D340000}"/>
    <cellStyle name="Comma 2 5 4 8 2" xfId="23515" xr:uid="{00000000-0005-0000-0000-00006E340000}"/>
    <cellStyle name="Comma 2 5 4 8 2 2" xfId="54339" xr:uid="{00000000-0005-0000-0000-00006F340000}"/>
    <cellStyle name="Comma 2 5 4 8 3" xfId="38929" xr:uid="{00000000-0005-0000-0000-000070340000}"/>
    <cellStyle name="Comma 2 5 4 9" xfId="7895" xr:uid="{00000000-0005-0000-0000-000071340000}"/>
    <cellStyle name="Comma 2 5 4 9 2" xfId="23306" xr:uid="{00000000-0005-0000-0000-000072340000}"/>
    <cellStyle name="Comma 2 5 4 9 2 2" xfId="54130" xr:uid="{00000000-0005-0000-0000-000073340000}"/>
    <cellStyle name="Comma 2 5 4 9 3" xfId="38720" xr:uid="{00000000-0005-0000-0000-000074340000}"/>
    <cellStyle name="Comma 2 5 5" xfId="213" xr:uid="{00000000-0005-0000-0000-000075340000}"/>
    <cellStyle name="Comma 2 5 5 10" xfId="15626" xr:uid="{00000000-0005-0000-0000-000076340000}"/>
    <cellStyle name="Comma 2 5 5 10 2" xfId="46450" xr:uid="{00000000-0005-0000-0000-000077340000}"/>
    <cellStyle name="Comma 2 5 5 11" xfId="31040" xr:uid="{00000000-0005-0000-0000-000078340000}"/>
    <cellStyle name="Comma 2 5 5 2" xfId="636" xr:uid="{00000000-0005-0000-0000-000079340000}"/>
    <cellStyle name="Comma 2 5 5 2 2" xfId="1269" xr:uid="{00000000-0005-0000-0000-00007A340000}"/>
    <cellStyle name="Comma 2 5 5 2 2 2" xfId="3168" xr:uid="{00000000-0005-0000-0000-00007B340000}"/>
    <cellStyle name="Comma 2 5 5 2 2 2 2" xfId="6971" xr:uid="{00000000-0005-0000-0000-00007C340000}"/>
    <cellStyle name="Comma 2 5 5 2 2 2 2 2" xfId="14781" xr:uid="{00000000-0005-0000-0000-00007D340000}"/>
    <cellStyle name="Comma 2 5 5 2 2 2 2 2 2" xfId="30192" xr:uid="{00000000-0005-0000-0000-00007E340000}"/>
    <cellStyle name="Comma 2 5 5 2 2 2 2 2 2 2" xfId="61016" xr:uid="{00000000-0005-0000-0000-00007F340000}"/>
    <cellStyle name="Comma 2 5 5 2 2 2 2 2 3" xfId="45606" xr:uid="{00000000-0005-0000-0000-000080340000}"/>
    <cellStyle name="Comma 2 5 5 2 2 2 2 3" xfId="22383" xr:uid="{00000000-0005-0000-0000-000081340000}"/>
    <cellStyle name="Comma 2 5 5 2 2 2 2 3 2" xfId="53207" xr:uid="{00000000-0005-0000-0000-000082340000}"/>
    <cellStyle name="Comma 2 5 5 2 2 2 2 4" xfId="37797" xr:uid="{00000000-0005-0000-0000-000083340000}"/>
    <cellStyle name="Comma 2 5 5 2 2 2 3" xfId="10978" xr:uid="{00000000-0005-0000-0000-000084340000}"/>
    <cellStyle name="Comma 2 5 5 2 2 2 3 2" xfId="26389" xr:uid="{00000000-0005-0000-0000-000085340000}"/>
    <cellStyle name="Comma 2 5 5 2 2 2 3 2 2" xfId="57213" xr:uid="{00000000-0005-0000-0000-000086340000}"/>
    <cellStyle name="Comma 2 5 5 2 2 2 3 3" xfId="41803" xr:uid="{00000000-0005-0000-0000-000087340000}"/>
    <cellStyle name="Comma 2 5 5 2 2 2 4" xfId="18580" xr:uid="{00000000-0005-0000-0000-000088340000}"/>
    <cellStyle name="Comma 2 5 5 2 2 2 4 2" xfId="49404" xr:uid="{00000000-0005-0000-0000-000089340000}"/>
    <cellStyle name="Comma 2 5 5 2 2 2 5" xfId="33994" xr:uid="{00000000-0005-0000-0000-00008A340000}"/>
    <cellStyle name="Comma 2 5 5 2 2 3" xfId="5072" xr:uid="{00000000-0005-0000-0000-00008B340000}"/>
    <cellStyle name="Comma 2 5 5 2 2 3 2" xfId="12882" xr:uid="{00000000-0005-0000-0000-00008C340000}"/>
    <cellStyle name="Comma 2 5 5 2 2 3 2 2" xfId="28293" xr:uid="{00000000-0005-0000-0000-00008D340000}"/>
    <cellStyle name="Comma 2 5 5 2 2 3 2 2 2" xfId="59117" xr:uid="{00000000-0005-0000-0000-00008E340000}"/>
    <cellStyle name="Comma 2 5 5 2 2 3 2 3" xfId="43707" xr:uid="{00000000-0005-0000-0000-00008F340000}"/>
    <cellStyle name="Comma 2 5 5 2 2 3 3" xfId="20484" xr:uid="{00000000-0005-0000-0000-000090340000}"/>
    <cellStyle name="Comma 2 5 5 2 2 3 3 2" xfId="51308" xr:uid="{00000000-0005-0000-0000-000091340000}"/>
    <cellStyle name="Comma 2 5 5 2 2 3 4" xfId="35898" xr:uid="{00000000-0005-0000-0000-000092340000}"/>
    <cellStyle name="Comma 2 5 5 2 2 4" xfId="9079" xr:uid="{00000000-0005-0000-0000-000093340000}"/>
    <cellStyle name="Comma 2 5 5 2 2 4 2" xfId="24490" xr:uid="{00000000-0005-0000-0000-000094340000}"/>
    <cellStyle name="Comma 2 5 5 2 2 4 2 2" xfId="55314" xr:uid="{00000000-0005-0000-0000-000095340000}"/>
    <cellStyle name="Comma 2 5 5 2 2 4 3" xfId="39904" xr:uid="{00000000-0005-0000-0000-000096340000}"/>
    <cellStyle name="Comma 2 5 5 2 2 5" xfId="16681" xr:uid="{00000000-0005-0000-0000-000097340000}"/>
    <cellStyle name="Comma 2 5 5 2 2 5 2" xfId="47505" xr:uid="{00000000-0005-0000-0000-000098340000}"/>
    <cellStyle name="Comma 2 5 5 2 2 6" xfId="32095" xr:uid="{00000000-0005-0000-0000-000099340000}"/>
    <cellStyle name="Comma 2 5 5 2 3" xfId="1902" xr:uid="{00000000-0005-0000-0000-00009A340000}"/>
    <cellStyle name="Comma 2 5 5 2 3 2" xfId="3801" xr:uid="{00000000-0005-0000-0000-00009B340000}"/>
    <cellStyle name="Comma 2 5 5 2 3 2 2" xfId="7604" xr:uid="{00000000-0005-0000-0000-00009C340000}"/>
    <cellStyle name="Comma 2 5 5 2 3 2 2 2" xfId="15414" xr:uid="{00000000-0005-0000-0000-00009D340000}"/>
    <cellStyle name="Comma 2 5 5 2 3 2 2 2 2" xfId="30825" xr:uid="{00000000-0005-0000-0000-00009E340000}"/>
    <cellStyle name="Comma 2 5 5 2 3 2 2 2 2 2" xfId="61649" xr:uid="{00000000-0005-0000-0000-00009F340000}"/>
    <cellStyle name="Comma 2 5 5 2 3 2 2 2 3" xfId="46239" xr:uid="{00000000-0005-0000-0000-0000A0340000}"/>
    <cellStyle name="Comma 2 5 5 2 3 2 2 3" xfId="23016" xr:uid="{00000000-0005-0000-0000-0000A1340000}"/>
    <cellStyle name="Comma 2 5 5 2 3 2 2 3 2" xfId="53840" xr:uid="{00000000-0005-0000-0000-0000A2340000}"/>
    <cellStyle name="Comma 2 5 5 2 3 2 2 4" xfId="38430" xr:uid="{00000000-0005-0000-0000-0000A3340000}"/>
    <cellStyle name="Comma 2 5 5 2 3 2 3" xfId="11611" xr:uid="{00000000-0005-0000-0000-0000A4340000}"/>
    <cellStyle name="Comma 2 5 5 2 3 2 3 2" xfId="27022" xr:uid="{00000000-0005-0000-0000-0000A5340000}"/>
    <cellStyle name="Comma 2 5 5 2 3 2 3 2 2" xfId="57846" xr:uid="{00000000-0005-0000-0000-0000A6340000}"/>
    <cellStyle name="Comma 2 5 5 2 3 2 3 3" xfId="42436" xr:uid="{00000000-0005-0000-0000-0000A7340000}"/>
    <cellStyle name="Comma 2 5 5 2 3 2 4" xfId="19213" xr:uid="{00000000-0005-0000-0000-0000A8340000}"/>
    <cellStyle name="Comma 2 5 5 2 3 2 4 2" xfId="50037" xr:uid="{00000000-0005-0000-0000-0000A9340000}"/>
    <cellStyle name="Comma 2 5 5 2 3 2 5" xfId="34627" xr:uid="{00000000-0005-0000-0000-0000AA340000}"/>
    <cellStyle name="Comma 2 5 5 2 3 3" xfId="5705" xr:uid="{00000000-0005-0000-0000-0000AB340000}"/>
    <cellStyle name="Comma 2 5 5 2 3 3 2" xfId="13515" xr:uid="{00000000-0005-0000-0000-0000AC340000}"/>
    <cellStyle name="Comma 2 5 5 2 3 3 2 2" xfId="28926" xr:uid="{00000000-0005-0000-0000-0000AD340000}"/>
    <cellStyle name="Comma 2 5 5 2 3 3 2 2 2" xfId="59750" xr:uid="{00000000-0005-0000-0000-0000AE340000}"/>
    <cellStyle name="Comma 2 5 5 2 3 3 2 3" xfId="44340" xr:uid="{00000000-0005-0000-0000-0000AF340000}"/>
    <cellStyle name="Comma 2 5 5 2 3 3 3" xfId="21117" xr:uid="{00000000-0005-0000-0000-0000B0340000}"/>
    <cellStyle name="Comma 2 5 5 2 3 3 3 2" xfId="51941" xr:uid="{00000000-0005-0000-0000-0000B1340000}"/>
    <cellStyle name="Comma 2 5 5 2 3 3 4" xfId="36531" xr:uid="{00000000-0005-0000-0000-0000B2340000}"/>
    <cellStyle name="Comma 2 5 5 2 3 4" xfId="9712" xr:uid="{00000000-0005-0000-0000-0000B3340000}"/>
    <cellStyle name="Comma 2 5 5 2 3 4 2" xfId="25123" xr:uid="{00000000-0005-0000-0000-0000B4340000}"/>
    <cellStyle name="Comma 2 5 5 2 3 4 2 2" xfId="55947" xr:uid="{00000000-0005-0000-0000-0000B5340000}"/>
    <cellStyle name="Comma 2 5 5 2 3 4 3" xfId="40537" xr:uid="{00000000-0005-0000-0000-0000B6340000}"/>
    <cellStyle name="Comma 2 5 5 2 3 5" xfId="17314" xr:uid="{00000000-0005-0000-0000-0000B7340000}"/>
    <cellStyle name="Comma 2 5 5 2 3 5 2" xfId="48138" xr:uid="{00000000-0005-0000-0000-0000B8340000}"/>
    <cellStyle name="Comma 2 5 5 2 3 6" xfId="32728" xr:uid="{00000000-0005-0000-0000-0000B9340000}"/>
    <cellStyle name="Comma 2 5 5 2 4" xfId="2535" xr:uid="{00000000-0005-0000-0000-0000BA340000}"/>
    <cellStyle name="Comma 2 5 5 2 4 2" xfId="6338" xr:uid="{00000000-0005-0000-0000-0000BB340000}"/>
    <cellStyle name="Comma 2 5 5 2 4 2 2" xfId="14148" xr:uid="{00000000-0005-0000-0000-0000BC340000}"/>
    <cellStyle name="Comma 2 5 5 2 4 2 2 2" xfId="29559" xr:uid="{00000000-0005-0000-0000-0000BD340000}"/>
    <cellStyle name="Comma 2 5 5 2 4 2 2 2 2" xfId="60383" xr:uid="{00000000-0005-0000-0000-0000BE340000}"/>
    <cellStyle name="Comma 2 5 5 2 4 2 2 3" xfId="44973" xr:uid="{00000000-0005-0000-0000-0000BF340000}"/>
    <cellStyle name="Comma 2 5 5 2 4 2 3" xfId="21750" xr:uid="{00000000-0005-0000-0000-0000C0340000}"/>
    <cellStyle name="Comma 2 5 5 2 4 2 3 2" xfId="52574" xr:uid="{00000000-0005-0000-0000-0000C1340000}"/>
    <cellStyle name="Comma 2 5 5 2 4 2 4" xfId="37164" xr:uid="{00000000-0005-0000-0000-0000C2340000}"/>
    <cellStyle name="Comma 2 5 5 2 4 3" xfId="10345" xr:uid="{00000000-0005-0000-0000-0000C3340000}"/>
    <cellStyle name="Comma 2 5 5 2 4 3 2" xfId="25756" xr:uid="{00000000-0005-0000-0000-0000C4340000}"/>
    <cellStyle name="Comma 2 5 5 2 4 3 2 2" xfId="56580" xr:uid="{00000000-0005-0000-0000-0000C5340000}"/>
    <cellStyle name="Comma 2 5 5 2 4 3 3" xfId="41170" xr:uid="{00000000-0005-0000-0000-0000C6340000}"/>
    <cellStyle name="Comma 2 5 5 2 4 4" xfId="17947" xr:uid="{00000000-0005-0000-0000-0000C7340000}"/>
    <cellStyle name="Comma 2 5 5 2 4 4 2" xfId="48771" xr:uid="{00000000-0005-0000-0000-0000C8340000}"/>
    <cellStyle name="Comma 2 5 5 2 4 5" xfId="33361" xr:uid="{00000000-0005-0000-0000-0000C9340000}"/>
    <cellStyle name="Comma 2 5 5 2 5" xfId="4439" xr:uid="{00000000-0005-0000-0000-0000CA340000}"/>
    <cellStyle name="Comma 2 5 5 2 5 2" xfId="12249" xr:uid="{00000000-0005-0000-0000-0000CB340000}"/>
    <cellStyle name="Comma 2 5 5 2 5 2 2" xfId="27660" xr:uid="{00000000-0005-0000-0000-0000CC340000}"/>
    <cellStyle name="Comma 2 5 5 2 5 2 2 2" xfId="58484" xr:uid="{00000000-0005-0000-0000-0000CD340000}"/>
    <cellStyle name="Comma 2 5 5 2 5 2 3" xfId="43074" xr:uid="{00000000-0005-0000-0000-0000CE340000}"/>
    <cellStyle name="Comma 2 5 5 2 5 3" xfId="19851" xr:uid="{00000000-0005-0000-0000-0000CF340000}"/>
    <cellStyle name="Comma 2 5 5 2 5 3 2" xfId="50675" xr:uid="{00000000-0005-0000-0000-0000D0340000}"/>
    <cellStyle name="Comma 2 5 5 2 5 4" xfId="35265" xr:uid="{00000000-0005-0000-0000-0000D1340000}"/>
    <cellStyle name="Comma 2 5 5 2 6" xfId="8446" xr:uid="{00000000-0005-0000-0000-0000D2340000}"/>
    <cellStyle name="Comma 2 5 5 2 6 2" xfId="23857" xr:uid="{00000000-0005-0000-0000-0000D3340000}"/>
    <cellStyle name="Comma 2 5 5 2 6 2 2" xfId="54681" xr:uid="{00000000-0005-0000-0000-0000D4340000}"/>
    <cellStyle name="Comma 2 5 5 2 6 3" xfId="39271" xr:uid="{00000000-0005-0000-0000-0000D5340000}"/>
    <cellStyle name="Comma 2 5 5 2 7" xfId="16048" xr:uid="{00000000-0005-0000-0000-0000D6340000}"/>
    <cellStyle name="Comma 2 5 5 2 7 2" xfId="46872" xr:uid="{00000000-0005-0000-0000-0000D7340000}"/>
    <cellStyle name="Comma 2 5 5 2 8" xfId="31462" xr:uid="{00000000-0005-0000-0000-0000D8340000}"/>
    <cellStyle name="Comma 2 5 5 3" xfId="427" xr:uid="{00000000-0005-0000-0000-0000D9340000}"/>
    <cellStyle name="Comma 2 5 5 3 2" xfId="1060" xr:uid="{00000000-0005-0000-0000-0000DA340000}"/>
    <cellStyle name="Comma 2 5 5 3 2 2" xfId="2959" xr:uid="{00000000-0005-0000-0000-0000DB340000}"/>
    <cellStyle name="Comma 2 5 5 3 2 2 2" xfId="6762" xr:uid="{00000000-0005-0000-0000-0000DC340000}"/>
    <cellStyle name="Comma 2 5 5 3 2 2 2 2" xfId="14572" xr:uid="{00000000-0005-0000-0000-0000DD340000}"/>
    <cellStyle name="Comma 2 5 5 3 2 2 2 2 2" xfId="29983" xr:uid="{00000000-0005-0000-0000-0000DE340000}"/>
    <cellStyle name="Comma 2 5 5 3 2 2 2 2 2 2" xfId="60807" xr:uid="{00000000-0005-0000-0000-0000DF340000}"/>
    <cellStyle name="Comma 2 5 5 3 2 2 2 2 3" xfId="45397" xr:uid="{00000000-0005-0000-0000-0000E0340000}"/>
    <cellStyle name="Comma 2 5 5 3 2 2 2 3" xfId="22174" xr:uid="{00000000-0005-0000-0000-0000E1340000}"/>
    <cellStyle name="Comma 2 5 5 3 2 2 2 3 2" xfId="52998" xr:uid="{00000000-0005-0000-0000-0000E2340000}"/>
    <cellStyle name="Comma 2 5 5 3 2 2 2 4" xfId="37588" xr:uid="{00000000-0005-0000-0000-0000E3340000}"/>
    <cellStyle name="Comma 2 5 5 3 2 2 3" xfId="10769" xr:uid="{00000000-0005-0000-0000-0000E4340000}"/>
    <cellStyle name="Comma 2 5 5 3 2 2 3 2" xfId="26180" xr:uid="{00000000-0005-0000-0000-0000E5340000}"/>
    <cellStyle name="Comma 2 5 5 3 2 2 3 2 2" xfId="57004" xr:uid="{00000000-0005-0000-0000-0000E6340000}"/>
    <cellStyle name="Comma 2 5 5 3 2 2 3 3" xfId="41594" xr:uid="{00000000-0005-0000-0000-0000E7340000}"/>
    <cellStyle name="Comma 2 5 5 3 2 2 4" xfId="18371" xr:uid="{00000000-0005-0000-0000-0000E8340000}"/>
    <cellStyle name="Comma 2 5 5 3 2 2 4 2" xfId="49195" xr:uid="{00000000-0005-0000-0000-0000E9340000}"/>
    <cellStyle name="Comma 2 5 5 3 2 2 5" xfId="33785" xr:uid="{00000000-0005-0000-0000-0000EA340000}"/>
    <cellStyle name="Comma 2 5 5 3 2 3" xfId="4863" xr:uid="{00000000-0005-0000-0000-0000EB340000}"/>
    <cellStyle name="Comma 2 5 5 3 2 3 2" xfId="12673" xr:uid="{00000000-0005-0000-0000-0000EC340000}"/>
    <cellStyle name="Comma 2 5 5 3 2 3 2 2" xfId="28084" xr:uid="{00000000-0005-0000-0000-0000ED340000}"/>
    <cellStyle name="Comma 2 5 5 3 2 3 2 2 2" xfId="58908" xr:uid="{00000000-0005-0000-0000-0000EE340000}"/>
    <cellStyle name="Comma 2 5 5 3 2 3 2 3" xfId="43498" xr:uid="{00000000-0005-0000-0000-0000EF340000}"/>
    <cellStyle name="Comma 2 5 5 3 2 3 3" xfId="20275" xr:uid="{00000000-0005-0000-0000-0000F0340000}"/>
    <cellStyle name="Comma 2 5 5 3 2 3 3 2" xfId="51099" xr:uid="{00000000-0005-0000-0000-0000F1340000}"/>
    <cellStyle name="Comma 2 5 5 3 2 3 4" xfId="35689" xr:uid="{00000000-0005-0000-0000-0000F2340000}"/>
    <cellStyle name="Comma 2 5 5 3 2 4" xfId="8870" xr:uid="{00000000-0005-0000-0000-0000F3340000}"/>
    <cellStyle name="Comma 2 5 5 3 2 4 2" xfId="24281" xr:uid="{00000000-0005-0000-0000-0000F4340000}"/>
    <cellStyle name="Comma 2 5 5 3 2 4 2 2" xfId="55105" xr:uid="{00000000-0005-0000-0000-0000F5340000}"/>
    <cellStyle name="Comma 2 5 5 3 2 4 3" xfId="39695" xr:uid="{00000000-0005-0000-0000-0000F6340000}"/>
    <cellStyle name="Comma 2 5 5 3 2 5" xfId="16472" xr:uid="{00000000-0005-0000-0000-0000F7340000}"/>
    <cellStyle name="Comma 2 5 5 3 2 5 2" xfId="47296" xr:uid="{00000000-0005-0000-0000-0000F8340000}"/>
    <cellStyle name="Comma 2 5 5 3 2 6" xfId="31886" xr:uid="{00000000-0005-0000-0000-0000F9340000}"/>
    <cellStyle name="Comma 2 5 5 3 3" xfId="1693" xr:uid="{00000000-0005-0000-0000-0000FA340000}"/>
    <cellStyle name="Comma 2 5 5 3 3 2" xfId="3592" xr:uid="{00000000-0005-0000-0000-0000FB340000}"/>
    <cellStyle name="Comma 2 5 5 3 3 2 2" xfId="7395" xr:uid="{00000000-0005-0000-0000-0000FC340000}"/>
    <cellStyle name="Comma 2 5 5 3 3 2 2 2" xfId="15205" xr:uid="{00000000-0005-0000-0000-0000FD340000}"/>
    <cellStyle name="Comma 2 5 5 3 3 2 2 2 2" xfId="30616" xr:uid="{00000000-0005-0000-0000-0000FE340000}"/>
    <cellStyle name="Comma 2 5 5 3 3 2 2 2 2 2" xfId="61440" xr:uid="{00000000-0005-0000-0000-0000FF340000}"/>
    <cellStyle name="Comma 2 5 5 3 3 2 2 2 3" xfId="46030" xr:uid="{00000000-0005-0000-0000-000000350000}"/>
    <cellStyle name="Comma 2 5 5 3 3 2 2 3" xfId="22807" xr:uid="{00000000-0005-0000-0000-000001350000}"/>
    <cellStyle name="Comma 2 5 5 3 3 2 2 3 2" xfId="53631" xr:uid="{00000000-0005-0000-0000-000002350000}"/>
    <cellStyle name="Comma 2 5 5 3 3 2 2 4" xfId="38221" xr:uid="{00000000-0005-0000-0000-000003350000}"/>
    <cellStyle name="Comma 2 5 5 3 3 2 3" xfId="11402" xr:uid="{00000000-0005-0000-0000-000004350000}"/>
    <cellStyle name="Comma 2 5 5 3 3 2 3 2" xfId="26813" xr:uid="{00000000-0005-0000-0000-000005350000}"/>
    <cellStyle name="Comma 2 5 5 3 3 2 3 2 2" xfId="57637" xr:uid="{00000000-0005-0000-0000-000006350000}"/>
    <cellStyle name="Comma 2 5 5 3 3 2 3 3" xfId="42227" xr:uid="{00000000-0005-0000-0000-000007350000}"/>
    <cellStyle name="Comma 2 5 5 3 3 2 4" xfId="19004" xr:uid="{00000000-0005-0000-0000-000008350000}"/>
    <cellStyle name="Comma 2 5 5 3 3 2 4 2" xfId="49828" xr:uid="{00000000-0005-0000-0000-000009350000}"/>
    <cellStyle name="Comma 2 5 5 3 3 2 5" xfId="34418" xr:uid="{00000000-0005-0000-0000-00000A350000}"/>
    <cellStyle name="Comma 2 5 5 3 3 3" xfId="5496" xr:uid="{00000000-0005-0000-0000-00000B350000}"/>
    <cellStyle name="Comma 2 5 5 3 3 3 2" xfId="13306" xr:uid="{00000000-0005-0000-0000-00000C350000}"/>
    <cellStyle name="Comma 2 5 5 3 3 3 2 2" xfId="28717" xr:uid="{00000000-0005-0000-0000-00000D350000}"/>
    <cellStyle name="Comma 2 5 5 3 3 3 2 2 2" xfId="59541" xr:uid="{00000000-0005-0000-0000-00000E350000}"/>
    <cellStyle name="Comma 2 5 5 3 3 3 2 3" xfId="44131" xr:uid="{00000000-0005-0000-0000-00000F350000}"/>
    <cellStyle name="Comma 2 5 5 3 3 3 3" xfId="20908" xr:uid="{00000000-0005-0000-0000-000010350000}"/>
    <cellStyle name="Comma 2 5 5 3 3 3 3 2" xfId="51732" xr:uid="{00000000-0005-0000-0000-000011350000}"/>
    <cellStyle name="Comma 2 5 5 3 3 3 4" xfId="36322" xr:uid="{00000000-0005-0000-0000-000012350000}"/>
    <cellStyle name="Comma 2 5 5 3 3 4" xfId="9503" xr:uid="{00000000-0005-0000-0000-000013350000}"/>
    <cellStyle name="Comma 2 5 5 3 3 4 2" xfId="24914" xr:uid="{00000000-0005-0000-0000-000014350000}"/>
    <cellStyle name="Comma 2 5 5 3 3 4 2 2" xfId="55738" xr:uid="{00000000-0005-0000-0000-000015350000}"/>
    <cellStyle name="Comma 2 5 5 3 3 4 3" xfId="40328" xr:uid="{00000000-0005-0000-0000-000016350000}"/>
    <cellStyle name="Comma 2 5 5 3 3 5" xfId="17105" xr:uid="{00000000-0005-0000-0000-000017350000}"/>
    <cellStyle name="Comma 2 5 5 3 3 5 2" xfId="47929" xr:uid="{00000000-0005-0000-0000-000018350000}"/>
    <cellStyle name="Comma 2 5 5 3 3 6" xfId="32519" xr:uid="{00000000-0005-0000-0000-000019350000}"/>
    <cellStyle name="Comma 2 5 5 3 4" xfId="2326" xr:uid="{00000000-0005-0000-0000-00001A350000}"/>
    <cellStyle name="Comma 2 5 5 3 4 2" xfId="6129" xr:uid="{00000000-0005-0000-0000-00001B350000}"/>
    <cellStyle name="Comma 2 5 5 3 4 2 2" xfId="13939" xr:uid="{00000000-0005-0000-0000-00001C350000}"/>
    <cellStyle name="Comma 2 5 5 3 4 2 2 2" xfId="29350" xr:uid="{00000000-0005-0000-0000-00001D350000}"/>
    <cellStyle name="Comma 2 5 5 3 4 2 2 2 2" xfId="60174" xr:uid="{00000000-0005-0000-0000-00001E350000}"/>
    <cellStyle name="Comma 2 5 5 3 4 2 2 3" xfId="44764" xr:uid="{00000000-0005-0000-0000-00001F350000}"/>
    <cellStyle name="Comma 2 5 5 3 4 2 3" xfId="21541" xr:uid="{00000000-0005-0000-0000-000020350000}"/>
    <cellStyle name="Comma 2 5 5 3 4 2 3 2" xfId="52365" xr:uid="{00000000-0005-0000-0000-000021350000}"/>
    <cellStyle name="Comma 2 5 5 3 4 2 4" xfId="36955" xr:uid="{00000000-0005-0000-0000-000022350000}"/>
    <cellStyle name="Comma 2 5 5 3 4 3" xfId="10136" xr:uid="{00000000-0005-0000-0000-000023350000}"/>
    <cellStyle name="Comma 2 5 5 3 4 3 2" xfId="25547" xr:uid="{00000000-0005-0000-0000-000024350000}"/>
    <cellStyle name="Comma 2 5 5 3 4 3 2 2" xfId="56371" xr:uid="{00000000-0005-0000-0000-000025350000}"/>
    <cellStyle name="Comma 2 5 5 3 4 3 3" xfId="40961" xr:uid="{00000000-0005-0000-0000-000026350000}"/>
    <cellStyle name="Comma 2 5 5 3 4 4" xfId="17738" xr:uid="{00000000-0005-0000-0000-000027350000}"/>
    <cellStyle name="Comma 2 5 5 3 4 4 2" xfId="48562" xr:uid="{00000000-0005-0000-0000-000028350000}"/>
    <cellStyle name="Comma 2 5 5 3 4 5" xfId="33152" xr:uid="{00000000-0005-0000-0000-000029350000}"/>
    <cellStyle name="Comma 2 5 5 3 5" xfId="4230" xr:uid="{00000000-0005-0000-0000-00002A350000}"/>
    <cellStyle name="Comma 2 5 5 3 5 2" xfId="12040" xr:uid="{00000000-0005-0000-0000-00002B350000}"/>
    <cellStyle name="Comma 2 5 5 3 5 2 2" xfId="27451" xr:uid="{00000000-0005-0000-0000-00002C350000}"/>
    <cellStyle name="Comma 2 5 5 3 5 2 2 2" xfId="58275" xr:uid="{00000000-0005-0000-0000-00002D350000}"/>
    <cellStyle name="Comma 2 5 5 3 5 2 3" xfId="42865" xr:uid="{00000000-0005-0000-0000-00002E350000}"/>
    <cellStyle name="Comma 2 5 5 3 5 3" xfId="19642" xr:uid="{00000000-0005-0000-0000-00002F350000}"/>
    <cellStyle name="Comma 2 5 5 3 5 3 2" xfId="50466" xr:uid="{00000000-0005-0000-0000-000030350000}"/>
    <cellStyle name="Comma 2 5 5 3 5 4" xfId="35056" xr:uid="{00000000-0005-0000-0000-000031350000}"/>
    <cellStyle name="Comma 2 5 5 3 6" xfId="8237" xr:uid="{00000000-0005-0000-0000-000032350000}"/>
    <cellStyle name="Comma 2 5 5 3 6 2" xfId="23648" xr:uid="{00000000-0005-0000-0000-000033350000}"/>
    <cellStyle name="Comma 2 5 5 3 6 2 2" xfId="54472" xr:uid="{00000000-0005-0000-0000-000034350000}"/>
    <cellStyle name="Comma 2 5 5 3 6 3" xfId="39062" xr:uid="{00000000-0005-0000-0000-000035350000}"/>
    <cellStyle name="Comma 2 5 5 3 7" xfId="15839" xr:uid="{00000000-0005-0000-0000-000036350000}"/>
    <cellStyle name="Comma 2 5 5 3 7 2" xfId="46663" xr:uid="{00000000-0005-0000-0000-000037350000}"/>
    <cellStyle name="Comma 2 5 5 3 8" xfId="31253" xr:uid="{00000000-0005-0000-0000-000038350000}"/>
    <cellStyle name="Comma 2 5 5 4" xfId="847" xr:uid="{00000000-0005-0000-0000-000039350000}"/>
    <cellStyle name="Comma 2 5 5 4 2" xfId="2746" xr:uid="{00000000-0005-0000-0000-00003A350000}"/>
    <cellStyle name="Comma 2 5 5 4 2 2" xfId="6549" xr:uid="{00000000-0005-0000-0000-00003B350000}"/>
    <cellStyle name="Comma 2 5 5 4 2 2 2" xfId="14359" xr:uid="{00000000-0005-0000-0000-00003C350000}"/>
    <cellStyle name="Comma 2 5 5 4 2 2 2 2" xfId="29770" xr:uid="{00000000-0005-0000-0000-00003D350000}"/>
    <cellStyle name="Comma 2 5 5 4 2 2 2 2 2" xfId="60594" xr:uid="{00000000-0005-0000-0000-00003E350000}"/>
    <cellStyle name="Comma 2 5 5 4 2 2 2 3" xfId="45184" xr:uid="{00000000-0005-0000-0000-00003F350000}"/>
    <cellStyle name="Comma 2 5 5 4 2 2 3" xfId="21961" xr:uid="{00000000-0005-0000-0000-000040350000}"/>
    <cellStyle name="Comma 2 5 5 4 2 2 3 2" xfId="52785" xr:uid="{00000000-0005-0000-0000-000041350000}"/>
    <cellStyle name="Comma 2 5 5 4 2 2 4" xfId="37375" xr:uid="{00000000-0005-0000-0000-000042350000}"/>
    <cellStyle name="Comma 2 5 5 4 2 3" xfId="10556" xr:uid="{00000000-0005-0000-0000-000043350000}"/>
    <cellStyle name="Comma 2 5 5 4 2 3 2" xfId="25967" xr:uid="{00000000-0005-0000-0000-000044350000}"/>
    <cellStyle name="Comma 2 5 5 4 2 3 2 2" xfId="56791" xr:uid="{00000000-0005-0000-0000-000045350000}"/>
    <cellStyle name="Comma 2 5 5 4 2 3 3" xfId="41381" xr:uid="{00000000-0005-0000-0000-000046350000}"/>
    <cellStyle name="Comma 2 5 5 4 2 4" xfId="18158" xr:uid="{00000000-0005-0000-0000-000047350000}"/>
    <cellStyle name="Comma 2 5 5 4 2 4 2" xfId="48982" xr:uid="{00000000-0005-0000-0000-000048350000}"/>
    <cellStyle name="Comma 2 5 5 4 2 5" xfId="33572" xr:uid="{00000000-0005-0000-0000-000049350000}"/>
    <cellStyle name="Comma 2 5 5 4 3" xfId="4650" xr:uid="{00000000-0005-0000-0000-00004A350000}"/>
    <cellStyle name="Comma 2 5 5 4 3 2" xfId="12460" xr:uid="{00000000-0005-0000-0000-00004B350000}"/>
    <cellStyle name="Comma 2 5 5 4 3 2 2" xfId="27871" xr:uid="{00000000-0005-0000-0000-00004C350000}"/>
    <cellStyle name="Comma 2 5 5 4 3 2 2 2" xfId="58695" xr:uid="{00000000-0005-0000-0000-00004D350000}"/>
    <cellStyle name="Comma 2 5 5 4 3 2 3" xfId="43285" xr:uid="{00000000-0005-0000-0000-00004E350000}"/>
    <cellStyle name="Comma 2 5 5 4 3 3" xfId="20062" xr:uid="{00000000-0005-0000-0000-00004F350000}"/>
    <cellStyle name="Comma 2 5 5 4 3 3 2" xfId="50886" xr:uid="{00000000-0005-0000-0000-000050350000}"/>
    <cellStyle name="Comma 2 5 5 4 3 4" xfId="35476" xr:uid="{00000000-0005-0000-0000-000051350000}"/>
    <cellStyle name="Comma 2 5 5 4 4" xfId="8657" xr:uid="{00000000-0005-0000-0000-000052350000}"/>
    <cellStyle name="Comma 2 5 5 4 4 2" xfId="24068" xr:uid="{00000000-0005-0000-0000-000053350000}"/>
    <cellStyle name="Comma 2 5 5 4 4 2 2" xfId="54892" xr:uid="{00000000-0005-0000-0000-000054350000}"/>
    <cellStyle name="Comma 2 5 5 4 4 3" xfId="39482" xr:uid="{00000000-0005-0000-0000-000055350000}"/>
    <cellStyle name="Comma 2 5 5 4 5" xfId="16259" xr:uid="{00000000-0005-0000-0000-000056350000}"/>
    <cellStyle name="Comma 2 5 5 4 5 2" xfId="47083" xr:uid="{00000000-0005-0000-0000-000057350000}"/>
    <cellStyle name="Comma 2 5 5 4 6" xfId="31673" xr:uid="{00000000-0005-0000-0000-000058350000}"/>
    <cellStyle name="Comma 2 5 5 5" xfId="1480" xr:uid="{00000000-0005-0000-0000-000059350000}"/>
    <cellStyle name="Comma 2 5 5 5 2" xfId="3379" xr:uid="{00000000-0005-0000-0000-00005A350000}"/>
    <cellStyle name="Comma 2 5 5 5 2 2" xfId="7182" xr:uid="{00000000-0005-0000-0000-00005B350000}"/>
    <cellStyle name="Comma 2 5 5 5 2 2 2" xfId="14992" xr:uid="{00000000-0005-0000-0000-00005C350000}"/>
    <cellStyle name="Comma 2 5 5 5 2 2 2 2" xfId="30403" xr:uid="{00000000-0005-0000-0000-00005D350000}"/>
    <cellStyle name="Comma 2 5 5 5 2 2 2 2 2" xfId="61227" xr:uid="{00000000-0005-0000-0000-00005E350000}"/>
    <cellStyle name="Comma 2 5 5 5 2 2 2 3" xfId="45817" xr:uid="{00000000-0005-0000-0000-00005F350000}"/>
    <cellStyle name="Comma 2 5 5 5 2 2 3" xfId="22594" xr:uid="{00000000-0005-0000-0000-000060350000}"/>
    <cellStyle name="Comma 2 5 5 5 2 2 3 2" xfId="53418" xr:uid="{00000000-0005-0000-0000-000061350000}"/>
    <cellStyle name="Comma 2 5 5 5 2 2 4" xfId="38008" xr:uid="{00000000-0005-0000-0000-000062350000}"/>
    <cellStyle name="Comma 2 5 5 5 2 3" xfId="11189" xr:uid="{00000000-0005-0000-0000-000063350000}"/>
    <cellStyle name="Comma 2 5 5 5 2 3 2" xfId="26600" xr:uid="{00000000-0005-0000-0000-000064350000}"/>
    <cellStyle name="Comma 2 5 5 5 2 3 2 2" xfId="57424" xr:uid="{00000000-0005-0000-0000-000065350000}"/>
    <cellStyle name="Comma 2 5 5 5 2 3 3" xfId="42014" xr:uid="{00000000-0005-0000-0000-000066350000}"/>
    <cellStyle name="Comma 2 5 5 5 2 4" xfId="18791" xr:uid="{00000000-0005-0000-0000-000067350000}"/>
    <cellStyle name="Comma 2 5 5 5 2 4 2" xfId="49615" xr:uid="{00000000-0005-0000-0000-000068350000}"/>
    <cellStyle name="Comma 2 5 5 5 2 5" xfId="34205" xr:uid="{00000000-0005-0000-0000-000069350000}"/>
    <cellStyle name="Comma 2 5 5 5 3" xfId="5283" xr:uid="{00000000-0005-0000-0000-00006A350000}"/>
    <cellStyle name="Comma 2 5 5 5 3 2" xfId="13093" xr:uid="{00000000-0005-0000-0000-00006B350000}"/>
    <cellStyle name="Comma 2 5 5 5 3 2 2" xfId="28504" xr:uid="{00000000-0005-0000-0000-00006C350000}"/>
    <cellStyle name="Comma 2 5 5 5 3 2 2 2" xfId="59328" xr:uid="{00000000-0005-0000-0000-00006D350000}"/>
    <cellStyle name="Comma 2 5 5 5 3 2 3" xfId="43918" xr:uid="{00000000-0005-0000-0000-00006E350000}"/>
    <cellStyle name="Comma 2 5 5 5 3 3" xfId="20695" xr:uid="{00000000-0005-0000-0000-00006F350000}"/>
    <cellStyle name="Comma 2 5 5 5 3 3 2" xfId="51519" xr:uid="{00000000-0005-0000-0000-000070350000}"/>
    <cellStyle name="Comma 2 5 5 5 3 4" xfId="36109" xr:uid="{00000000-0005-0000-0000-000071350000}"/>
    <cellStyle name="Comma 2 5 5 5 4" xfId="9290" xr:uid="{00000000-0005-0000-0000-000072350000}"/>
    <cellStyle name="Comma 2 5 5 5 4 2" xfId="24701" xr:uid="{00000000-0005-0000-0000-000073350000}"/>
    <cellStyle name="Comma 2 5 5 5 4 2 2" xfId="55525" xr:uid="{00000000-0005-0000-0000-000074350000}"/>
    <cellStyle name="Comma 2 5 5 5 4 3" xfId="40115" xr:uid="{00000000-0005-0000-0000-000075350000}"/>
    <cellStyle name="Comma 2 5 5 5 5" xfId="16892" xr:uid="{00000000-0005-0000-0000-000076350000}"/>
    <cellStyle name="Comma 2 5 5 5 5 2" xfId="47716" xr:uid="{00000000-0005-0000-0000-000077350000}"/>
    <cellStyle name="Comma 2 5 5 5 6" xfId="32306" xr:uid="{00000000-0005-0000-0000-000078350000}"/>
    <cellStyle name="Comma 2 5 5 6" xfId="2113" xr:uid="{00000000-0005-0000-0000-000079350000}"/>
    <cellStyle name="Comma 2 5 5 6 2" xfId="5916" xr:uid="{00000000-0005-0000-0000-00007A350000}"/>
    <cellStyle name="Comma 2 5 5 6 2 2" xfId="13726" xr:uid="{00000000-0005-0000-0000-00007B350000}"/>
    <cellStyle name="Comma 2 5 5 6 2 2 2" xfId="29137" xr:uid="{00000000-0005-0000-0000-00007C350000}"/>
    <cellStyle name="Comma 2 5 5 6 2 2 2 2" xfId="59961" xr:uid="{00000000-0005-0000-0000-00007D350000}"/>
    <cellStyle name="Comma 2 5 5 6 2 2 3" xfId="44551" xr:uid="{00000000-0005-0000-0000-00007E350000}"/>
    <cellStyle name="Comma 2 5 5 6 2 3" xfId="21328" xr:uid="{00000000-0005-0000-0000-00007F350000}"/>
    <cellStyle name="Comma 2 5 5 6 2 3 2" xfId="52152" xr:uid="{00000000-0005-0000-0000-000080350000}"/>
    <cellStyle name="Comma 2 5 5 6 2 4" xfId="36742" xr:uid="{00000000-0005-0000-0000-000081350000}"/>
    <cellStyle name="Comma 2 5 5 6 3" xfId="9923" xr:uid="{00000000-0005-0000-0000-000082350000}"/>
    <cellStyle name="Comma 2 5 5 6 3 2" xfId="25334" xr:uid="{00000000-0005-0000-0000-000083350000}"/>
    <cellStyle name="Comma 2 5 5 6 3 2 2" xfId="56158" xr:uid="{00000000-0005-0000-0000-000084350000}"/>
    <cellStyle name="Comma 2 5 5 6 3 3" xfId="40748" xr:uid="{00000000-0005-0000-0000-000085350000}"/>
    <cellStyle name="Comma 2 5 5 6 4" xfId="17525" xr:uid="{00000000-0005-0000-0000-000086350000}"/>
    <cellStyle name="Comma 2 5 5 6 4 2" xfId="48349" xr:uid="{00000000-0005-0000-0000-000087350000}"/>
    <cellStyle name="Comma 2 5 5 6 5" xfId="32939" xr:uid="{00000000-0005-0000-0000-000088350000}"/>
    <cellStyle name="Comma 2 5 5 7" xfId="4017" xr:uid="{00000000-0005-0000-0000-000089350000}"/>
    <cellStyle name="Comma 2 5 5 7 2" xfId="11827" xr:uid="{00000000-0005-0000-0000-00008A350000}"/>
    <cellStyle name="Comma 2 5 5 7 2 2" xfId="27238" xr:uid="{00000000-0005-0000-0000-00008B350000}"/>
    <cellStyle name="Comma 2 5 5 7 2 2 2" xfId="58062" xr:uid="{00000000-0005-0000-0000-00008C350000}"/>
    <cellStyle name="Comma 2 5 5 7 2 3" xfId="42652" xr:uid="{00000000-0005-0000-0000-00008D350000}"/>
    <cellStyle name="Comma 2 5 5 7 3" xfId="19429" xr:uid="{00000000-0005-0000-0000-00008E350000}"/>
    <cellStyle name="Comma 2 5 5 7 3 2" xfId="50253" xr:uid="{00000000-0005-0000-0000-00008F350000}"/>
    <cellStyle name="Comma 2 5 5 7 4" xfId="34843" xr:uid="{00000000-0005-0000-0000-000090350000}"/>
    <cellStyle name="Comma 2 5 5 8" xfId="8024" xr:uid="{00000000-0005-0000-0000-000091350000}"/>
    <cellStyle name="Comma 2 5 5 8 2" xfId="23435" xr:uid="{00000000-0005-0000-0000-000092350000}"/>
    <cellStyle name="Comma 2 5 5 8 2 2" xfId="54259" xr:uid="{00000000-0005-0000-0000-000093350000}"/>
    <cellStyle name="Comma 2 5 5 8 3" xfId="38849" xr:uid="{00000000-0005-0000-0000-000094350000}"/>
    <cellStyle name="Comma 2 5 5 9" xfId="7815" xr:uid="{00000000-0005-0000-0000-000095350000}"/>
    <cellStyle name="Comma 2 5 5 9 2" xfId="23226" xr:uid="{00000000-0005-0000-0000-000096350000}"/>
    <cellStyle name="Comma 2 5 5 9 2 2" xfId="54050" xr:uid="{00000000-0005-0000-0000-000097350000}"/>
    <cellStyle name="Comma 2 5 5 9 3" xfId="38640" xr:uid="{00000000-0005-0000-0000-000098350000}"/>
    <cellStyle name="Comma 2 5 6" xfId="591" xr:uid="{00000000-0005-0000-0000-000099350000}"/>
    <cellStyle name="Comma 2 5 6 2" xfId="1224" xr:uid="{00000000-0005-0000-0000-00009A350000}"/>
    <cellStyle name="Comma 2 5 6 2 2" xfId="3123" xr:uid="{00000000-0005-0000-0000-00009B350000}"/>
    <cellStyle name="Comma 2 5 6 2 2 2" xfId="6926" xr:uid="{00000000-0005-0000-0000-00009C350000}"/>
    <cellStyle name="Comma 2 5 6 2 2 2 2" xfId="14736" xr:uid="{00000000-0005-0000-0000-00009D350000}"/>
    <cellStyle name="Comma 2 5 6 2 2 2 2 2" xfId="30147" xr:uid="{00000000-0005-0000-0000-00009E350000}"/>
    <cellStyle name="Comma 2 5 6 2 2 2 2 2 2" xfId="60971" xr:uid="{00000000-0005-0000-0000-00009F350000}"/>
    <cellStyle name="Comma 2 5 6 2 2 2 2 3" xfId="45561" xr:uid="{00000000-0005-0000-0000-0000A0350000}"/>
    <cellStyle name="Comma 2 5 6 2 2 2 3" xfId="22338" xr:uid="{00000000-0005-0000-0000-0000A1350000}"/>
    <cellStyle name="Comma 2 5 6 2 2 2 3 2" xfId="53162" xr:uid="{00000000-0005-0000-0000-0000A2350000}"/>
    <cellStyle name="Comma 2 5 6 2 2 2 4" xfId="37752" xr:uid="{00000000-0005-0000-0000-0000A3350000}"/>
    <cellStyle name="Comma 2 5 6 2 2 3" xfId="10933" xr:uid="{00000000-0005-0000-0000-0000A4350000}"/>
    <cellStyle name="Comma 2 5 6 2 2 3 2" xfId="26344" xr:uid="{00000000-0005-0000-0000-0000A5350000}"/>
    <cellStyle name="Comma 2 5 6 2 2 3 2 2" xfId="57168" xr:uid="{00000000-0005-0000-0000-0000A6350000}"/>
    <cellStyle name="Comma 2 5 6 2 2 3 3" xfId="41758" xr:uid="{00000000-0005-0000-0000-0000A7350000}"/>
    <cellStyle name="Comma 2 5 6 2 2 4" xfId="18535" xr:uid="{00000000-0005-0000-0000-0000A8350000}"/>
    <cellStyle name="Comma 2 5 6 2 2 4 2" xfId="49359" xr:uid="{00000000-0005-0000-0000-0000A9350000}"/>
    <cellStyle name="Comma 2 5 6 2 2 5" xfId="33949" xr:uid="{00000000-0005-0000-0000-0000AA350000}"/>
    <cellStyle name="Comma 2 5 6 2 3" xfId="5027" xr:uid="{00000000-0005-0000-0000-0000AB350000}"/>
    <cellStyle name="Comma 2 5 6 2 3 2" xfId="12837" xr:uid="{00000000-0005-0000-0000-0000AC350000}"/>
    <cellStyle name="Comma 2 5 6 2 3 2 2" xfId="28248" xr:uid="{00000000-0005-0000-0000-0000AD350000}"/>
    <cellStyle name="Comma 2 5 6 2 3 2 2 2" xfId="59072" xr:uid="{00000000-0005-0000-0000-0000AE350000}"/>
    <cellStyle name="Comma 2 5 6 2 3 2 3" xfId="43662" xr:uid="{00000000-0005-0000-0000-0000AF350000}"/>
    <cellStyle name="Comma 2 5 6 2 3 3" xfId="20439" xr:uid="{00000000-0005-0000-0000-0000B0350000}"/>
    <cellStyle name="Comma 2 5 6 2 3 3 2" xfId="51263" xr:uid="{00000000-0005-0000-0000-0000B1350000}"/>
    <cellStyle name="Comma 2 5 6 2 3 4" xfId="35853" xr:uid="{00000000-0005-0000-0000-0000B2350000}"/>
    <cellStyle name="Comma 2 5 6 2 4" xfId="9034" xr:uid="{00000000-0005-0000-0000-0000B3350000}"/>
    <cellStyle name="Comma 2 5 6 2 4 2" xfId="24445" xr:uid="{00000000-0005-0000-0000-0000B4350000}"/>
    <cellStyle name="Comma 2 5 6 2 4 2 2" xfId="55269" xr:uid="{00000000-0005-0000-0000-0000B5350000}"/>
    <cellStyle name="Comma 2 5 6 2 4 3" xfId="39859" xr:uid="{00000000-0005-0000-0000-0000B6350000}"/>
    <cellStyle name="Comma 2 5 6 2 5" xfId="16636" xr:uid="{00000000-0005-0000-0000-0000B7350000}"/>
    <cellStyle name="Comma 2 5 6 2 5 2" xfId="47460" xr:uid="{00000000-0005-0000-0000-0000B8350000}"/>
    <cellStyle name="Comma 2 5 6 2 6" xfId="32050" xr:uid="{00000000-0005-0000-0000-0000B9350000}"/>
    <cellStyle name="Comma 2 5 6 3" xfId="1857" xr:uid="{00000000-0005-0000-0000-0000BA350000}"/>
    <cellStyle name="Comma 2 5 6 3 2" xfId="3756" xr:uid="{00000000-0005-0000-0000-0000BB350000}"/>
    <cellStyle name="Comma 2 5 6 3 2 2" xfId="7559" xr:uid="{00000000-0005-0000-0000-0000BC350000}"/>
    <cellStyle name="Comma 2 5 6 3 2 2 2" xfId="15369" xr:uid="{00000000-0005-0000-0000-0000BD350000}"/>
    <cellStyle name="Comma 2 5 6 3 2 2 2 2" xfId="30780" xr:uid="{00000000-0005-0000-0000-0000BE350000}"/>
    <cellStyle name="Comma 2 5 6 3 2 2 2 2 2" xfId="61604" xr:uid="{00000000-0005-0000-0000-0000BF350000}"/>
    <cellStyle name="Comma 2 5 6 3 2 2 2 3" xfId="46194" xr:uid="{00000000-0005-0000-0000-0000C0350000}"/>
    <cellStyle name="Comma 2 5 6 3 2 2 3" xfId="22971" xr:uid="{00000000-0005-0000-0000-0000C1350000}"/>
    <cellStyle name="Comma 2 5 6 3 2 2 3 2" xfId="53795" xr:uid="{00000000-0005-0000-0000-0000C2350000}"/>
    <cellStyle name="Comma 2 5 6 3 2 2 4" xfId="38385" xr:uid="{00000000-0005-0000-0000-0000C3350000}"/>
    <cellStyle name="Comma 2 5 6 3 2 3" xfId="11566" xr:uid="{00000000-0005-0000-0000-0000C4350000}"/>
    <cellStyle name="Comma 2 5 6 3 2 3 2" xfId="26977" xr:uid="{00000000-0005-0000-0000-0000C5350000}"/>
    <cellStyle name="Comma 2 5 6 3 2 3 2 2" xfId="57801" xr:uid="{00000000-0005-0000-0000-0000C6350000}"/>
    <cellStyle name="Comma 2 5 6 3 2 3 3" xfId="42391" xr:uid="{00000000-0005-0000-0000-0000C7350000}"/>
    <cellStyle name="Comma 2 5 6 3 2 4" xfId="19168" xr:uid="{00000000-0005-0000-0000-0000C8350000}"/>
    <cellStyle name="Comma 2 5 6 3 2 4 2" xfId="49992" xr:uid="{00000000-0005-0000-0000-0000C9350000}"/>
    <cellStyle name="Comma 2 5 6 3 2 5" xfId="34582" xr:uid="{00000000-0005-0000-0000-0000CA350000}"/>
    <cellStyle name="Comma 2 5 6 3 3" xfId="5660" xr:uid="{00000000-0005-0000-0000-0000CB350000}"/>
    <cellStyle name="Comma 2 5 6 3 3 2" xfId="13470" xr:uid="{00000000-0005-0000-0000-0000CC350000}"/>
    <cellStyle name="Comma 2 5 6 3 3 2 2" xfId="28881" xr:uid="{00000000-0005-0000-0000-0000CD350000}"/>
    <cellStyle name="Comma 2 5 6 3 3 2 2 2" xfId="59705" xr:uid="{00000000-0005-0000-0000-0000CE350000}"/>
    <cellStyle name="Comma 2 5 6 3 3 2 3" xfId="44295" xr:uid="{00000000-0005-0000-0000-0000CF350000}"/>
    <cellStyle name="Comma 2 5 6 3 3 3" xfId="21072" xr:uid="{00000000-0005-0000-0000-0000D0350000}"/>
    <cellStyle name="Comma 2 5 6 3 3 3 2" xfId="51896" xr:uid="{00000000-0005-0000-0000-0000D1350000}"/>
    <cellStyle name="Comma 2 5 6 3 3 4" xfId="36486" xr:uid="{00000000-0005-0000-0000-0000D2350000}"/>
    <cellStyle name="Comma 2 5 6 3 4" xfId="9667" xr:uid="{00000000-0005-0000-0000-0000D3350000}"/>
    <cellStyle name="Comma 2 5 6 3 4 2" xfId="25078" xr:uid="{00000000-0005-0000-0000-0000D4350000}"/>
    <cellStyle name="Comma 2 5 6 3 4 2 2" xfId="55902" xr:uid="{00000000-0005-0000-0000-0000D5350000}"/>
    <cellStyle name="Comma 2 5 6 3 4 3" xfId="40492" xr:uid="{00000000-0005-0000-0000-0000D6350000}"/>
    <cellStyle name="Comma 2 5 6 3 5" xfId="17269" xr:uid="{00000000-0005-0000-0000-0000D7350000}"/>
    <cellStyle name="Comma 2 5 6 3 5 2" xfId="48093" xr:uid="{00000000-0005-0000-0000-0000D8350000}"/>
    <cellStyle name="Comma 2 5 6 3 6" xfId="32683" xr:uid="{00000000-0005-0000-0000-0000D9350000}"/>
    <cellStyle name="Comma 2 5 6 4" xfId="2490" xr:uid="{00000000-0005-0000-0000-0000DA350000}"/>
    <cellStyle name="Comma 2 5 6 4 2" xfId="6293" xr:uid="{00000000-0005-0000-0000-0000DB350000}"/>
    <cellStyle name="Comma 2 5 6 4 2 2" xfId="14103" xr:uid="{00000000-0005-0000-0000-0000DC350000}"/>
    <cellStyle name="Comma 2 5 6 4 2 2 2" xfId="29514" xr:uid="{00000000-0005-0000-0000-0000DD350000}"/>
    <cellStyle name="Comma 2 5 6 4 2 2 2 2" xfId="60338" xr:uid="{00000000-0005-0000-0000-0000DE350000}"/>
    <cellStyle name="Comma 2 5 6 4 2 2 3" xfId="44928" xr:uid="{00000000-0005-0000-0000-0000DF350000}"/>
    <cellStyle name="Comma 2 5 6 4 2 3" xfId="21705" xr:uid="{00000000-0005-0000-0000-0000E0350000}"/>
    <cellStyle name="Comma 2 5 6 4 2 3 2" xfId="52529" xr:uid="{00000000-0005-0000-0000-0000E1350000}"/>
    <cellStyle name="Comma 2 5 6 4 2 4" xfId="37119" xr:uid="{00000000-0005-0000-0000-0000E2350000}"/>
    <cellStyle name="Comma 2 5 6 4 3" xfId="10300" xr:uid="{00000000-0005-0000-0000-0000E3350000}"/>
    <cellStyle name="Comma 2 5 6 4 3 2" xfId="25711" xr:uid="{00000000-0005-0000-0000-0000E4350000}"/>
    <cellStyle name="Comma 2 5 6 4 3 2 2" xfId="56535" xr:uid="{00000000-0005-0000-0000-0000E5350000}"/>
    <cellStyle name="Comma 2 5 6 4 3 3" xfId="41125" xr:uid="{00000000-0005-0000-0000-0000E6350000}"/>
    <cellStyle name="Comma 2 5 6 4 4" xfId="17902" xr:uid="{00000000-0005-0000-0000-0000E7350000}"/>
    <cellStyle name="Comma 2 5 6 4 4 2" xfId="48726" xr:uid="{00000000-0005-0000-0000-0000E8350000}"/>
    <cellStyle name="Comma 2 5 6 4 5" xfId="33316" xr:uid="{00000000-0005-0000-0000-0000E9350000}"/>
    <cellStyle name="Comma 2 5 6 5" xfId="4394" xr:uid="{00000000-0005-0000-0000-0000EA350000}"/>
    <cellStyle name="Comma 2 5 6 5 2" xfId="12204" xr:uid="{00000000-0005-0000-0000-0000EB350000}"/>
    <cellStyle name="Comma 2 5 6 5 2 2" xfId="27615" xr:uid="{00000000-0005-0000-0000-0000EC350000}"/>
    <cellStyle name="Comma 2 5 6 5 2 2 2" xfId="58439" xr:uid="{00000000-0005-0000-0000-0000ED350000}"/>
    <cellStyle name="Comma 2 5 6 5 2 3" xfId="43029" xr:uid="{00000000-0005-0000-0000-0000EE350000}"/>
    <cellStyle name="Comma 2 5 6 5 3" xfId="19806" xr:uid="{00000000-0005-0000-0000-0000EF350000}"/>
    <cellStyle name="Comma 2 5 6 5 3 2" xfId="50630" xr:uid="{00000000-0005-0000-0000-0000F0350000}"/>
    <cellStyle name="Comma 2 5 6 5 4" xfId="35220" xr:uid="{00000000-0005-0000-0000-0000F1350000}"/>
    <cellStyle name="Comma 2 5 6 6" xfId="8401" xr:uid="{00000000-0005-0000-0000-0000F2350000}"/>
    <cellStyle name="Comma 2 5 6 6 2" xfId="23812" xr:uid="{00000000-0005-0000-0000-0000F3350000}"/>
    <cellStyle name="Comma 2 5 6 6 2 2" xfId="54636" xr:uid="{00000000-0005-0000-0000-0000F4350000}"/>
    <cellStyle name="Comma 2 5 6 6 3" xfId="39226" xr:uid="{00000000-0005-0000-0000-0000F5350000}"/>
    <cellStyle name="Comma 2 5 6 7" xfId="16003" xr:uid="{00000000-0005-0000-0000-0000F6350000}"/>
    <cellStyle name="Comma 2 5 6 7 2" xfId="46827" xr:uid="{00000000-0005-0000-0000-0000F7350000}"/>
    <cellStyle name="Comma 2 5 6 8" xfId="31417" xr:uid="{00000000-0005-0000-0000-0000F8350000}"/>
    <cellStyle name="Comma 2 5 7" xfId="382" xr:uid="{00000000-0005-0000-0000-0000F9350000}"/>
    <cellStyle name="Comma 2 5 7 2" xfId="1015" xr:uid="{00000000-0005-0000-0000-0000FA350000}"/>
    <cellStyle name="Comma 2 5 7 2 2" xfId="2914" xr:uid="{00000000-0005-0000-0000-0000FB350000}"/>
    <cellStyle name="Comma 2 5 7 2 2 2" xfId="6717" xr:uid="{00000000-0005-0000-0000-0000FC350000}"/>
    <cellStyle name="Comma 2 5 7 2 2 2 2" xfId="14527" xr:uid="{00000000-0005-0000-0000-0000FD350000}"/>
    <cellStyle name="Comma 2 5 7 2 2 2 2 2" xfId="29938" xr:uid="{00000000-0005-0000-0000-0000FE350000}"/>
    <cellStyle name="Comma 2 5 7 2 2 2 2 2 2" xfId="60762" xr:uid="{00000000-0005-0000-0000-0000FF350000}"/>
    <cellStyle name="Comma 2 5 7 2 2 2 2 3" xfId="45352" xr:uid="{00000000-0005-0000-0000-000000360000}"/>
    <cellStyle name="Comma 2 5 7 2 2 2 3" xfId="22129" xr:uid="{00000000-0005-0000-0000-000001360000}"/>
    <cellStyle name="Comma 2 5 7 2 2 2 3 2" xfId="52953" xr:uid="{00000000-0005-0000-0000-000002360000}"/>
    <cellStyle name="Comma 2 5 7 2 2 2 4" xfId="37543" xr:uid="{00000000-0005-0000-0000-000003360000}"/>
    <cellStyle name="Comma 2 5 7 2 2 3" xfId="10724" xr:uid="{00000000-0005-0000-0000-000004360000}"/>
    <cellStyle name="Comma 2 5 7 2 2 3 2" xfId="26135" xr:uid="{00000000-0005-0000-0000-000005360000}"/>
    <cellStyle name="Comma 2 5 7 2 2 3 2 2" xfId="56959" xr:uid="{00000000-0005-0000-0000-000006360000}"/>
    <cellStyle name="Comma 2 5 7 2 2 3 3" xfId="41549" xr:uid="{00000000-0005-0000-0000-000007360000}"/>
    <cellStyle name="Comma 2 5 7 2 2 4" xfId="18326" xr:uid="{00000000-0005-0000-0000-000008360000}"/>
    <cellStyle name="Comma 2 5 7 2 2 4 2" xfId="49150" xr:uid="{00000000-0005-0000-0000-000009360000}"/>
    <cellStyle name="Comma 2 5 7 2 2 5" xfId="33740" xr:uid="{00000000-0005-0000-0000-00000A360000}"/>
    <cellStyle name="Comma 2 5 7 2 3" xfId="4818" xr:uid="{00000000-0005-0000-0000-00000B360000}"/>
    <cellStyle name="Comma 2 5 7 2 3 2" xfId="12628" xr:uid="{00000000-0005-0000-0000-00000C360000}"/>
    <cellStyle name="Comma 2 5 7 2 3 2 2" xfId="28039" xr:uid="{00000000-0005-0000-0000-00000D360000}"/>
    <cellStyle name="Comma 2 5 7 2 3 2 2 2" xfId="58863" xr:uid="{00000000-0005-0000-0000-00000E360000}"/>
    <cellStyle name="Comma 2 5 7 2 3 2 3" xfId="43453" xr:uid="{00000000-0005-0000-0000-00000F360000}"/>
    <cellStyle name="Comma 2 5 7 2 3 3" xfId="20230" xr:uid="{00000000-0005-0000-0000-000010360000}"/>
    <cellStyle name="Comma 2 5 7 2 3 3 2" xfId="51054" xr:uid="{00000000-0005-0000-0000-000011360000}"/>
    <cellStyle name="Comma 2 5 7 2 3 4" xfId="35644" xr:uid="{00000000-0005-0000-0000-000012360000}"/>
    <cellStyle name="Comma 2 5 7 2 4" xfId="8825" xr:uid="{00000000-0005-0000-0000-000013360000}"/>
    <cellStyle name="Comma 2 5 7 2 4 2" xfId="24236" xr:uid="{00000000-0005-0000-0000-000014360000}"/>
    <cellStyle name="Comma 2 5 7 2 4 2 2" xfId="55060" xr:uid="{00000000-0005-0000-0000-000015360000}"/>
    <cellStyle name="Comma 2 5 7 2 4 3" xfId="39650" xr:uid="{00000000-0005-0000-0000-000016360000}"/>
    <cellStyle name="Comma 2 5 7 2 5" xfId="16427" xr:uid="{00000000-0005-0000-0000-000017360000}"/>
    <cellStyle name="Comma 2 5 7 2 5 2" xfId="47251" xr:uid="{00000000-0005-0000-0000-000018360000}"/>
    <cellStyle name="Comma 2 5 7 2 6" xfId="31841" xr:uid="{00000000-0005-0000-0000-000019360000}"/>
    <cellStyle name="Comma 2 5 7 3" xfId="1648" xr:uid="{00000000-0005-0000-0000-00001A360000}"/>
    <cellStyle name="Comma 2 5 7 3 2" xfId="3547" xr:uid="{00000000-0005-0000-0000-00001B360000}"/>
    <cellStyle name="Comma 2 5 7 3 2 2" xfId="7350" xr:uid="{00000000-0005-0000-0000-00001C360000}"/>
    <cellStyle name="Comma 2 5 7 3 2 2 2" xfId="15160" xr:uid="{00000000-0005-0000-0000-00001D360000}"/>
    <cellStyle name="Comma 2 5 7 3 2 2 2 2" xfId="30571" xr:uid="{00000000-0005-0000-0000-00001E360000}"/>
    <cellStyle name="Comma 2 5 7 3 2 2 2 2 2" xfId="61395" xr:uid="{00000000-0005-0000-0000-00001F360000}"/>
    <cellStyle name="Comma 2 5 7 3 2 2 2 3" xfId="45985" xr:uid="{00000000-0005-0000-0000-000020360000}"/>
    <cellStyle name="Comma 2 5 7 3 2 2 3" xfId="22762" xr:uid="{00000000-0005-0000-0000-000021360000}"/>
    <cellStyle name="Comma 2 5 7 3 2 2 3 2" xfId="53586" xr:uid="{00000000-0005-0000-0000-000022360000}"/>
    <cellStyle name="Comma 2 5 7 3 2 2 4" xfId="38176" xr:uid="{00000000-0005-0000-0000-000023360000}"/>
    <cellStyle name="Comma 2 5 7 3 2 3" xfId="11357" xr:uid="{00000000-0005-0000-0000-000024360000}"/>
    <cellStyle name="Comma 2 5 7 3 2 3 2" xfId="26768" xr:uid="{00000000-0005-0000-0000-000025360000}"/>
    <cellStyle name="Comma 2 5 7 3 2 3 2 2" xfId="57592" xr:uid="{00000000-0005-0000-0000-000026360000}"/>
    <cellStyle name="Comma 2 5 7 3 2 3 3" xfId="42182" xr:uid="{00000000-0005-0000-0000-000027360000}"/>
    <cellStyle name="Comma 2 5 7 3 2 4" xfId="18959" xr:uid="{00000000-0005-0000-0000-000028360000}"/>
    <cellStyle name="Comma 2 5 7 3 2 4 2" xfId="49783" xr:uid="{00000000-0005-0000-0000-000029360000}"/>
    <cellStyle name="Comma 2 5 7 3 2 5" xfId="34373" xr:uid="{00000000-0005-0000-0000-00002A360000}"/>
    <cellStyle name="Comma 2 5 7 3 3" xfId="5451" xr:uid="{00000000-0005-0000-0000-00002B360000}"/>
    <cellStyle name="Comma 2 5 7 3 3 2" xfId="13261" xr:uid="{00000000-0005-0000-0000-00002C360000}"/>
    <cellStyle name="Comma 2 5 7 3 3 2 2" xfId="28672" xr:uid="{00000000-0005-0000-0000-00002D360000}"/>
    <cellStyle name="Comma 2 5 7 3 3 2 2 2" xfId="59496" xr:uid="{00000000-0005-0000-0000-00002E360000}"/>
    <cellStyle name="Comma 2 5 7 3 3 2 3" xfId="44086" xr:uid="{00000000-0005-0000-0000-00002F360000}"/>
    <cellStyle name="Comma 2 5 7 3 3 3" xfId="20863" xr:uid="{00000000-0005-0000-0000-000030360000}"/>
    <cellStyle name="Comma 2 5 7 3 3 3 2" xfId="51687" xr:uid="{00000000-0005-0000-0000-000031360000}"/>
    <cellStyle name="Comma 2 5 7 3 3 4" xfId="36277" xr:uid="{00000000-0005-0000-0000-000032360000}"/>
    <cellStyle name="Comma 2 5 7 3 4" xfId="9458" xr:uid="{00000000-0005-0000-0000-000033360000}"/>
    <cellStyle name="Comma 2 5 7 3 4 2" xfId="24869" xr:uid="{00000000-0005-0000-0000-000034360000}"/>
    <cellStyle name="Comma 2 5 7 3 4 2 2" xfId="55693" xr:uid="{00000000-0005-0000-0000-000035360000}"/>
    <cellStyle name="Comma 2 5 7 3 4 3" xfId="40283" xr:uid="{00000000-0005-0000-0000-000036360000}"/>
    <cellStyle name="Comma 2 5 7 3 5" xfId="17060" xr:uid="{00000000-0005-0000-0000-000037360000}"/>
    <cellStyle name="Comma 2 5 7 3 5 2" xfId="47884" xr:uid="{00000000-0005-0000-0000-000038360000}"/>
    <cellStyle name="Comma 2 5 7 3 6" xfId="32474" xr:uid="{00000000-0005-0000-0000-000039360000}"/>
    <cellStyle name="Comma 2 5 7 4" xfId="2281" xr:uid="{00000000-0005-0000-0000-00003A360000}"/>
    <cellStyle name="Comma 2 5 7 4 2" xfId="6084" xr:uid="{00000000-0005-0000-0000-00003B360000}"/>
    <cellStyle name="Comma 2 5 7 4 2 2" xfId="13894" xr:uid="{00000000-0005-0000-0000-00003C360000}"/>
    <cellStyle name="Comma 2 5 7 4 2 2 2" xfId="29305" xr:uid="{00000000-0005-0000-0000-00003D360000}"/>
    <cellStyle name="Comma 2 5 7 4 2 2 2 2" xfId="60129" xr:uid="{00000000-0005-0000-0000-00003E360000}"/>
    <cellStyle name="Comma 2 5 7 4 2 2 3" xfId="44719" xr:uid="{00000000-0005-0000-0000-00003F360000}"/>
    <cellStyle name="Comma 2 5 7 4 2 3" xfId="21496" xr:uid="{00000000-0005-0000-0000-000040360000}"/>
    <cellStyle name="Comma 2 5 7 4 2 3 2" xfId="52320" xr:uid="{00000000-0005-0000-0000-000041360000}"/>
    <cellStyle name="Comma 2 5 7 4 2 4" xfId="36910" xr:uid="{00000000-0005-0000-0000-000042360000}"/>
    <cellStyle name="Comma 2 5 7 4 3" xfId="10091" xr:uid="{00000000-0005-0000-0000-000043360000}"/>
    <cellStyle name="Comma 2 5 7 4 3 2" xfId="25502" xr:uid="{00000000-0005-0000-0000-000044360000}"/>
    <cellStyle name="Comma 2 5 7 4 3 2 2" xfId="56326" xr:uid="{00000000-0005-0000-0000-000045360000}"/>
    <cellStyle name="Comma 2 5 7 4 3 3" xfId="40916" xr:uid="{00000000-0005-0000-0000-000046360000}"/>
    <cellStyle name="Comma 2 5 7 4 4" xfId="17693" xr:uid="{00000000-0005-0000-0000-000047360000}"/>
    <cellStyle name="Comma 2 5 7 4 4 2" xfId="48517" xr:uid="{00000000-0005-0000-0000-000048360000}"/>
    <cellStyle name="Comma 2 5 7 4 5" xfId="33107" xr:uid="{00000000-0005-0000-0000-000049360000}"/>
    <cellStyle name="Comma 2 5 7 5" xfId="4185" xr:uid="{00000000-0005-0000-0000-00004A360000}"/>
    <cellStyle name="Comma 2 5 7 5 2" xfId="11995" xr:uid="{00000000-0005-0000-0000-00004B360000}"/>
    <cellStyle name="Comma 2 5 7 5 2 2" xfId="27406" xr:uid="{00000000-0005-0000-0000-00004C360000}"/>
    <cellStyle name="Comma 2 5 7 5 2 2 2" xfId="58230" xr:uid="{00000000-0005-0000-0000-00004D360000}"/>
    <cellStyle name="Comma 2 5 7 5 2 3" xfId="42820" xr:uid="{00000000-0005-0000-0000-00004E360000}"/>
    <cellStyle name="Comma 2 5 7 5 3" xfId="19597" xr:uid="{00000000-0005-0000-0000-00004F360000}"/>
    <cellStyle name="Comma 2 5 7 5 3 2" xfId="50421" xr:uid="{00000000-0005-0000-0000-000050360000}"/>
    <cellStyle name="Comma 2 5 7 5 4" xfId="35011" xr:uid="{00000000-0005-0000-0000-000051360000}"/>
    <cellStyle name="Comma 2 5 7 6" xfId="8192" xr:uid="{00000000-0005-0000-0000-000052360000}"/>
    <cellStyle name="Comma 2 5 7 6 2" xfId="23603" xr:uid="{00000000-0005-0000-0000-000053360000}"/>
    <cellStyle name="Comma 2 5 7 6 2 2" xfId="54427" xr:uid="{00000000-0005-0000-0000-000054360000}"/>
    <cellStyle name="Comma 2 5 7 6 3" xfId="39017" xr:uid="{00000000-0005-0000-0000-000055360000}"/>
    <cellStyle name="Comma 2 5 7 7" xfId="15794" xr:uid="{00000000-0005-0000-0000-000056360000}"/>
    <cellStyle name="Comma 2 5 7 7 2" xfId="46618" xr:uid="{00000000-0005-0000-0000-000057360000}"/>
    <cellStyle name="Comma 2 5 7 8" xfId="31208" xr:uid="{00000000-0005-0000-0000-000058360000}"/>
    <cellStyle name="Comma 2 5 8" xfId="802" xr:uid="{00000000-0005-0000-0000-000059360000}"/>
    <cellStyle name="Comma 2 5 8 2" xfId="2701" xr:uid="{00000000-0005-0000-0000-00005A360000}"/>
    <cellStyle name="Comma 2 5 8 2 2" xfId="6504" xr:uid="{00000000-0005-0000-0000-00005B360000}"/>
    <cellStyle name="Comma 2 5 8 2 2 2" xfId="14314" xr:uid="{00000000-0005-0000-0000-00005C360000}"/>
    <cellStyle name="Comma 2 5 8 2 2 2 2" xfId="29725" xr:uid="{00000000-0005-0000-0000-00005D360000}"/>
    <cellStyle name="Comma 2 5 8 2 2 2 2 2" xfId="60549" xr:uid="{00000000-0005-0000-0000-00005E360000}"/>
    <cellStyle name="Comma 2 5 8 2 2 2 3" xfId="45139" xr:uid="{00000000-0005-0000-0000-00005F360000}"/>
    <cellStyle name="Comma 2 5 8 2 2 3" xfId="21916" xr:uid="{00000000-0005-0000-0000-000060360000}"/>
    <cellStyle name="Comma 2 5 8 2 2 3 2" xfId="52740" xr:uid="{00000000-0005-0000-0000-000061360000}"/>
    <cellStyle name="Comma 2 5 8 2 2 4" xfId="37330" xr:uid="{00000000-0005-0000-0000-000062360000}"/>
    <cellStyle name="Comma 2 5 8 2 3" xfId="10511" xr:uid="{00000000-0005-0000-0000-000063360000}"/>
    <cellStyle name="Comma 2 5 8 2 3 2" xfId="25922" xr:uid="{00000000-0005-0000-0000-000064360000}"/>
    <cellStyle name="Comma 2 5 8 2 3 2 2" xfId="56746" xr:uid="{00000000-0005-0000-0000-000065360000}"/>
    <cellStyle name="Comma 2 5 8 2 3 3" xfId="41336" xr:uid="{00000000-0005-0000-0000-000066360000}"/>
    <cellStyle name="Comma 2 5 8 2 4" xfId="18113" xr:uid="{00000000-0005-0000-0000-000067360000}"/>
    <cellStyle name="Comma 2 5 8 2 4 2" xfId="48937" xr:uid="{00000000-0005-0000-0000-000068360000}"/>
    <cellStyle name="Comma 2 5 8 2 5" xfId="33527" xr:uid="{00000000-0005-0000-0000-000069360000}"/>
    <cellStyle name="Comma 2 5 8 3" xfId="4605" xr:uid="{00000000-0005-0000-0000-00006A360000}"/>
    <cellStyle name="Comma 2 5 8 3 2" xfId="12415" xr:uid="{00000000-0005-0000-0000-00006B360000}"/>
    <cellStyle name="Comma 2 5 8 3 2 2" xfId="27826" xr:uid="{00000000-0005-0000-0000-00006C360000}"/>
    <cellStyle name="Comma 2 5 8 3 2 2 2" xfId="58650" xr:uid="{00000000-0005-0000-0000-00006D360000}"/>
    <cellStyle name="Comma 2 5 8 3 2 3" xfId="43240" xr:uid="{00000000-0005-0000-0000-00006E360000}"/>
    <cellStyle name="Comma 2 5 8 3 3" xfId="20017" xr:uid="{00000000-0005-0000-0000-00006F360000}"/>
    <cellStyle name="Comma 2 5 8 3 3 2" xfId="50841" xr:uid="{00000000-0005-0000-0000-000070360000}"/>
    <cellStyle name="Comma 2 5 8 3 4" xfId="35431" xr:uid="{00000000-0005-0000-0000-000071360000}"/>
    <cellStyle name="Comma 2 5 8 4" xfId="8612" xr:uid="{00000000-0005-0000-0000-000072360000}"/>
    <cellStyle name="Comma 2 5 8 4 2" xfId="24023" xr:uid="{00000000-0005-0000-0000-000073360000}"/>
    <cellStyle name="Comma 2 5 8 4 2 2" xfId="54847" xr:uid="{00000000-0005-0000-0000-000074360000}"/>
    <cellStyle name="Comma 2 5 8 4 3" xfId="39437" xr:uid="{00000000-0005-0000-0000-000075360000}"/>
    <cellStyle name="Comma 2 5 8 5" xfId="16214" xr:uid="{00000000-0005-0000-0000-000076360000}"/>
    <cellStyle name="Comma 2 5 8 5 2" xfId="47038" xr:uid="{00000000-0005-0000-0000-000077360000}"/>
    <cellStyle name="Comma 2 5 8 6" xfId="31628" xr:uid="{00000000-0005-0000-0000-000078360000}"/>
    <cellStyle name="Comma 2 5 9" xfId="1435" xr:uid="{00000000-0005-0000-0000-000079360000}"/>
    <cellStyle name="Comma 2 5 9 2" xfId="3334" xr:uid="{00000000-0005-0000-0000-00007A360000}"/>
    <cellStyle name="Comma 2 5 9 2 2" xfId="7137" xr:uid="{00000000-0005-0000-0000-00007B360000}"/>
    <cellStyle name="Comma 2 5 9 2 2 2" xfId="14947" xr:uid="{00000000-0005-0000-0000-00007C360000}"/>
    <cellStyle name="Comma 2 5 9 2 2 2 2" xfId="30358" xr:uid="{00000000-0005-0000-0000-00007D360000}"/>
    <cellStyle name="Comma 2 5 9 2 2 2 2 2" xfId="61182" xr:uid="{00000000-0005-0000-0000-00007E360000}"/>
    <cellStyle name="Comma 2 5 9 2 2 2 3" xfId="45772" xr:uid="{00000000-0005-0000-0000-00007F360000}"/>
    <cellStyle name="Comma 2 5 9 2 2 3" xfId="22549" xr:uid="{00000000-0005-0000-0000-000080360000}"/>
    <cellStyle name="Comma 2 5 9 2 2 3 2" xfId="53373" xr:uid="{00000000-0005-0000-0000-000081360000}"/>
    <cellStyle name="Comma 2 5 9 2 2 4" xfId="37963" xr:uid="{00000000-0005-0000-0000-000082360000}"/>
    <cellStyle name="Comma 2 5 9 2 3" xfId="11144" xr:uid="{00000000-0005-0000-0000-000083360000}"/>
    <cellStyle name="Comma 2 5 9 2 3 2" xfId="26555" xr:uid="{00000000-0005-0000-0000-000084360000}"/>
    <cellStyle name="Comma 2 5 9 2 3 2 2" xfId="57379" xr:uid="{00000000-0005-0000-0000-000085360000}"/>
    <cellStyle name="Comma 2 5 9 2 3 3" xfId="41969" xr:uid="{00000000-0005-0000-0000-000086360000}"/>
    <cellStyle name="Comma 2 5 9 2 4" xfId="18746" xr:uid="{00000000-0005-0000-0000-000087360000}"/>
    <cellStyle name="Comma 2 5 9 2 4 2" xfId="49570" xr:uid="{00000000-0005-0000-0000-000088360000}"/>
    <cellStyle name="Comma 2 5 9 2 5" xfId="34160" xr:uid="{00000000-0005-0000-0000-000089360000}"/>
    <cellStyle name="Comma 2 5 9 3" xfId="5238" xr:uid="{00000000-0005-0000-0000-00008A360000}"/>
    <cellStyle name="Comma 2 5 9 3 2" xfId="13048" xr:uid="{00000000-0005-0000-0000-00008B360000}"/>
    <cellStyle name="Comma 2 5 9 3 2 2" xfId="28459" xr:uid="{00000000-0005-0000-0000-00008C360000}"/>
    <cellStyle name="Comma 2 5 9 3 2 2 2" xfId="59283" xr:uid="{00000000-0005-0000-0000-00008D360000}"/>
    <cellStyle name="Comma 2 5 9 3 2 3" xfId="43873" xr:uid="{00000000-0005-0000-0000-00008E360000}"/>
    <cellStyle name="Comma 2 5 9 3 3" xfId="20650" xr:uid="{00000000-0005-0000-0000-00008F360000}"/>
    <cellStyle name="Comma 2 5 9 3 3 2" xfId="51474" xr:uid="{00000000-0005-0000-0000-000090360000}"/>
    <cellStyle name="Comma 2 5 9 3 4" xfId="36064" xr:uid="{00000000-0005-0000-0000-000091360000}"/>
    <cellStyle name="Comma 2 5 9 4" xfId="9245" xr:uid="{00000000-0005-0000-0000-000092360000}"/>
    <cellStyle name="Comma 2 5 9 4 2" xfId="24656" xr:uid="{00000000-0005-0000-0000-000093360000}"/>
    <cellStyle name="Comma 2 5 9 4 2 2" xfId="55480" xr:uid="{00000000-0005-0000-0000-000094360000}"/>
    <cellStyle name="Comma 2 5 9 4 3" xfId="40070" xr:uid="{00000000-0005-0000-0000-000095360000}"/>
    <cellStyle name="Comma 2 5 9 5" xfId="16847" xr:uid="{00000000-0005-0000-0000-000096360000}"/>
    <cellStyle name="Comma 2 5 9 5 2" xfId="47671" xr:uid="{00000000-0005-0000-0000-000097360000}"/>
    <cellStyle name="Comma 2 5 9 6" xfId="32261" xr:uid="{00000000-0005-0000-0000-000098360000}"/>
    <cellStyle name="Comma 2 6" xfId="170" xr:uid="{00000000-0005-0000-0000-000099360000}"/>
    <cellStyle name="Comma 2 6 10" xfId="3974" xr:uid="{00000000-0005-0000-0000-00009A360000}"/>
    <cellStyle name="Comma 2 6 10 2" xfId="11784" xr:uid="{00000000-0005-0000-0000-00009B360000}"/>
    <cellStyle name="Comma 2 6 10 2 2" xfId="27195" xr:uid="{00000000-0005-0000-0000-00009C360000}"/>
    <cellStyle name="Comma 2 6 10 2 2 2" xfId="58019" xr:uid="{00000000-0005-0000-0000-00009D360000}"/>
    <cellStyle name="Comma 2 6 10 2 3" xfId="42609" xr:uid="{00000000-0005-0000-0000-00009E360000}"/>
    <cellStyle name="Comma 2 6 10 3" xfId="19386" xr:uid="{00000000-0005-0000-0000-00009F360000}"/>
    <cellStyle name="Comma 2 6 10 3 2" xfId="50210" xr:uid="{00000000-0005-0000-0000-0000A0360000}"/>
    <cellStyle name="Comma 2 6 10 4" xfId="34800" xr:uid="{00000000-0005-0000-0000-0000A1360000}"/>
    <cellStyle name="Comma 2 6 11" xfId="7981" xr:uid="{00000000-0005-0000-0000-0000A2360000}"/>
    <cellStyle name="Comma 2 6 11 2" xfId="23392" xr:uid="{00000000-0005-0000-0000-0000A3360000}"/>
    <cellStyle name="Comma 2 6 11 2 2" xfId="54216" xr:uid="{00000000-0005-0000-0000-0000A4360000}"/>
    <cellStyle name="Comma 2 6 11 3" xfId="38806" xr:uid="{00000000-0005-0000-0000-0000A5360000}"/>
    <cellStyle name="Comma 2 6 12" xfId="7772" xr:uid="{00000000-0005-0000-0000-0000A6360000}"/>
    <cellStyle name="Comma 2 6 12 2" xfId="23183" xr:uid="{00000000-0005-0000-0000-0000A7360000}"/>
    <cellStyle name="Comma 2 6 12 2 2" xfId="54007" xr:uid="{00000000-0005-0000-0000-0000A8360000}"/>
    <cellStyle name="Comma 2 6 12 3" xfId="38597" xr:uid="{00000000-0005-0000-0000-0000A9360000}"/>
    <cellStyle name="Comma 2 6 13" xfId="15583" xr:uid="{00000000-0005-0000-0000-0000AA360000}"/>
    <cellStyle name="Comma 2 6 13 2" xfId="46407" xr:uid="{00000000-0005-0000-0000-0000AB360000}"/>
    <cellStyle name="Comma 2 6 14" xfId="30997" xr:uid="{00000000-0005-0000-0000-0000AC360000}"/>
    <cellStyle name="Comma 2 6 2" xfId="255" xr:uid="{00000000-0005-0000-0000-0000AD360000}"/>
    <cellStyle name="Comma 2 6 2 10" xfId="7857" xr:uid="{00000000-0005-0000-0000-0000AE360000}"/>
    <cellStyle name="Comma 2 6 2 10 2" xfId="23268" xr:uid="{00000000-0005-0000-0000-0000AF360000}"/>
    <cellStyle name="Comma 2 6 2 10 2 2" xfId="54092" xr:uid="{00000000-0005-0000-0000-0000B0360000}"/>
    <cellStyle name="Comma 2 6 2 10 3" xfId="38682" xr:uid="{00000000-0005-0000-0000-0000B1360000}"/>
    <cellStyle name="Comma 2 6 2 11" xfId="15668" xr:uid="{00000000-0005-0000-0000-0000B2360000}"/>
    <cellStyle name="Comma 2 6 2 11 2" xfId="46492" xr:uid="{00000000-0005-0000-0000-0000B3360000}"/>
    <cellStyle name="Comma 2 6 2 12" xfId="31082" xr:uid="{00000000-0005-0000-0000-0000B4360000}"/>
    <cellStyle name="Comma 2 6 2 2" xfId="337" xr:uid="{00000000-0005-0000-0000-0000B5360000}"/>
    <cellStyle name="Comma 2 6 2 2 10" xfId="15750" xr:uid="{00000000-0005-0000-0000-0000B6360000}"/>
    <cellStyle name="Comma 2 6 2 2 10 2" xfId="46574" xr:uid="{00000000-0005-0000-0000-0000B7360000}"/>
    <cellStyle name="Comma 2 6 2 2 11" xfId="31164" xr:uid="{00000000-0005-0000-0000-0000B8360000}"/>
    <cellStyle name="Comma 2 6 2 2 2" xfId="760" xr:uid="{00000000-0005-0000-0000-0000B9360000}"/>
    <cellStyle name="Comma 2 6 2 2 2 2" xfId="1393" xr:uid="{00000000-0005-0000-0000-0000BA360000}"/>
    <cellStyle name="Comma 2 6 2 2 2 2 2" xfId="3292" xr:uid="{00000000-0005-0000-0000-0000BB360000}"/>
    <cellStyle name="Comma 2 6 2 2 2 2 2 2" xfId="7095" xr:uid="{00000000-0005-0000-0000-0000BC360000}"/>
    <cellStyle name="Comma 2 6 2 2 2 2 2 2 2" xfId="14905" xr:uid="{00000000-0005-0000-0000-0000BD360000}"/>
    <cellStyle name="Comma 2 6 2 2 2 2 2 2 2 2" xfId="30316" xr:uid="{00000000-0005-0000-0000-0000BE360000}"/>
    <cellStyle name="Comma 2 6 2 2 2 2 2 2 2 2 2" xfId="61140" xr:uid="{00000000-0005-0000-0000-0000BF360000}"/>
    <cellStyle name="Comma 2 6 2 2 2 2 2 2 2 3" xfId="45730" xr:uid="{00000000-0005-0000-0000-0000C0360000}"/>
    <cellStyle name="Comma 2 6 2 2 2 2 2 2 3" xfId="22507" xr:uid="{00000000-0005-0000-0000-0000C1360000}"/>
    <cellStyle name="Comma 2 6 2 2 2 2 2 2 3 2" xfId="53331" xr:uid="{00000000-0005-0000-0000-0000C2360000}"/>
    <cellStyle name="Comma 2 6 2 2 2 2 2 2 4" xfId="37921" xr:uid="{00000000-0005-0000-0000-0000C3360000}"/>
    <cellStyle name="Comma 2 6 2 2 2 2 2 3" xfId="11102" xr:uid="{00000000-0005-0000-0000-0000C4360000}"/>
    <cellStyle name="Comma 2 6 2 2 2 2 2 3 2" xfId="26513" xr:uid="{00000000-0005-0000-0000-0000C5360000}"/>
    <cellStyle name="Comma 2 6 2 2 2 2 2 3 2 2" xfId="57337" xr:uid="{00000000-0005-0000-0000-0000C6360000}"/>
    <cellStyle name="Comma 2 6 2 2 2 2 2 3 3" xfId="41927" xr:uid="{00000000-0005-0000-0000-0000C7360000}"/>
    <cellStyle name="Comma 2 6 2 2 2 2 2 4" xfId="18704" xr:uid="{00000000-0005-0000-0000-0000C8360000}"/>
    <cellStyle name="Comma 2 6 2 2 2 2 2 4 2" xfId="49528" xr:uid="{00000000-0005-0000-0000-0000C9360000}"/>
    <cellStyle name="Comma 2 6 2 2 2 2 2 5" xfId="34118" xr:uid="{00000000-0005-0000-0000-0000CA360000}"/>
    <cellStyle name="Comma 2 6 2 2 2 2 3" xfId="5196" xr:uid="{00000000-0005-0000-0000-0000CB360000}"/>
    <cellStyle name="Comma 2 6 2 2 2 2 3 2" xfId="13006" xr:uid="{00000000-0005-0000-0000-0000CC360000}"/>
    <cellStyle name="Comma 2 6 2 2 2 2 3 2 2" xfId="28417" xr:uid="{00000000-0005-0000-0000-0000CD360000}"/>
    <cellStyle name="Comma 2 6 2 2 2 2 3 2 2 2" xfId="59241" xr:uid="{00000000-0005-0000-0000-0000CE360000}"/>
    <cellStyle name="Comma 2 6 2 2 2 2 3 2 3" xfId="43831" xr:uid="{00000000-0005-0000-0000-0000CF360000}"/>
    <cellStyle name="Comma 2 6 2 2 2 2 3 3" xfId="20608" xr:uid="{00000000-0005-0000-0000-0000D0360000}"/>
    <cellStyle name="Comma 2 6 2 2 2 2 3 3 2" xfId="51432" xr:uid="{00000000-0005-0000-0000-0000D1360000}"/>
    <cellStyle name="Comma 2 6 2 2 2 2 3 4" xfId="36022" xr:uid="{00000000-0005-0000-0000-0000D2360000}"/>
    <cellStyle name="Comma 2 6 2 2 2 2 4" xfId="9203" xr:uid="{00000000-0005-0000-0000-0000D3360000}"/>
    <cellStyle name="Comma 2 6 2 2 2 2 4 2" xfId="24614" xr:uid="{00000000-0005-0000-0000-0000D4360000}"/>
    <cellStyle name="Comma 2 6 2 2 2 2 4 2 2" xfId="55438" xr:uid="{00000000-0005-0000-0000-0000D5360000}"/>
    <cellStyle name="Comma 2 6 2 2 2 2 4 3" xfId="40028" xr:uid="{00000000-0005-0000-0000-0000D6360000}"/>
    <cellStyle name="Comma 2 6 2 2 2 2 5" xfId="16805" xr:uid="{00000000-0005-0000-0000-0000D7360000}"/>
    <cellStyle name="Comma 2 6 2 2 2 2 5 2" xfId="47629" xr:uid="{00000000-0005-0000-0000-0000D8360000}"/>
    <cellStyle name="Comma 2 6 2 2 2 2 6" xfId="32219" xr:uid="{00000000-0005-0000-0000-0000D9360000}"/>
    <cellStyle name="Comma 2 6 2 2 2 3" xfId="2026" xr:uid="{00000000-0005-0000-0000-0000DA360000}"/>
    <cellStyle name="Comma 2 6 2 2 2 3 2" xfId="3925" xr:uid="{00000000-0005-0000-0000-0000DB360000}"/>
    <cellStyle name="Comma 2 6 2 2 2 3 2 2" xfId="7728" xr:uid="{00000000-0005-0000-0000-0000DC360000}"/>
    <cellStyle name="Comma 2 6 2 2 2 3 2 2 2" xfId="15538" xr:uid="{00000000-0005-0000-0000-0000DD360000}"/>
    <cellStyle name="Comma 2 6 2 2 2 3 2 2 2 2" xfId="30949" xr:uid="{00000000-0005-0000-0000-0000DE360000}"/>
    <cellStyle name="Comma 2 6 2 2 2 3 2 2 2 2 2" xfId="61773" xr:uid="{00000000-0005-0000-0000-0000DF360000}"/>
    <cellStyle name="Comma 2 6 2 2 2 3 2 2 2 3" xfId="46363" xr:uid="{00000000-0005-0000-0000-0000E0360000}"/>
    <cellStyle name="Comma 2 6 2 2 2 3 2 2 3" xfId="23140" xr:uid="{00000000-0005-0000-0000-0000E1360000}"/>
    <cellStyle name="Comma 2 6 2 2 2 3 2 2 3 2" xfId="53964" xr:uid="{00000000-0005-0000-0000-0000E2360000}"/>
    <cellStyle name="Comma 2 6 2 2 2 3 2 2 4" xfId="38554" xr:uid="{00000000-0005-0000-0000-0000E3360000}"/>
    <cellStyle name="Comma 2 6 2 2 2 3 2 3" xfId="11735" xr:uid="{00000000-0005-0000-0000-0000E4360000}"/>
    <cellStyle name="Comma 2 6 2 2 2 3 2 3 2" xfId="27146" xr:uid="{00000000-0005-0000-0000-0000E5360000}"/>
    <cellStyle name="Comma 2 6 2 2 2 3 2 3 2 2" xfId="57970" xr:uid="{00000000-0005-0000-0000-0000E6360000}"/>
    <cellStyle name="Comma 2 6 2 2 2 3 2 3 3" xfId="42560" xr:uid="{00000000-0005-0000-0000-0000E7360000}"/>
    <cellStyle name="Comma 2 6 2 2 2 3 2 4" xfId="19337" xr:uid="{00000000-0005-0000-0000-0000E8360000}"/>
    <cellStyle name="Comma 2 6 2 2 2 3 2 4 2" xfId="50161" xr:uid="{00000000-0005-0000-0000-0000E9360000}"/>
    <cellStyle name="Comma 2 6 2 2 2 3 2 5" xfId="34751" xr:uid="{00000000-0005-0000-0000-0000EA360000}"/>
    <cellStyle name="Comma 2 6 2 2 2 3 3" xfId="5829" xr:uid="{00000000-0005-0000-0000-0000EB360000}"/>
    <cellStyle name="Comma 2 6 2 2 2 3 3 2" xfId="13639" xr:uid="{00000000-0005-0000-0000-0000EC360000}"/>
    <cellStyle name="Comma 2 6 2 2 2 3 3 2 2" xfId="29050" xr:uid="{00000000-0005-0000-0000-0000ED360000}"/>
    <cellStyle name="Comma 2 6 2 2 2 3 3 2 2 2" xfId="59874" xr:uid="{00000000-0005-0000-0000-0000EE360000}"/>
    <cellStyle name="Comma 2 6 2 2 2 3 3 2 3" xfId="44464" xr:uid="{00000000-0005-0000-0000-0000EF360000}"/>
    <cellStyle name="Comma 2 6 2 2 2 3 3 3" xfId="21241" xr:uid="{00000000-0005-0000-0000-0000F0360000}"/>
    <cellStyle name="Comma 2 6 2 2 2 3 3 3 2" xfId="52065" xr:uid="{00000000-0005-0000-0000-0000F1360000}"/>
    <cellStyle name="Comma 2 6 2 2 2 3 3 4" xfId="36655" xr:uid="{00000000-0005-0000-0000-0000F2360000}"/>
    <cellStyle name="Comma 2 6 2 2 2 3 4" xfId="9836" xr:uid="{00000000-0005-0000-0000-0000F3360000}"/>
    <cellStyle name="Comma 2 6 2 2 2 3 4 2" xfId="25247" xr:uid="{00000000-0005-0000-0000-0000F4360000}"/>
    <cellStyle name="Comma 2 6 2 2 2 3 4 2 2" xfId="56071" xr:uid="{00000000-0005-0000-0000-0000F5360000}"/>
    <cellStyle name="Comma 2 6 2 2 2 3 4 3" xfId="40661" xr:uid="{00000000-0005-0000-0000-0000F6360000}"/>
    <cellStyle name="Comma 2 6 2 2 2 3 5" xfId="17438" xr:uid="{00000000-0005-0000-0000-0000F7360000}"/>
    <cellStyle name="Comma 2 6 2 2 2 3 5 2" xfId="48262" xr:uid="{00000000-0005-0000-0000-0000F8360000}"/>
    <cellStyle name="Comma 2 6 2 2 2 3 6" xfId="32852" xr:uid="{00000000-0005-0000-0000-0000F9360000}"/>
    <cellStyle name="Comma 2 6 2 2 2 4" xfId="2659" xr:uid="{00000000-0005-0000-0000-0000FA360000}"/>
    <cellStyle name="Comma 2 6 2 2 2 4 2" xfId="6462" xr:uid="{00000000-0005-0000-0000-0000FB360000}"/>
    <cellStyle name="Comma 2 6 2 2 2 4 2 2" xfId="14272" xr:uid="{00000000-0005-0000-0000-0000FC360000}"/>
    <cellStyle name="Comma 2 6 2 2 2 4 2 2 2" xfId="29683" xr:uid="{00000000-0005-0000-0000-0000FD360000}"/>
    <cellStyle name="Comma 2 6 2 2 2 4 2 2 2 2" xfId="60507" xr:uid="{00000000-0005-0000-0000-0000FE360000}"/>
    <cellStyle name="Comma 2 6 2 2 2 4 2 2 3" xfId="45097" xr:uid="{00000000-0005-0000-0000-0000FF360000}"/>
    <cellStyle name="Comma 2 6 2 2 2 4 2 3" xfId="21874" xr:uid="{00000000-0005-0000-0000-000000370000}"/>
    <cellStyle name="Comma 2 6 2 2 2 4 2 3 2" xfId="52698" xr:uid="{00000000-0005-0000-0000-000001370000}"/>
    <cellStyle name="Comma 2 6 2 2 2 4 2 4" xfId="37288" xr:uid="{00000000-0005-0000-0000-000002370000}"/>
    <cellStyle name="Comma 2 6 2 2 2 4 3" xfId="10469" xr:uid="{00000000-0005-0000-0000-000003370000}"/>
    <cellStyle name="Comma 2 6 2 2 2 4 3 2" xfId="25880" xr:uid="{00000000-0005-0000-0000-000004370000}"/>
    <cellStyle name="Comma 2 6 2 2 2 4 3 2 2" xfId="56704" xr:uid="{00000000-0005-0000-0000-000005370000}"/>
    <cellStyle name="Comma 2 6 2 2 2 4 3 3" xfId="41294" xr:uid="{00000000-0005-0000-0000-000006370000}"/>
    <cellStyle name="Comma 2 6 2 2 2 4 4" xfId="18071" xr:uid="{00000000-0005-0000-0000-000007370000}"/>
    <cellStyle name="Comma 2 6 2 2 2 4 4 2" xfId="48895" xr:uid="{00000000-0005-0000-0000-000008370000}"/>
    <cellStyle name="Comma 2 6 2 2 2 4 5" xfId="33485" xr:uid="{00000000-0005-0000-0000-000009370000}"/>
    <cellStyle name="Comma 2 6 2 2 2 5" xfId="4563" xr:uid="{00000000-0005-0000-0000-00000A370000}"/>
    <cellStyle name="Comma 2 6 2 2 2 5 2" xfId="12373" xr:uid="{00000000-0005-0000-0000-00000B370000}"/>
    <cellStyle name="Comma 2 6 2 2 2 5 2 2" xfId="27784" xr:uid="{00000000-0005-0000-0000-00000C370000}"/>
    <cellStyle name="Comma 2 6 2 2 2 5 2 2 2" xfId="58608" xr:uid="{00000000-0005-0000-0000-00000D370000}"/>
    <cellStyle name="Comma 2 6 2 2 2 5 2 3" xfId="43198" xr:uid="{00000000-0005-0000-0000-00000E370000}"/>
    <cellStyle name="Comma 2 6 2 2 2 5 3" xfId="19975" xr:uid="{00000000-0005-0000-0000-00000F370000}"/>
    <cellStyle name="Comma 2 6 2 2 2 5 3 2" xfId="50799" xr:uid="{00000000-0005-0000-0000-000010370000}"/>
    <cellStyle name="Comma 2 6 2 2 2 5 4" xfId="35389" xr:uid="{00000000-0005-0000-0000-000011370000}"/>
    <cellStyle name="Comma 2 6 2 2 2 6" xfId="8570" xr:uid="{00000000-0005-0000-0000-000012370000}"/>
    <cellStyle name="Comma 2 6 2 2 2 6 2" xfId="23981" xr:uid="{00000000-0005-0000-0000-000013370000}"/>
    <cellStyle name="Comma 2 6 2 2 2 6 2 2" xfId="54805" xr:uid="{00000000-0005-0000-0000-000014370000}"/>
    <cellStyle name="Comma 2 6 2 2 2 6 3" xfId="39395" xr:uid="{00000000-0005-0000-0000-000015370000}"/>
    <cellStyle name="Comma 2 6 2 2 2 7" xfId="16172" xr:uid="{00000000-0005-0000-0000-000016370000}"/>
    <cellStyle name="Comma 2 6 2 2 2 7 2" xfId="46996" xr:uid="{00000000-0005-0000-0000-000017370000}"/>
    <cellStyle name="Comma 2 6 2 2 2 8" xfId="31586" xr:uid="{00000000-0005-0000-0000-000018370000}"/>
    <cellStyle name="Comma 2 6 2 2 3" xfId="551" xr:uid="{00000000-0005-0000-0000-000019370000}"/>
    <cellStyle name="Comma 2 6 2 2 3 2" xfId="1184" xr:uid="{00000000-0005-0000-0000-00001A370000}"/>
    <cellStyle name="Comma 2 6 2 2 3 2 2" xfId="3083" xr:uid="{00000000-0005-0000-0000-00001B370000}"/>
    <cellStyle name="Comma 2 6 2 2 3 2 2 2" xfId="6886" xr:uid="{00000000-0005-0000-0000-00001C370000}"/>
    <cellStyle name="Comma 2 6 2 2 3 2 2 2 2" xfId="14696" xr:uid="{00000000-0005-0000-0000-00001D370000}"/>
    <cellStyle name="Comma 2 6 2 2 3 2 2 2 2 2" xfId="30107" xr:uid="{00000000-0005-0000-0000-00001E370000}"/>
    <cellStyle name="Comma 2 6 2 2 3 2 2 2 2 2 2" xfId="60931" xr:uid="{00000000-0005-0000-0000-00001F370000}"/>
    <cellStyle name="Comma 2 6 2 2 3 2 2 2 2 3" xfId="45521" xr:uid="{00000000-0005-0000-0000-000020370000}"/>
    <cellStyle name="Comma 2 6 2 2 3 2 2 2 3" xfId="22298" xr:uid="{00000000-0005-0000-0000-000021370000}"/>
    <cellStyle name="Comma 2 6 2 2 3 2 2 2 3 2" xfId="53122" xr:uid="{00000000-0005-0000-0000-000022370000}"/>
    <cellStyle name="Comma 2 6 2 2 3 2 2 2 4" xfId="37712" xr:uid="{00000000-0005-0000-0000-000023370000}"/>
    <cellStyle name="Comma 2 6 2 2 3 2 2 3" xfId="10893" xr:uid="{00000000-0005-0000-0000-000024370000}"/>
    <cellStyle name="Comma 2 6 2 2 3 2 2 3 2" xfId="26304" xr:uid="{00000000-0005-0000-0000-000025370000}"/>
    <cellStyle name="Comma 2 6 2 2 3 2 2 3 2 2" xfId="57128" xr:uid="{00000000-0005-0000-0000-000026370000}"/>
    <cellStyle name="Comma 2 6 2 2 3 2 2 3 3" xfId="41718" xr:uid="{00000000-0005-0000-0000-000027370000}"/>
    <cellStyle name="Comma 2 6 2 2 3 2 2 4" xfId="18495" xr:uid="{00000000-0005-0000-0000-000028370000}"/>
    <cellStyle name="Comma 2 6 2 2 3 2 2 4 2" xfId="49319" xr:uid="{00000000-0005-0000-0000-000029370000}"/>
    <cellStyle name="Comma 2 6 2 2 3 2 2 5" xfId="33909" xr:uid="{00000000-0005-0000-0000-00002A370000}"/>
    <cellStyle name="Comma 2 6 2 2 3 2 3" xfId="4987" xr:uid="{00000000-0005-0000-0000-00002B370000}"/>
    <cellStyle name="Comma 2 6 2 2 3 2 3 2" xfId="12797" xr:uid="{00000000-0005-0000-0000-00002C370000}"/>
    <cellStyle name="Comma 2 6 2 2 3 2 3 2 2" xfId="28208" xr:uid="{00000000-0005-0000-0000-00002D370000}"/>
    <cellStyle name="Comma 2 6 2 2 3 2 3 2 2 2" xfId="59032" xr:uid="{00000000-0005-0000-0000-00002E370000}"/>
    <cellStyle name="Comma 2 6 2 2 3 2 3 2 3" xfId="43622" xr:uid="{00000000-0005-0000-0000-00002F370000}"/>
    <cellStyle name="Comma 2 6 2 2 3 2 3 3" xfId="20399" xr:uid="{00000000-0005-0000-0000-000030370000}"/>
    <cellStyle name="Comma 2 6 2 2 3 2 3 3 2" xfId="51223" xr:uid="{00000000-0005-0000-0000-000031370000}"/>
    <cellStyle name="Comma 2 6 2 2 3 2 3 4" xfId="35813" xr:uid="{00000000-0005-0000-0000-000032370000}"/>
    <cellStyle name="Comma 2 6 2 2 3 2 4" xfId="8994" xr:uid="{00000000-0005-0000-0000-000033370000}"/>
    <cellStyle name="Comma 2 6 2 2 3 2 4 2" xfId="24405" xr:uid="{00000000-0005-0000-0000-000034370000}"/>
    <cellStyle name="Comma 2 6 2 2 3 2 4 2 2" xfId="55229" xr:uid="{00000000-0005-0000-0000-000035370000}"/>
    <cellStyle name="Comma 2 6 2 2 3 2 4 3" xfId="39819" xr:uid="{00000000-0005-0000-0000-000036370000}"/>
    <cellStyle name="Comma 2 6 2 2 3 2 5" xfId="16596" xr:uid="{00000000-0005-0000-0000-000037370000}"/>
    <cellStyle name="Comma 2 6 2 2 3 2 5 2" xfId="47420" xr:uid="{00000000-0005-0000-0000-000038370000}"/>
    <cellStyle name="Comma 2 6 2 2 3 2 6" xfId="32010" xr:uid="{00000000-0005-0000-0000-000039370000}"/>
    <cellStyle name="Comma 2 6 2 2 3 3" xfId="1817" xr:uid="{00000000-0005-0000-0000-00003A370000}"/>
    <cellStyle name="Comma 2 6 2 2 3 3 2" xfId="3716" xr:uid="{00000000-0005-0000-0000-00003B370000}"/>
    <cellStyle name="Comma 2 6 2 2 3 3 2 2" xfId="7519" xr:uid="{00000000-0005-0000-0000-00003C370000}"/>
    <cellStyle name="Comma 2 6 2 2 3 3 2 2 2" xfId="15329" xr:uid="{00000000-0005-0000-0000-00003D370000}"/>
    <cellStyle name="Comma 2 6 2 2 3 3 2 2 2 2" xfId="30740" xr:uid="{00000000-0005-0000-0000-00003E370000}"/>
    <cellStyle name="Comma 2 6 2 2 3 3 2 2 2 2 2" xfId="61564" xr:uid="{00000000-0005-0000-0000-00003F370000}"/>
    <cellStyle name="Comma 2 6 2 2 3 3 2 2 2 3" xfId="46154" xr:uid="{00000000-0005-0000-0000-000040370000}"/>
    <cellStyle name="Comma 2 6 2 2 3 3 2 2 3" xfId="22931" xr:uid="{00000000-0005-0000-0000-000041370000}"/>
    <cellStyle name="Comma 2 6 2 2 3 3 2 2 3 2" xfId="53755" xr:uid="{00000000-0005-0000-0000-000042370000}"/>
    <cellStyle name="Comma 2 6 2 2 3 3 2 2 4" xfId="38345" xr:uid="{00000000-0005-0000-0000-000043370000}"/>
    <cellStyle name="Comma 2 6 2 2 3 3 2 3" xfId="11526" xr:uid="{00000000-0005-0000-0000-000044370000}"/>
    <cellStyle name="Comma 2 6 2 2 3 3 2 3 2" xfId="26937" xr:uid="{00000000-0005-0000-0000-000045370000}"/>
    <cellStyle name="Comma 2 6 2 2 3 3 2 3 2 2" xfId="57761" xr:uid="{00000000-0005-0000-0000-000046370000}"/>
    <cellStyle name="Comma 2 6 2 2 3 3 2 3 3" xfId="42351" xr:uid="{00000000-0005-0000-0000-000047370000}"/>
    <cellStyle name="Comma 2 6 2 2 3 3 2 4" xfId="19128" xr:uid="{00000000-0005-0000-0000-000048370000}"/>
    <cellStyle name="Comma 2 6 2 2 3 3 2 4 2" xfId="49952" xr:uid="{00000000-0005-0000-0000-000049370000}"/>
    <cellStyle name="Comma 2 6 2 2 3 3 2 5" xfId="34542" xr:uid="{00000000-0005-0000-0000-00004A370000}"/>
    <cellStyle name="Comma 2 6 2 2 3 3 3" xfId="5620" xr:uid="{00000000-0005-0000-0000-00004B370000}"/>
    <cellStyle name="Comma 2 6 2 2 3 3 3 2" xfId="13430" xr:uid="{00000000-0005-0000-0000-00004C370000}"/>
    <cellStyle name="Comma 2 6 2 2 3 3 3 2 2" xfId="28841" xr:uid="{00000000-0005-0000-0000-00004D370000}"/>
    <cellStyle name="Comma 2 6 2 2 3 3 3 2 2 2" xfId="59665" xr:uid="{00000000-0005-0000-0000-00004E370000}"/>
    <cellStyle name="Comma 2 6 2 2 3 3 3 2 3" xfId="44255" xr:uid="{00000000-0005-0000-0000-00004F370000}"/>
    <cellStyle name="Comma 2 6 2 2 3 3 3 3" xfId="21032" xr:uid="{00000000-0005-0000-0000-000050370000}"/>
    <cellStyle name="Comma 2 6 2 2 3 3 3 3 2" xfId="51856" xr:uid="{00000000-0005-0000-0000-000051370000}"/>
    <cellStyle name="Comma 2 6 2 2 3 3 3 4" xfId="36446" xr:uid="{00000000-0005-0000-0000-000052370000}"/>
    <cellStyle name="Comma 2 6 2 2 3 3 4" xfId="9627" xr:uid="{00000000-0005-0000-0000-000053370000}"/>
    <cellStyle name="Comma 2 6 2 2 3 3 4 2" xfId="25038" xr:uid="{00000000-0005-0000-0000-000054370000}"/>
    <cellStyle name="Comma 2 6 2 2 3 3 4 2 2" xfId="55862" xr:uid="{00000000-0005-0000-0000-000055370000}"/>
    <cellStyle name="Comma 2 6 2 2 3 3 4 3" xfId="40452" xr:uid="{00000000-0005-0000-0000-000056370000}"/>
    <cellStyle name="Comma 2 6 2 2 3 3 5" xfId="17229" xr:uid="{00000000-0005-0000-0000-000057370000}"/>
    <cellStyle name="Comma 2 6 2 2 3 3 5 2" xfId="48053" xr:uid="{00000000-0005-0000-0000-000058370000}"/>
    <cellStyle name="Comma 2 6 2 2 3 3 6" xfId="32643" xr:uid="{00000000-0005-0000-0000-000059370000}"/>
    <cellStyle name="Comma 2 6 2 2 3 4" xfId="2450" xr:uid="{00000000-0005-0000-0000-00005A370000}"/>
    <cellStyle name="Comma 2 6 2 2 3 4 2" xfId="6253" xr:uid="{00000000-0005-0000-0000-00005B370000}"/>
    <cellStyle name="Comma 2 6 2 2 3 4 2 2" xfId="14063" xr:uid="{00000000-0005-0000-0000-00005C370000}"/>
    <cellStyle name="Comma 2 6 2 2 3 4 2 2 2" xfId="29474" xr:uid="{00000000-0005-0000-0000-00005D370000}"/>
    <cellStyle name="Comma 2 6 2 2 3 4 2 2 2 2" xfId="60298" xr:uid="{00000000-0005-0000-0000-00005E370000}"/>
    <cellStyle name="Comma 2 6 2 2 3 4 2 2 3" xfId="44888" xr:uid="{00000000-0005-0000-0000-00005F370000}"/>
    <cellStyle name="Comma 2 6 2 2 3 4 2 3" xfId="21665" xr:uid="{00000000-0005-0000-0000-000060370000}"/>
    <cellStyle name="Comma 2 6 2 2 3 4 2 3 2" xfId="52489" xr:uid="{00000000-0005-0000-0000-000061370000}"/>
    <cellStyle name="Comma 2 6 2 2 3 4 2 4" xfId="37079" xr:uid="{00000000-0005-0000-0000-000062370000}"/>
    <cellStyle name="Comma 2 6 2 2 3 4 3" xfId="10260" xr:uid="{00000000-0005-0000-0000-000063370000}"/>
    <cellStyle name="Comma 2 6 2 2 3 4 3 2" xfId="25671" xr:uid="{00000000-0005-0000-0000-000064370000}"/>
    <cellStyle name="Comma 2 6 2 2 3 4 3 2 2" xfId="56495" xr:uid="{00000000-0005-0000-0000-000065370000}"/>
    <cellStyle name="Comma 2 6 2 2 3 4 3 3" xfId="41085" xr:uid="{00000000-0005-0000-0000-000066370000}"/>
    <cellStyle name="Comma 2 6 2 2 3 4 4" xfId="17862" xr:uid="{00000000-0005-0000-0000-000067370000}"/>
    <cellStyle name="Comma 2 6 2 2 3 4 4 2" xfId="48686" xr:uid="{00000000-0005-0000-0000-000068370000}"/>
    <cellStyle name="Comma 2 6 2 2 3 4 5" xfId="33276" xr:uid="{00000000-0005-0000-0000-000069370000}"/>
    <cellStyle name="Comma 2 6 2 2 3 5" xfId="4354" xr:uid="{00000000-0005-0000-0000-00006A370000}"/>
    <cellStyle name="Comma 2 6 2 2 3 5 2" xfId="12164" xr:uid="{00000000-0005-0000-0000-00006B370000}"/>
    <cellStyle name="Comma 2 6 2 2 3 5 2 2" xfId="27575" xr:uid="{00000000-0005-0000-0000-00006C370000}"/>
    <cellStyle name="Comma 2 6 2 2 3 5 2 2 2" xfId="58399" xr:uid="{00000000-0005-0000-0000-00006D370000}"/>
    <cellStyle name="Comma 2 6 2 2 3 5 2 3" xfId="42989" xr:uid="{00000000-0005-0000-0000-00006E370000}"/>
    <cellStyle name="Comma 2 6 2 2 3 5 3" xfId="19766" xr:uid="{00000000-0005-0000-0000-00006F370000}"/>
    <cellStyle name="Comma 2 6 2 2 3 5 3 2" xfId="50590" xr:uid="{00000000-0005-0000-0000-000070370000}"/>
    <cellStyle name="Comma 2 6 2 2 3 5 4" xfId="35180" xr:uid="{00000000-0005-0000-0000-000071370000}"/>
    <cellStyle name="Comma 2 6 2 2 3 6" xfId="8361" xr:uid="{00000000-0005-0000-0000-000072370000}"/>
    <cellStyle name="Comma 2 6 2 2 3 6 2" xfId="23772" xr:uid="{00000000-0005-0000-0000-000073370000}"/>
    <cellStyle name="Comma 2 6 2 2 3 6 2 2" xfId="54596" xr:uid="{00000000-0005-0000-0000-000074370000}"/>
    <cellStyle name="Comma 2 6 2 2 3 6 3" xfId="39186" xr:uid="{00000000-0005-0000-0000-000075370000}"/>
    <cellStyle name="Comma 2 6 2 2 3 7" xfId="15963" xr:uid="{00000000-0005-0000-0000-000076370000}"/>
    <cellStyle name="Comma 2 6 2 2 3 7 2" xfId="46787" xr:uid="{00000000-0005-0000-0000-000077370000}"/>
    <cellStyle name="Comma 2 6 2 2 3 8" xfId="31377" xr:uid="{00000000-0005-0000-0000-000078370000}"/>
    <cellStyle name="Comma 2 6 2 2 4" xfId="971" xr:uid="{00000000-0005-0000-0000-000079370000}"/>
    <cellStyle name="Comma 2 6 2 2 4 2" xfId="2870" xr:uid="{00000000-0005-0000-0000-00007A370000}"/>
    <cellStyle name="Comma 2 6 2 2 4 2 2" xfId="6673" xr:uid="{00000000-0005-0000-0000-00007B370000}"/>
    <cellStyle name="Comma 2 6 2 2 4 2 2 2" xfId="14483" xr:uid="{00000000-0005-0000-0000-00007C370000}"/>
    <cellStyle name="Comma 2 6 2 2 4 2 2 2 2" xfId="29894" xr:uid="{00000000-0005-0000-0000-00007D370000}"/>
    <cellStyle name="Comma 2 6 2 2 4 2 2 2 2 2" xfId="60718" xr:uid="{00000000-0005-0000-0000-00007E370000}"/>
    <cellStyle name="Comma 2 6 2 2 4 2 2 2 3" xfId="45308" xr:uid="{00000000-0005-0000-0000-00007F370000}"/>
    <cellStyle name="Comma 2 6 2 2 4 2 2 3" xfId="22085" xr:uid="{00000000-0005-0000-0000-000080370000}"/>
    <cellStyle name="Comma 2 6 2 2 4 2 2 3 2" xfId="52909" xr:uid="{00000000-0005-0000-0000-000081370000}"/>
    <cellStyle name="Comma 2 6 2 2 4 2 2 4" xfId="37499" xr:uid="{00000000-0005-0000-0000-000082370000}"/>
    <cellStyle name="Comma 2 6 2 2 4 2 3" xfId="10680" xr:uid="{00000000-0005-0000-0000-000083370000}"/>
    <cellStyle name="Comma 2 6 2 2 4 2 3 2" xfId="26091" xr:uid="{00000000-0005-0000-0000-000084370000}"/>
    <cellStyle name="Comma 2 6 2 2 4 2 3 2 2" xfId="56915" xr:uid="{00000000-0005-0000-0000-000085370000}"/>
    <cellStyle name="Comma 2 6 2 2 4 2 3 3" xfId="41505" xr:uid="{00000000-0005-0000-0000-000086370000}"/>
    <cellStyle name="Comma 2 6 2 2 4 2 4" xfId="18282" xr:uid="{00000000-0005-0000-0000-000087370000}"/>
    <cellStyle name="Comma 2 6 2 2 4 2 4 2" xfId="49106" xr:uid="{00000000-0005-0000-0000-000088370000}"/>
    <cellStyle name="Comma 2 6 2 2 4 2 5" xfId="33696" xr:uid="{00000000-0005-0000-0000-000089370000}"/>
    <cellStyle name="Comma 2 6 2 2 4 3" xfId="4774" xr:uid="{00000000-0005-0000-0000-00008A370000}"/>
    <cellStyle name="Comma 2 6 2 2 4 3 2" xfId="12584" xr:uid="{00000000-0005-0000-0000-00008B370000}"/>
    <cellStyle name="Comma 2 6 2 2 4 3 2 2" xfId="27995" xr:uid="{00000000-0005-0000-0000-00008C370000}"/>
    <cellStyle name="Comma 2 6 2 2 4 3 2 2 2" xfId="58819" xr:uid="{00000000-0005-0000-0000-00008D370000}"/>
    <cellStyle name="Comma 2 6 2 2 4 3 2 3" xfId="43409" xr:uid="{00000000-0005-0000-0000-00008E370000}"/>
    <cellStyle name="Comma 2 6 2 2 4 3 3" xfId="20186" xr:uid="{00000000-0005-0000-0000-00008F370000}"/>
    <cellStyle name="Comma 2 6 2 2 4 3 3 2" xfId="51010" xr:uid="{00000000-0005-0000-0000-000090370000}"/>
    <cellStyle name="Comma 2 6 2 2 4 3 4" xfId="35600" xr:uid="{00000000-0005-0000-0000-000091370000}"/>
    <cellStyle name="Comma 2 6 2 2 4 4" xfId="8781" xr:uid="{00000000-0005-0000-0000-000092370000}"/>
    <cellStyle name="Comma 2 6 2 2 4 4 2" xfId="24192" xr:uid="{00000000-0005-0000-0000-000093370000}"/>
    <cellStyle name="Comma 2 6 2 2 4 4 2 2" xfId="55016" xr:uid="{00000000-0005-0000-0000-000094370000}"/>
    <cellStyle name="Comma 2 6 2 2 4 4 3" xfId="39606" xr:uid="{00000000-0005-0000-0000-000095370000}"/>
    <cellStyle name="Comma 2 6 2 2 4 5" xfId="16383" xr:uid="{00000000-0005-0000-0000-000096370000}"/>
    <cellStyle name="Comma 2 6 2 2 4 5 2" xfId="47207" xr:uid="{00000000-0005-0000-0000-000097370000}"/>
    <cellStyle name="Comma 2 6 2 2 4 6" xfId="31797" xr:uid="{00000000-0005-0000-0000-000098370000}"/>
    <cellStyle name="Comma 2 6 2 2 5" xfId="1604" xr:uid="{00000000-0005-0000-0000-000099370000}"/>
    <cellStyle name="Comma 2 6 2 2 5 2" xfId="3503" xr:uid="{00000000-0005-0000-0000-00009A370000}"/>
    <cellStyle name="Comma 2 6 2 2 5 2 2" xfId="7306" xr:uid="{00000000-0005-0000-0000-00009B370000}"/>
    <cellStyle name="Comma 2 6 2 2 5 2 2 2" xfId="15116" xr:uid="{00000000-0005-0000-0000-00009C370000}"/>
    <cellStyle name="Comma 2 6 2 2 5 2 2 2 2" xfId="30527" xr:uid="{00000000-0005-0000-0000-00009D370000}"/>
    <cellStyle name="Comma 2 6 2 2 5 2 2 2 2 2" xfId="61351" xr:uid="{00000000-0005-0000-0000-00009E370000}"/>
    <cellStyle name="Comma 2 6 2 2 5 2 2 2 3" xfId="45941" xr:uid="{00000000-0005-0000-0000-00009F370000}"/>
    <cellStyle name="Comma 2 6 2 2 5 2 2 3" xfId="22718" xr:uid="{00000000-0005-0000-0000-0000A0370000}"/>
    <cellStyle name="Comma 2 6 2 2 5 2 2 3 2" xfId="53542" xr:uid="{00000000-0005-0000-0000-0000A1370000}"/>
    <cellStyle name="Comma 2 6 2 2 5 2 2 4" xfId="38132" xr:uid="{00000000-0005-0000-0000-0000A2370000}"/>
    <cellStyle name="Comma 2 6 2 2 5 2 3" xfId="11313" xr:uid="{00000000-0005-0000-0000-0000A3370000}"/>
    <cellStyle name="Comma 2 6 2 2 5 2 3 2" xfId="26724" xr:uid="{00000000-0005-0000-0000-0000A4370000}"/>
    <cellStyle name="Comma 2 6 2 2 5 2 3 2 2" xfId="57548" xr:uid="{00000000-0005-0000-0000-0000A5370000}"/>
    <cellStyle name="Comma 2 6 2 2 5 2 3 3" xfId="42138" xr:uid="{00000000-0005-0000-0000-0000A6370000}"/>
    <cellStyle name="Comma 2 6 2 2 5 2 4" xfId="18915" xr:uid="{00000000-0005-0000-0000-0000A7370000}"/>
    <cellStyle name="Comma 2 6 2 2 5 2 4 2" xfId="49739" xr:uid="{00000000-0005-0000-0000-0000A8370000}"/>
    <cellStyle name="Comma 2 6 2 2 5 2 5" xfId="34329" xr:uid="{00000000-0005-0000-0000-0000A9370000}"/>
    <cellStyle name="Comma 2 6 2 2 5 3" xfId="5407" xr:uid="{00000000-0005-0000-0000-0000AA370000}"/>
    <cellStyle name="Comma 2 6 2 2 5 3 2" xfId="13217" xr:uid="{00000000-0005-0000-0000-0000AB370000}"/>
    <cellStyle name="Comma 2 6 2 2 5 3 2 2" xfId="28628" xr:uid="{00000000-0005-0000-0000-0000AC370000}"/>
    <cellStyle name="Comma 2 6 2 2 5 3 2 2 2" xfId="59452" xr:uid="{00000000-0005-0000-0000-0000AD370000}"/>
    <cellStyle name="Comma 2 6 2 2 5 3 2 3" xfId="44042" xr:uid="{00000000-0005-0000-0000-0000AE370000}"/>
    <cellStyle name="Comma 2 6 2 2 5 3 3" xfId="20819" xr:uid="{00000000-0005-0000-0000-0000AF370000}"/>
    <cellStyle name="Comma 2 6 2 2 5 3 3 2" xfId="51643" xr:uid="{00000000-0005-0000-0000-0000B0370000}"/>
    <cellStyle name="Comma 2 6 2 2 5 3 4" xfId="36233" xr:uid="{00000000-0005-0000-0000-0000B1370000}"/>
    <cellStyle name="Comma 2 6 2 2 5 4" xfId="9414" xr:uid="{00000000-0005-0000-0000-0000B2370000}"/>
    <cellStyle name="Comma 2 6 2 2 5 4 2" xfId="24825" xr:uid="{00000000-0005-0000-0000-0000B3370000}"/>
    <cellStyle name="Comma 2 6 2 2 5 4 2 2" xfId="55649" xr:uid="{00000000-0005-0000-0000-0000B4370000}"/>
    <cellStyle name="Comma 2 6 2 2 5 4 3" xfId="40239" xr:uid="{00000000-0005-0000-0000-0000B5370000}"/>
    <cellStyle name="Comma 2 6 2 2 5 5" xfId="17016" xr:uid="{00000000-0005-0000-0000-0000B6370000}"/>
    <cellStyle name="Comma 2 6 2 2 5 5 2" xfId="47840" xr:uid="{00000000-0005-0000-0000-0000B7370000}"/>
    <cellStyle name="Comma 2 6 2 2 5 6" xfId="32430" xr:uid="{00000000-0005-0000-0000-0000B8370000}"/>
    <cellStyle name="Comma 2 6 2 2 6" xfId="2237" xr:uid="{00000000-0005-0000-0000-0000B9370000}"/>
    <cellStyle name="Comma 2 6 2 2 6 2" xfId="6040" xr:uid="{00000000-0005-0000-0000-0000BA370000}"/>
    <cellStyle name="Comma 2 6 2 2 6 2 2" xfId="13850" xr:uid="{00000000-0005-0000-0000-0000BB370000}"/>
    <cellStyle name="Comma 2 6 2 2 6 2 2 2" xfId="29261" xr:uid="{00000000-0005-0000-0000-0000BC370000}"/>
    <cellStyle name="Comma 2 6 2 2 6 2 2 2 2" xfId="60085" xr:uid="{00000000-0005-0000-0000-0000BD370000}"/>
    <cellStyle name="Comma 2 6 2 2 6 2 2 3" xfId="44675" xr:uid="{00000000-0005-0000-0000-0000BE370000}"/>
    <cellStyle name="Comma 2 6 2 2 6 2 3" xfId="21452" xr:uid="{00000000-0005-0000-0000-0000BF370000}"/>
    <cellStyle name="Comma 2 6 2 2 6 2 3 2" xfId="52276" xr:uid="{00000000-0005-0000-0000-0000C0370000}"/>
    <cellStyle name="Comma 2 6 2 2 6 2 4" xfId="36866" xr:uid="{00000000-0005-0000-0000-0000C1370000}"/>
    <cellStyle name="Comma 2 6 2 2 6 3" xfId="10047" xr:uid="{00000000-0005-0000-0000-0000C2370000}"/>
    <cellStyle name="Comma 2 6 2 2 6 3 2" xfId="25458" xr:uid="{00000000-0005-0000-0000-0000C3370000}"/>
    <cellStyle name="Comma 2 6 2 2 6 3 2 2" xfId="56282" xr:uid="{00000000-0005-0000-0000-0000C4370000}"/>
    <cellStyle name="Comma 2 6 2 2 6 3 3" xfId="40872" xr:uid="{00000000-0005-0000-0000-0000C5370000}"/>
    <cellStyle name="Comma 2 6 2 2 6 4" xfId="17649" xr:uid="{00000000-0005-0000-0000-0000C6370000}"/>
    <cellStyle name="Comma 2 6 2 2 6 4 2" xfId="48473" xr:uid="{00000000-0005-0000-0000-0000C7370000}"/>
    <cellStyle name="Comma 2 6 2 2 6 5" xfId="33063" xr:uid="{00000000-0005-0000-0000-0000C8370000}"/>
    <cellStyle name="Comma 2 6 2 2 7" xfId="4141" xr:uid="{00000000-0005-0000-0000-0000C9370000}"/>
    <cellStyle name="Comma 2 6 2 2 7 2" xfId="11951" xr:uid="{00000000-0005-0000-0000-0000CA370000}"/>
    <cellStyle name="Comma 2 6 2 2 7 2 2" xfId="27362" xr:uid="{00000000-0005-0000-0000-0000CB370000}"/>
    <cellStyle name="Comma 2 6 2 2 7 2 2 2" xfId="58186" xr:uid="{00000000-0005-0000-0000-0000CC370000}"/>
    <cellStyle name="Comma 2 6 2 2 7 2 3" xfId="42776" xr:uid="{00000000-0005-0000-0000-0000CD370000}"/>
    <cellStyle name="Comma 2 6 2 2 7 3" xfId="19553" xr:uid="{00000000-0005-0000-0000-0000CE370000}"/>
    <cellStyle name="Comma 2 6 2 2 7 3 2" xfId="50377" xr:uid="{00000000-0005-0000-0000-0000CF370000}"/>
    <cellStyle name="Comma 2 6 2 2 7 4" xfId="34967" xr:uid="{00000000-0005-0000-0000-0000D0370000}"/>
    <cellStyle name="Comma 2 6 2 2 8" xfId="8148" xr:uid="{00000000-0005-0000-0000-0000D1370000}"/>
    <cellStyle name="Comma 2 6 2 2 8 2" xfId="23559" xr:uid="{00000000-0005-0000-0000-0000D2370000}"/>
    <cellStyle name="Comma 2 6 2 2 8 2 2" xfId="54383" xr:uid="{00000000-0005-0000-0000-0000D3370000}"/>
    <cellStyle name="Comma 2 6 2 2 8 3" xfId="38973" xr:uid="{00000000-0005-0000-0000-0000D4370000}"/>
    <cellStyle name="Comma 2 6 2 2 9" xfId="7939" xr:uid="{00000000-0005-0000-0000-0000D5370000}"/>
    <cellStyle name="Comma 2 6 2 2 9 2" xfId="23350" xr:uid="{00000000-0005-0000-0000-0000D6370000}"/>
    <cellStyle name="Comma 2 6 2 2 9 2 2" xfId="54174" xr:uid="{00000000-0005-0000-0000-0000D7370000}"/>
    <cellStyle name="Comma 2 6 2 2 9 3" xfId="38764" xr:uid="{00000000-0005-0000-0000-0000D8370000}"/>
    <cellStyle name="Comma 2 6 2 3" xfId="678" xr:uid="{00000000-0005-0000-0000-0000D9370000}"/>
    <cellStyle name="Comma 2 6 2 3 2" xfId="1311" xr:uid="{00000000-0005-0000-0000-0000DA370000}"/>
    <cellStyle name="Comma 2 6 2 3 2 2" xfId="3210" xr:uid="{00000000-0005-0000-0000-0000DB370000}"/>
    <cellStyle name="Comma 2 6 2 3 2 2 2" xfId="7013" xr:uid="{00000000-0005-0000-0000-0000DC370000}"/>
    <cellStyle name="Comma 2 6 2 3 2 2 2 2" xfId="14823" xr:uid="{00000000-0005-0000-0000-0000DD370000}"/>
    <cellStyle name="Comma 2 6 2 3 2 2 2 2 2" xfId="30234" xr:uid="{00000000-0005-0000-0000-0000DE370000}"/>
    <cellStyle name="Comma 2 6 2 3 2 2 2 2 2 2" xfId="61058" xr:uid="{00000000-0005-0000-0000-0000DF370000}"/>
    <cellStyle name="Comma 2 6 2 3 2 2 2 2 3" xfId="45648" xr:uid="{00000000-0005-0000-0000-0000E0370000}"/>
    <cellStyle name="Comma 2 6 2 3 2 2 2 3" xfId="22425" xr:uid="{00000000-0005-0000-0000-0000E1370000}"/>
    <cellStyle name="Comma 2 6 2 3 2 2 2 3 2" xfId="53249" xr:uid="{00000000-0005-0000-0000-0000E2370000}"/>
    <cellStyle name="Comma 2 6 2 3 2 2 2 4" xfId="37839" xr:uid="{00000000-0005-0000-0000-0000E3370000}"/>
    <cellStyle name="Comma 2 6 2 3 2 2 3" xfId="11020" xr:uid="{00000000-0005-0000-0000-0000E4370000}"/>
    <cellStyle name="Comma 2 6 2 3 2 2 3 2" xfId="26431" xr:uid="{00000000-0005-0000-0000-0000E5370000}"/>
    <cellStyle name="Comma 2 6 2 3 2 2 3 2 2" xfId="57255" xr:uid="{00000000-0005-0000-0000-0000E6370000}"/>
    <cellStyle name="Comma 2 6 2 3 2 2 3 3" xfId="41845" xr:uid="{00000000-0005-0000-0000-0000E7370000}"/>
    <cellStyle name="Comma 2 6 2 3 2 2 4" xfId="18622" xr:uid="{00000000-0005-0000-0000-0000E8370000}"/>
    <cellStyle name="Comma 2 6 2 3 2 2 4 2" xfId="49446" xr:uid="{00000000-0005-0000-0000-0000E9370000}"/>
    <cellStyle name="Comma 2 6 2 3 2 2 5" xfId="34036" xr:uid="{00000000-0005-0000-0000-0000EA370000}"/>
    <cellStyle name="Comma 2 6 2 3 2 3" xfId="5114" xr:uid="{00000000-0005-0000-0000-0000EB370000}"/>
    <cellStyle name="Comma 2 6 2 3 2 3 2" xfId="12924" xr:uid="{00000000-0005-0000-0000-0000EC370000}"/>
    <cellStyle name="Comma 2 6 2 3 2 3 2 2" xfId="28335" xr:uid="{00000000-0005-0000-0000-0000ED370000}"/>
    <cellStyle name="Comma 2 6 2 3 2 3 2 2 2" xfId="59159" xr:uid="{00000000-0005-0000-0000-0000EE370000}"/>
    <cellStyle name="Comma 2 6 2 3 2 3 2 3" xfId="43749" xr:uid="{00000000-0005-0000-0000-0000EF370000}"/>
    <cellStyle name="Comma 2 6 2 3 2 3 3" xfId="20526" xr:uid="{00000000-0005-0000-0000-0000F0370000}"/>
    <cellStyle name="Comma 2 6 2 3 2 3 3 2" xfId="51350" xr:uid="{00000000-0005-0000-0000-0000F1370000}"/>
    <cellStyle name="Comma 2 6 2 3 2 3 4" xfId="35940" xr:uid="{00000000-0005-0000-0000-0000F2370000}"/>
    <cellStyle name="Comma 2 6 2 3 2 4" xfId="9121" xr:uid="{00000000-0005-0000-0000-0000F3370000}"/>
    <cellStyle name="Comma 2 6 2 3 2 4 2" xfId="24532" xr:uid="{00000000-0005-0000-0000-0000F4370000}"/>
    <cellStyle name="Comma 2 6 2 3 2 4 2 2" xfId="55356" xr:uid="{00000000-0005-0000-0000-0000F5370000}"/>
    <cellStyle name="Comma 2 6 2 3 2 4 3" xfId="39946" xr:uid="{00000000-0005-0000-0000-0000F6370000}"/>
    <cellStyle name="Comma 2 6 2 3 2 5" xfId="16723" xr:uid="{00000000-0005-0000-0000-0000F7370000}"/>
    <cellStyle name="Comma 2 6 2 3 2 5 2" xfId="47547" xr:uid="{00000000-0005-0000-0000-0000F8370000}"/>
    <cellStyle name="Comma 2 6 2 3 2 6" xfId="32137" xr:uid="{00000000-0005-0000-0000-0000F9370000}"/>
    <cellStyle name="Comma 2 6 2 3 3" xfId="1944" xr:uid="{00000000-0005-0000-0000-0000FA370000}"/>
    <cellStyle name="Comma 2 6 2 3 3 2" xfId="3843" xr:uid="{00000000-0005-0000-0000-0000FB370000}"/>
    <cellStyle name="Comma 2 6 2 3 3 2 2" xfId="7646" xr:uid="{00000000-0005-0000-0000-0000FC370000}"/>
    <cellStyle name="Comma 2 6 2 3 3 2 2 2" xfId="15456" xr:uid="{00000000-0005-0000-0000-0000FD370000}"/>
    <cellStyle name="Comma 2 6 2 3 3 2 2 2 2" xfId="30867" xr:uid="{00000000-0005-0000-0000-0000FE370000}"/>
    <cellStyle name="Comma 2 6 2 3 3 2 2 2 2 2" xfId="61691" xr:uid="{00000000-0005-0000-0000-0000FF370000}"/>
    <cellStyle name="Comma 2 6 2 3 3 2 2 2 3" xfId="46281" xr:uid="{00000000-0005-0000-0000-000000380000}"/>
    <cellStyle name="Comma 2 6 2 3 3 2 2 3" xfId="23058" xr:uid="{00000000-0005-0000-0000-000001380000}"/>
    <cellStyle name="Comma 2 6 2 3 3 2 2 3 2" xfId="53882" xr:uid="{00000000-0005-0000-0000-000002380000}"/>
    <cellStyle name="Comma 2 6 2 3 3 2 2 4" xfId="38472" xr:uid="{00000000-0005-0000-0000-000003380000}"/>
    <cellStyle name="Comma 2 6 2 3 3 2 3" xfId="11653" xr:uid="{00000000-0005-0000-0000-000004380000}"/>
    <cellStyle name="Comma 2 6 2 3 3 2 3 2" xfId="27064" xr:uid="{00000000-0005-0000-0000-000005380000}"/>
    <cellStyle name="Comma 2 6 2 3 3 2 3 2 2" xfId="57888" xr:uid="{00000000-0005-0000-0000-000006380000}"/>
    <cellStyle name="Comma 2 6 2 3 3 2 3 3" xfId="42478" xr:uid="{00000000-0005-0000-0000-000007380000}"/>
    <cellStyle name="Comma 2 6 2 3 3 2 4" xfId="19255" xr:uid="{00000000-0005-0000-0000-000008380000}"/>
    <cellStyle name="Comma 2 6 2 3 3 2 4 2" xfId="50079" xr:uid="{00000000-0005-0000-0000-000009380000}"/>
    <cellStyle name="Comma 2 6 2 3 3 2 5" xfId="34669" xr:uid="{00000000-0005-0000-0000-00000A380000}"/>
    <cellStyle name="Comma 2 6 2 3 3 3" xfId="5747" xr:uid="{00000000-0005-0000-0000-00000B380000}"/>
    <cellStyle name="Comma 2 6 2 3 3 3 2" xfId="13557" xr:uid="{00000000-0005-0000-0000-00000C380000}"/>
    <cellStyle name="Comma 2 6 2 3 3 3 2 2" xfId="28968" xr:uid="{00000000-0005-0000-0000-00000D380000}"/>
    <cellStyle name="Comma 2 6 2 3 3 3 2 2 2" xfId="59792" xr:uid="{00000000-0005-0000-0000-00000E380000}"/>
    <cellStyle name="Comma 2 6 2 3 3 3 2 3" xfId="44382" xr:uid="{00000000-0005-0000-0000-00000F380000}"/>
    <cellStyle name="Comma 2 6 2 3 3 3 3" xfId="21159" xr:uid="{00000000-0005-0000-0000-000010380000}"/>
    <cellStyle name="Comma 2 6 2 3 3 3 3 2" xfId="51983" xr:uid="{00000000-0005-0000-0000-000011380000}"/>
    <cellStyle name="Comma 2 6 2 3 3 3 4" xfId="36573" xr:uid="{00000000-0005-0000-0000-000012380000}"/>
    <cellStyle name="Comma 2 6 2 3 3 4" xfId="9754" xr:uid="{00000000-0005-0000-0000-000013380000}"/>
    <cellStyle name="Comma 2 6 2 3 3 4 2" xfId="25165" xr:uid="{00000000-0005-0000-0000-000014380000}"/>
    <cellStyle name="Comma 2 6 2 3 3 4 2 2" xfId="55989" xr:uid="{00000000-0005-0000-0000-000015380000}"/>
    <cellStyle name="Comma 2 6 2 3 3 4 3" xfId="40579" xr:uid="{00000000-0005-0000-0000-000016380000}"/>
    <cellStyle name="Comma 2 6 2 3 3 5" xfId="17356" xr:uid="{00000000-0005-0000-0000-000017380000}"/>
    <cellStyle name="Comma 2 6 2 3 3 5 2" xfId="48180" xr:uid="{00000000-0005-0000-0000-000018380000}"/>
    <cellStyle name="Comma 2 6 2 3 3 6" xfId="32770" xr:uid="{00000000-0005-0000-0000-000019380000}"/>
    <cellStyle name="Comma 2 6 2 3 4" xfId="2577" xr:uid="{00000000-0005-0000-0000-00001A380000}"/>
    <cellStyle name="Comma 2 6 2 3 4 2" xfId="6380" xr:uid="{00000000-0005-0000-0000-00001B380000}"/>
    <cellStyle name="Comma 2 6 2 3 4 2 2" xfId="14190" xr:uid="{00000000-0005-0000-0000-00001C380000}"/>
    <cellStyle name="Comma 2 6 2 3 4 2 2 2" xfId="29601" xr:uid="{00000000-0005-0000-0000-00001D380000}"/>
    <cellStyle name="Comma 2 6 2 3 4 2 2 2 2" xfId="60425" xr:uid="{00000000-0005-0000-0000-00001E380000}"/>
    <cellStyle name="Comma 2 6 2 3 4 2 2 3" xfId="45015" xr:uid="{00000000-0005-0000-0000-00001F380000}"/>
    <cellStyle name="Comma 2 6 2 3 4 2 3" xfId="21792" xr:uid="{00000000-0005-0000-0000-000020380000}"/>
    <cellStyle name="Comma 2 6 2 3 4 2 3 2" xfId="52616" xr:uid="{00000000-0005-0000-0000-000021380000}"/>
    <cellStyle name="Comma 2 6 2 3 4 2 4" xfId="37206" xr:uid="{00000000-0005-0000-0000-000022380000}"/>
    <cellStyle name="Comma 2 6 2 3 4 3" xfId="10387" xr:uid="{00000000-0005-0000-0000-000023380000}"/>
    <cellStyle name="Comma 2 6 2 3 4 3 2" xfId="25798" xr:uid="{00000000-0005-0000-0000-000024380000}"/>
    <cellStyle name="Comma 2 6 2 3 4 3 2 2" xfId="56622" xr:uid="{00000000-0005-0000-0000-000025380000}"/>
    <cellStyle name="Comma 2 6 2 3 4 3 3" xfId="41212" xr:uid="{00000000-0005-0000-0000-000026380000}"/>
    <cellStyle name="Comma 2 6 2 3 4 4" xfId="17989" xr:uid="{00000000-0005-0000-0000-000027380000}"/>
    <cellStyle name="Comma 2 6 2 3 4 4 2" xfId="48813" xr:uid="{00000000-0005-0000-0000-000028380000}"/>
    <cellStyle name="Comma 2 6 2 3 4 5" xfId="33403" xr:uid="{00000000-0005-0000-0000-000029380000}"/>
    <cellStyle name="Comma 2 6 2 3 5" xfId="4481" xr:uid="{00000000-0005-0000-0000-00002A380000}"/>
    <cellStyle name="Comma 2 6 2 3 5 2" xfId="12291" xr:uid="{00000000-0005-0000-0000-00002B380000}"/>
    <cellStyle name="Comma 2 6 2 3 5 2 2" xfId="27702" xr:uid="{00000000-0005-0000-0000-00002C380000}"/>
    <cellStyle name="Comma 2 6 2 3 5 2 2 2" xfId="58526" xr:uid="{00000000-0005-0000-0000-00002D380000}"/>
    <cellStyle name="Comma 2 6 2 3 5 2 3" xfId="43116" xr:uid="{00000000-0005-0000-0000-00002E380000}"/>
    <cellStyle name="Comma 2 6 2 3 5 3" xfId="19893" xr:uid="{00000000-0005-0000-0000-00002F380000}"/>
    <cellStyle name="Comma 2 6 2 3 5 3 2" xfId="50717" xr:uid="{00000000-0005-0000-0000-000030380000}"/>
    <cellStyle name="Comma 2 6 2 3 5 4" xfId="35307" xr:uid="{00000000-0005-0000-0000-000031380000}"/>
    <cellStyle name="Comma 2 6 2 3 6" xfId="8488" xr:uid="{00000000-0005-0000-0000-000032380000}"/>
    <cellStyle name="Comma 2 6 2 3 6 2" xfId="23899" xr:uid="{00000000-0005-0000-0000-000033380000}"/>
    <cellStyle name="Comma 2 6 2 3 6 2 2" xfId="54723" xr:uid="{00000000-0005-0000-0000-000034380000}"/>
    <cellStyle name="Comma 2 6 2 3 6 3" xfId="39313" xr:uid="{00000000-0005-0000-0000-000035380000}"/>
    <cellStyle name="Comma 2 6 2 3 7" xfId="16090" xr:uid="{00000000-0005-0000-0000-000036380000}"/>
    <cellStyle name="Comma 2 6 2 3 7 2" xfId="46914" xr:uid="{00000000-0005-0000-0000-000037380000}"/>
    <cellStyle name="Comma 2 6 2 3 8" xfId="31504" xr:uid="{00000000-0005-0000-0000-000038380000}"/>
    <cellStyle name="Comma 2 6 2 4" xfId="469" xr:uid="{00000000-0005-0000-0000-000039380000}"/>
    <cellStyle name="Comma 2 6 2 4 2" xfId="1102" xr:uid="{00000000-0005-0000-0000-00003A380000}"/>
    <cellStyle name="Comma 2 6 2 4 2 2" xfId="3001" xr:uid="{00000000-0005-0000-0000-00003B380000}"/>
    <cellStyle name="Comma 2 6 2 4 2 2 2" xfId="6804" xr:uid="{00000000-0005-0000-0000-00003C380000}"/>
    <cellStyle name="Comma 2 6 2 4 2 2 2 2" xfId="14614" xr:uid="{00000000-0005-0000-0000-00003D380000}"/>
    <cellStyle name="Comma 2 6 2 4 2 2 2 2 2" xfId="30025" xr:uid="{00000000-0005-0000-0000-00003E380000}"/>
    <cellStyle name="Comma 2 6 2 4 2 2 2 2 2 2" xfId="60849" xr:uid="{00000000-0005-0000-0000-00003F380000}"/>
    <cellStyle name="Comma 2 6 2 4 2 2 2 2 3" xfId="45439" xr:uid="{00000000-0005-0000-0000-000040380000}"/>
    <cellStyle name="Comma 2 6 2 4 2 2 2 3" xfId="22216" xr:uid="{00000000-0005-0000-0000-000041380000}"/>
    <cellStyle name="Comma 2 6 2 4 2 2 2 3 2" xfId="53040" xr:uid="{00000000-0005-0000-0000-000042380000}"/>
    <cellStyle name="Comma 2 6 2 4 2 2 2 4" xfId="37630" xr:uid="{00000000-0005-0000-0000-000043380000}"/>
    <cellStyle name="Comma 2 6 2 4 2 2 3" xfId="10811" xr:uid="{00000000-0005-0000-0000-000044380000}"/>
    <cellStyle name="Comma 2 6 2 4 2 2 3 2" xfId="26222" xr:uid="{00000000-0005-0000-0000-000045380000}"/>
    <cellStyle name="Comma 2 6 2 4 2 2 3 2 2" xfId="57046" xr:uid="{00000000-0005-0000-0000-000046380000}"/>
    <cellStyle name="Comma 2 6 2 4 2 2 3 3" xfId="41636" xr:uid="{00000000-0005-0000-0000-000047380000}"/>
    <cellStyle name="Comma 2 6 2 4 2 2 4" xfId="18413" xr:uid="{00000000-0005-0000-0000-000048380000}"/>
    <cellStyle name="Comma 2 6 2 4 2 2 4 2" xfId="49237" xr:uid="{00000000-0005-0000-0000-000049380000}"/>
    <cellStyle name="Comma 2 6 2 4 2 2 5" xfId="33827" xr:uid="{00000000-0005-0000-0000-00004A380000}"/>
    <cellStyle name="Comma 2 6 2 4 2 3" xfId="4905" xr:uid="{00000000-0005-0000-0000-00004B380000}"/>
    <cellStyle name="Comma 2 6 2 4 2 3 2" xfId="12715" xr:uid="{00000000-0005-0000-0000-00004C380000}"/>
    <cellStyle name="Comma 2 6 2 4 2 3 2 2" xfId="28126" xr:uid="{00000000-0005-0000-0000-00004D380000}"/>
    <cellStyle name="Comma 2 6 2 4 2 3 2 2 2" xfId="58950" xr:uid="{00000000-0005-0000-0000-00004E380000}"/>
    <cellStyle name="Comma 2 6 2 4 2 3 2 3" xfId="43540" xr:uid="{00000000-0005-0000-0000-00004F380000}"/>
    <cellStyle name="Comma 2 6 2 4 2 3 3" xfId="20317" xr:uid="{00000000-0005-0000-0000-000050380000}"/>
    <cellStyle name="Comma 2 6 2 4 2 3 3 2" xfId="51141" xr:uid="{00000000-0005-0000-0000-000051380000}"/>
    <cellStyle name="Comma 2 6 2 4 2 3 4" xfId="35731" xr:uid="{00000000-0005-0000-0000-000052380000}"/>
    <cellStyle name="Comma 2 6 2 4 2 4" xfId="8912" xr:uid="{00000000-0005-0000-0000-000053380000}"/>
    <cellStyle name="Comma 2 6 2 4 2 4 2" xfId="24323" xr:uid="{00000000-0005-0000-0000-000054380000}"/>
    <cellStyle name="Comma 2 6 2 4 2 4 2 2" xfId="55147" xr:uid="{00000000-0005-0000-0000-000055380000}"/>
    <cellStyle name="Comma 2 6 2 4 2 4 3" xfId="39737" xr:uid="{00000000-0005-0000-0000-000056380000}"/>
    <cellStyle name="Comma 2 6 2 4 2 5" xfId="16514" xr:uid="{00000000-0005-0000-0000-000057380000}"/>
    <cellStyle name="Comma 2 6 2 4 2 5 2" xfId="47338" xr:uid="{00000000-0005-0000-0000-000058380000}"/>
    <cellStyle name="Comma 2 6 2 4 2 6" xfId="31928" xr:uid="{00000000-0005-0000-0000-000059380000}"/>
    <cellStyle name="Comma 2 6 2 4 3" xfId="1735" xr:uid="{00000000-0005-0000-0000-00005A380000}"/>
    <cellStyle name="Comma 2 6 2 4 3 2" xfId="3634" xr:uid="{00000000-0005-0000-0000-00005B380000}"/>
    <cellStyle name="Comma 2 6 2 4 3 2 2" xfId="7437" xr:uid="{00000000-0005-0000-0000-00005C380000}"/>
    <cellStyle name="Comma 2 6 2 4 3 2 2 2" xfId="15247" xr:uid="{00000000-0005-0000-0000-00005D380000}"/>
    <cellStyle name="Comma 2 6 2 4 3 2 2 2 2" xfId="30658" xr:uid="{00000000-0005-0000-0000-00005E380000}"/>
    <cellStyle name="Comma 2 6 2 4 3 2 2 2 2 2" xfId="61482" xr:uid="{00000000-0005-0000-0000-00005F380000}"/>
    <cellStyle name="Comma 2 6 2 4 3 2 2 2 3" xfId="46072" xr:uid="{00000000-0005-0000-0000-000060380000}"/>
    <cellStyle name="Comma 2 6 2 4 3 2 2 3" xfId="22849" xr:uid="{00000000-0005-0000-0000-000061380000}"/>
    <cellStyle name="Comma 2 6 2 4 3 2 2 3 2" xfId="53673" xr:uid="{00000000-0005-0000-0000-000062380000}"/>
    <cellStyle name="Comma 2 6 2 4 3 2 2 4" xfId="38263" xr:uid="{00000000-0005-0000-0000-000063380000}"/>
    <cellStyle name="Comma 2 6 2 4 3 2 3" xfId="11444" xr:uid="{00000000-0005-0000-0000-000064380000}"/>
    <cellStyle name="Comma 2 6 2 4 3 2 3 2" xfId="26855" xr:uid="{00000000-0005-0000-0000-000065380000}"/>
    <cellStyle name="Comma 2 6 2 4 3 2 3 2 2" xfId="57679" xr:uid="{00000000-0005-0000-0000-000066380000}"/>
    <cellStyle name="Comma 2 6 2 4 3 2 3 3" xfId="42269" xr:uid="{00000000-0005-0000-0000-000067380000}"/>
    <cellStyle name="Comma 2 6 2 4 3 2 4" xfId="19046" xr:uid="{00000000-0005-0000-0000-000068380000}"/>
    <cellStyle name="Comma 2 6 2 4 3 2 4 2" xfId="49870" xr:uid="{00000000-0005-0000-0000-000069380000}"/>
    <cellStyle name="Comma 2 6 2 4 3 2 5" xfId="34460" xr:uid="{00000000-0005-0000-0000-00006A380000}"/>
    <cellStyle name="Comma 2 6 2 4 3 3" xfId="5538" xr:uid="{00000000-0005-0000-0000-00006B380000}"/>
    <cellStyle name="Comma 2 6 2 4 3 3 2" xfId="13348" xr:uid="{00000000-0005-0000-0000-00006C380000}"/>
    <cellStyle name="Comma 2 6 2 4 3 3 2 2" xfId="28759" xr:uid="{00000000-0005-0000-0000-00006D380000}"/>
    <cellStyle name="Comma 2 6 2 4 3 3 2 2 2" xfId="59583" xr:uid="{00000000-0005-0000-0000-00006E380000}"/>
    <cellStyle name="Comma 2 6 2 4 3 3 2 3" xfId="44173" xr:uid="{00000000-0005-0000-0000-00006F380000}"/>
    <cellStyle name="Comma 2 6 2 4 3 3 3" xfId="20950" xr:uid="{00000000-0005-0000-0000-000070380000}"/>
    <cellStyle name="Comma 2 6 2 4 3 3 3 2" xfId="51774" xr:uid="{00000000-0005-0000-0000-000071380000}"/>
    <cellStyle name="Comma 2 6 2 4 3 3 4" xfId="36364" xr:uid="{00000000-0005-0000-0000-000072380000}"/>
    <cellStyle name="Comma 2 6 2 4 3 4" xfId="9545" xr:uid="{00000000-0005-0000-0000-000073380000}"/>
    <cellStyle name="Comma 2 6 2 4 3 4 2" xfId="24956" xr:uid="{00000000-0005-0000-0000-000074380000}"/>
    <cellStyle name="Comma 2 6 2 4 3 4 2 2" xfId="55780" xr:uid="{00000000-0005-0000-0000-000075380000}"/>
    <cellStyle name="Comma 2 6 2 4 3 4 3" xfId="40370" xr:uid="{00000000-0005-0000-0000-000076380000}"/>
    <cellStyle name="Comma 2 6 2 4 3 5" xfId="17147" xr:uid="{00000000-0005-0000-0000-000077380000}"/>
    <cellStyle name="Comma 2 6 2 4 3 5 2" xfId="47971" xr:uid="{00000000-0005-0000-0000-000078380000}"/>
    <cellStyle name="Comma 2 6 2 4 3 6" xfId="32561" xr:uid="{00000000-0005-0000-0000-000079380000}"/>
    <cellStyle name="Comma 2 6 2 4 4" xfId="2368" xr:uid="{00000000-0005-0000-0000-00007A380000}"/>
    <cellStyle name="Comma 2 6 2 4 4 2" xfId="6171" xr:uid="{00000000-0005-0000-0000-00007B380000}"/>
    <cellStyle name="Comma 2 6 2 4 4 2 2" xfId="13981" xr:uid="{00000000-0005-0000-0000-00007C380000}"/>
    <cellStyle name="Comma 2 6 2 4 4 2 2 2" xfId="29392" xr:uid="{00000000-0005-0000-0000-00007D380000}"/>
    <cellStyle name="Comma 2 6 2 4 4 2 2 2 2" xfId="60216" xr:uid="{00000000-0005-0000-0000-00007E380000}"/>
    <cellStyle name="Comma 2 6 2 4 4 2 2 3" xfId="44806" xr:uid="{00000000-0005-0000-0000-00007F380000}"/>
    <cellStyle name="Comma 2 6 2 4 4 2 3" xfId="21583" xr:uid="{00000000-0005-0000-0000-000080380000}"/>
    <cellStyle name="Comma 2 6 2 4 4 2 3 2" xfId="52407" xr:uid="{00000000-0005-0000-0000-000081380000}"/>
    <cellStyle name="Comma 2 6 2 4 4 2 4" xfId="36997" xr:uid="{00000000-0005-0000-0000-000082380000}"/>
    <cellStyle name="Comma 2 6 2 4 4 3" xfId="10178" xr:uid="{00000000-0005-0000-0000-000083380000}"/>
    <cellStyle name="Comma 2 6 2 4 4 3 2" xfId="25589" xr:uid="{00000000-0005-0000-0000-000084380000}"/>
    <cellStyle name="Comma 2 6 2 4 4 3 2 2" xfId="56413" xr:uid="{00000000-0005-0000-0000-000085380000}"/>
    <cellStyle name="Comma 2 6 2 4 4 3 3" xfId="41003" xr:uid="{00000000-0005-0000-0000-000086380000}"/>
    <cellStyle name="Comma 2 6 2 4 4 4" xfId="17780" xr:uid="{00000000-0005-0000-0000-000087380000}"/>
    <cellStyle name="Comma 2 6 2 4 4 4 2" xfId="48604" xr:uid="{00000000-0005-0000-0000-000088380000}"/>
    <cellStyle name="Comma 2 6 2 4 4 5" xfId="33194" xr:uid="{00000000-0005-0000-0000-000089380000}"/>
    <cellStyle name="Comma 2 6 2 4 5" xfId="4272" xr:uid="{00000000-0005-0000-0000-00008A380000}"/>
    <cellStyle name="Comma 2 6 2 4 5 2" xfId="12082" xr:uid="{00000000-0005-0000-0000-00008B380000}"/>
    <cellStyle name="Comma 2 6 2 4 5 2 2" xfId="27493" xr:uid="{00000000-0005-0000-0000-00008C380000}"/>
    <cellStyle name="Comma 2 6 2 4 5 2 2 2" xfId="58317" xr:uid="{00000000-0005-0000-0000-00008D380000}"/>
    <cellStyle name="Comma 2 6 2 4 5 2 3" xfId="42907" xr:uid="{00000000-0005-0000-0000-00008E380000}"/>
    <cellStyle name="Comma 2 6 2 4 5 3" xfId="19684" xr:uid="{00000000-0005-0000-0000-00008F380000}"/>
    <cellStyle name="Comma 2 6 2 4 5 3 2" xfId="50508" xr:uid="{00000000-0005-0000-0000-000090380000}"/>
    <cellStyle name="Comma 2 6 2 4 5 4" xfId="35098" xr:uid="{00000000-0005-0000-0000-000091380000}"/>
    <cellStyle name="Comma 2 6 2 4 6" xfId="8279" xr:uid="{00000000-0005-0000-0000-000092380000}"/>
    <cellStyle name="Comma 2 6 2 4 6 2" xfId="23690" xr:uid="{00000000-0005-0000-0000-000093380000}"/>
    <cellStyle name="Comma 2 6 2 4 6 2 2" xfId="54514" xr:uid="{00000000-0005-0000-0000-000094380000}"/>
    <cellStyle name="Comma 2 6 2 4 6 3" xfId="39104" xr:uid="{00000000-0005-0000-0000-000095380000}"/>
    <cellStyle name="Comma 2 6 2 4 7" xfId="15881" xr:uid="{00000000-0005-0000-0000-000096380000}"/>
    <cellStyle name="Comma 2 6 2 4 7 2" xfId="46705" xr:uid="{00000000-0005-0000-0000-000097380000}"/>
    <cellStyle name="Comma 2 6 2 4 8" xfId="31295" xr:uid="{00000000-0005-0000-0000-000098380000}"/>
    <cellStyle name="Comma 2 6 2 5" xfId="889" xr:uid="{00000000-0005-0000-0000-000099380000}"/>
    <cellStyle name="Comma 2 6 2 5 2" xfId="2788" xr:uid="{00000000-0005-0000-0000-00009A380000}"/>
    <cellStyle name="Comma 2 6 2 5 2 2" xfId="6591" xr:uid="{00000000-0005-0000-0000-00009B380000}"/>
    <cellStyle name="Comma 2 6 2 5 2 2 2" xfId="14401" xr:uid="{00000000-0005-0000-0000-00009C380000}"/>
    <cellStyle name="Comma 2 6 2 5 2 2 2 2" xfId="29812" xr:uid="{00000000-0005-0000-0000-00009D380000}"/>
    <cellStyle name="Comma 2 6 2 5 2 2 2 2 2" xfId="60636" xr:uid="{00000000-0005-0000-0000-00009E380000}"/>
    <cellStyle name="Comma 2 6 2 5 2 2 2 3" xfId="45226" xr:uid="{00000000-0005-0000-0000-00009F380000}"/>
    <cellStyle name="Comma 2 6 2 5 2 2 3" xfId="22003" xr:uid="{00000000-0005-0000-0000-0000A0380000}"/>
    <cellStyle name="Comma 2 6 2 5 2 2 3 2" xfId="52827" xr:uid="{00000000-0005-0000-0000-0000A1380000}"/>
    <cellStyle name="Comma 2 6 2 5 2 2 4" xfId="37417" xr:uid="{00000000-0005-0000-0000-0000A2380000}"/>
    <cellStyle name="Comma 2 6 2 5 2 3" xfId="10598" xr:uid="{00000000-0005-0000-0000-0000A3380000}"/>
    <cellStyle name="Comma 2 6 2 5 2 3 2" xfId="26009" xr:uid="{00000000-0005-0000-0000-0000A4380000}"/>
    <cellStyle name="Comma 2 6 2 5 2 3 2 2" xfId="56833" xr:uid="{00000000-0005-0000-0000-0000A5380000}"/>
    <cellStyle name="Comma 2 6 2 5 2 3 3" xfId="41423" xr:uid="{00000000-0005-0000-0000-0000A6380000}"/>
    <cellStyle name="Comma 2 6 2 5 2 4" xfId="18200" xr:uid="{00000000-0005-0000-0000-0000A7380000}"/>
    <cellStyle name="Comma 2 6 2 5 2 4 2" xfId="49024" xr:uid="{00000000-0005-0000-0000-0000A8380000}"/>
    <cellStyle name="Comma 2 6 2 5 2 5" xfId="33614" xr:uid="{00000000-0005-0000-0000-0000A9380000}"/>
    <cellStyle name="Comma 2 6 2 5 3" xfId="4692" xr:uid="{00000000-0005-0000-0000-0000AA380000}"/>
    <cellStyle name="Comma 2 6 2 5 3 2" xfId="12502" xr:uid="{00000000-0005-0000-0000-0000AB380000}"/>
    <cellStyle name="Comma 2 6 2 5 3 2 2" xfId="27913" xr:uid="{00000000-0005-0000-0000-0000AC380000}"/>
    <cellStyle name="Comma 2 6 2 5 3 2 2 2" xfId="58737" xr:uid="{00000000-0005-0000-0000-0000AD380000}"/>
    <cellStyle name="Comma 2 6 2 5 3 2 3" xfId="43327" xr:uid="{00000000-0005-0000-0000-0000AE380000}"/>
    <cellStyle name="Comma 2 6 2 5 3 3" xfId="20104" xr:uid="{00000000-0005-0000-0000-0000AF380000}"/>
    <cellStyle name="Comma 2 6 2 5 3 3 2" xfId="50928" xr:uid="{00000000-0005-0000-0000-0000B0380000}"/>
    <cellStyle name="Comma 2 6 2 5 3 4" xfId="35518" xr:uid="{00000000-0005-0000-0000-0000B1380000}"/>
    <cellStyle name="Comma 2 6 2 5 4" xfId="8699" xr:uid="{00000000-0005-0000-0000-0000B2380000}"/>
    <cellStyle name="Comma 2 6 2 5 4 2" xfId="24110" xr:uid="{00000000-0005-0000-0000-0000B3380000}"/>
    <cellStyle name="Comma 2 6 2 5 4 2 2" xfId="54934" xr:uid="{00000000-0005-0000-0000-0000B4380000}"/>
    <cellStyle name="Comma 2 6 2 5 4 3" xfId="39524" xr:uid="{00000000-0005-0000-0000-0000B5380000}"/>
    <cellStyle name="Comma 2 6 2 5 5" xfId="16301" xr:uid="{00000000-0005-0000-0000-0000B6380000}"/>
    <cellStyle name="Comma 2 6 2 5 5 2" xfId="47125" xr:uid="{00000000-0005-0000-0000-0000B7380000}"/>
    <cellStyle name="Comma 2 6 2 5 6" xfId="31715" xr:uid="{00000000-0005-0000-0000-0000B8380000}"/>
    <cellStyle name="Comma 2 6 2 6" xfId="1522" xr:uid="{00000000-0005-0000-0000-0000B9380000}"/>
    <cellStyle name="Comma 2 6 2 6 2" xfId="3421" xr:uid="{00000000-0005-0000-0000-0000BA380000}"/>
    <cellStyle name="Comma 2 6 2 6 2 2" xfId="7224" xr:uid="{00000000-0005-0000-0000-0000BB380000}"/>
    <cellStyle name="Comma 2 6 2 6 2 2 2" xfId="15034" xr:uid="{00000000-0005-0000-0000-0000BC380000}"/>
    <cellStyle name="Comma 2 6 2 6 2 2 2 2" xfId="30445" xr:uid="{00000000-0005-0000-0000-0000BD380000}"/>
    <cellStyle name="Comma 2 6 2 6 2 2 2 2 2" xfId="61269" xr:uid="{00000000-0005-0000-0000-0000BE380000}"/>
    <cellStyle name="Comma 2 6 2 6 2 2 2 3" xfId="45859" xr:uid="{00000000-0005-0000-0000-0000BF380000}"/>
    <cellStyle name="Comma 2 6 2 6 2 2 3" xfId="22636" xr:uid="{00000000-0005-0000-0000-0000C0380000}"/>
    <cellStyle name="Comma 2 6 2 6 2 2 3 2" xfId="53460" xr:uid="{00000000-0005-0000-0000-0000C1380000}"/>
    <cellStyle name="Comma 2 6 2 6 2 2 4" xfId="38050" xr:uid="{00000000-0005-0000-0000-0000C2380000}"/>
    <cellStyle name="Comma 2 6 2 6 2 3" xfId="11231" xr:uid="{00000000-0005-0000-0000-0000C3380000}"/>
    <cellStyle name="Comma 2 6 2 6 2 3 2" xfId="26642" xr:uid="{00000000-0005-0000-0000-0000C4380000}"/>
    <cellStyle name="Comma 2 6 2 6 2 3 2 2" xfId="57466" xr:uid="{00000000-0005-0000-0000-0000C5380000}"/>
    <cellStyle name="Comma 2 6 2 6 2 3 3" xfId="42056" xr:uid="{00000000-0005-0000-0000-0000C6380000}"/>
    <cellStyle name="Comma 2 6 2 6 2 4" xfId="18833" xr:uid="{00000000-0005-0000-0000-0000C7380000}"/>
    <cellStyle name="Comma 2 6 2 6 2 4 2" xfId="49657" xr:uid="{00000000-0005-0000-0000-0000C8380000}"/>
    <cellStyle name="Comma 2 6 2 6 2 5" xfId="34247" xr:uid="{00000000-0005-0000-0000-0000C9380000}"/>
    <cellStyle name="Comma 2 6 2 6 3" xfId="5325" xr:uid="{00000000-0005-0000-0000-0000CA380000}"/>
    <cellStyle name="Comma 2 6 2 6 3 2" xfId="13135" xr:uid="{00000000-0005-0000-0000-0000CB380000}"/>
    <cellStyle name="Comma 2 6 2 6 3 2 2" xfId="28546" xr:uid="{00000000-0005-0000-0000-0000CC380000}"/>
    <cellStyle name="Comma 2 6 2 6 3 2 2 2" xfId="59370" xr:uid="{00000000-0005-0000-0000-0000CD380000}"/>
    <cellStyle name="Comma 2 6 2 6 3 2 3" xfId="43960" xr:uid="{00000000-0005-0000-0000-0000CE380000}"/>
    <cellStyle name="Comma 2 6 2 6 3 3" xfId="20737" xr:uid="{00000000-0005-0000-0000-0000CF380000}"/>
    <cellStyle name="Comma 2 6 2 6 3 3 2" xfId="51561" xr:uid="{00000000-0005-0000-0000-0000D0380000}"/>
    <cellStyle name="Comma 2 6 2 6 3 4" xfId="36151" xr:uid="{00000000-0005-0000-0000-0000D1380000}"/>
    <cellStyle name="Comma 2 6 2 6 4" xfId="9332" xr:uid="{00000000-0005-0000-0000-0000D2380000}"/>
    <cellStyle name="Comma 2 6 2 6 4 2" xfId="24743" xr:uid="{00000000-0005-0000-0000-0000D3380000}"/>
    <cellStyle name="Comma 2 6 2 6 4 2 2" xfId="55567" xr:uid="{00000000-0005-0000-0000-0000D4380000}"/>
    <cellStyle name="Comma 2 6 2 6 4 3" xfId="40157" xr:uid="{00000000-0005-0000-0000-0000D5380000}"/>
    <cellStyle name="Comma 2 6 2 6 5" xfId="16934" xr:uid="{00000000-0005-0000-0000-0000D6380000}"/>
    <cellStyle name="Comma 2 6 2 6 5 2" xfId="47758" xr:uid="{00000000-0005-0000-0000-0000D7380000}"/>
    <cellStyle name="Comma 2 6 2 6 6" xfId="32348" xr:uid="{00000000-0005-0000-0000-0000D8380000}"/>
    <cellStyle name="Comma 2 6 2 7" xfId="2155" xr:uid="{00000000-0005-0000-0000-0000D9380000}"/>
    <cellStyle name="Comma 2 6 2 7 2" xfId="5958" xr:uid="{00000000-0005-0000-0000-0000DA380000}"/>
    <cellStyle name="Comma 2 6 2 7 2 2" xfId="13768" xr:uid="{00000000-0005-0000-0000-0000DB380000}"/>
    <cellStyle name="Comma 2 6 2 7 2 2 2" xfId="29179" xr:uid="{00000000-0005-0000-0000-0000DC380000}"/>
    <cellStyle name="Comma 2 6 2 7 2 2 2 2" xfId="60003" xr:uid="{00000000-0005-0000-0000-0000DD380000}"/>
    <cellStyle name="Comma 2 6 2 7 2 2 3" xfId="44593" xr:uid="{00000000-0005-0000-0000-0000DE380000}"/>
    <cellStyle name="Comma 2 6 2 7 2 3" xfId="21370" xr:uid="{00000000-0005-0000-0000-0000DF380000}"/>
    <cellStyle name="Comma 2 6 2 7 2 3 2" xfId="52194" xr:uid="{00000000-0005-0000-0000-0000E0380000}"/>
    <cellStyle name="Comma 2 6 2 7 2 4" xfId="36784" xr:uid="{00000000-0005-0000-0000-0000E1380000}"/>
    <cellStyle name="Comma 2 6 2 7 3" xfId="9965" xr:uid="{00000000-0005-0000-0000-0000E2380000}"/>
    <cellStyle name="Comma 2 6 2 7 3 2" xfId="25376" xr:uid="{00000000-0005-0000-0000-0000E3380000}"/>
    <cellStyle name="Comma 2 6 2 7 3 2 2" xfId="56200" xr:uid="{00000000-0005-0000-0000-0000E4380000}"/>
    <cellStyle name="Comma 2 6 2 7 3 3" xfId="40790" xr:uid="{00000000-0005-0000-0000-0000E5380000}"/>
    <cellStyle name="Comma 2 6 2 7 4" xfId="17567" xr:uid="{00000000-0005-0000-0000-0000E6380000}"/>
    <cellStyle name="Comma 2 6 2 7 4 2" xfId="48391" xr:uid="{00000000-0005-0000-0000-0000E7380000}"/>
    <cellStyle name="Comma 2 6 2 7 5" xfId="32981" xr:uid="{00000000-0005-0000-0000-0000E8380000}"/>
    <cellStyle name="Comma 2 6 2 8" xfId="4059" xr:uid="{00000000-0005-0000-0000-0000E9380000}"/>
    <cellStyle name="Comma 2 6 2 8 2" xfId="11869" xr:uid="{00000000-0005-0000-0000-0000EA380000}"/>
    <cellStyle name="Comma 2 6 2 8 2 2" xfId="27280" xr:uid="{00000000-0005-0000-0000-0000EB380000}"/>
    <cellStyle name="Comma 2 6 2 8 2 2 2" xfId="58104" xr:uid="{00000000-0005-0000-0000-0000EC380000}"/>
    <cellStyle name="Comma 2 6 2 8 2 3" xfId="42694" xr:uid="{00000000-0005-0000-0000-0000ED380000}"/>
    <cellStyle name="Comma 2 6 2 8 3" xfId="19471" xr:uid="{00000000-0005-0000-0000-0000EE380000}"/>
    <cellStyle name="Comma 2 6 2 8 3 2" xfId="50295" xr:uid="{00000000-0005-0000-0000-0000EF380000}"/>
    <cellStyle name="Comma 2 6 2 8 4" xfId="34885" xr:uid="{00000000-0005-0000-0000-0000F0380000}"/>
    <cellStyle name="Comma 2 6 2 9" xfId="8066" xr:uid="{00000000-0005-0000-0000-0000F1380000}"/>
    <cellStyle name="Comma 2 6 2 9 2" xfId="23477" xr:uid="{00000000-0005-0000-0000-0000F2380000}"/>
    <cellStyle name="Comma 2 6 2 9 2 2" xfId="54301" xr:uid="{00000000-0005-0000-0000-0000F3380000}"/>
    <cellStyle name="Comma 2 6 2 9 3" xfId="38891" xr:uid="{00000000-0005-0000-0000-0000F4380000}"/>
    <cellStyle name="Comma 2 6 3" xfId="295" xr:uid="{00000000-0005-0000-0000-0000F5380000}"/>
    <cellStyle name="Comma 2 6 3 10" xfId="15708" xr:uid="{00000000-0005-0000-0000-0000F6380000}"/>
    <cellStyle name="Comma 2 6 3 10 2" xfId="46532" xr:uid="{00000000-0005-0000-0000-0000F7380000}"/>
    <cellStyle name="Comma 2 6 3 11" xfId="31122" xr:uid="{00000000-0005-0000-0000-0000F8380000}"/>
    <cellStyle name="Comma 2 6 3 2" xfId="718" xr:uid="{00000000-0005-0000-0000-0000F9380000}"/>
    <cellStyle name="Comma 2 6 3 2 2" xfId="1351" xr:uid="{00000000-0005-0000-0000-0000FA380000}"/>
    <cellStyle name="Comma 2 6 3 2 2 2" xfId="3250" xr:uid="{00000000-0005-0000-0000-0000FB380000}"/>
    <cellStyle name="Comma 2 6 3 2 2 2 2" xfId="7053" xr:uid="{00000000-0005-0000-0000-0000FC380000}"/>
    <cellStyle name="Comma 2 6 3 2 2 2 2 2" xfId="14863" xr:uid="{00000000-0005-0000-0000-0000FD380000}"/>
    <cellStyle name="Comma 2 6 3 2 2 2 2 2 2" xfId="30274" xr:uid="{00000000-0005-0000-0000-0000FE380000}"/>
    <cellStyle name="Comma 2 6 3 2 2 2 2 2 2 2" xfId="61098" xr:uid="{00000000-0005-0000-0000-0000FF380000}"/>
    <cellStyle name="Comma 2 6 3 2 2 2 2 2 3" xfId="45688" xr:uid="{00000000-0005-0000-0000-000000390000}"/>
    <cellStyle name="Comma 2 6 3 2 2 2 2 3" xfId="22465" xr:uid="{00000000-0005-0000-0000-000001390000}"/>
    <cellStyle name="Comma 2 6 3 2 2 2 2 3 2" xfId="53289" xr:uid="{00000000-0005-0000-0000-000002390000}"/>
    <cellStyle name="Comma 2 6 3 2 2 2 2 4" xfId="37879" xr:uid="{00000000-0005-0000-0000-000003390000}"/>
    <cellStyle name="Comma 2 6 3 2 2 2 3" xfId="11060" xr:uid="{00000000-0005-0000-0000-000004390000}"/>
    <cellStyle name="Comma 2 6 3 2 2 2 3 2" xfId="26471" xr:uid="{00000000-0005-0000-0000-000005390000}"/>
    <cellStyle name="Comma 2 6 3 2 2 2 3 2 2" xfId="57295" xr:uid="{00000000-0005-0000-0000-000006390000}"/>
    <cellStyle name="Comma 2 6 3 2 2 2 3 3" xfId="41885" xr:uid="{00000000-0005-0000-0000-000007390000}"/>
    <cellStyle name="Comma 2 6 3 2 2 2 4" xfId="18662" xr:uid="{00000000-0005-0000-0000-000008390000}"/>
    <cellStyle name="Comma 2 6 3 2 2 2 4 2" xfId="49486" xr:uid="{00000000-0005-0000-0000-000009390000}"/>
    <cellStyle name="Comma 2 6 3 2 2 2 5" xfId="34076" xr:uid="{00000000-0005-0000-0000-00000A390000}"/>
    <cellStyle name="Comma 2 6 3 2 2 3" xfId="5154" xr:uid="{00000000-0005-0000-0000-00000B390000}"/>
    <cellStyle name="Comma 2 6 3 2 2 3 2" xfId="12964" xr:uid="{00000000-0005-0000-0000-00000C390000}"/>
    <cellStyle name="Comma 2 6 3 2 2 3 2 2" xfId="28375" xr:uid="{00000000-0005-0000-0000-00000D390000}"/>
    <cellStyle name="Comma 2 6 3 2 2 3 2 2 2" xfId="59199" xr:uid="{00000000-0005-0000-0000-00000E390000}"/>
    <cellStyle name="Comma 2 6 3 2 2 3 2 3" xfId="43789" xr:uid="{00000000-0005-0000-0000-00000F390000}"/>
    <cellStyle name="Comma 2 6 3 2 2 3 3" xfId="20566" xr:uid="{00000000-0005-0000-0000-000010390000}"/>
    <cellStyle name="Comma 2 6 3 2 2 3 3 2" xfId="51390" xr:uid="{00000000-0005-0000-0000-000011390000}"/>
    <cellStyle name="Comma 2 6 3 2 2 3 4" xfId="35980" xr:uid="{00000000-0005-0000-0000-000012390000}"/>
    <cellStyle name="Comma 2 6 3 2 2 4" xfId="9161" xr:uid="{00000000-0005-0000-0000-000013390000}"/>
    <cellStyle name="Comma 2 6 3 2 2 4 2" xfId="24572" xr:uid="{00000000-0005-0000-0000-000014390000}"/>
    <cellStyle name="Comma 2 6 3 2 2 4 2 2" xfId="55396" xr:uid="{00000000-0005-0000-0000-000015390000}"/>
    <cellStyle name="Comma 2 6 3 2 2 4 3" xfId="39986" xr:uid="{00000000-0005-0000-0000-000016390000}"/>
    <cellStyle name="Comma 2 6 3 2 2 5" xfId="16763" xr:uid="{00000000-0005-0000-0000-000017390000}"/>
    <cellStyle name="Comma 2 6 3 2 2 5 2" xfId="47587" xr:uid="{00000000-0005-0000-0000-000018390000}"/>
    <cellStyle name="Comma 2 6 3 2 2 6" xfId="32177" xr:uid="{00000000-0005-0000-0000-000019390000}"/>
    <cellStyle name="Comma 2 6 3 2 3" xfId="1984" xr:uid="{00000000-0005-0000-0000-00001A390000}"/>
    <cellStyle name="Comma 2 6 3 2 3 2" xfId="3883" xr:uid="{00000000-0005-0000-0000-00001B390000}"/>
    <cellStyle name="Comma 2 6 3 2 3 2 2" xfId="7686" xr:uid="{00000000-0005-0000-0000-00001C390000}"/>
    <cellStyle name="Comma 2 6 3 2 3 2 2 2" xfId="15496" xr:uid="{00000000-0005-0000-0000-00001D390000}"/>
    <cellStyle name="Comma 2 6 3 2 3 2 2 2 2" xfId="30907" xr:uid="{00000000-0005-0000-0000-00001E390000}"/>
    <cellStyle name="Comma 2 6 3 2 3 2 2 2 2 2" xfId="61731" xr:uid="{00000000-0005-0000-0000-00001F390000}"/>
    <cellStyle name="Comma 2 6 3 2 3 2 2 2 3" xfId="46321" xr:uid="{00000000-0005-0000-0000-000020390000}"/>
    <cellStyle name="Comma 2 6 3 2 3 2 2 3" xfId="23098" xr:uid="{00000000-0005-0000-0000-000021390000}"/>
    <cellStyle name="Comma 2 6 3 2 3 2 2 3 2" xfId="53922" xr:uid="{00000000-0005-0000-0000-000022390000}"/>
    <cellStyle name="Comma 2 6 3 2 3 2 2 4" xfId="38512" xr:uid="{00000000-0005-0000-0000-000023390000}"/>
    <cellStyle name="Comma 2 6 3 2 3 2 3" xfId="11693" xr:uid="{00000000-0005-0000-0000-000024390000}"/>
    <cellStyle name="Comma 2 6 3 2 3 2 3 2" xfId="27104" xr:uid="{00000000-0005-0000-0000-000025390000}"/>
    <cellStyle name="Comma 2 6 3 2 3 2 3 2 2" xfId="57928" xr:uid="{00000000-0005-0000-0000-000026390000}"/>
    <cellStyle name="Comma 2 6 3 2 3 2 3 3" xfId="42518" xr:uid="{00000000-0005-0000-0000-000027390000}"/>
    <cellStyle name="Comma 2 6 3 2 3 2 4" xfId="19295" xr:uid="{00000000-0005-0000-0000-000028390000}"/>
    <cellStyle name="Comma 2 6 3 2 3 2 4 2" xfId="50119" xr:uid="{00000000-0005-0000-0000-000029390000}"/>
    <cellStyle name="Comma 2 6 3 2 3 2 5" xfId="34709" xr:uid="{00000000-0005-0000-0000-00002A390000}"/>
    <cellStyle name="Comma 2 6 3 2 3 3" xfId="5787" xr:uid="{00000000-0005-0000-0000-00002B390000}"/>
    <cellStyle name="Comma 2 6 3 2 3 3 2" xfId="13597" xr:uid="{00000000-0005-0000-0000-00002C390000}"/>
    <cellStyle name="Comma 2 6 3 2 3 3 2 2" xfId="29008" xr:uid="{00000000-0005-0000-0000-00002D390000}"/>
    <cellStyle name="Comma 2 6 3 2 3 3 2 2 2" xfId="59832" xr:uid="{00000000-0005-0000-0000-00002E390000}"/>
    <cellStyle name="Comma 2 6 3 2 3 3 2 3" xfId="44422" xr:uid="{00000000-0005-0000-0000-00002F390000}"/>
    <cellStyle name="Comma 2 6 3 2 3 3 3" xfId="21199" xr:uid="{00000000-0005-0000-0000-000030390000}"/>
    <cellStyle name="Comma 2 6 3 2 3 3 3 2" xfId="52023" xr:uid="{00000000-0005-0000-0000-000031390000}"/>
    <cellStyle name="Comma 2 6 3 2 3 3 4" xfId="36613" xr:uid="{00000000-0005-0000-0000-000032390000}"/>
    <cellStyle name="Comma 2 6 3 2 3 4" xfId="9794" xr:uid="{00000000-0005-0000-0000-000033390000}"/>
    <cellStyle name="Comma 2 6 3 2 3 4 2" xfId="25205" xr:uid="{00000000-0005-0000-0000-000034390000}"/>
    <cellStyle name="Comma 2 6 3 2 3 4 2 2" xfId="56029" xr:uid="{00000000-0005-0000-0000-000035390000}"/>
    <cellStyle name="Comma 2 6 3 2 3 4 3" xfId="40619" xr:uid="{00000000-0005-0000-0000-000036390000}"/>
    <cellStyle name="Comma 2 6 3 2 3 5" xfId="17396" xr:uid="{00000000-0005-0000-0000-000037390000}"/>
    <cellStyle name="Comma 2 6 3 2 3 5 2" xfId="48220" xr:uid="{00000000-0005-0000-0000-000038390000}"/>
    <cellStyle name="Comma 2 6 3 2 3 6" xfId="32810" xr:uid="{00000000-0005-0000-0000-000039390000}"/>
    <cellStyle name="Comma 2 6 3 2 4" xfId="2617" xr:uid="{00000000-0005-0000-0000-00003A390000}"/>
    <cellStyle name="Comma 2 6 3 2 4 2" xfId="6420" xr:uid="{00000000-0005-0000-0000-00003B390000}"/>
    <cellStyle name="Comma 2 6 3 2 4 2 2" xfId="14230" xr:uid="{00000000-0005-0000-0000-00003C390000}"/>
    <cellStyle name="Comma 2 6 3 2 4 2 2 2" xfId="29641" xr:uid="{00000000-0005-0000-0000-00003D390000}"/>
    <cellStyle name="Comma 2 6 3 2 4 2 2 2 2" xfId="60465" xr:uid="{00000000-0005-0000-0000-00003E390000}"/>
    <cellStyle name="Comma 2 6 3 2 4 2 2 3" xfId="45055" xr:uid="{00000000-0005-0000-0000-00003F390000}"/>
    <cellStyle name="Comma 2 6 3 2 4 2 3" xfId="21832" xr:uid="{00000000-0005-0000-0000-000040390000}"/>
    <cellStyle name="Comma 2 6 3 2 4 2 3 2" xfId="52656" xr:uid="{00000000-0005-0000-0000-000041390000}"/>
    <cellStyle name="Comma 2 6 3 2 4 2 4" xfId="37246" xr:uid="{00000000-0005-0000-0000-000042390000}"/>
    <cellStyle name="Comma 2 6 3 2 4 3" xfId="10427" xr:uid="{00000000-0005-0000-0000-000043390000}"/>
    <cellStyle name="Comma 2 6 3 2 4 3 2" xfId="25838" xr:uid="{00000000-0005-0000-0000-000044390000}"/>
    <cellStyle name="Comma 2 6 3 2 4 3 2 2" xfId="56662" xr:uid="{00000000-0005-0000-0000-000045390000}"/>
    <cellStyle name="Comma 2 6 3 2 4 3 3" xfId="41252" xr:uid="{00000000-0005-0000-0000-000046390000}"/>
    <cellStyle name="Comma 2 6 3 2 4 4" xfId="18029" xr:uid="{00000000-0005-0000-0000-000047390000}"/>
    <cellStyle name="Comma 2 6 3 2 4 4 2" xfId="48853" xr:uid="{00000000-0005-0000-0000-000048390000}"/>
    <cellStyle name="Comma 2 6 3 2 4 5" xfId="33443" xr:uid="{00000000-0005-0000-0000-000049390000}"/>
    <cellStyle name="Comma 2 6 3 2 5" xfId="4521" xr:uid="{00000000-0005-0000-0000-00004A390000}"/>
    <cellStyle name="Comma 2 6 3 2 5 2" xfId="12331" xr:uid="{00000000-0005-0000-0000-00004B390000}"/>
    <cellStyle name="Comma 2 6 3 2 5 2 2" xfId="27742" xr:uid="{00000000-0005-0000-0000-00004C390000}"/>
    <cellStyle name="Comma 2 6 3 2 5 2 2 2" xfId="58566" xr:uid="{00000000-0005-0000-0000-00004D390000}"/>
    <cellStyle name="Comma 2 6 3 2 5 2 3" xfId="43156" xr:uid="{00000000-0005-0000-0000-00004E390000}"/>
    <cellStyle name="Comma 2 6 3 2 5 3" xfId="19933" xr:uid="{00000000-0005-0000-0000-00004F390000}"/>
    <cellStyle name="Comma 2 6 3 2 5 3 2" xfId="50757" xr:uid="{00000000-0005-0000-0000-000050390000}"/>
    <cellStyle name="Comma 2 6 3 2 5 4" xfId="35347" xr:uid="{00000000-0005-0000-0000-000051390000}"/>
    <cellStyle name="Comma 2 6 3 2 6" xfId="8528" xr:uid="{00000000-0005-0000-0000-000052390000}"/>
    <cellStyle name="Comma 2 6 3 2 6 2" xfId="23939" xr:uid="{00000000-0005-0000-0000-000053390000}"/>
    <cellStyle name="Comma 2 6 3 2 6 2 2" xfId="54763" xr:uid="{00000000-0005-0000-0000-000054390000}"/>
    <cellStyle name="Comma 2 6 3 2 6 3" xfId="39353" xr:uid="{00000000-0005-0000-0000-000055390000}"/>
    <cellStyle name="Comma 2 6 3 2 7" xfId="16130" xr:uid="{00000000-0005-0000-0000-000056390000}"/>
    <cellStyle name="Comma 2 6 3 2 7 2" xfId="46954" xr:uid="{00000000-0005-0000-0000-000057390000}"/>
    <cellStyle name="Comma 2 6 3 2 8" xfId="31544" xr:uid="{00000000-0005-0000-0000-000058390000}"/>
    <cellStyle name="Comma 2 6 3 3" xfId="509" xr:uid="{00000000-0005-0000-0000-000059390000}"/>
    <cellStyle name="Comma 2 6 3 3 2" xfId="1142" xr:uid="{00000000-0005-0000-0000-00005A390000}"/>
    <cellStyle name="Comma 2 6 3 3 2 2" xfId="3041" xr:uid="{00000000-0005-0000-0000-00005B390000}"/>
    <cellStyle name="Comma 2 6 3 3 2 2 2" xfId="6844" xr:uid="{00000000-0005-0000-0000-00005C390000}"/>
    <cellStyle name="Comma 2 6 3 3 2 2 2 2" xfId="14654" xr:uid="{00000000-0005-0000-0000-00005D390000}"/>
    <cellStyle name="Comma 2 6 3 3 2 2 2 2 2" xfId="30065" xr:uid="{00000000-0005-0000-0000-00005E390000}"/>
    <cellStyle name="Comma 2 6 3 3 2 2 2 2 2 2" xfId="60889" xr:uid="{00000000-0005-0000-0000-00005F390000}"/>
    <cellStyle name="Comma 2 6 3 3 2 2 2 2 3" xfId="45479" xr:uid="{00000000-0005-0000-0000-000060390000}"/>
    <cellStyle name="Comma 2 6 3 3 2 2 2 3" xfId="22256" xr:uid="{00000000-0005-0000-0000-000061390000}"/>
    <cellStyle name="Comma 2 6 3 3 2 2 2 3 2" xfId="53080" xr:uid="{00000000-0005-0000-0000-000062390000}"/>
    <cellStyle name="Comma 2 6 3 3 2 2 2 4" xfId="37670" xr:uid="{00000000-0005-0000-0000-000063390000}"/>
    <cellStyle name="Comma 2 6 3 3 2 2 3" xfId="10851" xr:uid="{00000000-0005-0000-0000-000064390000}"/>
    <cellStyle name="Comma 2 6 3 3 2 2 3 2" xfId="26262" xr:uid="{00000000-0005-0000-0000-000065390000}"/>
    <cellStyle name="Comma 2 6 3 3 2 2 3 2 2" xfId="57086" xr:uid="{00000000-0005-0000-0000-000066390000}"/>
    <cellStyle name="Comma 2 6 3 3 2 2 3 3" xfId="41676" xr:uid="{00000000-0005-0000-0000-000067390000}"/>
    <cellStyle name="Comma 2 6 3 3 2 2 4" xfId="18453" xr:uid="{00000000-0005-0000-0000-000068390000}"/>
    <cellStyle name="Comma 2 6 3 3 2 2 4 2" xfId="49277" xr:uid="{00000000-0005-0000-0000-000069390000}"/>
    <cellStyle name="Comma 2 6 3 3 2 2 5" xfId="33867" xr:uid="{00000000-0005-0000-0000-00006A390000}"/>
    <cellStyle name="Comma 2 6 3 3 2 3" xfId="4945" xr:uid="{00000000-0005-0000-0000-00006B390000}"/>
    <cellStyle name="Comma 2 6 3 3 2 3 2" xfId="12755" xr:uid="{00000000-0005-0000-0000-00006C390000}"/>
    <cellStyle name="Comma 2 6 3 3 2 3 2 2" xfId="28166" xr:uid="{00000000-0005-0000-0000-00006D390000}"/>
    <cellStyle name="Comma 2 6 3 3 2 3 2 2 2" xfId="58990" xr:uid="{00000000-0005-0000-0000-00006E390000}"/>
    <cellStyle name="Comma 2 6 3 3 2 3 2 3" xfId="43580" xr:uid="{00000000-0005-0000-0000-00006F390000}"/>
    <cellStyle name="Comma 2 6 3 3 2 3 3" xfId="20357" xr:uid="{00000000-0005-0000-0000-000070390000}"/>
    <cellStyle name="Comma 2 6 3 3 2 3 3 2" xfId="51181" xr:uid="{00000000-0005-0000-0000-000071390000}"/>
    <cellStyle name="Comma 2 6 3 3 2 3 4" xfId="35771" xr:uid="{00000000-0005-0000-0000-000072390000}"/>
    <cellStyle name="Comma 2 6 3 3 2 4" xfId="8952" xr:uid="{00000000-0005-0000-0000-000073390000}"/>
    <cellStyle name="Comma 2 6 3 3 2 4 2" xfId="24363" xr:uid="{00000000-0005-0000-0000-000074390000}"/>
    <cellStyle name="Comma 2 6 3 3 2 4 2 2" xfId="55187" xr:uid="{00000000-0005-0000-0000-000075390000}"/>
    <cellStyle name="Comma 2 6 3 3 2 4 3" xfId="39777" xr:uid="{00000000-0005-0000-0000-000076390000}"/>
    <cellStyle name="Comma 2 6 3 3 2 5" xfId="16554" xr:uid="{00000000-0005-0000-0000-000077390000}"/>
    <cellStyle name="Comma 2 6 3 3 2 5 2" xfId="47378" xr:uid="{00000000-0005-0000-0000-000078390000}"/>
    <cellStyle name="Comma 2 6 3 3 2 6" xfId="31968" xr:uid="{00000000-0005-0000-0000-000079390000}"/>
    <cellStyle name="Comma 2 6 3 3 3" xfId="1775" xr:uid="{00000000-0005-0000-0000-00007A390000}"/>
    <cellStyle name="Comma 2 6 3 3 3 2" xfId="3674" xr:uid="{00000000-0005-0000-0000-00007B390000}"/>
    <cellStyle name="Comma 2 6 3 3 3 2 2" xfId="7477" xr:uid="{00000000-0005-0000-0000-00007C390000}"/>
    <cellStyle name="Comma 2 6 3 3 3 2 2 2" xfId="15287" xr:uid="{00000000-0005-0000-0000-00007D390000}"/>
    <cellStyle name="Comma 2 6 3 3 3 2 2 2 2" xfId="30698" xr:uid="{00000000-0005-0000-0000-00007E390000}"/>
    <cellStyle name="Comma 2 6 3 3 3 2 2 2 2 2" xfId="61522" xr:uid="{00000000-0005-0000-0000-00007F390000}"/>
    <cellStyle name="Comma 2 6 3 3 3 2 2 2 3" xfId="46112" xr:uid="{00000000-0005-0000-0000-000080390000}"/>
    <cellStyle name="Comma 2 6 3 3 3 2 2 3" xfId="22889" xr:uid="{00000000-0005-0000-0000-000081390000}"/>
    <cellStyle name="Comma 2 6 3 3 3 2 2 3 2" xfId="53713" xr:uid="{00000000-0005-0000-0000-000082390000}"/>
    <cellStyle name="Comma 2 6 3 3 3 2 2 4" xfId="38303" xr:uid="{00000000-0005-0000-0000-000083390000}"/>
    <cellStyle name="Comma 2 6 3 3 3 2 3" xfId="11484" xr:uid="{00000000-0005-0000-0000-000084390000}"/>
    <cellStyle name="Comma 2 6 3 3 3 2 3 2" xfId="26895" xr:uid="{00000000-0005-0000-0000-000085390000}"/>
    <cellStyle name="Comma 2 6 3 3 3 2 3 2 2" xfId="57719" xr:uid="{00000000-0005-0000-0000-000086390000}"/>
    <cellStyle name="Comma 2 6 3 3 3 2 3 3" xfId="42309" xr:uid="{00000000-0005-0000-0000-000087390000}"/>
    <cellStyle name="Comma 2 6 3 3 3 2 4" xfId="19086" xr:uid="{00000000-0005-0000-0000-000088390000}"/>
    <cellStyle name="Comma 2 6 3 3 3 2 4 2" xfId="49910" xr:uid="{00000000-0005-0000-0000-000089390000}"/>
    <cellStyle name="Comma 2 6 3 3 3 2 5" xfId="34500" xr:uid="{00000000-0005-0000-0000-00008A390000}"/>
    <cellStyle name="Comma 2 6 3 3 3 3" xfId="5578" xr:uid="{00000000-0005-0000-0000-00008B390000}"/>
    <cellStyle name="Comma 2 6 3 3 3 3 2" xfId="13388" xr:uid="{00000000-0005-0000-0000-00008C390000}"/>
    <cellStyle name="Comma 2 6 3 3 3 3 2 2" xfId="28799" xr:uid="{00000000-0005-0000-0000-00008D390000}"/>
    <cellStyle name="Comma 2 6 3 3 3 3 2 2 2" xfId="59623" xr:uid="{00000000-0005-0000-0000-00008E390000}"/>
    <cellStyle name="Comma 2 6 3 3 3 3 2 3" xfId="44213" xr:uid="{00000000-0005-0000-0000-00008F390000}"/>
    <cellStyle name="Comma 2 6 3 3 3 3 3" xfId="20990" xr:uid="{00000000-0005-0000-0000-000090390000}"/>
    <cellStyle name="Comma 2 6 3 3 3 3 3 2" xfId="51814" xr:uid="{00000000-0005-0000-0000-000091390000}"/>
    <cellStyle name="Comma 2 6 3 3 3 3 4" xfId="36404" xr:uid="{00000000-0005-0000-0000-000092390000}"/>
    <cellStyle name="Comma 2 6 3 3 3 4" xfId="9585" xr:uid="{00000000-0005-0000-0000-000093390000}"/>
    <cellStyle name="Comma 2 6 3 3 3 4 2" xfId="24996" xr:uid="{00000000-0005-0000-0000-000094390000}"/>
    <cellStyle name="Comma 2 6 3 3 3 4 2 2" xfId="55820" xr:uid="{00000000-0005-0000-0000-000095390000}"/>
    <cellStyle name="Comma 2 6 3 3 3 4 3" xfId="40410" xr:uid="{00000000-0005-0000-0000-000096390000}"/>
    <cellStyle name="Comma 2 6 3 3 3 5" xfId="17187" xr:uid="{00000000-0005-0000-0000-000097390000}"/>
    <cellStyle name="Comma 2 6 3 3 3 5 2" xfId="48011" xr:uid="{00000000-0005-0000-0000-000098390000}"/>
    <cellStyle name="Comma 2 6 3 3 3 6" xfId="32601" xr:uid="{00000000-0005-0000-0000-000099390000}"/>
    <cellStyle name="Comma 2 6 3 3 4" xfId="2408" xr:uid="{00000000-0005-0000-0000-00009A390000}"/>
    <cellStyle name="Comma 2 6 3 3 4 2" xfId="6211" xr:uid="{00000000-0005-0000-0000-00009B390000}"/>
    <cellStyle name="Comma 2 6 3 3 4 2 2" xfId="14021" xr:uid="{00000000-0005-0000-0000-00009C390000}"/>
    <cellStyle name="Comma 2 6 3 3 4 2 2 2" xfId="29432" xr:uid="{00000000-0005-0000-0000-00009D390000}"/>
    <cellStyle name="Comma 2 6 3 3 4 2 2 2 2" xfId="60256" xr:uid="{00000000-0005-0000-0000-00009E390000}"/>
    <cellStyle name="Comma 2 6 3 3 4 2 2 3" xfId="44846" xr:uid="{00000000-0005-0000-0000-00009F390000}"/>
    <cellStyle name="Comma 2 6 3 3 4 2 3" xfId="21623" xr:uid="{00000000-0005-0000-0000-0000A0390000}"/>
    <cellStyle name="Comma 2 6 3 3 4 2 3 2" xfId="52447" xr:uid="{00000000-0005-0000-0000-0000A1390000}"/>
    <cellStyle name="Comma 2 6 3 3 4 2 4" xfId="37037" xr:uid="{00000000-0005-0000-0000-0000A2390000}"/>
    <cellStyle name="Comma 2 6 3 3 4 3" xfId="10218" xr:uid="{00000000-0005-0000-0000-0000A3390000}"/>
    <cellStyle name="Comma 2 6 3 3 4 3 2" xfId="25629" xr:uid="{00000000-0005-0000-0000-0000A4390000}"/>
    <cellStyle name="Comma 2 6 3 3 4 3 2 2" xfId="56453" xr:uid="{00000000-0005-0000-0000-0000A5390000}"/>
    <cellStyle name="Comma 2 6 3 3 4 3 3" xfId="41043" xr:uid="{00000000-0005-0000-0000-0000A6390000}"/>
    <cellStyle name="Comma 2 6 3 3 4 4" xfId="17820" xr:uid="{00000000-0005-0000-0000-0000A7390000}"/>
    <cellStyle name="Comma 2 6 3 3 4 4 2" xfId="48644" xr:uid="{00000000-0005-0000-0000-0000A8390000}"/>
    <cellStyle name="Comma 2 6 3 3 4 5" xfId="33234" xr:uid="{00000000-0005-0000-0000-0000A9390000}"/>
    <cellStyle name="Comma 2 6 3 3 5" xfId="4312" xr:uid="{00000000-0005-0000-0000-0000AA390000}"/>
    <cellStyle name="Comma 2 6 3 3 5 2" xfId="12122" xr:uid="{00000000-0005-0000-0000-0000AB390000}"/>
    <cellStyle name="Comma 2 6 3 3 5 2 2" xfId="27533" xr:uid="{00000000-0005-0000-0000-0000AC390000}"/>
    <cellStyle name="Comma 2 6 3 3 5 2 2 2" xfId="58357" xr:uid="{00000000-0005-0000-0000-0000AD390000}"/>
    <cellStyle name="Comma 2 6 3 3 5 2 3" xfId="42947" xr:uid="{00000000-0005-0000-0000-0000AE390000}"/>
    <cellStyle name="Comma 2 6 3 3 5 3" xfId="19724" xr:uid="{00000000-0005-0000-0000-0000AF390000}"/>
    <cellStyle name="Comma 2 6 3 3 5 3 2" xfId="50548" xr:uid="{00000000-0005-0000-0000-0000B0390000}"/>
    <cellStyle name="Comma 2 6 3 3 5 4" xfId="35138" xr:uid="{00000000-0005-0000-0000-0000B1390000}"/>
    <cellStyle name="Comma 2 6 3 3 6" xfId="8319" xr:uid="{00000000-0005-0000-0000-0000B2390000}"/>
    <cellStyle name="Comma 2 6 3 3 6 2" xfId="23730" xr:uid="{00000000-0005-0000-0000-0000B3390000}"/>
    <cellStyle name="Comma 2 6 3 3 6 2 2" xfId="54554" xr:uid="{00000000-0005-0000-0000-0000B4390000}"/>
    <cellStyle name="Comma 2 6 3 3 6 3" xfId="39144" xr:uid="{00000000-0005-0000-0000-0000B5390000}"/>
    <cellStyle name="Comma 2 6 3 3 7" xfId="15921" xr:uid="{00000000-0005-0000-0000-0000B6390000}"/>
    <cellStyle name="Comma 2 6 3 3 7 2" xfId="46745" xr:uid="{00000000-0005-0000-0000-0000B7390000}"/>
    <cellStyle name="Comma 2 6 3 3 8" xfId="31335" xr:uid="{00000000-0005-0000-0000-0000B8390000}"/>
    <cellStyle name="Comma 2 6 3 4" xfId="929" xr:uid="{00000000-0005-0000-0000-0000B9390000}"/>
    <cellStyle name="Comma 2 6 3 4 2" xfId="2828" xr:uid="{00000000-0005-0000-0000-0000BA390000}"/>
    <cellStyle name="Comma 2 6 3 4 2 2" xfId="6631" xr:uid="{00000000-0005-0000-0000-0000BB390000}"/>
    <cellStyle name="Comma 2 6 3 4 2 2 2" xfId="14441" xr:uid="{00000000-0005-0000-0000-0000BC390000}"/>
    <cellStyle name="Comma 2 6 3 4 2 2 2 2" xfId="29852" xr:uid="{00000000-0005-0000-0000-0000BD390000}"/>
    <cellStyle name="Comma 2 6 3 4 2 2 2 2 2" xfId="60676" xr:uid="{00000000-0005-0000-0000-0000BE390000}"/>
    <cellStyle name="Comma 2 6 3 4 2 2 2 3" xfId="45266" xr:uid="{00000000-0005-0000-0000-0000BF390000}"/>
    <cellStyle name="Comma 2 6 3 4 2 2 3" xfId="22043" xr:uid="{00000000-0005-0000-0000-0000C0390000}"/>
    <cellStyle name="Comma 2 6 3 4 2 2 3 2" xfId="52867" xr:uid="{00000000-0005-0000-0000-0000C1390000}"/>
    <cellStyle name="Comma 2 6 3 4 2 2 4" xfId="37457" xr:uid="{00000000-0005-0000-0000-0000C2390000}"/>
    <cellStyle name="Comma 2 6 3 4 2 3" xfId="10638" xr:uid="{00000000-0005-0000-0000-0000C3390000}"/>
    <cellStyle name="Comma 2 6 3 4 2 3 2" xfId="26049" xr:uid="{00000000-0005-0000-0000-0000C4390000}"/>
    <cellStyle name="Comma 2 6 3 4 2 3 2 2" xfId="56873" xr:uid="{00000000-0005-0000-0000-0000C5390000}"/>
    <cellStyle name="Comma 2 6 3 4 2 3 3" xfId="41463" xr:uid="{00000000-0005-0000-0000-0000C6390000}"/>
    <cellStyle name="Comma 2 6 3 4 2 4" xfId="18240" xr:uid="{00000000-0005-0000-0000-0000C7390000}"/>
    <cellStyle name="Comma 2 6 3 4 2 4 2" xfId="49064" xr:uid="{00000000-0005-0000-0000-0000C8390000}"/>
    <cellStyle name="Comma 2 6 3 4 2 5" xfId="33654" xr:uid="{00000000-0005-0000-0000-0000C9390000}"/>
    <cellStyle name="Comma 2 6 3 4 3" xfId="4732" xr:uid="{00000000-0005-0000-0000-0000CA390000}"/>
    <cellStyle name="Comma 2 6 3 4 3 2" xfId="12542" xr:uid="{00000000-0005-0000-0000-0000CB390000}"/>
    <cellStyle name="Comma 2 6 3 4 3 2 2" xfId="27953" xr:uid="{00000000-0005-0000-0000-0000CC390000}"/>
    <cellStyle name="Comma 2 6 3 4 3 2 2 2" xfId="58777" xr:uid="{00000000-0005-0000-0000-0000CD390000}"/>
    <cellStyle name="Comma 2 6 3 4 3 2 3" xfId="43367" xr:uid="{00000000-0005-0000-0000-0000CE390000}"/>
    <cellStyle name="Comma 2 6 3 4 3 3" xfId="20144" xr:uid="{00000000-0005-0000-0000-0000CF390000}"/>
    <cellStyle name="Comma 2 6 3 4 3 3 2" xfId="50968" xr:uid="{00000000-0005-0000-0000-0000D0390000}"/>
    <cellStyle name="Comma 2 6 3 4 3 4" xfId="35558" xr:uid="{00000000-0005-0000-0000-0000D1390000}"/>
    <cellStyle name="Comma 2 6 3 4 4" xfId="8739" xr:uid="{00000000-0005-0000-0000-0000D2390000}"/>
    <cellStyle name="Comma 2 6 3 4 4 2" xfId="24150" xr:uid="{00000000-0005-0000-0000-0000D3390000}"/>
    <cellStyle name="Comma 2 6 3 4 4 2 2" xfId="54974" xr:uid="{00000000-0005-0000-0000-0000D4390000}"/>
    <cellStyle name="Comma 2 6 3 4 4 3" xfId="39564" xr:uid="{00000000-0005-0000-0000-0000D5390000}"/>
    <cellStyle name="Comma 2 6 3 4 5" xfId="16341" xr:uid="{00000000-0005-0000-0000-0000D6390000}"/>
    <cellStyle name="Comma 2 6 3 4 5 2" xfId="47165" xr:uid="{00000000-0005-0000-0000-0000D7390000}"/>
    <cellStyle name="Comma 2 6 3 4 6" xfId="31755" xr:uid="{00000000-0005-0000-0000-0000D8390000}"/>
    <cellStyle name="Comma 2 6 3 5" xfId="1562" xr:uid="{00000000-0005-0000-0000-0000D9390000}"/>
    <cellStyle name="Comma 2 6 3 5 2" xfId="3461" xr:uid="{00000000-0005-0000-0000-0000DA390000}"/>
    <cellStyle name="Comma 2 6 3 5 2 2" xfId="7264" xr:uid="{00000000-0005-0000-0000-0000DB390000}"/>
    <cellStyle name="Comma 2 6 3 5 2 2 2" xfId="15074" xr:uid="{00000000-0005-0000-0000-0000DC390000}"/>
    <cellStyle name="Comma 2 6 3 5 2 2 2 2" xfId="30485" xr:uid="{00000000-0005-0000-0000-0000DD390000}"/>
    <cellStyle name="Comma 2 6 3 5 2 2 2 2 2" xfId="61309" xr:uid="{00000000-0005-0000-0000-0000DE390000}"/>
    <cellStyle name="Comma 2 6 3 5 2 2 2 3" xfId="45899" xr:uid="{00000000-0005-0000-0000-0000DF390000}"/>
    <cellStyle name="Comma 2 6 3 5 2 2 3" xfId="22676" xr:uid="{00000000-0005-0000-0000-0000E0390000}"/>
    <cellStyle name="Comma 2 6 3 5 2 2 3 2" xfId="53500" xr:uid="{00000000-0005-0000-0000-0000E1390000}"/>
    <cellStyle name="Comma 2 6 3 5 2 2 4" xfId="38090" xr:uid="{00000000-0005-0000-0000-0000E2390000}"/>
    <cellStyle name="Comma 2 6 3 5 2 3" xfId="11271" xr:uid="{00000000-0005-0000-0000-0000E3390000}"/>
    <cellStyle name="Comma 2 6 3 5 2 3 2" xfId="26682" xr:uid="{00000000-0005-0000-0000-0000E4390000}"/>
    <cellStyle name="Comma 2 6 3 5 2 3 2 2" xfId="57506" xr:uid="{00000000-0005-0000-0000-0000E5390000}"/>
    <cellStyle name="Comma 2 6 3 5 2 3 3" xfId="42096" xr:uid="{00000000-0005-0000-0000-0000E6390000}"/>
    <cellStyle name="Comma 2 6 3 5 2 4" xfId="18873" xr:uid="{00000000-0005-0000-0000-0000E7390000}"/>
    <cellStyle name="Comma 2 6 3 5 2 4 2" xfId="49697" xr:uid="{00000000-0005-0000-0000-0000E8390000}"/>
    <cellStyle name="Comma 2 6 3 5 2 5" xfId="34287" xr:uid="{00000000-0005-0000-0000-0000E9390000}"/>
    <cellStyle name="Comma 2 6 3 5 3" xfId="5365" xr:uid="{00000000-0005-0000-0000-0000EA390000}"/>
    <cellStyle name="Comma 2 6 3 5 3 2" xfId="13175" xr:uid="{00000000-0005-0000-0000-0000EB390000}"/>
    <cellStyle name="Comma 2 6 3 5 3 2 2" xfId="28586" xr:uid="{00000000-0005-0000-0000-0000EC390000}"/>
    <cellStyle name="Comma 2 6 3 5 3 2 2 2" xfId="59410" xr:uid="{00000000-0005-0000-0000-0000ED390000}"/>
    <cellStyle name="Comma 2 6 3 5 3 2 3" xfId="44000" xr:uid="{00000000-0005-0000-0000-0000EE390000}"/>
    <cellStyle name="Comma 2 6 3 5 3 3" xfId="20777" xr:uid="{00000000-0005-0000-0000-0000EF390000}"/>
    <cellStyle name="Comma 2 6 3 5 3 3 2" xfId="51601" xr:uid="{00000000-0005-0000-0000-0000F0390000}"/>
    <cellStyle name="Comma 2 6 3 5 3 4" xfId="36191" xr:uid="{00000000-0005-0000-0000-0000F1390000}"/>
    <cellStyle name="Comma 2 6 3 5 4" xfId="9372" xr:uid="{00000000-0005-0000-0000-0000F2390000}"/>
    <cellStyle name="Comma 2 6 3 5 4 2" xfId="24783" xr:uid="{00000000-0005-0000-0000-0000F3390000}"/>
    <cellStyle name="Comma 2 6 3 5 4 2 2" xfId="55607" xr:uid="{00000000-0005-0000-0000-0000F4390000}"/>
    <cellStyle name="Comma 2 6 3 5 4 3" xfId="40197" xr:uid="{00000000-0005-0000-0000-0000F5390000}"/>
    <cellStyle name="Comma 2 6 3 5 5" xfId="16974" xr:uid="{00000000-0005-0000-0000-0000F6390000}"/>
    <cellStyle name="Comma 2 6 3 5 5 2" xfId="47798" xr:uid="{00000000-0005-0000-0000-0000F7390000}"/>
    <cellStyle name="Comma 2 6 3 5 6" xfId="32388" xr:uid="{00000000-0005-0000-0000-0000F8390000}"/>
    <cellStyle name="Comma 2 6 3 6" xfId="2195" xr:uid="{00000000-0005-0000-0000-0000F9390000}"/>
    <cellStyle name="Comma 2 6 3 6 2" xfId="5998" xr:uid="{00000000-0005-0000-0000-0000FA390000}"/>
    <cellStyle name="Comma 2 6 3 6 2 2" xfId="13808" xr:uid="{00000000-0005-0000-0000-0000FB390000}"/>
    <cellStyle name="Comma 2 6 3 6 2 2 2" xfId="29219" xr:uid="{00000000-0005-0000-0000-0000FC390000}"/>
    <cellStyle name="Comma 2 6 3 6 2 2 2 2" xfId="60043" xr:uid="{00000000-0005-0000-0000-0000FD390000}"/>
    <cellStyle name="Comma 2 6 3 6 2 2 3" xfId="44633" xr:uid="{00000000-0005-0000-0000-0000FE390000}"/>
    <cellStyle name="Comma 2 6 3 6 2 3" xfId="21410" xr:uid="{00000000-0005-0000-0000-0000FF390000}"/>
    <cellStyle name="Comma 2 6 3 6 2 3 2" xfId="52234" xr:uid="{00000000-0005-0000-0000-0000003A0000}"/>
    <cellStyle name="Comma 2 6 3 6 2 4" xfId="36824" xr:uid="{00000000-0005-0000-0000-0000013A0000}"/>
    <cellStyle name="Comma 2 6 3 6 3" xfId="10005" xr:uid="{00000000-0005-0000-0000-0000023A0000}"/>
    <cellStyle name="Comma 2 6 3 6 3 2" xfId="25416" xr:uid="{00000000-0005-0000-0000-0000033A0000}"/>
    <cellStyle name="Comma 2 6 3 6 3 2 2" xfId="56240" xr:uid="{00000000-0005-0000-0000-0000043A0000}"/>
    <cellStyle name="Comma 2 6 3 6 3 3" xfId="40830" xr:uid="{00000000-0005-0000-0000-0000053A0000}"/>
    <cellStyle name="Comma 2 6 3 6 4" xfId="17607" xr:uid="{00000000-0005-0000-0000-0000063A0000}"/>
    <cellStyle name="Comma 2 6 3 6 4 2" xfId="48431" xr:uid="{00000000-0005-0000-0000-0000073A0000}"/>
    <cellStyle name="Comma 2 6 3 6 5" xfId="33021" xr:uid="{00000000-0005-0000-0000-0000083A0000}"/>
    <cellStyle name="Comma 2 6 3 7" xfId="4099" xr:uid="{00000000-0005-0000-0000-0000093A0000}"/>
    <cellStyle name="Comma 2 6 3 7 2" xfId="11909" xr:uid="{00000000-0005-0000-0000-00000A3A0000}"/>
    <cellStyle name="Comma 2 6 3 7 2 2" xfId="27320" xr:uid="{00000000-0005-0000-0000-00000B3A0000}"/>
    <cellStyle name="Comma 2 6 3 7 2 2 2" xfId="58144" xr:uid="{00000000-0005-0000-0000-00000C3A0000}"/>
    <cellStyle name="Comma 2 6 3 7 2 3" xfId="42734" xr:uid="{00000000-0005-0000-0000-00000D3A0000}"/>
    <cellStyle name="Comma 2 6 3 7 3" xfId="19511" xr:uid="{00000000-0005-0000-0000-00000E3A0000}"/>
    <cellStyle name="Comma 2 6 3 7 3 2" xfId="50335" xr:uid="{00000000-0005-0000-0000-00000F3A0000}"/>
    <cellStyle name="Comma 2 6 3 7 4" xfId="34925" xr:uid="{00000000-0005-0000-0000-0000103A0000}"/>
    <cellStyle name="Comma 2 6 3 8" xfId="8106" xr:uid="{00000000-0005-0000-0000-0000113A0000}"/>
    <cellStyle name="Comma 2 6 3 8 2" xfId="23517" xr:uid="{00000000-0005-0000-0000-0000123A0000}"/>
    <cellStyle name="Comma 2 6 3 8 2 2" xfId="54341" xr:uid="{00000000-0005-0000-0000-0000133A0000}"/>
    <cellStyle name="Comma 2 6 3 8 3" xfId="38931" xr:uid="{00000000-0005-0000-0000-0000143A0000}"/>
    <cellStyle name="Comma 2 6 3 9" xfId="7897" xr:uid="{00000000-0005-0000-0000-0000153A0000}"/>
    <cellStyle name="Comma 2 6 3 9 2" xfId="23308" xr:uid="{00000000-0005-0000-0000-0000163A0000}"/>
    <cellStyle name="Comma 2 6 3 9 2 2" xfId="54132" xr:uid="{00000000-0005-0000-0000-0000173A0000}"/>
    <cellStyle name="Comma 2 6 3 9 3" xfId="38722" xr:uid="{00000000-0005-0000-0000-0000183A0000}"/>
    <cellStyle name="Comma 2 6 4" xfId="215" xr:uid="{00000000-0005-0000-0000-0000193A0000}"/>
    <cellStyle name="Comma 2 6 4 10" xfId="15628" xr:uid="{00000000-0005-0000-0000-00001A3A0000}"/>
    <cellStyle name="Comma 2 6 4 10 2" xfId="46452" xr:uid="{00000000-0005-0000-0000-00001B3A0000}"/>
    <cellStyle name="Comma 2 6 4 11" xfId="31042" xr:uid="{00000000-0005-0000-0000-00001C3A0000}"/>
    <cellStyle name="Comma 2 6 4 2" xfId="638" xr:uid="{00000000-0005-0000-0000-00001D3A0000}"/>
    <cellStyle name="Comma 2 6 4 2 2" xfId="1271" xr:uid="{00000000-0005-0000-0000-00001E3A0000}"/>
    <cellStyle name="Comma 2 6 4 2 2 2" xfId="3170" xr:uid="{00000000-0005-0000-0000-00001F3A0000}"/>
    <cellStyle name="Comma 2 6 4 2 2 2 2" xfId="6973" xr:uid="{00000000-0005-0000-0000-0000203A0000}"/>
    <cellStyle name="Comma 2 6 4 2 2 2 2 2" xfId="14783" xr:uid="{00000000-0005-0000-0000-0000213A0000}"/>
    <cellStyle name="Comma 2 6 4 2 2 2 2 2 2" xfId="30194" xr:uid="{00000000-0005-0000-0000-0000223A0000}"/>
    <cellStyle name="Comma 2 6 4 2 2 2 2 2 2 2" xfId="61018" xr:uid="{00000000-0005-0000-0000-0000233A0000}"/>
    <cellStyle name="Comma 2 6 4 2 2 2 2 2 3" xfId="45608" xr:uid="{00000000-0005-0000-0000-0000243A0000}"/>
    <cellStyle name="Comma 2 6 4 2 2 2 2 3" xfId="22385" xr:uid="{00000000-0005-0000-0000-0000253A0000}"/>
    <cellStyle name="Comma 2 6 4 2 2 2 2 3 2" xfId="53209" xr:uid="{00000000-0005-0000-0000-0000263A0000}"/>
    <cellStyle name="Comma 2 6 4 2 2 2 2 4" xfId="37799" xr:uid="{00000000-0005-0000-0000-0000273A0000}"/>
    <cellStyle name="Comma 2 6 4 2 2 2 3" xfId="10980" xr:uid="{00000000-0005-0000-0000-0000283A0000}"/>
    <cellStyle name="Comma 2 6 4 2 2 2 3 2" xfId="26391" xr:uid="{00000000-0005-0000-0000-0000293A0000}"/>
    <cellStyle name="Comma 2 6 4 2 2 2 3 2 2" xfId="57215" xr:uid="{00000000-0005-0000-0000-00002A3A0000}"/>
    <cellStyle name="Comma 2 6 4 2 2 2 3 3" xfId="41805" xr:uid="{00000000-0005-0000-0000-00002B3A0000}"/>
    <cellStyle name="Comma 2 6 4 2 2 2 4" xfId="18582" xr:uid="{00000000-0005-0000-0000-00002C3A0000}"/>
    <cellStyle name="Comma 2 6 4 2 2 2 4 2" xfId="49406" xr:uid="{00000000-0005-0000-0000-00002D3A0000}"/>
    <cellStyle name="Comma 2 6 4 2 2 2 5" xfId="33996" xr:uid="{00000000-0005-0000-0000-00002E3A0000}"/>
    <cellStyle name="Comma 2 6 4 2 2 3" xfId="5074" xr:uid="{00000000-0005-0000-0000-00002F3A0000}"/>
    <cellStyle name="Comma 2 6 4 2 2 3 2" xfId="12884" xr:uid="{00000000-0005-0000-0000-0000303A0000}"/>
    <cellStyle name="Comma 2 6 4 2 2 3 2 2" xfId="28295" xr:uid="{00000000-0005-0000-0000-0000313A0000}"/>
    <cellStyle name="Comma 2 6 4 2 2 3 2 2 2" xfId="59119" xr:uid="{00000000-0005-0000-0000-0000323A0000}"/>
    <cellStyle name="Comma 2 6 4 2 2 3 2 3" xfId="43709" xr:uid="{00000000-0005-0000-0000-0000333A0000}"/>
    <cellStyle name="Comma 2 6 4 2 2 3 3" xfId="20486" xr:uid="{00000000-0005-0000-0000-0000343A0000}"/>
    <cellStyle name="Comma 2 6 4 2 2 3 3 2" xfId="51310" xr:uid="{00000000-0005-0000-0000-0000353A0000}"/>
    <cellStyle name="Comma 2 6 4 2 2 3 4" xfId="35900" xr:uid="{00000000-0005-0000-0000-0000363A0000}"/>
    <cellStyle name="Comma 2 6 4 2 2 4" xfId="9081" xr:uid="{00000000-0005-0000-0000-0000373A0000}"/>
    <cellStyle name="Comma 2 6 4 2 2 4 2" xfId="24492" xr:uid="{00000000-0005-0000-0000-0000383A0000}"/>
    <cellStyle name="Comma 2 6 4 2 2 4 2 2" xfId="55316" xr:uid="{00000000-0005-0000-0000-0000393A0000}"/>
    <cellStyle name="Comma 2 6 4 2 2 4 3" xfId="39906" xr:uid="{00000000-0005-0000-0000-00003A3A0000}"/>
    <cellStyle name="Comma 2 6 4 2 2 5" xfId="16683" xr:uid="{00000000-0005-0000-0000-00003B3A0000}"/>
    <cellStyle name="Comma 2 6 4 2 2 5 2" xfId="47507" xr:uid="{00000000-0005-0000-0000-00003C3A0000}"/>
    <cellStyle name="Comma 2 6 4 2 2 6" xfId="32097" xr:uid="{00000000-0005-0000-0000-00003D3A0000}"/>
    <cellStyle name="Comma 2 6 4 2 3" xfId="1904" xr:uid="{00000000-0005-0000-0000-00003E3A0000}"/>
    <cellStyle name="Comma 2 6 4 2 3 2" xfId="3803" xr:uid="{00000000-0005-0000-0000-00003F3A0000}"/>
    <cellStyle name="Comma 2 6 4 2 3 2 2" xfId="7606" xr:uid="{00000000-0005-0000-0000-0000403A0000}"/>
    <cellStyle name="Comma 2 6 4 2 3 2 2 2" xfId="15416" xr:uid="{00000000-0005-0000-0000-0000413A0000}"/>
    <cellStyle name="Comma 2 6 4 2 3 2 2 2 2" xfId="30827" xr:uid="{00000000-0005-0000-0000-0000423A0000}"/>
    <cellStyle name="Comma 2 6 4 2 3 2 2 2 2 2" xfId="61651" xr:uid="{00000000-0005-0000-0000-0000433A0000}"/>
    <cellStyle name="Comma 2 6 4 2 3 2 2 2 3" xfId="46241" xr:uid="{00000000-0005-0000-0000-0000443A0000}"/>
    <cellStyle name="Comma 2 6 4 2 3 2 2 3" xfId="23018" xr:uid="{00000000-0005-0000-0000-0000453A0000}"/>
    <cellStyle name="Comma 2 6 4 2 3 2 2 3 2" xfId="53842" xr:uid="{00000000-0005-0000-0000-0000463A0000}"/>
    <cellStyle name="Comma 2 6 4 2 3 2 2 4" xfId="38432" xr:uid="{00000000-0005-0000-0000-0000473A0000}"/>
    <cellStyle name="Comma 2 6 4 2 3 2 3" xfId="11613" xr:uid="{00000000-0005-0000-0000-0000483A0000}"/>
    <cellStyle name="Comma 2 6 4 2 3 2 3 2" xfId="27024" xr:uid="{00000000-0005-0000-0000-0000493A0000}"/>
    <cellStyle name="Comma 2 6 4 2 3 2 3 2 2" xfId="57848" xr:uid="{00000000-0005-0000-0000-00004A3A0000}"/>
    <cellStyle name="Comma 2 6 4 2 3 2 3 3" xfId="42438" xr:uid="{00000000-0005-0000-0000-00004B3A0000}"/>
    <cellStyle name="Comma 2 6 4 2 3 2 4" xfId="19215" xr:uid="{00000000-0005-0000-0000-00004C3A0000}"/>
    <cellStyle name="Comma 2 6 4 2 3 2 4 2" xfId="50039" xr:uid="{00000000-0005-0000-0000-00004D3A0000}"/>
    <cellStyle name="Comma 2 6 4 2 3 2 5" xfId="34629" xr:uid="{00000000-0005-0000-0000-00004E3A0000}"/>
    <cellStyle name="Comma 2 6 4 2 3 3" xfId="5707" xr:uid="{00000000-0005-0000-0000-00004F3A0000}"/>
    <cellStyle name="Comma 2 6 4 2 3 3 2" xfId="13517" xr:uid="{00000000-0005-0000-0000-0000503A0000}"/>
    <cellStyle name="Comma 2 6 4 2 3 3 2 2" xfId="28928" xr:uid="{00000000-0005-0000-0000-0000513A0000}"/>
    <cellStyle name="Comma 2 6 4 2 3 3 2 2 2" xfId="59752" xr:uid="{00000000-0005-0000-0000-0000523A0000}"/>
    <cellStyle name="Comma 2 6 4 2 3 3 2 3" xfId="44342" xr:uid="{00000000-0005-0000-0000-0000533A0000}"/>
    <cellStyle name="Comma 2 6 4 2 3 3 3" xfId="21119" xr:uid="{00000000-0005-0000-0000-0000543A0000}"/>
    <cellStyle name="Comma 2 6 4 2 3 3 3 2" xfId="51943" xr:uid="{00000000-0005-0000-0000-0000553A0000}"/>
    <cellStyle name="Comma 2 6 4 2 3 3 4" xfId="36533" xr:uid="{00000000-0005-0000-0000-0000563A0000}"/>
    <cellStyle name="Comma 2 6 4 2 3 4" xfId="9714" xr:uid="{00000000-0005-0000-0000-0000573A0000}"/>
    <cellStyle name="Comma 2 6 4 2 3 4 2" xfId="25125" xr:uid="{00000000-0005-0000-0000-0000583A0000}"/>
    <cellStyle name="Comma 2 6 4 2 3 4 2 2" xfId="55949" xr:uid="{00000000-0005-0000-0000-0000593A0000}"/>
    <cellStyle name="Comma 2 6 4 2 3 4 3" xfId="40539" xr:uid="{00000000-0005-0000-0000-00005A3A0000}"/>
    <cellStyle name="Comma 2 6 4 2 3 5" xfId="17316" xr:uid="{00000000-0005-0000-0000-00005B3A0000}"/>
    <cellStyle name="Comma 2 6 4 2 3 5 2" xfId="48140" xr:uid="{00000000-0005-0000-0000-00005C3A0000}"/>
    <cellStyle name="Comma 2 6 4 2 3 6" xfId="32730" xr:uid="{00000000-0005-0000-0000-00005D3A0000}"/>
    <cellStyle name="Comma 2 6 4 2 4" xfId="2537" xr:uid="{00000000-0005-0000-0000-00005E3A0000}"/>
    <cellStyle name="Comma 2 6 4 2 4 2" xfId="6340" xr:uid="{00000000-0005-0000-0000-00005F3A0000}"/>
    <cellStyle name="Comma 2 6 4 2 4 2 2" xfId="14150" xr:uid="{00000000-0005-0000-0000-0000603A0000}"/>
    <cellStyle name="Comma 2 6 4 2 4 2 2 2" xfId="29561" xr:uid="{00000000-0005-0000-0000-0000613A0000}"/>
    <cellStyle name="Comma 2 6 4 2 4 2 2 2 2" xfId="60385" xr:uid="{00000000-0005-0000-0000-0000623A0000}"/>
    <cellStyle name="Comma 2 6 4 2 4 2 2 3" xfId="44975" xr:uid="{00000000-0005-0000-0000-0000633A0000}"/>
    <cellStyle name="Comma 2 6 4 2 4 2 3" xfId="21752" xr:uid="{00000000-0005-0000-0000-0000643A0000}"/>
    <cellStyle name="Comma 2 6 4 2 4 2 3 2" xfId="52576" xr:uid="{00000000-0005-0000-0000-0000653A0000}"/>
    <cellStyle name="Comma 2 6 4 2 4 2 4" xfId="37166" xr:uid="{00000000-0005-0000-0000-0000663A0000}"/>
    <cellStyle name="Comma 2 6 4 2 4 3" xfId="10347" xr:uid="{00000000-0005-0000-0000-0000673A0000}"/>
    <cellStyle name="Comma 2 6 4 2 4 3 2" xfId="25758" xr:uid="{00000000-0005-0000-0000-0000683A0000}"/>
    <cellStyle name="Comma 2 6 4 2 4 3 2 2" xfId="56582" xr:uid="{00000000-0005-0000-0000-0000693A0000}"/>
    <cellStyle name="Comma 2 6 4 2 4 3 3" xfId="41172" xr:uid="{00000000-0005-0000-0000-00006A3A0000}"/>
    <cellStyle name="Comma 2 6 4 2 4 4" xfId="17949" xr:uid="{00000000-0005-0000-0000-00006B3A0000}"/>
    <cellStyle name="Comma 2 6 4 2 4 4 2" xfId="48773" xr:uid="{00000000-0005-0000-0000-00006C3A0000}"/>
    <cellStyle name="Comma 2 6 4 2 4 5" xfId="33363" xr:uid="{00000000-0005-0000-0000-00006D3A0000}"/>
    <cellStyle name="Comma 2 6 4 2 5" xfId="4441" xr:uid="{00000000-0005-0000-0000-00006E3A0000}"/>
    <cellStyle name="Comma 2 6 4 2 5 2" xfId="12251" xr:uid="{00000000-0005-0000-0000-00006F3A0000}"/>
    <cellStyle name="Comma 2 6 4 2 5 2 2" xfId="27662" xr:uid="{00000000-0005-0000-0000-0000703A0000}"/>
    <cellStyle name="Comma 2 6 4 2 5 2 2 2" xfId="58486" xr:uid="{00000000-0005-0000-0000-0000713A0000}"/>
    <cellStyle name="Comma 2 6 4 2 5 2 3" xfId="43076" xr:uid="{00000000-0005-0000-0000-0000723A0000}"/>
    <cellStyle name="Comma 2 6 4 2 5 3" xfId="19853" xr:uid="{00000000-0005-0000-0000-0000733A0000}"/>
    <cellStyle name="Comma 2 6 4 2 5 3 2" xfId="50677" xr:uid="{00000000-0005-0000-0000-0000743A0000}"/>
    <cellStyle name="Comma 2 6 4 2 5 4" xfId="35267" xr:uid="{00000000-0005-0000-0000-0000753A0000}"/>
    <cellStyle name="Comma 2 6 4 2 6" xfId="8448" xr:uid="{00000000-0005-0000-0000-0000763A0000}"/>
    <cellStyle name="Comma 2 6 4 2 6 2" xfId="23859" xr:uid="{00000000-0005-0000-0000-0000773A0000}"/>
    <cellStyle name="Comma 2 6 4 2 6 2 2" xfId="54683" xr:uid="{00000000-0005-0000-0000-0000783A0000}"/>
    <cellStyle name="Comma 2 6 4 2 6 3" xfId="39273" xr:uid="{00000000-0005-0000-0000-0000793A0000}"/>
    <cellStyle name="Comma 2 6 4 2 7" xfId="16050" xr:uid="{00000000-0005-0000-0000-00007A3A0000}"/>
    <cellStyle name="Comma 2 6 4 2 7 2" xfId="46874" xr:uid="{00000000-0005-0000-0000-00007B3A0000}"/>
    <cellStyle name="Comma 2 6 4 2 8" xfId="31464" xr:uid="{00000000-0005-0000-0000-00007C3A0000}"/>
    <cellStyle name="Comma 2 6 4 3" xfId="429" xr:uid="{00000000-0005-0000-0000-00007D3A0000}"/>
    <cellStyle name="Comma 2 6 4 3 2" xfId="1062" xr:uid="{00000000-0005-0000-0000-00007E3A0000}"/>
    <cellStyle name="Comma 2 6 4 3 2 2" xfId="2961" xr:uid="{00000000-0005-0000-0000-00007F3A0000}"/>
    <cellStyle name="Comma 2 6 4 3 2 2 2" xfId="6764" xr:uid="{00000000-0005-0000-0000-0000803A0000}"/>
    <cellStyle name="Comma 2 6 4 3 2 2 2 2" xfId="14574" xr:uid="{00000000-0005-0000-0000-0000813A0000}"/>
    <cellStyle name="Comma 2 6 4 3 2 2 2 2 2" xfId="29985" xr:uid="{00000000-0005-0000-0000-0000823A0000}"/>
    <cellStyle name="Comma 2 6 4 3 2 2 2 2 2 2" xfId="60809" xr:uid="{00000000-0005-0000-0000-0000833A0000}"/>
    <cellStyle name="Comma 2 6 4 3 2 2 2 2 3" xfId="45399" xr:uid="{00000000-0005-0000-0000-0000843A0000}"/>
    <cellStyle name="Comma 2 6 4 3 2 2 2 3" xfId="22176" xr:uid="{00000000-0005-0000-0000-0000853A0000}"/>
    <cellStyle name="Comma 2 6 4 3 2 2 2 3 2" xfId="53000" xr:uid="{00000000-0005-0000-0000-0000863A0000}"/>
    <cellStyle name="Comma 2 6 4 3 2 2 2 4" xfId="37590" xr:uid="{00000000-0005-0000-0000-0000873A0000}"/>
    <cellStyle name="Comma 2 6 4 3 2 2 3" xfId="10771" xr:uid="{00000000-0005-0000-0000-0000883A0000}"/>
    <cellStyle name="Comma 2 6 4 3 2 2 3 2" xfId="26182" xr:uid="{00000000-0005-0000-0000-0000893A0000}"/>
    <cellStyle name="Comma 2 6 4 3 2 2 3 2 2" xfId="57006" xr:uid="{00000000-0005-0000-0000-00008A3A0000}"/>
    <cellStyle name="Comma 2 6 4 3 2 2 3 3" xfId="41596" xr:uid="{00000000-0005-0000-0000-00008B3A0000}"/>
    <cellStyle name="Comma 2 6 4 3 2 2 4" xfId="18373" xr:uid="{00000000-0005-0000-0000-00008C3A0000}"/>
    <cellStyle name="Comma 2 6 4 3 2 2 4 2" xfId="49197" xr:uid="{00000000-0005-0000-0000-00008D3A0000}"/>
    <cellStyle name="Comma 2 6 4 3 2 2 5" xfId="33787" xr:uid="{00000000-0005-0000-0000-00008E3A0000}"/>
    <cellStyle name="Comma 2 6 4 3 2 3" xfId="4865" xr:uid="{00000000-0005-0000-0000-00008F3A0000}"/>
    <cellStyle name="Comma 2 6 4 3 2 3 2" xfId="12675" xr:uid="{00000000-0005-0000-0000-0000903A0000}"/>
    <cellStyle name="Comma 2 6 4 3 2 3 2 2" xfId="28086" xr:uid="{00000000-0005-0000-0000-0000913A0000}"/>
    <cellStyle name="Comma 2 6 4 3 2 3 2 2 2" xfId="58910" xr:uid="{00000000-0005-0000-0000-0000923A0000}"/>
    <cellStyle name="Comma 2 6 4 3 2 3 2 3" xfId="43500" xr:uid="{00000000-0005-0000-0000-0000933A0000}"/>
    <cellStyle name="Comma 2 6 4 3 2 3 3" xfId="20277" xr:uid="{00000000-0005-0000-0000-0000943A0000}"/>
    <cellStyle name="Comma 2 6 4 3 2 3 3 2" xfId="51101" xr:uid="{00000000-0005-0000-0000-0000953A0000}"/>
    <cellStyle name="Comma 2 6 4 3 2 3 4" xfId="35691" xr:uid="{00000000-0005-0000-0000-0000963A0000}"/>
    <cellStyle name="Comma 2 6 4 3 2 4" xfId="8872" xr:uid="{00000000-0005-0000-0000-0000973A0000}"/>
    <cellStyle name="Comma 2 6 4 3 2 4 2" xfId="24283" xr:uid="{00000000-0005-0000-0000-0000983A0000}"/>
    <cellStyle name="Comma 2 6 4 3 2 4 2 2" xfId="55107" xr:uid="{00000000-0005-0000-0000-0000993A0000}"/>
    <cellStyle name="Comma 2 6 4 3 2 4 3" xfId="39697" xr:uid="{00000000-0005-0000-0000-00009A3A0000}"/>
    <cellStyle name="Comma 2 6 4 3 2 5" xfId="16474" xr:uid="{00000000-0005-0000-0000-00009B3A0000}"/>
    <cellStyle name="Comma 2 6 4 3 2 5 2" xfId="47298" xr:uid="{00000000-0005-0000-0000-00009C3A0000}"/>
    <cellStyle name="Comma 2 6 4 3 2 6" xfId="31888" xr:uid="{00000000-0005-0000-0000-00009D3A0000}"/>
    <cellStyle name="Comma 2 6 4 3 3" xfId="1695" xr:uid="{00000000-0005-0000-0000-00009E3A0000}"/>
    <cellStyle name="Comma 2 6 4 3 3 2" xfId="3594" xr:uid="{00000000-0005-0000-0000-00009F3A0000}"/>
    <cellStyle name="Comma 2 6 4 3 3 2 2" xfId="7397" xr:uid="{00000000-0005-0000-0000-0000A03A0000}"/>
    <cellStyle name="Comma 2 6 4 3 3 2 2 2" xfId="15207" xr:uid="{00000000-0005-0000-0000-0000A13A0000}"/>
    <cellStyle name="Comma 2 6 4 3 3 2 2 2 2" xfId="30618" xr:uid="{00000000-0005-0000-0000-0000A23A0000}"/>
    <cellStyle name="Comma 2 6 4 3 3 2 2 2 2 2" xfId="61442" xr:uid="{00000000-0005-0000-0000-0000A33A0000}"/>
    <cellStyle name="Comma 2 6 4 3 3 2 2 2 3" xfId="46032" xr:uid="{00000000-0005-0000-0000-0000A43A0000}"/>
    <cellStyle name="Comma 2 6 4 3 3 2 2 3" xfId="22809" xr:uid="{00000000-0005-0000-0000-0000A53A0000}"/>
    <cellStyle name="Comma 2 6 4 3 3 2 2 3 2" xfId="53633" xr:uid="{00000000-0005-0000-0000-0000A63A0000}"/>
    <cellStyle name="Comma 2 6 4 3 3 2 2 4" xfId="38223" xr:uid="{00000000-0005-0000-0000-0000A73A0000}"/>
    <cellStyle name="Comma 2 6 4 3 3 2 3" xfId="11404" xr:uid="{00000000-0005-0000-0000-0000A83A0000}"/>
    <cellStyle name="Comma 2 6 4 3 3 2 3 2" xfId="26815" xr:uid="{00000000-0005-0000-0000-0000A93A0000}"/>
    <cellStyle name="Comma 2 6 4 3 3 2 3 2 2" xfId="57639" xr:uid="{00000000-0005-0000-0000-0000AA3A0000}"/>
    <cellStyle name="Comma 2 6 4 3 3 2 3 3" xfId="42229" xr:uid="{00000000-0005-0000-0000-0000AB3A0000}"/>
    <cellStyle name="Comma 2 6 4 3 3 2 4" xfId="19006" xr:uid="{00000000-0005-0000-0000-0000AC3A0000}"/>
    <cellStyle name="Comma 2 6 4 3 3 2 4 2" xfId="49830" xr:uid="{00000000-0005-0000-0000-0000AD3A0000}"/>
    <cellStyle name="Comma 2 6 4 3 3 2 5" xfId="34420" xr:uid="{00000000-0005-0000-0000-0000AE3A0000}"/>
    <cellStyle name="Comma 2 6 4 3 3 3" xfId="5498" xr:uid="{00000000-0005-0000-0000-0000AF3A0000}"/>
    <cellStyle name="Comma 2 6 4 3 3 3 2" xfId="13308" xr:uid="{00000000-0005-0000-0000-0000B03A0000}"/>
    <cellStyle name="Comma 2 6 4 3 3 3 2 2" xfId="28719" xr:uid="{00000000-0005-0000-0000-0000B13A0000}"/>
    <cellStyle name="Comma 2 6 4 3 3 3 2 2 2" xfId="59543" xr:uid="{00000000-0005-0000-0000-0000B23A0000}"/>
    <cellStyle name="Comma 2 6 4 3 3 3 2 3" xfId="44133" xr:uid="{00000000-0005-0000-0000-0000B33A0000}"/>
    <cellStyle name="Comma 2 6 4 3 3 3 3" xfId="20910" xr:uid="{00000000-0005-0000-0000-0000B43A0000}"/>
    <cellStyle name="Comma 2 6 4 3 3 3 3 2" xfId="51734" xr:uid="{00000000-0005-0000-0000-0000B53A0000}"/>
    <cellStyle name="Comma 2 6 4 3 3 3 4" xfId="36324" xr:uid="{00000000-0005-0000-0000-0000B63A0000}"/>
    <cellStyle name="Comma 2 6 4 3 3 4" xfId="9505" xr:uid="{00000000-0005-0000-0000-0000B73A0000}"/>
    <cellStyle name="Comma 2 6 4 3 3 4 2" xfId="24916" xr:uid="{00000000-0005-0000-0000-0000B83A0000}"/>
    <cellStyle name="Comma 2 6 4 3 3 4 2 2" xfId="55740" xr:uid="{00000000-0005-0000-0000-0000B93A0000}"/>
    <cellStyle name="Comma 2 6 4 3 3 4 3" xfId="40330" xr:uid="{00000000-0005-0000-0000-0000BA3A0000}"/>
    <cellStyle name="Comma 2 6 4 3 3 5" xfId="17107" xr:uid="{00000000-0005-0000-0000-0000BB3A0000}"/>
    <cellStyle name="Comma 2 6 4 3 3 5 2" xfId="47931" xr:uid="{00000000-0005-0000-0000-0000BC3A0000}"/>
    <cellStyle name="Comma 2 6 4 3 3 6" xfId="32521" xr:uid="{00000000-0005-0000-0000-0000BD3A0000}"/>
    <cellStyle name="Comma 2 6 4 3 4" xfId="2328" xr:uid="{00000000-0005-0000-0000-0000BE3A0000}"/>
    <cellStyle name="Comma 2 6 4 3 4 2" xfId="6131" xr:uid="{00000000-0005-0000-0000-0000BF3A0000}"/>
    <cellStyle name="Comma 2 6 4 3 4 2 2" xfId="13941" xr:uid="{00000000-0005-0000-0000-0000C03A0000}"/>
    <cellStyle name="Comma 2 6 4 3 4 2 2 2" xfId="29352" xr:uid="{00000000-0005-0000-0000-0000C13A0000}"/>
    <cellStyle name="Comma 2 6 4 3 4 2 2 2 2" xfId="60176" xr:uid="{00000000-0005-0000-0000-0000C23A0000}"/>
    <cellStyle name="Comma 2 6 4 3 4 2 2 3" xfId="44766" xr:uid="{00000000-0005-0000-0000-0000C33A0000}"/>
    <cellStyle name="Comma 2 6 4 3 4 2 3" xfId="21543" xr:uid="{00000000-0005-0000-0000-0000C43A0000}"/>
    <cellStyle name="Comma 2 6 4 3 4 2 3 2" xfId="52367" xr:uid="{00000000-0005-0000-0000-0000C53A0000}"/>
    <cellStyle name="Comma 2 6 4 3 4 2 4" xfId="36957" xr:uid="{00000000-0005-0000-0000-0000C63A0000}"/>
    <cellStyle name="Comma 2 6 4 3 4 3" xfId="10138" xr:uid="{00000000-0005-0000-0000-0000C73A0000}"/>
    <cellStyle name="Comma 2 6 4 3 4 3 2" xfId="25549" xr:uid="{00000000-0005-0000-0000-0000C83A0000}"/>
    <cellStyle name="Comma 2 6 4 3 4 3 2 2" xfId="56373" xr:uid="{00000000-0005-0000-0000-0000C93A0000}"/>
    <cellStyle name="Comma 2 6 4 3 4 3 3" xfId="40963" xr:uid="{00000000-0005-0000-0000-0000CA3A0000}"/>
    <cellStyle name="Comma 2 6 4 3 4 4" xfId="17740" xr:uid="{00000000-0005-0000-0000-0000CB3A0000}"/>
    <cellStyle name="Comma 2 6 4 3 4 4 2" xfId="48564" xr:uid="{00000000-0005-0000-0000-0000CC3A0000}"/>
    <cellStyle name="Comma 2 6 4 3 4 5" xfId="33154" xr:uid="{00000000-0005-0000-0000-0000CD3A0000}"/>
    <cellStyle name="Comma 2 6 4 3 5" xfId="4232" xr:uid="{00000000-0005-0000-0000-0000CE3A0000}"/>
    <cellStyle name="Comma 2 6 4 3 5 2" xfId="12042" xr:uid="{00000000-0005-0000-0000-0000CF3A0000}"/>
    <cellStyle name="Comma 2 6 4 3 5 2 2" xfId="27453" xr:uid="{00000000-0005-0000-0000-0000D03A0000}"/>
    <cellStyle name="Comma 2 6 4 3 5 2 2 2" xfId="58277" xr:uid="{00000000-0005-0000-0000-0000D13A0000}"/>
    <cellStyle name="Comma 2 6 4 3 5 2 3" xfId="42867" xr:uid="{00000000-0005-0000-0000-0000D23A0000}"/>
    <cellStyle name="Comma 2 6 4 3 5 3" xfId="19644" xr:uid="{00000000-0005-0000-0000-0000D33A0000}"/>
    <cellStyle name="Comma 2 6 4 3 5 3 2" xfId="50468" xr:uid="{00000000-0005-0000-0000-0000D43A0000}"/>
    <cellStyle name="Comma 2 6 4 3 5 4" xfId="35058" xr:uid="{00000000-0005-0000-0000-0000D53A0000}"/>
    <cellStyle name="Comma 2 6 4 3 6" xfId="8239" xr:uid="{00000000-0005-0000-0000-0000D63A0000}"/>
    <cellStyle name="Comma 2 6 4 3 6 2" xfId="23650" xr:uid="{00000000-0005-0000-0000-0000D73A0000}"/>
    <cellStyle name="Comma 2 6 4 3 6 2 2" xfId="54474" xr:uid="{00000000-0005-0000-0000-0000D83A0000}"/>
    <cellStyle name="Comma 2 6 4 3 6 3" xfId="39064" xr:uid="{00000000-0005-0000-0000-0000D93A0000}"/>
    <cellStyle name="Comma 2 6 4 3 7" xfId="15841" xr:uid="{00000000-0005-0000-0000-0000DA3A0000}"/>
    <cellStyle name="Comma 2 6 4 3 7 2" xfId="46665" xr:uid="{00000000-0005-0000-0000-0000DB3A0000}"/>
    <cellStyle name="Comma 2 6 4 3 8" xfId="31255" xr:uid="{00000000-0005-0000-0000-0000DC3A0000}"/>
    <cellStyle name="Comma 2 6 4 4" xfId="849" xr:uid="{00000000-0005-0000-0000-0000DD3A0000}"/>
    <cellStyle name="Comma 2 6 4 4 2" xfId="2748" xr:uid="{00000000-0005-0000-0000-0000DE3A0000}"/>
    <cellStyle name="Comma 2 6 4 4 2 2" xfId="6551" xr:uid="{00000000-0005-0000-0000-0000DF3A0000}"/>
    <cellStyle name="Comma 2 6 4 4 2 2 2" xfId="14361" xr:uid="{00000000-0005-0000-0000-0000E03A0000}"/>
    <cellStyle name="Comma 2 6 4 4 2 2 2 2" xfId="29772" xr:uid="{00000000-0005-0000-0000-0000E13A0000}"/>
    <cellStyle name="Comma 2 6 4 4 2 2 2 2 2" xfId="60596" xr:uid="{00000000-0005-0000-0000-0000E23A0000}"/>
    <cellStyle name="Comma 2 6 4 4 2 2 2 3" xfId="45186" xr:uid="{00000000-0005-0000-0000-0000E33A0000}"/>
    <cellStyle name="Comma 2 6 4 4 2 2 3" xfId="21963" xr:uid="{00000000-0005-0000-0000-0000E43A0000}"/>
    <cellStyle name="Comma 2 6 4 4 2 2 3 2" xfId="52787" xr:uid="{00000000-0005-0000-0000-0000E53A0000}"/>
    <cellStyle name="Comma 2 6 4 4 2 2 4" xfId="37377" xr:uid="{00000000-0005-0000-0000-0000E63A0000}"/>
    <cellStyle name="Comma 2 6 4 4 2 3" xfId="10558" xr:uid="{00000000-0005-0000-0000-0000E73A0000}"/>
    <cellStyle name="Comma 2 6 4 4 2 3 2" xfId="25969" xr:uid="{00000000-0005-0000-0000-0000E83A0000}"/>
    <cellStyle name="Comma 2 6 4 4 2 3 2 2" xfId="56793" xr:uid="{00000000-0005-0000-0000-0000E93A0000}"/>
    <cellStyle name="Comma 2 6 4 4 2 3 3" xfId="41383" xr:uid="{00000000-0005-0000-0000-0000EA3A0000}"/>
    <cellStyle name="Comma 2 6 4 4 2 4" xfId="18160" xr:uid="{00000000-0005-0000-0000-0000EB3A0000}"/>
    <cellStyle name="Comma 2 6 4 4 2 4 2" xfId="48984" xr:uid="{00000000-0005-0000-0000-0000EC3A0000}"/>
    <cellStyle name="Comma 2 6 4 4 2 5" xfId="33574" xr:uid="{00000000-0005-0000-0000-0000ED3A0000}"/>
    <cellStyle name="Comma 2 6 4 4 3" xfId="4652" xr:uid="{00000000-0005-0000-0000-0000EE3A0000}"/>
    <cellStyle name="Comma 2 6 4 4 3 2" xfId="12462" xr:uid="{00000000-0005-0000-0000-0000EF3A0000}"/>
    <cellStyle name="Comma 2 6 4 4 3 2 2" xfId="27873" xr:uid="{00000000-0005-0000-0000-0000F03A0000}"/>
    <cellStyle name="Comma 2 6 4 4 3 2 2 2" xfId="58697" xr:uid="{00000000-0005-0000-0000-0000F13A0000}"/>
    <cellStyle name="Comma 2 6 4 4 3 2 3" xfId="43287" xr:uid="{00000000-0005-0000-0000-0000F23A0000}"/>
    <cellStyle name="Comma 2 6 4 4 3 3" xfId="20064" xr:uid="{00000000-0005-0000-0000-0000F33A0000}"/>
    <cellStyle name="Comma 2 6 4 4 3 3 2" xfId="50888" xr:uid="{00000000-0005-0000-0000-0000F43A0000}"/>
    <cellStyle name="Comma 2 6 4 4 3 4" xfId="35478" xr:uid="{00000000-0005-0000-0000-0000F53A0000}"/>
    <cellStyle name="Comma 2 6 4 4 4" xfId="8659" xr:uid="{00000000-0005-0000-0000-0000F63A0000}"/>
    <cellStyle name="Comma 2 6 4 4 4 2" xfId="24070" xr:uid="{00000000-0005-0000-0000-0000F73A0000}"/>
    <cellStyle name="Comma 2 6 4 4 4 2 2" xfId="54894" xr:uid="{00000000-0005-0000-0000-0000F83A0000}"/>
    <cellStyle name="Comma 2 6 4 4 4 3" xfId="39484" xr:uid="{00000000-0005-0000-0000-0000F93A0000}"/>
    <cellStyle name="Comma 2 6 4 4 5" xfId="16261" xr:uid="{00000000-0005-0000-0000-0000FA3A0000}"/>
    <cellStyle name="Comma 2 6 4 4 5 2" xfId="47085" xr:uid="{00000000-0005-0000-0000-0000FB3A0000}"/>
    <cellStyle name="Comma 2 6 4 4 6" xfId="31675" xr:uid="{00000000-0005-0000-0000-0000FC3A0000}"/>
    <cellStyle name="Comma 2 6 4 5" xfId="1482" xr:uid="{00000000-0005-0000-0000-0000FD3A0000}"/>
    <cellStyle name="Comma 2 6 4 5 2" xfId="3381" xr:uid="{00000000-0005-0000-0000-0000FE3A0000}"/>
    <cellStyle name="Comma 2 6 4 5 2 2" xfId="7184" xr:uid="{00000000-0005-0000-0000-0000FF3A0000}"/>
    <cellStyle name="Comma 2 6 4 5 2 2 2" xfId="14994" xr:uid="{00000000-0005-0000-0000-0000003B0000}"/>
    <cellStyle name="Comma 2 6 4 5 2 2 2 2" xfId="30405" xr:uid="{00000000-0005-0000-0000-0000013B0000}"/>
    <cellStyle name="Comma 2 6 4 5 2 2 2 2 2" xfId="61229" xr:uid="{00000000-0005-0000-0000-0000023B0000}"/>
    <cellStyle name="Comma 2 6 4 5 2 2 2 3" xfId="45819" xr:uid="{00000000-0005-0000-0000-0000033B0000}"/>
    <cellStyle name="Comma 2 6 4 5 2 2 3" xfId="22596" xr:uid="{00000000-0005-0000-0000-0000043B0000}"/>
    <cellStyle name="Comma 2 6 4 5 2 2 3 2" xfId="53420" xr:uid="{00000000-0005-0000-0000-0000053B0000}"/>
    <cellStyle name="Comma 2 6 4 5 2 2 4" xfId="38010" xr:uid="{00000000-0005-0000-0000-0000063B0000}"/>
    <cellStyle name="Comma 2 6 4 5 2 3" xfId="11191" xr:uid="{00000000-0005-0000-0000-0000073B0000}"/>
    <cellStyle name="Comma 2 6 4 5 2 3 2" xfId="26602" xr:uid="{00000000-0005-0000-0000-0000083B0000}"/>
    <cellStyle name="Comma 2 6 4 5 2 3 2 2" xfId="57426" xr:uid="{00000000-0005-0000-0000-0000093B0000}"/>
    <cellStyle name="Comma 2 6 4 5 2 3 3" xfId="42016" xr:uid="{00000000-0005-0000-0000-00000A3B0000}"/>
    <cellStyle name="Comma 2 6 4 5 2 4" xfId="18793" xr:uid="{00000000-0005-0000-0000-00000B3B0000}"/>
    <cellStyle name="Comma 2 6 4 5 2 4 2" xfId="49617" xr:uid="{00000000-0005-0000-0000-00000C3B0000}"/>
    <cellStyle name="Comma 2 6 4 5 2 5" xfId="34207" xr:uid="{00000000-0005-0000-0000-00000D3B0000}"/>
    <cellStyle name="Comma 2 6 4 5 3" xfId="5285" xr:uid="{00000000-0005-0000-0000-00000E3B0000}"/>
    <cellStyle name="Comma 2 6 4 5 3 2" xfId="13095" xr:uid="{00000000-0005-0000-0000-00000F3B0000}"/>
    <cellStyle name="Comma 2 6 4 5 3 2 2" xfId="28506" xr:uid="{00000000-0005-0000-0000-0000103B0000}"/>
    <cellStyle name="Comma 2 6 4 5 3 2 2 2" xfId="59330" xr:uid="{00000000-0005-0000-0000-0000113B0000}"/>
    <cellStyle name="Comma 2 6 4 5 3 2 3" xfId="43920" xr:uid="{00000000-0005-0000-0000-0000123B0000}"/>
    <cellStyle name="Comma 2 6 4 5 3 3" xfId="20697" xr:uid="{00000000-0005-0000-0000-0000133B0000}"/>
    <cellStyle name="Comma 2 6 4 5 3 3 2" xfId="51521" xr:uid="{00000000-0005-0000-0000-0000143B0000}"/>
    <cellStyle name="Comma 2 6 4 5 3 4" xfId="36111" xr:uid="{00000000-0005-0000-0000-0000153B0000}"/>
    <cellStyle name="Comma 2 6 4 5 4" xfId="9292" xr:uid="{00000000-0005-0000-0000-0000163B0000}"/>
    <cellStyle name="Comma 2 6 4 5 4 2" xfId="24703" xr:uid="{00000000-0005-0000-0000-0000173B0000}"/>
    <cellStyle name="Comma 2 6 4 5 4 2 2" xfId="55527" xr:uid="{00000000-0005-0000-0000-0000183B0000}"/>
    <cellStyle name="Comma 2 6 4 5 4 3" xfId="40117" xr:uid="{00000000-0005-0000-0000-0000193B0000}"/>
    <cellStyle name="Comma 2 6 4 5 5" xfId="16894" xr:uid="{00000000-0005-0000-0000-00001A3B0000}"/>
    <cellStyle name="Comma 2 6 4 5 5 2" xfId="47718" xr:uid="{00000000-0005-0000-0000-00001B3B0000}"/>
    <cellStyle name="Comma 2 6 4 5 6" xfId="32308" xr:uid="{00000000-0005-0000-0000-00001C3B0000}"/>
    <cellStyle name="Comma 2 6 4 6" xfId="2115" xr:uid="{00000000-0005-0000-0000-00001D3B0000}"/>
    <cellStyle name="Comma 2 6 4 6 2" xfId="5918" xr:uid="{00000000-0005-0000-0000-00001E3B0000}"/>
    <cellStyle name="Comma 2 6 4 6 2 2" xfId="13728" xr:uid="{00000000-0005-0000-0000-00001F3B0000}"/>
    <cellStyle name="Comma 2 6 4 6 2 2 2" xfId="29139" xr:uid="{00000000-0005-0000-0000-0000203B0000}"/>
    <cellStyle name="Comma 2 6 4 6 2 2 2 2" xfId="59963" xr:uid="{00000000-0005-0000-0000-0000213B0000}"/>
    <cellStyle name="Comma 2 6 4 6 2 2 3" xfId="44553" xr:uid="{00000000-0005-0000-0000-0000223B0000}"/>
    <cellStyle name="Comma 2 6 4 6 2 3" xfId="21330" xr:uid="{00000000-0005-0000-0000-0000233B0000}"/>
    <cellStyle name="Comma 2 6 4 6 2 3 2" xfId="52154" xr:uid="{00000000-0005-0000-0000-0000243B0000}"/>
    <cellStyle name="Comma 2 6 4 6 2 4" xfId="36744" xr:uid="{00000000-0005-0000-0000-0000253B0000}"/>
    <cellStyle name="Comma 2 6 4 6 3" xfId="9925" xr:uid="{00000000-0005-0000-0000-0000263B0000}"/>
    <cellStyle name="Comma 2 6 4 6 3 2" xfId="25336" xr:uid="{00000000-0005-0000-0000-0000273B0000}"/>
    <cellStyle name="Comma 2 6 4 6 3 2 2" xfId="56160" xr:uid="{00000000-0005-0000-0000-0000283B0000}"/>
    <cellStyle name="Comma 2 6 4 6 3 3" xfId="40750" xr:uid="{00000000-0005-0000-0000-0000293B0000}"/>
    <cellStyle name="Comma 2 6 4 6 4" xfId="17527" xr:uid="{00000000-0005-0000-0000-00002A3B0000}"/>
    <cellStyle name="Comma 2 6 4 6 4 2" xfId="48351" xr:uid="{00000000-0005-0000-0000-00002B3B0000}"/>
    <cellStyle name="Comma 2 6 4 6 5" xfId="32941" xr:uid="{00000000-0005-0000-0000-00002C3B0000}"/>
    <cellStyle name="Comma 2 6 4 7" xfId="4019" xr:uid="{00000000-0005-0000-0000-00002D3B0000}"/>
    <cellStyle name="Comma 2 6 4 7 2" xfId="11829" xr:uid="{00000000-0005-0000-0000-00002E3B0000}"/>
    <cellStyle name="Comma 2 6 4 7 2 2" xfId="27240" xr:uid="{00000000-0005-0000-0000-00002F3B0000}"/>
    <cellStyle name="Comma 2 6 4 7 2 2 2" xfId="58064" xr:uid="{00000000-0005-0000-0000-0000303B0000}"/>
    <cellStyle name="Comma 2 6 4 7 2 3" xfId="42654" xr:uid="{00000000-0005-0000-0000-0000313B0000}"/>
    <cellStyle name="Comma 2 6 4 7 3" xfId="19431" xr:uid="{00000000-0005-0000-0000-0000323B0000}"/>
    <cellStyle name="Comma 2 6 4 7 3 2" xfId="50255" xr:uid="{00000000-0005-0000-0000-0000333B0000}"/>
    <cellStyle name="Comma 2 6 4 7 4" xfId="34845" xr:uid="{00000000-0005-0000-0000-0000343B0000}"/>
    <cellStyle name="Comma 2 6 4 8" xfId="8026" xr:uid="{00000000-0005-0000-0000-0000353B0000}"/>
    <cellStyle name="Comma 2 6 4 8 2" xfId="23437" xr:uid="{00000000-0005-0000-0000-0000363B0000}"/>
    <cellStyle name="Comma 2 6 4 8 2 2" xfId="54261" xr:uid="{00000000-0005-0000-0000-0000373B0000}"/>
    <cellStyle name="Comma 2 6 4 8 3" xfId="38851" xr:uid="{00000000-0005-0000-0000-0000383B0000}"/>
    <cellStyle name="Comma 2 6 4 9" xfId="7817" xr:uid="{00000000-0005-0000-0000-0000393B0000}"/>
    <cellStyle name="Comma 2 6 4 9 2" xfId="23228" xr:uid="{00000000-0005-0000-0000-00003A3B0000}"/>
    <cellStyle name="Comma 2 6 4 9 2 2" xfId="54052" xr:uid="{00000000-0005-0000-0000-00003B3B0000}"/>
    <cellStyle name="Comma 2 6 4 9 3" xfId="38642" xr:uid="{00000000-0005-0000-0000-00003C3B0000}"/>
    <cellStyle name="Comma 2 6 5" xfId="593" xr:uid="{00000000-0005-0000-0000-00003D3B0000}"/>
    <cellStyle name="Comma 2 6 5 2" xfId="1226" xr:uid="{00000000-0005-0000-0000-00003E3B0000}"/>
    <cellStyle name="Comma 2 6 5 2 2" xfId="3125" xr:uid="{00000000-0005-0000-0000-00003F3B0000}"/>
    <cellStyle name="Comma 2 6 5 2 2 2" xfId="6928" xr:uid="{00000000-0005-0000-0000-0000403B0000}"/>
    <cellStyle name="Comma 2 6 5 2 2 2 2" xfId="14738" xr:uid="{00000000-0005-0000-0000-0000413B0000}"/>
    <cellStyle name="Comma 2 6 5 2 2 2 2 2" xfId="30149" xr:uid="{00000000-0005-0000-0000-0000423B0000}"/>
    <cellStyle name="Comma 2 6 5 2 2 2 2 2 2" xfId="60973" xr:uid="{00000000-0005-0000-0000-0000433B0000}"/>
    <cellStyle name="Comma 2 6 5 2 2 2 2 3" xfId="45563" xr:uid="{00000000-0005-0000-0000-0000443B0000}"/>
    <cellStyle name="Comma 2 6 5 2 2 2 3" xfId="22340" xr:uid="{00000000-0005-0000-0000-0000453B0000}"/>
    <cellStyle name="Comma 2 6 5 2 2 2 3 2" xfId="53164" xr:uid="{00000000-0005-0000-0000-0000463B0000}"/>
    <cellStyle name="Comma 2 6 5 2 2 2 4" xfId="37754" xr:uid="{00000000-0005-0000-0000-0000473B0000}"/>
    <cellStyle name="Comma 2 6 5 2 2 3" xfId="10935" xr:uid="{00000000-0005-0000-0000-0000483B0000}"/>
    <cellStyle name="Comma 2 6 5 2 2 3 2" xfId="26346" xr:uid="{00000000-0005-0000-0000-0000493B0000}"/>
    <cellStyle name="Comma 2 6 5 2 2 3 2 2" xfId="57170" xr:uid="{00000000-0005-0000-0000-00004A3B0000}"/>
    <cellStyle name="Comma 2 6 5 2 2 3 3" xfId="41760" xr:uid="{00000000-0005-0000-0000-00004B3B0000}"/>
    <cellStyle name="Comma 2 6 5 2 2 4" xfId="18537" xr:uid="{00000000-0005-0000-0000-00004C3B0000}"/>
    <cellStyle name="Comma 2 6 5 2 2 4 2" xfId="49361" xr:uid="{00000000-0005-0000-0000-00004D3B0000}"/>
    <cellStyle name="Comma 2 6 5 2 2 5" xfId="33951" xr:uid="{00000000-0005-0000-0000-00004E3B0000}"/>
    <cellStyle name="Comma 2 6 5 2 3" xfId="5029" xr:uid="{00000000-0005-0000-0000-00004F3B0000}"/>
    <cellStyle name="Comma 2 6 5 2 3 2" xfId="12839" xr:uid="{00000000-0005-0000-0000-0000503B0000}"/>
    <cellStyle name="Comma 2 6 5 2 3 2 2" xfId="28250" xr:uid="{00000000-0005-0000-0000-0000513B0000}"/>
    <cellStyle name="Comma 2 6 5 2 3 2 2 2" xfId="59074" xr:uid="{00000000-0005-0000-0000-0000523B0000}"/>
    <cellStyle name="Comma 2 6 5 2 3 2 3" xfId="43664" xr:uid="{00000000-0005-0000-0000-0000533B0000}"/>
    <cellStyle name="Comma 2 6 5 2 3 3" xfId="20441" xr:uid="{00000000-0005-0000-0000-0000543B0000}"/>
    <cellStyle name="Comma 2 6 5 2 3 3 2" xfId="51265" xr:uid="{00000000-0005-0000-0000-0000553B0000}"/>
    <cellStyle name="Comma 2 6 5 2 3 4" xfId="35855" xr:uid="{00000000-0005-0000-0000-0000563B0000}"/>
    <cellStyle name="Comma 2 6 5 2 4" xfId="9036" xr:uid="{00000000-0005-0000-0000-0000573B0000}"/>
    <cellStyle name="Comma 2 6 5 2 4 2" xfId="24447" xr:uid="{00000000-0005-0000-0000-0000583B0000}"/>
    <cellStyle name="Comma 2 6 5 2 4 2 2" xfId="55271" xr:uid="{00000000-0005-0000-0000-0000593B0000}"/>
    <cellStyle name="Comma 2 6 5 2 4 3" xfId="39861" xr:uid="{00000000-0005-0000-0000-00005A3B0000}"/>
    <cellStyle name="Comma 2 6 5 2 5" xfId="16638" xr:uid="{00000000-0005-0000-0000-00005B3B0000}"/>
    <cellStyle name="Comma 2 6 5 2 5 2" xfId="47462" xr:uid="{00000000-0005-0000-0000-00005C3B0000}"/>
    <cellStyle name="Comma 2 6 5 2 6" xfId="32052" xr:uid="{00000000-0005-0000-0000-00005D3B0000}"/>
    <cellStyle name="Comma 2 6 5 3" xfId="1859" xr:uid="{00000000-0005-0000-0000-00005E3B0000}"/>
    <cellStyle name="Comma 2 6 5 3 2" xfId="3758" xr:uid="{00000000-0005-0000-0000-00005F3B0000}"/>
    <cellStyle name="Comma 2 6 5 3 2 2" xfId="7561" xr:uid="{00000000-0005-0000-0000-0000603B0000}"/>
    <cellStyle name="Comma 2 6 5 3 2 2 2" xfId="15371" xr:uid="{00000000-0005-0000-0000-0000613B0000}"/>
    <cellStyle name="Comma 2 6 5 3 2 2 2 2" xfId="30782" xr:uid="{00000000-0005-0000-0000-0000623B0000}"/>
    <cellStyle name="Comma 2 6 5 3 2 2 2 2 2" xfId="61606" xr:uid="{00000000-0005-0000-0000-0000633B0000}"/>
    <cellStyle name="Comma 2 6 5 3 2 2 2 3" xfId="46196" xr:uid="{00000000-0005-0000-0000-0000643B0000}"/>
    <cellStyle name="Comma 2 6 5 3 2 2 3" xfId="22973" xr:uid="{00000000-0005-0000-0000-0000653B0000}"/>
    <cellStyle name="Comma 2 6 5 3 2 2 3 2" xfId="53797" xr:uid="{00000000-0005-0000-0000-0000663B0000}"/>
    <cellStyle name="Comma 2 6 5 3 2 2 4" xfId="38387" xr:uid="{00000000-0005-0000-0000-0000673B0000}"/>
    <cellStyle name="Comma 2 6 5 3 2 3" xfId="11568" xr:uid="{00000000-0005-0000-0000-0000683B0000}"/>
    <cellStyle name="Comma 2 6 5 3 2 3 2" xfId="26979" xr:uid="{00000000-0005-0000-0000-0000693B0000}"/>
    <cellStyle name="Comma 2 6 5 3 2 3 2 2" xfId="57803" xr:uid="{00000000-0005-0000-0000-00006A3B0000}"/>
    <cellStyle name="Comma 2 6 5 3 2 3 3" xfId="42393" xr:uid="{00000000-0005-0000-0000-00006B3B0000}"/>
    <cellStyle name="Comma 2 6 5 3 2 4" xfId="19170" xr:uid="{00000000-0005-0000-0000-00006C3B0000}"/>
    <cellStyle name="Comma 2 6 5 3 2 4 2" xfId="49994" xr:uid="{00000000-0005-0000-0000-00006D3B0000}"/>
    <cellStyle name="Comma 2 6 5 3 2 5" xfId="34584" xr:uid="{00000000-0005-0000-0000-00006E3B0000}"/>
    <cellStyle name="Comma 2 6 5 3 3" xfId="5662" xr:uid="{00000000-0005-0000-0000-00006F3B0000}"/>
    <cellStyle name="Comma 2 6 5 3 3 2" xfId="13472" xr:uid="{00000000-0005-0000-0000-0000703B0000}"/>
    <cellStyle name="Comma 2 6 5 3 3 2 2" xfId="28883" xr:uid="{00000000-0005-0000-0000-0000713B0000}"/>
    <cellStyle name="Comma 2 6 5 3 3 2 2 2" xfId="59707" xr:uid="{00000000-0005-0000-0000-0000723B0000}"/>
    <cellStyle name="Comma 2 6 5 3 3 2 3" xfId="44297" xr:uid="{00000000-0005-0000-0000-0000733B0000}"/>
    <cellStyle name="Comma 2 6 5 3 3 3" xfId="21074" xr:uid="{00000000-0005-0000-0000-0000743B0000}"/>
    <cellStyle name="Comma 2 6 5 3 3 3 2" xfId="51898" xr:uid="{00000000-0005-0000-0000-0000753B0000}"/>
    <cellStyle name="Comma 2 6 5 3 3 4" xfId="36488" xr:uid="{00000000-0005-0000-0000-0000763B0000}"/>
    <cellStyle name="Comma 2 6 5 3 4" xfId="9669" xr:uid="{00000000-0005-0000-0000-0000773B0000}"/>
    <cellStyle name="Comma 2 6 5 3 4 2" xfId="25080" xr:uid="{00000000-0005-0000-0000-0000783B0000}"/>
    <cellStyle name="Comma 2 6 5 3 4 2 2" xfId="55904" xr:uid="{00000000-0005-0000-0000-0000793B0000}"/>
    <cellStyle name="Comma 2 6 5 3 4 3" xfId="40494" xr:uid="{00000000-0005-0000-0000-00007A3B0000}"/>
    <cellStyle name="Comma 2 6 5 3 5" xfId="17271" xr:uid="{00000000-0005-0000-0000-00007B3B0000}"/>
    <cellStyle name="Comma 2 6 5 3 5 2" xfId="48095" xr:uid="{00000000-0005-0000-0000-00007C3B0000}"/>
    <cellStyle name="Comma 2 6 5 3 6" xfId="32685" xr:uid="{00000000-0005-0000-0000-00007D3B0000}"/>
    <cellStyle name="Comma 2 6 5 4" xfId="2492" xr:uid="{00000000-0005-0000-0000-00007E3B0000}"/>
    <cellStyle name="Comma 2 6 5 4 2" xfId="6295" xr:uid="{00000000-0005-0000-0000-00007F3B0000}"/>
    <cellStyle name="Comma 2 6 5 4 2 2" xfId="14105" xr:uid="{00000000-0005-0000-0000-0000803B0000}"/>
    <cellStyle name="Comma 2 6 5 4 2 2 2" xfId="29516" xr:uid="{00000000-0005-0000-0000-0000813B0000}"/>
    <cellStyle name="Comma 2 6 5 4 2 2 2 2" xfId="60340" xr:uid="{00000000-0005-0000-0000-0000823B0000}"/>
    <cellStyle name="Comma 2 6 5 4 2 2 3" xfId="44930" xr:uid="{00000000-0005-0000-0000-0000833B0000}"/>
    <cellStyle name="Comma 2 6 5 4 2 3" xfId="21707" xr:uid="{00000000-0005-0000-0000-0000843B0000}"/>
    <cellStyle name="Comma 2 6 5 4 2 3 2" xfId="52531" xr:uid="{00000000-0005-0000-0000-0000853B0000}"/>
    <cellStyle name="Comma 2 6 5 4 2 4" xfId="37121" xr:uid="{00000000-0005-0000-0000-0000863B0000}"/>
    <cellStyle name="Comma 2 6 5 4 3" xfId="10302" xr:uid="{00000000-0005-0000-0000-0000873B0000}"/>
    <cellStyle name="Comma 2 6 5 4 3 2" xfId="25713" xr:uid="{00000000-0005-0000-0000-0000883B0000}"/>
    <cellStyle name="Comma 2 6 5 4 3 2 2" xfId="56537" xr:uid="{00000000-0005-0000-0000-0000893B0000}"/>
    <cellStyle name="Comma 2 6 5 4 3 3" xfId="41127" xr:uid="{00000000-0005-0000-0000-00008A3B0000}"/>
    <cellStyle name="Comma 2 6 5 4 4" xfId="17904" xr:uid="{00000000-0005-0000-0000-00008B3B0000}"/>
    <cellStyle name="Comma 2 6 5 4 4 2" xfId="48728" xr:uid="{00000000-0005-0000-0000-00008C3B0000}"/>
    <cellStyle name="Comma 2 6 5 4 5" xfId="33318" xr:uid="{00000000-0005-0000-0000-00008D3B0000}"/>
    <cellStyle name="Comma 2 6 5 5" xfId="4396" xr:uid="{00000000-0005-0000-0000-00008E3B0000}"/>
    <cellStyle name="Comma 2 6 5 5 2" xfId="12206" xr:uid="{00000000-0005-0000-0000-00008F3B0000}"/>
    <cellStyle name="Comma 2 6 5 5 2 2" xfId="27617" xr:uid="{00000000-0005-0000-0000-0000903B0000}"/>
    <cellStyle name="Comma 2 6 5 5 2 2 2" xfId="58441" xr:uid="{00000000-0005-0000-0000-0000913B0000}"/>
    <cellStyle name="Comma 2 6 5 5 2 3" xfId="43031" xr:uid="{00000000-0005-0000-0000-0000923B0000}"/>
    <cellStyle name="Comma 2 6 5 5 3" xfId="19808" xr:uid="{00000000-0005-0000-0000-0000933B0000}"/>
    <cellStyle name="Comma 2 6 5 5 3 2" xfId="50632" xr:uid="{00000000-0005-0000-0000-0000943B0000}"/>
    <cellStyle name="Comma 2 6 5 5 4" xfId="35222" xr:uid="{00000000-0005-0000-0000-0000953B0000}"/>
    <cellStyle name="Comma 2 6 5 6" xfId="8403" xr:uid="{00000000-0005-0000-0000-0000963B0000}"/>
    <cellStyle name="Comma 2 6 5 6 2" xfId="23814" xr:uid="{00000000-0005-0000-0000-0000973B0000}"/>
    <cellStyle name="Comma 2 6 5 6 2 2" xfId="54638" xr:uid="{00000000-0005-0000-0000-0000983B0000}"/>
    <cellStyle name="Comma 2 6 5 6 3" xfId="39228" xr:uid="{00000000-0005-0000-0000-0000993B0000}"/>
    <cellStyle name="Comma 2 6 5 7" xfId="16005" xr:uid="{00000000-0005-0000-0000-00009A3B0000}"/>
    <cellStyle name="Comma 2 6 5 7 2" xfId="46829" xr:uid="{00000000-0005-0000-0000-00009B3B0000}"/>
    <cellStyle name="Comma 2 6 5 8" xfId="31419" xr:uid="{00000000-0005-0000-0000-00009C3B0000}"/>
    <cellStyle name="Comma 2 6 6" xfId="384" xr:uid="{00000000-0005-0000-0000-00009D3B0000}"/>
    <cellStyle name="Comma 2 6 6 2" xfId="1017" xr:uid="{00000000-0005-0000-0000-00009E3B0000}"/>
    <cellStyle name="Comma 2 6 6 2 2" xfId="2916" xr:uid="{00000000-0005-0000-0000-00009F3B0000}"/>
    <cellStyle name="Comma 2 6 6 2 2 2" xfId="6719" xr:uid="{00000000-0005-0000-0000-0000A03B0000}"/>
    <cellStyle name="Comma 2 6 6 2 2 2 2" xfId="14529" xr:uid="{00000000-0005-0000-0000-0000A13B0000}"/>
    <cellStyle name="Comma 2 6 6 2 2 2 2 2" xfId="29940" xr:uid="{00000000-0005-0000-0000-0000A23B0000}"/>
    <cellStyle name="Comma 2 6 6 2 2 2 2 2 2" xfId="60764" xr:uid="{00000000-0005-0000-0000-0000A33B0000}"/>
    <cellStyle name="Comma 2 6 6 2 2 2 2 3" xfId="45354" xr:uid="{00000000-0005-0000-0000-0000A43B0000}"/>
    <cellStyle name="Comma 2 6 6 2 2 2 3" xfId="22131" xr:uid="{00000000-0005-0000-0000-0000A53B0000}"/>
    <cellStyle name="Comma 2 6 6 2 2 2 3 2" xfId="52955" xr:uid="{00000000-0005-0000-0000-0000A63B0000}"/>
    <cellStyle name="Comma 2 6 6 2 2 2 4" xfId="37545" xr:uid="{00000000-0005-0000-0000-0000A73B0000}"/>
    <cellStyle name="Comma 2 6 6 2 2 3" xfId="10726" xr:uid="{00000000-0005-0000-0000-0000A83B0000}"/>
    <cellStyle name="Comma 2 6 6 2 2 3 2" xfId="26137" xr:uid="{00000000-0005-0000-0000-0000A93B0000}"/>
    <cellStyle name="Comma 2 6 6 2 2 3 2 2" xfId="56961" xr:uid="{00000000-0005-0000-0000-0000AA3B0000}"/>
    <cellStyle name="Comma 2 6 6 2 2 3 3" xfId="41551" xr:uid="{00000000-0005-0000-0000-0000AB3B0000}"/>
    <cellStyle name="Comma 2 6 6 2 2 4" xfId="18328" xr:uid="{00000000-0005-0000-0000-0000AC3B0000}"/>
    <cellStyle name="Comma 2 6 6 2 2 4 2" xfId="49152" xr:uid="{00000000-0005-0000-0000-0000AD3B0000}"/>
    <cellStyle name="Comma 2 6 6 2 2 5" xfId="33742" xr:uid="{00000000-0005-0000-0000-0000AE3B0000}"/>
    <cellStyle name="Comma 2 6 6 2 3" xfId="4820" xr:uid="{00000000-0005-0000-0000-0000AF3B0000}"/>
    <cellStyle name="Comma 2 6 6 2 3 2" xfId="12630" xr:uid="{00000000-0005-0000-0000-0000B03B0000}"/>
    <cellStyle name="Comma 2 6 6 2 3 2 2" xfId="28041" xr:uid="{00000000-0005-0000-0000-0000B13B0000}"/>
    <cellStyle name="Comma 2 6 6 2 3 2 2 2" xfId="58865" xr:uid="{00000000-0005-0000-0000-0000B23B0000}"/>
    <cellStyle name="Comma 2 6 6 2 3 2 3" xfId="43455" xr:uid="{00000000-0005-0000-0000-0000B33B0000}"/>
    <cellStyle name="Comma 2 6 6 2 3 3" xfId="20232" xr:uid="{00000000-0005-0000-0000-0000B43B0000}"/>
    <cellStyle name="Comma 2 6 6 2 3 3 2" xfId="51056" xr:uid="{00000000-0005-0000-0000-0000B53B0000}"/>
    <cellStyle name="Comma 2 6 6 2 3 4" xfId="35646" xr:uid="{00000000-0005-0000-0000-0000B63B0000}"/>
    <cellStyle name="Comma 2 6 6 2 4" xfId="8827" xr:uid="{00000000-0005-0000-0000-0000B73B0000}"/>
    <cellStyle name="Comma 2 6 6 2 4 2" xfId="24238" xr:uid="{00000000-0005-0000-0000-0000B83B0000}"/>
    <cellStyle name="Comma 2 6 6 2 4 2 2" xfId="55062" xr:uid="{00000000-0005-0000-0000-0000B93B0000}"/>
    <cellStyle name="Comma 2 6 6 2 4 3" xfId="39652" xr:uid="{00000000-0005-0000-0000-0000BA3B0000}"/>
    <cellStyle name="Comma 2 6 6 2 5" xfId="16429" xr:uid="{00000000-0005-0000-0000-0000BB3B0000}"/>
    <cellStyle name="Comma 2 6 6 2 5 2" xfId="47253" xr:uid="{00000000-0005-0000-0000-0000BC3B0000}"/>
    <cellStyle name="Comma 2 6 6 2 6" xfId="31843" xr:uid="{00000000-0005-0000-0000-0000BD3B0000}"/>
    <cellStyle name="Comma 2 6 6 3" xfId="1650" xr:uid="{00000000-0005-0000-0000-0000BE3B0000}"/>
    <cellStyle name="Comma 2 6 6 3 2" xfId="3549" xr:uid="{00000000-0005-0000-0000-0000BF3B0000}"/>
    <cellStyle name="Comma 2 6 6 3 2 2" xfId="7352" xr:uid="{00000000-0005-0000-0000-0000C03B0000}"/>
    <cellStyle name="Comma 2 6 6 3 2 2 2" xfId="15162" xr:uid="{00000000-0005-0000-0000-0000C13B0000}"/>
    <cellStyle name="Comma 2 6 6 3 2 2 2 2" xfId="30573" xr:uid="{00000000-0005-0000-0000-0000C23B0000}"/>
    <cellStyle name="Comma 2 6 6 3 2 2 2 2 2" xfId="61397" xr:uid="{00000000-0005-0000-0000-0000C33B0000}"/>
    <cellStyle name="Comma 2 6 6 3 2 2 2 3" xfId="45987" xr:uid="{00000000-0005-0000-0000-0000C43B0000}"/>
    <cellStyle name="Comma 2 6 6 3 2 2 3" xfId="22764" xr:uid="{00000000-0005-0000-0000-0000C53B0000}"/>
    <cellStyle name="Comma 2 6 6 3 2 2 3 2" xfId="53588" xr:uid="{00000000-0005-0000-0000-0000C63B0000}"/>
    <cellStyle name="Comma 2 6 6 3 2 2 4" xfId="38178" xr:uid="{00000000-0005-0000-0000-0000C73B0000}"/>
    <cellStyle name="Comma 2 6 6 3 2 3" xfId="11359" xr:uid="{00000000-0005-0000-0000-0000C83B0000}"/>
    <cellStyle name="Comma 2 6 6 3 2 3 2" xfId="26770" xr:uid="{00000000-0005-0000-0000-0000C93B0000}"/>
    <cellStyle name="Comma 2 6 6 3 2 3 2 2" xfId="57594" xr:uid="{00000000-0005-0000-0000-0000CA3B0000}"/>
    <cellStyle name="Comma 2 6 6 3 2 3 3" xfId="42184" xr:uid="{00000000-0005-0000-0000-0000CB3B0000}"/>
    <cellStyle name="Comma 2 6 6 3 2 4" xfId="18961" xr:uid="{00000000-0005-0000-0000-0000CC3B0000}"/>
    <cellStyle name="Comma 2 6 6 3 2 4 2" xfId="49785" xr:uid="{00000000-0005-0000-0000-0000CD3B0000}"/>
    <cellStyle name="Comma 2 6 6 3 2 5" xfId="34375" xr:uid="{00000000-0005-0000-0000-0000CE3B0000}"/>
    <cellStyle name="Comma 2 6 6 3 3" xfId="5453" xr:uid="{00000000-0005-0000-0000-0000CF3B0000}"/>
    <cellStyle name="Comma 2 6 6 3 3 2" xfId="13263" xr:uid="{00000000-0005-0000-0000-0000D03B0000}"/>
    <cellStyle name="Comma 2 6 6 3 3 2 2" xfId="28674" xr:uid="{00000000-0005-0000-0000-0000D13B0000}"/>
    <cellStyle name="Comma 2 6 6 3 3 2 2 2" xfId="59498" xr:uid="{00000000-0005-0000-0000-0000D23B0000}"/>
    <cellStyle name="Comma 2 6 6 3 3 2 3" xfId="44088" xr:uid="{00000000-0005-0000-0000-0000D33B0000}"/>
    <cellStyle name="Comma 2 6 6 3 3 3" xfId="20865" xr:uid="{00000000-0005-0000-0000-0000D43B0000}"/>
    <cellStyle name="Comma 2 6 6 3 3 3 2" xfId="51689" xr:uid="{00000000-0005-0000-0000-0000D53B0000}"/>
    <cellStyle name="Comma 2 6 6 3 3 4" xfId="36279" xr:uid="{00000000-0005-0000-0000-0000D63B0000}"/>
    <cellStyle name="Comma 2 6 6 3 4" xfId="9460" xr:uid="{00000000-0005-0000-0000-0000D73B0000}"/>
    <cellStyle name="Comma 2 6 6 3 4 2" xfId="24871" xr:uid="{00000000-0005-0000-0000-0000D83B0000}"/>
    <cellStyle name="Comma 2 6 6 3 4 2 2" xfId="55695" xr:uid="{00000000-0005-0000-0000-0000D93B0000}"/>
    <cellStyle name="Comma 2 6 6 3 4 3" xfId="40285" xr:uid="{00000000-0005-0000-0000-0000DA3B0000}"/>
    <cellStyle name="Comma 2 6 6 3 5" xfId="17062" xr:uid="{00000000-0005-0000-0000-0000DB3B0000}"/>
    <cellStyle name="Comma 2 6 6 3 5 2" xfId="47886" xr:uid="{00000000-0005-0000-0000-0000DC3B0000}"/>
    <cellStyle name="Comma 2 6 6 3 6" xfId="32476" xr:uid="{00000000-0005-0000-0000-0000DD3B0000}"/>
    <cellStyle name="Comma 2 6 6 4" xfId="2283" xr:uid="{00000000-0005-0000-0000-0000DE3B0000}"/>
    <cellStyle name="Comma 2 6 6 4 2" xfId="6086" xr:uid="{00000000-0005-0000-0000-0000DF3B0000}"/>
    <cellStyle name="Comma 2 6 6 4 2 2" xfId="13896" xr:uid="{00000000-0005-0000-0000-0000E03B0000}"/>
    <cellStyle name="Comma 2 6 6 4 2 2 2" xfId="29307" xr:uid="{00000000-0005-0000-0000-0000E13B0000}"/>
    <cellStyle name="Comma 2 6 6 4 2 2 2 2" xfId="60131" xr:uid="{00000000-0005-0000-0000-0000E23B0000}"/>
    <cellStyle name="Comma 2 6 6 4 2 2 3" xfId="44721" xr:uid="{00000000-0005-0000-0000-0000E33B0000}"/>
    <cellStyle name="Comma 2 6 6 4 2 3" xfId="21498" xr:uid="{00000000-0005-0000-0000-0000E43B0000}"/>
    <cellStyle name="Comma 2 6 6 4 2 3 2" xfId="52322" xr:uid="{00000000-0005-0000-0000-0000E53B0000}"/>
    <cellStyle name="Comma 2 6 6 4 2 4" xfId="36912" xr:uid="{00000000-0005-0000-0000-0000E63B0000}"/>
    <cellStyle name="Comma 2 6 6 4 3" xfId="10093" xr:uid="{00000000-0005-0000-0000-0000E73B0000}"/>
    <cellStyle name="Comma 2 6 6 4 3 2" xfId="25504" xr:uid="{00000000-0005-0000-0000-0000E83B0000}"/>
    <cellStyle name="Comma 2 6 6 4 3 2 2" xfId="56328" xr:uid="{00000000-0005-0000-0000-0000E93B0000}"/>
    <cellStyle name="Comma 2 6 6 4 3 3" xfId="40918" xr:uid="{00000000-0005-0000-0000-0000EA3B0000}"/>
    <cellStyle name="Comma 2 6 6 4 4" xfId="17695" xr:uid="{00000000-0005-0000-0000-0000EB3B0000}"/>
    <cellStyle name="Comma 2 6 6 4 4 2" xfId="48519" xr:uid="{00000000-0005-0000-0000-0000EC3B0000}"/>
    <cellStyle name="Comma 2 6 6 4 5" xfId="33109" xr:uid="{00000000-0005-0000-0000-0000ED3B0000}"/>
    <cellStyle name="Comma 2 6 6 5" xfId="4187" xr:uid="{00000000-0005-0000-0000-0000EE3B0000}"/>
    <cellStyle name="Comma 2 6 6 5 2" xfId="11997" xr:uid="{00000000-0005-0000-0000-0000EF3B0000}"/>
    <cellStyle name="Comma 2 6 6 5 2 2" xfId="27408" xr:uid="{00000000-0005-0000-0000-0000F03B0000}"/>
    <cellStyle name="Comma 2 6 6 5 2 2 2" xfId="58232" xr:uid="{00000000-0005-0000-0000-0000F13B0000}"/>
    <cellStyle name="Comma 2 6 6 5 2 3" xfId="42822" xr:uid="{00000000-0005-0000-0000-0000F23B0000}"/>
    <cellStyle name="Comma 2 6 6 5 3" xfId="19599" xr:uid="{00000000-0005-0000-0000-0000F33B0000}"/>
    <cellStyle name="Comma 2 6 6 5 3 2" xfId="50423" xr:uid="{00000000-0005-0000-0000-0000F43B0000}"/>
    <cellStyle name="Comma 2 6 6 5 4" xfId="35013" xr:uid="{00000000-0005-0000-0000-0000F53B0000}"/>
    <cellStyle name="Comma 2 6 6 6" xfId="8194" xr:uid="{00000000-0005-0000-0000-0000F63B0000}"/>
    <cellStyle name="Comma 2 6 6 6 2" xfId="23605" xr:uid="{00000000-0005-0000-0000-0000F73B0000}"/>
    <cellStyle name="Comma 2 6 6 6 2 2" xfId="54429" xr:uid="{00000000-0005-0000-0000-0000F83B0000}"/>
    <cellStyle name="Comma 2 6 6 6 3" xfId="39019" xr:uid="{00000000-0005-0000-0000-0000F93B0000}"/>
    <cellStyle name="Comma 2 6 6 7" xfId="15796" xr:uid="{00000000-0005-0000-0000-0000FA3B0000}"/>
    <cellStyle name="Comma 2 6 6 7 2" xfId="46620" xr:uid="{00000000-0005-0000-0000-0000FB3B0000}"/>
    <cellStyle name="Comma 2 6 6 8" xfId="31210" xr:uid="{00000000-0005-0000-0000-0000FC3B0000}"/>
    <cellStyle name="Comma 2 6 7" xfId="804" xr:uid="{00000000-0005-0000-0000-0000FD3B0000}"/>
    <cellStyle name="Comma 2 6 7 2" xfId="2703" xr:uid="{00000000-0005-0000-0000-0000FE3B0000}"/>
    <cellStyle name="Comma 2 6 7 2 2" xfId="6506" xr:uid="{00000000-0005-0000-0000-0000FF3B0000}"/>
    <cellStyle name="Comma 2 6 7 2 2 2" xfId="14316" xr:uid="{00000000-0005-0000-0000-0000003C0000}"/>
    <cellStyle name="Comma 2 6 7 2 2 2 2" xfId="29727" xr:uid="{00000000-0005-0000-0000-0000013C0000}"/>
    <cellStyle name="Comma 2 6 7 2 2 2 2 2" xfId="60551" xr:uid="{00000000-0005-0000-0000-0000023C0000}"/>
    <cellStyle name="Comma 2 6 7 2 2 2 3" xfId="45141" xr:uid="{00000000-0005-0000-0000-0000033C0000}"/>
    <cellStyle name="Comma 2 6 7 2 2 3" xfId="21918" xr:uid="{00000000-0005-0000-0000-0000043C0000}"/>
    <cellStyle name="Comma 2 6 7 2 2 3 2" xfId="52742" xr:uid="{00000000-0005-0000-0000-0000053C0000}"/>
    <cellStyle name="Comma 2 6 7 2 2 4" xfId="37332" xr:uid="{00000000-0005-0000-0000-0000063C0000}"/>
    <cellStyle name="Comma 2 6 7 2 3" xfId="10513" xr:uid="{00000000-0005-0000-0000-0000073C0000}"/>
    <cellStyle name="Comma 2 6 7 2 3 2" xfId="25924" xr:uid="{00000000-0005-0000-0000-0000083C0000}"/>
    <cellStyle name="Comma 2 6 7 2 3 2 2" xfId="56748" xr:uid="{00000000-0005-0000-0000-0000093C0000}"/>
    <cellStyle name="Comma 2 6 7 2 3 3" xfId="41338" xr:uid="{00000000-0005-0000-0000-00000A3C0000}"/>
    <cellStyle name="Comma 2 6 7 2 4" xfId="18115" xr:uid="{00000000-0005-0000-0000-00000B3C0000}"/>
    <cellStyle name="Comma 2 6 7 2 4 2" xfId="48939" xr:uid="{00000000-0005-0000-0000-00000C3C0000}"/>
    <cellStyle name="Comma 2 6 7 2 5" xfId="33529" xr:uid="{00000000-0005-0000-0000-00000D3C0000}"/>
    <cellStyle name="Comma 2 6 7 3" xfId="4607" xr:uid="{00000000-0005-0000-0000-00000E3C0000}"/>
    <cellStyle name="Comma 2 6 7 3 2" xfId="12417" xr:uid="{00000000-0005-0000-0000-00000F3C0000}"/>
    <cellStyle name="Comma 2 6 7 3 2 2" xfId="27828" xr:uid="{00000000-0005-0000-0000-0000103C0000}"/>
    <cellStyle name="Comma 2 6 7 3 2 2 2" xfId="58652" xr:uid="{00000000-0005-0000-0000-0000113C0000}"/>
    <cellStyle name="Comma 2 6 7 3 2 3" xfId="43242" xr:uid="{00000000-0005-0000-0000-0000123C0000}"/>
    <cellStyle name="Comma 2 6 7 3 3" xfId="20019" xr:uid="{00000000-0005-0000-0000-0000133C0000}"/>
    <cellStyle name="Comma 2 6 7 3 3 2" xfId="50843" xr:uid="{00000000-0005-0000-0000-0000143C0000}"/>
    <cellStyle name="Comma 2 6 7 3 4" xfId="35433" xr:uid="{00000000-0005-0000-0000-0000153C0000}"/>
    <cellStyle name="Comma 2 6 7 4" xfId="8614" xr:uid="{00000000-0005-0000-0000-0000163C0000}"/>
    <cellStyle name="Comma 2 6 7 4 2" xfId="24025" xr:uid="{00000000-0005-0000-0000-0000173C0000}"/>
    <cellStyle name="Comma 2 6 7 4 2 2" xfId="54849" xr:uid="{00000000-0005-0000-0000-0000183C0000}"/>
    <cellStyle name="Comma 2 6 7 4 3" xfId="39439" xr:uid="{00000000-0005-0000-0000-0000193C0000}"/>
    <cellStyle name="Comma 2 6 7 5" xfId="16216" xr:uid="{00000000-0005-0000-0000-00001A3C0000}"/>
    <cellStyle name="Comma 2 6 7 5 2" xfId="47040" xr:uid="{00000000-0005-0000-0000-00001B3C0000}"/>
    <cellStyle name="Comma 2 6 7 6" xfId="31630" xr:uid="{00000000-0005-0000-0000-00001C3C0000}"/>
    <cellStyle name="Comma 2 6 8" xfId="1437" xr:uid="{00000000-0005-0000-0000-00001D3C0000}"/>
    <cellStyle name="Comma 2 6 8 2" xfId="3336" xr:uid="{00000000-0005-0000-0000-00001E3C0000}"/>
    <cellStyle name="Comma 2 6 8 2 2" xfId="7139" xr:uid="{00000000-0005-0000-0000-00001F3C0000}"/>
    <cellStyle name="Comma 2 6 8 2 2 2" xfId="14949" xr:uid="{00000000-0005-0000-0000-0000203C0000}"/>
    <cellStyle name="Comma 2 6 8 2 2 2 2" xfId="30360" xr:uid="{00000000-0005-0000-0000-0000213C0000}"/>
    <cellStyle name="Comma 2 6 8 2 2 2 2 2" xfId="61184" xr:uid="{00000000-0005-0000-0000-0000223C0000}"/>
    <cellStyle name="Comma 2 6 8 2 2 2 3" xfId="45774" xr:uid="{00000000-0005-0000-0000-0000233C0000}"/>
    <cellStyle name="Comma 2 6 8 2 2 3" xfId="22551" xr:uid="{00000000-0005-0000-0000-0000243C0000}"/>
    <cellStyle name="Comma 2 6 8 2 2 3 2" xfId="53375" xr:uid="{00000000-0005-0000-0000-0000253C0000}"/>
    <cellStyle name="Comma 2 6 8 2 2 4" xfId="37965" xr:uid="{00000000-0005-0000-0000-0000263C0000}"/>
    <cellStyle name="Comma 2 6 8 2 3" xfId="11146" xr:uid="{00000000-0005-0000-0000-0000273C0000}"/>
    <cellStyle name="Comma 2 6 8 2 3 2" xfId="26557" xr:uid="{00000000-0005-0000-0000-0000283C0000}"/>
    <cellStyle name="Comma 2 6 8 2 3 2 2" xfId="57381" xr:uid="{00000000-0005-0000-0000-0000293C0000}"/>
    <cellStyle name="Comma 2 6 8 2 3 3" xfId="41971" xr:uid="{00000000-0005-0000-0000-00002A3C0000}"/>
    <cellStyle name="Comma 2 6 8 2 4" xfId="18748" xr:uid="{00000000-0005-0000-0000-00002B3C0000}"/>
    <cellStyle name="Comma 2 6 8 2 4 2" xfId="49572" xr:uid="{00000000-0005-0000-0000-00002C3C0000}"/>
    <cellStyle name="Comma 2 6 8 2 5" xfId="34162" xr:uid="{00000000-0005-0000-0000-00002D3C0000}"/>
    <cellStyle name="Comma 2 6 8 3" xfId="5240" xr:uid="{00000000-0005-0000-0000-00002E3C0000}"/>
    <cellStyle name="Comma 2 6 8 3 2" xfId="13050" xr:uid="{00000000-0005-0000-0000-00002F3C0000}"/>
    <cellStyle name="Comma 2 6 8 3 2 2" xfId="28461" xr:uid="{00000000-0005-0000-0000-0000303C0000}"/>
    <cellStyle name="Comma 2 6 8 3 2 2 2" xfId="59285" xr:uid="{00000000-0005-0000-0000-0000313C0000}"/>
    <cellStyle name="Comma 2 6 8 3 2 3" xfId="43875" xr:uid="{00000000-0005-0000-0000-0000323C0000}"/>
    <cellStyle name="Comma 2 6 8 3 3" xfId="20652" xr:uid="{00000000-0005-0000-0000-0000333C0000}"/>
    <cellStyle name="Comma 2 6 8 3 3 2" xfId="51476" xr:uid="{00000000-0005-0000-0000-0000343C0000}"/>
    <cellStyle name="Comma 2 6 8 3 4" xfId="36066" xr:uid="{00000000-0005-0000-0000-0000353C0000}"/>
    <cellStyle name="Comma 2 6 8 4" xfId="9247" xr:uid="{00000000-0005-0000-0000-0000363C0000}"/>
    <cellStyle name="Comma 2 6 8 4 2" xfId="24658" xr:uid="{00000000-0005-0000-0000-0000373C0000}"/>
    <cellStyle name="Comma 2 6 8 4 2 2" xfId="55482" xr:uid="{00000000-0005-0000-0000-0000383C0000}"/>
    <cellStyle name="Comma 2 6 8 4 3" xfId="40072" xr:uid="{00000000-0005-0000-0000-0000393C0000}"/>
    <cellStyle name="Comma 2 6 8 5" xfId="16849" xr:uid="{00000000-0005-0000-0000-00003A3C0000}"/>
    <cellStyle name="Comma 2 6 8 5 2" xfId="47673" xr:uid="{00000000-0005-0000-0000-00003B3C0000}"/>
    <cellStyle name="Comma 2 6 8 6" xfId="32263" xr:uid="{00000000-0005-0000-0000-00003C3C0000}"/>
    <cellStyle name="Comma 2 6 9" xfId="2070" xr:uid="{00000000-0005-0000-0000-00003D3C0000}"/>
    <cellStyle name="Comma 2 6 9 2" xfId="5873" xr:uid="{00000000-0005-0000-0000-00003E3C0000}"/>
    <cellStyle name="Comma 2 6 9 2 2" xfId="13683" xr:uid="{00000000-0005-0000-0000-00003F3C0000}"/>
    <cellStyle name="Comma 2 6 9 2 2 2" xfId="29094" xr:uid="{00000000-0005-0000-0000-0000403C0000}"/>
    <cellStyle name="Comma 2 6 9 2 2 2 2" xfId="59918" xr:uid="{00000000-0005-0000-0000-0000413C0000}"/>
    <cellStyle name="Comma 2 6 9 2 2 3" xfId="44508" xr:uid="{00000000-0005-0000-0000-0000423C0000}"/>
    <cellStyle name="Comma 2 6 9 2 3" xfId="21285" xr:uid="{00000000-0005-0000-0000-0000433C0000}"/>
    <cellStyle name="Comma 2 6 9 2 3 2" xfId="52109" xr:uid="{00000000-0005-0000-0000-0000443C0000}"/>
    <cellStyle name="Comma 2 6 9 2 4" xfId="36699" xr:uid="{00000000-0005-0000-0000-0000453C0000}"/>
    <cellStyle name="Comma 2 6 9 3" xfId="9880" xr:uid="{00000000-0005-0000-0000-0000463C0000}"/>
    <cellStyle name="Comma 2 6 9 3 2" xfId="25291" xr:uid="{00000000-0005-0000-0000-0000473C0000}"/>
    <cellStyle name="Comma 2 6 9 3 2 2" xfId="56115" xr:uid="{00000000-0005-0000-0000-0000483C0000}"/>
    <cellStyle name="Comma 2 6 9 3 3" xfId="40705" xr:uid="{00000000-0005-0000-0000-0000493C0000}"/>
    <cellStyle name="Comma 2 6 9 4" xfId="17482" xr:uid="{00000000-0005-0000-0000-00004A3C0000}"/>
    <cellStyle name="Comma 2 6 9 4 2" xfId="48306" xr:uid="{00000000-0005-0000-0000-00004B3C0000}"/>
    <cellStyle name="Comma 2 6 9 5" xfId="32896" xr:uid="{00000000-0005-0000-0000-00004C3C0000}"/>
    <cellStyle name="Comma 2 7" xfId="190" xr:uid="{00000000-0005-0000-0000-00004D3C0000}"/>
    <cellStyle name="Comma 2 7 10" xfId="8001" xr:uid="{00000000-0005-0000-0000-00004E3C0000}"/>
    <cellStyle name="Comma 2 7 10 2" xfId="23412" xr:uid="{00000000-0005-0000-0000-00004F3C0000}"/>
    <cellStyle name="Comma 2 7 10 2 2" xfId="54236" xr:uid="{00000000-0005-0000-0000-0000503C0000}"/>
    <cellStyle name="Comma 2 7 10 3" xfId="38826" xr:uid="{00000000-0005-0000-0000-0000513C0000}"/>
    <cellStyle name="Comma 2 7 11" xfId="7792" xr:uid="{00000000-0005-0000-0000-0000523C0000}"/>
    <cellStyle name="Comma 2 7 11 2" xfId="23203" xr:uid="{00000000-0005-0000-0000-0000533C0000}"/>
    <cellStyle name="Comma 2 7 11 2 2" xfId="54027" xr:uid="{00000000-0005-0000-0000-0000543C0000}"/>
    <cellStyle name="Comma 2 7 11 3" xfId="38617" xr:uid="{00000000-0005-0000-0000-0000553C0000}"/>
    <cellStyle name="Comma 2 7 12" xfId="15603" xr:uid="{00000000-0005-0000-0000-0000563C0000}"/>
    <cellStyle name="Comma 2 7 12 2" xfId="46427" xr:uid="{00000000-0005-0000-0000-0000573C0000}"/>
    <cellStyle name="Comma 2 7 13" xfId="31017" xr:uid="{00000000-0005-0000-0000-0000583C0000}"/>
    <cellStyle name="Comma 2 7 2" xfId="315" xr:uid="{00000000-0005-0000-0000-0000593C0000}"/>
    <cellStyle name="Comma 2 7 2 10" xfId="15728" xr:uid="{00000000-0005-0000-0000-00005A3C0000}"/>
    <cellStyle name="Comma 2 7 2 10 2" xfId="46552" xr:uid="{00000000-0005-0000-0000-00005B3C0000}"/>
    <cellStyle name="Comma 2 7 2 11" xfId="31142" xr:uid="{00000000-0005-0000-0000-00005C3C0000}"/>
    <cellStyle name="Comma 2 7 2 2" xfId="738" xr:uid="{00000000-0005-0000-0000-00005D3C0000}"/>
    <cellStyle name="Comma 2 7 2 2 2" xfId="1371" xr:uid="{00000000-0005-0000-0000-00005E3C0000}"/>
    <cellStyle name="Comma 2 7 2 2 2 2" xfId="3270" xr:uid="{00000000-0005-0000-0000-00005F3C0000}"/>
    <cellStyle name="Comma 2 7 2 2 2 2 2" xfId="7073" xr:uid="{00000000-0005-0000-0000-0000603C0000}"/>
    <cellStyle name="Comma 2 7 2 2 2 2 2 2" xfId="14883" xr:uid="{00000000-0005-0000-0000-0000613C0000}"/>
    <cellStyle name="Comma 2 7 2 2 2 2 2 2 2" xfId="30294" xr:uid="{00000000-0005-0000-0000-0000623C0000}"/>
    <cellStyle name="Comma 2 7 2 2 2 2 2 2 2 2" xfId="61118" xr:uid="{00000000-0005-0000-0000-0000633C0000}"/>
    <cellStyle name="Comma 2 7 2 2 2 2 2 2 3" xfId="45708" xr:uid="{00000000-0005-0000-0000-0000643C0000}"/>
    <cellStyle name="Comma 2 7 2 2 2 2 2 3" xfId="22485" xr:uid="{00000000-0005-0000-0000-0000653C0000}"/>
    <cellStyle name="Comma 2 7 2 2 2 2 2 3 2" xfId="53309" xr:uid="{00000000-0005-0000-0000-0000663C0000}"/>
    <cellStyle name="Comma 2 7 2 2 2 2 2 4" xfId="37899" xr:uid="{00000000-0005-0000-0000-0000673C0000}"/>
    <cellStyle name="Comma 2 7 2 2 2 2 3" xfId="11080" xr:uid="{00000000-0005-0000-0000-0000683C0000}"/>
    <cellStyle name="Comma 2 7 2 2 2 2 3 2" xfId="26491" xr:uid="{00000000-0005-0000-0000-0000693C0000}"/>
    <cellStyle name="Comma 2 7 2 2 2 2 3 2 2" xfId="57315" xr:uid="{00000000-0005-0000-0000-00006A3C0000}"/>
    <cellStyle name="Comma 2 7 2 2 2 2 3 3" xfId="41905" xr:uid="{00000000-0005-0000-0000-00006B3C0000}"/>
    <cellStyle name="Comma 2 7 2 2 2 2 4" xfId="18682" xr:uid="{00000000-0005-0000-0000-00006C3C0000}"/>
    <cellStyle name="Comma 2 7 2 2 2 2 4 2" xfId="49506" xr:uid="{00000000-0005-0000-0000-00006D3C0000}"/>
    <cellStyle name="Comma 2 7 2 2 2 2 5" xfId="34096" xr:uid="{00000000-0005-0000-0000-00006E3C0000}"/>
    <cellStyle name="Comma 2 7 2 2 2 3" xfId="5174" xr:uid="{00000000-0005-0000-0000-00006F3C0000}"/>
    <cellStyle name="Comma 2 7 2 2 2 3 2" xfId="12984" xr:uid="{00000000-0005-0000-0000-0000703C0000}"/>
    <cellStyle name="Comma 2 7 2 2 2 3 2 2" xfId="28395" xr:uid="{00000000-0005-0000-0000-0000713C0000}"/>
    <cellStyle name="Comma 2 7 2 2 2 3 2 2 2" xfId="59219" xr:uid="{00000000-0005-0000-0000-0000723C0000}"/>
    <cellStyle name="Comma 2 7 2 2 2 3 2 3" xfId="43809" xr:uid="{00000000-0005-0000-0000-0000733C0000}"/>
    <cellStyle name="Comma 2 7 2 2 2 3 3" xfId="20586" xr:uid="{00000000-0005-0000-0000-0000743C0000}"/>
    <cellStyle name="Comma 2 7 2 2 2 3 3 2" xfId="51410" xr:uid="{00000000-0005-0000-0000-0000753C0000}"/>
    <cellStyle name="Comma 2 7 2 2 2 3 4" xfId="36000" xr:uid="{00000000-0005-0000-0000-0000763C0000}"/>
    <cellStyle name="Comma 2 7 2 2 2 4" xfId="9181" xr:uid="{00000000-0005-0000-0000-0000773C0000}"/>
    <cellStyle name="Comma 2 7 2 2 2 4 2" xfId="24592" xr:uid="{00000000-0005-0000-0000-0000783C0000}"/>
    <cellStyle name="Comma 2 7 2 2 2 4 2 2" xfId="55416" xr:uid="{00000000-0005-0000-0000-0000793C0000}"/>
    <cellStyle name="Comma 2 7 2 2 2 4 3" xfId="40006" xr:uid="{00000000-0005-0000-0000-00007A3C0000}"/>
    <cellStyle name="Comma 2 7 2 2 2 5" xfId="16783" xr:uid="{00000000-0005-0000-0000-00007B3C0000}"/>
    <cellStyle name="Comma 2 7 2 2 2 5 2" xfId="47607" xr:uid="{00000000-0005-0000-0000-00007C3C0000}"/>
    <cellStyle name="Comma 2 7 2 2 2 6" xfId="32197" xr:uid="{00000000-0005-0000-0000-00007D3C0000}"/>
    <cellStyle name="Comma 2 7 2 2 3" xfId="2004" xr:uid="{00000000-0005-0000-0000-00007E3C0000}"/>
    <cellStyle name="Comma 2 7 2 2 3 2" xfId="3903" xr:uid="{00000000-0005-0000-0000-00007F3C0000}"/>
    <cellStyle name="Comma 2 7 2 2 3 2 2" xfId="7706" xr:uid="{00000000-0005-0000-0000-0000803C0000}"/>
    <cellStyle name="Comma 2 7 2 2 3 2 2 2" xfId="15516" xr:uid="{00000000-0005-0000-0000-0000813C0000}"/>
    <cellStyle name="Comma 2 7 2 2 3 2 2 2 2" xfId="30927" xr:uid="{00000000-0005-0000-0000-0000823C0000}"/>
    <cellStyle name="Comma 2 7 2 2 3 2 2 2 2 2" xfId="61751" xr:uid="{00000000-0005-0000-0000-0000833C0000}"/>
    <cellStyle name="Comma 2 7 2 2 3 2 2 2 3" xfId="46341" xr:uid="{00000000-0005-0000-0000-0000843C0000}"/>
    <cellStyle name="Comma 2 7 2 2 3 2 2 3" xfId="23118" xr:uid="{00000000-0005-0000-0000-0000853C0000}"/>
    <cellStyle name="Comma 2 7 2 2 3 2 2 3 2" xfId="53942" xr:uid="{00000000-0005-0000-0000-0000863C0000}"/>
    <cellStyle name="Comma 2 7 2 2 3 2 2 4" xfId="38532" xr:uid="{00000000-0005-0000-0000-0000873C0000}"/>
    <cellStyle name="Comma 2 7 2 2 3 2 3" xfId="11713" xr:uid="{00000000-0005-0000-0000-0000883C0000}"/>
    <cellStyle name="Comma 2 7 2 2 3 2 3 2" xfId="27124" xr:uid="{00000000-0005-0000-0000-0000893C0000}"/>
    <cellStyle name="Comma 2 7 2 2 3 2 3 2 2" xfId="57948" xr:uid="{00000000-0005-0000-0000-00008A3C0000}"/>
    <cellStyle name="Comma 2 7 2 2 3 2 3 3" xfId="42538" xr:uid="{00000000-0005-0000-0000-00008B3C0000}"/>
    <cellStyle name="Comma 2 7 2 2 3 2 4" xfId="19315" xr:uid="{00000000-0005-0000-0000-00008C3C0000}"/>
    <cellStyle name="Comma 2 7 2 2 3 2 4 2" xfId="50139" xr:uid="{00000000-0005-0000-0000-00008D3C0000}"/>
    <cellStyle name="Comma 2 7 2 2 3 2 5" xfId="34729" xr:uid="{00000000-0005-0000-0000-00008E3C0000}"/>
    <cellStyle name="Comma 2 7 2 2 3 3" xfId="5807" xr:uid="{00000000-0005-0000-0000-00008F3C0000}"/>
    <cellStyle name="Comma 2 7 2 2 3 3 2" xfId="13617" xr:uid="{00000000-0005-0000-0000-0000903C0000}"/>
    <cellStyle name="Comma 2 7 2 2 3 3 2 2" xfId="29028" xr:uid="{00000000-0005-0000-0000-0000913C0000}"/>
    <cellStyle name="Comma 2 7 2 2 3 3 2 2 2" xfId="59852" xr:uid="{00000000-0005-0000-0000-0000923C0000}"/>
    <cellStyle name="Comma 2 7 2 2 3 3 2 3" xfId="44442" xr:uid="{00000000-0005-0000-0000-0000933C0000}"/>
    <cellStyle name="Comma 2 7 2 2 3 3 3" xfId="21219" xr:uid="{00000000-0005-0000-0000-0000943C0000}"/>
    <cellStyle name="Comma 2 7 2 2 3 3 3 2" xfId="52043" xr:uid="{00000000-0005-0000-0000-0000953C0000}"/>
    <cellStyle name="Comma 2 7 2 2 3 3 4" xfId="36633" xr:uid="{00000000-0005-0000-0000-0000963C0000}"/>
    <cellStyle name="Comma 2 7 2 2 3 4" xfId="9814" xr:uid="{00000000-0005-0000-0000-0000973C0000}"/>
    <cellStyle name="Comma 2 7 2 2 3 4 2" xfId="25225" xr:uid="{00000000-0005-0000-0000-0000983C0000}"/>
    <cellStyle name="Comma 2 7 2 2 3 4 2 2" xfId="56049" xr:uid="{00000000-0005-0000-0000-0000993C0000}"/>
    <cellStyle name="Comma 2 7 2 2 3 4 3" xfId="40639" xr:uid="{00000000-0005-0000-0000-00009A3C0000}"/>
    <cellStyle name="Comma 2 7 2 2 3 5" xfId="17416" xr:uid="{00000000-0005-0000-0000-00009B3C0000}"/>
    <cellStyle name="Comma 2 7 2 2 3 5 2" xfId="48240" xr:uid="{00000000-0005-0000-0000-00009C3C0000}"/>
    <cellStyle name="Comma 2 7 2 2 3 6" xfId="32830" xr:uid="{00000000-0005-0000-0000-00009D3C0000}"/>
    <cellStyle name="Comma 2 7 2 2 4" xfId="2637" xr:uid="{00000000-0005-0000-0000-00009E3C0000}"/>
    <cellStyle name="Comma 2 7 2 2 4 2" xfId="6440" xr:uid="{00000000-0005-0000-0000-00009F3C0000}"/>
    <cellStyle name="Comma 2 7 2 2 4 2 2" xfId="14250" xr:uid="{00000000-0005-0000-0000-0000A03C0000}"/>
    <cellStyle name="Comma 2 7 2 2 4 2 2 2" xfId="29661" xr:uid="{00000000-0005-0000-0000-0000A13C0000}"/>
    <cellStyle name="Comma 2 7 2 2 4 2 2 2 2" xfId="60485" xr:uid="{00000000-0005-0000-0000-0000A23C0000}"/>
    <cellStyle name="Comma 2 7 2 2 4 2 2 3" xfId="45075" xr:uid="{00000000-0005-0000-0000-0000A33C0000}"/>
    <cellStyle name="Comma 2 7 2 2 4 2 3" xfId="21852" xr:uid="{00000000-0005-0000-0000-0000A43C0000}"/>
    <cellStyle name="Comma 2 7 2 2 4 2 3 2" xfId="52676" xr:uid="{00000000-0005-0000-0000-0000A53C0000}"/>
    <cellStyle name="Comma 2 7 2 2 4 2 4" xfId="37266" xr:uid="{00000000-0005-0000-0000-0000A63C0000}"/>
    <cellStyle name="Comma 2 7 2 2 4 3" xfId="10447" xr:uid="{00000000-0005-0000-0000-0000A73C0000}"/>
    <cellStyle name="Comma 2 7 2 2 4 3 2" xfId="25858" xr:uid="{00000000-0005-0000-0000-0000A83C0000}"/>
    <cellStyle name="Comma 2 7 2 2 4 3 2 2" xfId="56682" xr:uid="{00000000-0005-0000-0000-0000A93C0000}"/>
    <cellStyle name="Comma 2 7 2 2 4 3 3" xfId="41272" xr:uid="{00000000-0005-0000-0000-0000AA3C0000}"/>
    <cellStyle name="Comma 2 7 2 2 4 4" xfId="18049" xr:uid="{00000000-0005-0000-0000-0000AB3C0000}"/>
    <cellStyle name="Comma 2 7 2 2 4 4 2" xfId="48873" xr:uid="{00000000-0005-0000-0000-0000AC3C0000}"/>
    <cellStyle name="Comma 2 7 2 2 4 5" xfId="33463" xr:uid="{00000000-0005-0000-0000-0000AD3C0000}"/>
    <cellStyle name="Comma 2 7 2 2 5" xfId="4541" xr:uid="{00000000-0005-0000-0000-0000AE3C0000}"/>
    <cellStyle name="Comma 2 7 2 2 5 2" xfId="12351" xr:uid="{00000000-0005-0000-0000-0000AF3C0000}"/>
    <cellStyle name="Comma 2 7 2 2 5 2 2" xfId="27762" xr:uid="{00000000-0005-0000-0000-0000B03C0000}"/>
    <cellStyle name="Comma 2 7 2 2 5 2 2 2" xfId="58586" xr:uid="{00000000-0005-0000-0000-0000B13C0000}"/>
    <cellStyle name="Comma 2 7 2 2 5 2 3" xfId="43176" xr:uid="{00000000-0005-0000-0000-0000B23C0000}"/>
    <cellStyle name="Comma 2 7 2 2 5 3" xfId="19953" xr:uid="{00000000-0005-0000-0000-0000B33C0000}"/>
    <cellStyle name="Comma 2 7 2 2 5 3 2" xfId="50777" xr:uid="{00000000-0005-0000-0000-0000B43C0000}"/>
    <cellStyle name="Comma 2 7 2 2 5 4" xfId="35367" xr:uid="{00000000-0005-0000-0000-0000B53C0000}"/>
    <cellStyle name="Comma 2 7 2 2 6" xfId="8548" xr:uid="{00000000-0005-0000-0000-0000B63C0000}"/>
    <cellStyle name="Comma 2 7 2 2 6 2" xfId="23959" xr:uid="{00000000-0005-0000-0000-0000B73C0000}"/>
    <cellStyle name="Comma 2 7 2 2 6 2 2" xfId="54783" xr:uid="{00000000-0005-0000-0000-0000B83C0000}"/>
    <cellStyle name="Comma 2 7 2 2 6 3" xfId="39373" xr:uid="{00000000-0005-0000-0000-0000B93C0000}"/>
    <cellStyle name="Comma 2 7 2 2 7" xfId="16150" xr:uid="{00000000-0005-0000-0000-0000BA3C0000}"/>
    <cellStyle name="Comma 2 7 2 2 7 2" xfId="46974" xr:uid="{00000000-0005-0000-0000-0000BB3C0000}"/>
    <cellStyle name="Comma 2 7 2 2 8" xfId="31564" xr:uid="{00000000-0005-0000-0000-0000BC3C0000}"/>
    <cellStyle name="Comma 2 7 2 3" xfId="529" xr:uid="{00000000-0005-0000-0000-0000BD3C0000}"/>
    <cellStyle name="Comma 2 7 2 3 2" xfId="1162" xr:uid="{00000000-0005-0000-0000-0000BE3C0000}"/>
    <cellStyle name="Comma 2 7 2 3 2 2" xfId="3061" xr:uid="{00000000-0005-0000-0000-0000BF3C0000}"/>
    <cellStyle name="Comma 2 7 2 3 2 2 2" xfId="6864" xr:uid="{00000000-0005-0000-0000-0000C03C0000}"/>
    <cellStyle name="Comma 2 7 2 3 2 2 2 2" xfId="14674" xr:uid="{00000000-0005-0000-0000-0000C13C0000}"/>
    <cellStyle name="Comma 2 7 2 3 2 2 2 2 2" xfId="30085" xr:uid="{00000000-0005-0000-0000-0000C23C0000}"/>
    <cellStyle name="Comma 2 7 2 3 2 2 2 2 2 2" xfId="60909" xr:uid="{00000000-0005-0000-0000-0000C33C0000}"/>
    <cellStyle name="Comma 2 7 2 3 2 2 2 2 3" xfId="45499" xr:uid="{00000000-0005-0000-0000-0000C43C0000}"/>
    <cellStyle name="Comma 2 7 2 3 2 2 2 3" xfId="22276" xr:uid="{00000000-0005-0000-0000-0000C53C0000}"/>
    <cellStyle name="Comma 2 7 2 3 2 2 2 3 2" xfId="53100" xr:uid="{00000000-0005-0000-0000-0000C63C0000}"/>
    <cellStyle name="Comma 2 7 2 3 2 2 2 4" xfId="37690" xr:uid="{00000000-0005-0000-0000-0000C73C0000}"/>
    <cellStyle name="Comma 2 7 2 3 2 2 3" xfId="10871" xr:uid="{00000000-0005-0000-0000-0000C83C0000}"/>
    <cellStyle name="Comma 2 7 2 3 2 2 3 2" xfId="26282" xr:uid="{00000000-0005-0000-0000-0000C93C0000}"/>
    <cellStyle name="Comma 2 7 2 3 2 2 3 2 2" xfId="57106" xr:uid="{00000000-0005-0000-0000-0000CA3C0000}"/>
    <cellStyle name="Comma 2 7 2 3 2 2 3 3" xfId="41696" xr:uid="{00000000-0005-0000-0000-0000CB3C0000}"/>
    <cellStyle name="Comma 2 7 2 3 2 2 4" xfId="18473" xr:uid="{00000000-0005-0000-0000-0000CC3C0000}"/>
    <cellStyle name="Comma 2 7 2 3 2 2 4 2" xfId="49297" xr:uid="{00000000-0005-0000-0000-0000CD3C0000}"/>
    <cellStyle name="Comma 2 7 2 3 2 2 5" xfId="33887" xr:uid="{00000000-0005-0000-0000-0000CE3C0000}"/>
    <cellStyle name="Comma 2 7 2 3 2 3" xfId="4965" xr:uid="{00000000-0005-0000-0000-0000CF3C0000}"/>
    <cellStyle name="Comma 2 7 2 3 2 3 2" xfId="12775" xr:uid="{00000000-0005-0000-0000-0000D03C0000}"/>
    <cellStyle name="Comma 2 7 2 3 2 3 2 2" xfId="28186" xr:uid="{00000000-0005-0000-0000-0000D13C0000}"/>
    <cellStyle name="Comma 2 7 2 3 2 3 2 2 2" xfId="59010" xr:uid="{00000000-0005-0000-0000-0000D23C0000}"/>
    <cellStyle name="Comma 2 7 2 3 2 3 2 3" xfId="43600" xr:uid="{00000000-0005-0000-0000-0000D33C0000}"/>
    <cellStyle name="Comma 2 7 2 3 2 3 3" xfId="20377" xr:uid="{00000000-0005-0000-0000-0000D43C0000}"/>
    <cellStyle name="Comma 2 7 2 3 2 3 3 2" xfId="51201" xr:uid="{00000000-0005-0000-0000-0000D53C0000}"/>
    <cellStyle name="Comma 2 7 2 3 2 3 4" xfId="35791" xr:uid="{00000000-0005-0000-0000-0000D63C0000}"/>
    <cellStyle name="Comma 2 7 2 3 2 4" xfId="8972" xr:uid="{00000000-0005-0000-0000-0000D73C0000}"/>
    <cellStyle name="Comma 2 7 2 3 2 4 2" xfId="24383" xr:uid="{00000000-0005-0000-0000-0000D83C0000}"/>
    <cellStyle name="Comma 2 7 2 3 2 4 2 2" xfId="55207" xr:uid="{00000000-0005-0000-0000-0000D93C0000}"/>
    <cellStyle name="Comma 2 7 2 3 2 4 3" xfId="39797" xr:uid="{00000000-0005-0000-0000-0000DA3C0000}"/>
    <cellStyle name="Comma 2 7 2 3 2 5" xfId="16574" xr:uid="{00000000-0005-0000-0000-0000DB3C0000}"/>
    <cellStyle name="Comma 2 7 2 3 2 5 2" xfId="47398" xr:uid="{00000000-0005-0000-0000-0000DC3C0000}"/>
    <cellStyle name="Comma 2 7 2 3 2 6" xfId="31988" xr:uid="{00000000-0005-0000-0000-0000DD3C0000}"/>
    <cellStyle name="Comma 2 7 2 3 3" xfId="1795" xr:uid="{00000000-0005-0000-0000-0000DE3C0000}"/>
    <cellStyle name="Comma 2 7 2 3 3 2" xfId="3694" xr:uid="{00000000-0005-0000-0000-0000DF3C0000}"/>
    <cellStyle name="Comma 2 7 2 3 3 2 2" xfId="7497" xr:uid="{00000000-0005-0000-0000-0000E03C0000}"/>
    <cellStyle name="Comma 2 7 2 3 3 2 2 2" xfId="15307" xr:uid="{00000000-0005-0000-0000-0000E13C0000}"/>
    <cellStyle name="Comma 2 7 2 3 3 2 2 2 2" xfId="30718" xr:uid="{00000000-0005-0000-0000-0000E23C0000}"/>
    <cellStyle name="Comma 2 7 2 3 3 2 2 2 2 2" xfId="61542" xr:uid="{00000000-0005-0000-0000-0000E33C0000}"/>
    <cellStyle name="Comma 2 7 2 3 3 2 2 2 3" xfId="46132" xr:uid="{00000000-0005-0000-0000-0000E43C0000}"/>
    <cellStyle name="Comma 2 7 2 3 3 2 2 3" xfId="22909" xr:uid="{00000000-0005-0000-0000-0000E53C0000}"/>
    <cellStyle name="Comma 2 7 2 3 3 2 2 3 2" xfId="53733" xr:uid="{00000000-0005-0000-0000-0000E63C0000}"/>
    <cellStyle name="Comma 2 7 2 3 3 2 2 4" xfId="38323" xr:uid="{00000000-0005-0000-0000-0000E73C0000}"/>
    <cellStyle name="Comma 2 7 2 3 3 2 3" xfId="11504" xr:uid="{00000000-0005-0000-0000-0000E83C0000}"/>
    <cellStyle name="Comma 2 7 2 3 3 2 3 2" xfId="26915" xr:uid="{00000000-0005-0000-0000-0000E93C0000}"/>
    <cellStyle name="Comma 2 7 2 3 3 2 3 2 2" xfId="57739" xr:uid="{00000000-0005-0000-0000-0000EA3C0000}"/>
    <cellStyle name="Comma 2 7 2 3 3 2 3 3" xfId="42329" xr:uid="{00000000-0005-0000-0000-0000EB3C0000}"/>
    <cellStyle name="Comma 2 7 2 3 3 2 4" xfId="19106" xr:uid="{00000000-0005-0000-0000-0000EC3C0000}"/>
    <cellStyle name="Comma 2 7 2 3 3 2 4 2" xfId="49930" xr:uid="{00000000-0005-0000-0000-0000ED3C0000}"/>
    <cellStyle name="Comma 2 7 2 3 3 2 5" xfId="34520" xr:uid="{00000000-0005-0000-0000-0000EE3C0000}"/>
    <cellStyle name="Comma 2 7 2 3 3 3" xfId="5598" xr:uid="{00000000-0005-0000-0000-0000EF3C0000}"/>
    <cellStyle name="Comma 2 7 2 3 3 3 2" xfId="13408" xr:uid="{00000000-0005-0000-0000-0000F03C0000}"/>
    <cellStyle name="Comma 2 7 2 3 3 3 2 2" xfId="28819" xr:uid="{00000000-0005-0000-0000-0000F13C0000}"/>
    <cellStyle name="Comma 2 7 2 3 3 3 2 2 2" xfId="59643" xr:uid="{00000000-0005-0000-0000-0000F23C0000}"/>
    <cellStyle name="Comma 2 7 2 3 3 3 2 3" xfId="44233" xr:uid="{00000000-0005-0000-0000-0000F33C0000}"/>
    <cellStyle name="Comma 2 7 2 3 3 3 3" xfId="21010" xr:uid="{00000000-0005-0000-0000-0000F43C0000}"/>
    <cellStyle name="Comma 2 7 2 3 3 3 3 2" xfId="51834" xr:uid="{00000000-0005-0000-0000-0000F53C0000}"/>
    <cellStyle name="Comma 2 7 2 3 3 3 4" xfId="36424" xr:uid="{00000000-0005-0000-0000-0000F63C0000}"/>
    <cellStyle name="Comma 2 7 2 3 3 4" xfId="9605" xr:uid="{00000000-0005-0000-0000-0000F73C0000}"/>
    <cellStyle name="Comma 2 7 2 3 3 4 2" xfId="25016" xr:uid="{00000000-0005-0000-0000-0000F83C0000}"/>
    <cellStyle name="Comma 2 7 2 3 3 4 2 2" xfId="55840" xr:uid="{00000000-0005-0000-0000-0000F93C0000}"/>
    <cellStyle name="Comma 2 7 2 3 3 4 3" xfId="40430" xr:uid="{00000000-0005-0000-0000-0000FA3C0000}"/>
    <cellStyle name="Comma 2 7 2 3 3 5" xfId="17207" xr:uid="{00000000-0005-0000-0000-0000FB3C0000}"/>
    <cellStyle name="Comma 2 7 2 3 3 5 2" xfId="48031" xr:uid="{00000000-0005-0000-0000-0000FC3C0000}"/>
    <cellStyle name="Comma 2 7 2 3 3 6" xfId="32621" xr:uid="{00000000-0005-0000-0000-0000FD3C0000}"/>
    <cellStyle name="Comma 2 7 2 3 4" xfId="2428" xr:uid="{00000000-0005-0000-0000-0000FE3C0000}"/>
    <cellStyle name="Comma 2 7 2 3 4 2" xfId="6231" xr:uid="{00000000-0005-0000-0000-0000FF3C0000}"/>
    <cellStyle name="Comma 2 7 2 3 4 2 2" xfId="14041" xr:uid="{00000000-0005-0000-0000-0000003D0000}"/>
    <cellStyle name="Comma 2 7 2 3 4 2 2 2" xfId="29452" xr:uid="{00000000-0005-0000-0000-0000013D0000}"/>
    <cellStyle name="Comma 2 7 2 3 4 2 2 2 2" xfId="60276" xr:uid="{00000000-0005-0000-0000-0000023D0000}"/>
    <cellStyle name="Comma 2 7 2 3 4 2 2 3" xfId="44866" xr:uid="{00000000-0005-0000-0000-0000033D0000}"/>
    <cellStyle name="Comma 2 7 2 3 4 2 3" xfId="21643" xr:uid="{00000000-0005-0000-0000-0000043D0000}"/>
    <cellStyle name="Comma 2 7 2 3 4 2 3 2" xfId="52467" xr:uid="{00000000-0005-0000-0000-0000053D0000}"/>
    <cellStyle name="Comma 2 7 2 3 4 2 4" xfId="37057" xr:uid="{00000000-0005-0000-0000-0000063D0000}"/>
    <cellStyle name="Comma 2 7 2 3 4 3" xfId="10238" xr:uid="{00000000-0005-0000-0000-0000073D0000}"/>
    <cellStyle name="Comma 2 7 2 3 4 3 2" xfId="25649" xr:uid="{00000000-0005-0000-0000-0000083D0000}"/>
    <cellStyle name="Comma 2 7 2 3 4 3 2 2" xfId="56473" xr:uid="{00000000-0005-0000-0000-0000093D0000}"/>
    <cellStyle name="Comma 2 7 2 3 4 3 3" xfId="41063" xr:uid="{00000000-0005-0000-0000-00000A3D0000}"/>
    <cellStyle name="Comma 2 7 2 3 4 4" xfId="17840" xr:uid="{00000000-0005-0000-0000-00000B3D0000}"/>
    <cellStyle name="Comma 2 7 2 3 4 4 2" xfId="48664" xr:uid="{00000000-0005-0000-0000-00000C3D0000}"/>
    <cellStyle name="Comma 2 7 2 3 4 5" xfId="33254" xr:uid="{00000000-0005-0000-0000-00000D3D0000}"/>
    <cellStyle name="Comma 2 7 2 3 5" xfId="4332" xr:uid="{00000000-0005-0000-0000-00000E3D0000}"/>
    <cellStyle name="Comma 2 7 2 3 5 2" xfId="12142" xr:uid="{00000000-0005-0000-0000-00000F3D0000}"/>
    <cellStyle name="Comma 2 7 2 3 5 2 2" xfId="27553" xr:uid="{00000000-0005-0000-0000-0000103D0000}"/>
    <cellStyle name="Comma 2 7 2 3 5 2 2 2" xfId="58377" xr:uid="{00000000-0005-0000-0000-0000113D0000}"/>
    <cellStyle name="Comma 2 7 2 3 5 2 3" xfId="42967" xr:uid="{00000000-0005-0000-0000-0000123D0000}"/>
    <cellStyle name="Comma 2 7 2 3 5 3" xfId="19744" xr:uid="{00000000-0005-0000-0000-0000133D0000}"/>
    <cellStyle name="Comma 2 7 2 3 5 3 2" xfId="50568" xr:uid="{00000000-0005-0000-0000-0000143D0000}"/>
    <cellStyle name="Comma 2 7 2 3 5 4" xfId="35158" xr:uid="{00000000-0005-0000-0000-0000153D0000}"/>
    <cellStyle name="Comma 2 7 2 3 6" xfId="8339" xr:uid="{00000000-0005-0000-0000-0000163D0000}"/>
    <cellStyle name="Comma 2 7 2 3 6 2" xfId="23750" xr:uid="{00000000-0005-0000-0000-0000173D0000}"/>
    <cellStyle name="Comma 2 7 2 3 6 2 2" xfId="54574" xr:uid="{00000000-0005-0000-0000-0000183D0000}"/>
    <cellStyle name="Comma 2 7 2 3 6 3" xfId="39164" xr:uid="{00000000-0005-0000-0000-0000193D0000}"/>
    <cellStyle name="Comma 2 7 2 3 7" xfId="15941" xr:uid="{00000000-0005-0000-0000-00001A3D0000}"/>
    <cellStyle name="Comma 2 7 2 3 7 2" xfId="46765" xr:uid="{00000000-0005-0000-0000-00001B3D0000}"/>
    <cellStyle name="Comma 2 7 2 3 8" xfId="31355" xr:uid="{00000000-0005-0000-0000-00001C3D0000}"/>
    <cellStyle name="Comma 2 7 2 4" xfId="949" xr:uid="{00000000-0005-0000-0000-00001D3D0000}"/>
    <cellStyle name="Comma 2 7 2 4 2" xfId="2848" xr:uid="{00000000-0005-0000-0000-00001E3D0000}"/>
    <cellStyle name="Comma 2 7 2 4 2 2" xfId="6651" xr:uid="{00000000-0005-0000-0000-00001F3D0000}"/>
    <cellStyle name="Comma 2 7 2 4 2 2 2" xfId="14461" xr:uid="{00000000-0005-0000-0000-0000203D0000}"/>
    <cellStyle name="Comma 2 7 2 4 2 2 2 2" xfId="29872" xr:uid="{00000000-0005-0000-0000-0000213D0000}"/>
    <cellStyle name="Comma 2 7 2 4 2 2 2 2 2" xfId="60696" xr:uid="{00000000-0005-0000-0000-0000223D0000}"/>
    <cellStyle name="Comma 2 7 2 4 2 2 2 3" xfId="45286" xr:uid="{00000000-0005-0000-0000-0000233D0000}"/>
    <cellStyle name="Comma 2 7 2 4 2 2 3" xfId="22063" xr:uid="{00000000-0005-0000-0000-0000243D0000}"/>
    <cellStyle name="Comma 2 7 2 4 2 2 3 2" xfId="52887" xr:uid="{00000000-0005-0000-0000-0000253D0000}"/>
    <cellStyle name="Comma 2 7 2 4 2 2 4" xfId="37477" xr:uid="{00000000-0005-0000-0000-0000263D0000}"/>
    <cellStyle name="Comma 2 7 2 4 2 3" xfId="10658" xr:uid="{00000000-0005-0000-0000-0000273D0000}"/>
    <cellStyle name="Comma 2 7 2 4 2 3 2" xfId="26069" xr:uid="{00000000-0005-0000-0000-0000283D0000}"/>
    <cellStyle name="Comma 2 7 2 4 2 3 2 2" xfId="56893" xr:uid="{00000000-0005-0000-0000-0000293D0000}"/>
    <cellStyle name="Comma 2 7 2 4 2 3 3" xfId="41483" xr:uid="{00000000-0005-0000-0000-00002A3D0000}"/>
    <cellStyle name="Comma 2 7 2 4 2 4" xfId="18260" xr:uid="{00000000-0005-0000-0000-00002B3D0000}"/>
    <cellStyle name="Comma 2 7 2 4 2 4 2" xfId="49084" xr:uid="{00000000-0005-0000-0000-00002C3D0000}"/>
    <cellStyle name="Comma 2 7 2 4 2 5" xfId="33674" xr:uid="{00000000-0005-0000-0000-00002D3D0000}"/>
    <cellStyle name="Comma 2 7 2 4 3" xfId="4752" xr:uid="{00000000-0005-0000-0000-00002E3D0000}"/>
    <cellStyle name="Comma 2 7 2 4 3 2" xfId="12562" xr:uid="{00000000-0005-0000-0000-00002F3D0000}"/>
    <cellStyle name="Comma 2 7 2 4 3 2 2" xfId="27973" xr:uid="{00000000-0005-0000-0000-0000303D0000}"/>
    <cellStyle name="Comma 2 7 2 4 3 2 2 2" xfId="58797" xr:uid="{00000000-0005-0000-0000-0000313D0000}"/>
    <cellStyle name="Comma 2 7 2 4 3 2 3" xfId="43387" xr:uid="{00000000-0005-0000-0000-0000323D0000}"/>
    <cellStyle name="Comma 2 7 2 4 3 3" xfId="20164" xr:uid="{00000000-0005-0000-0000-0000333D0000}"/>
    <cellStyle name="Comma 2 7 2 4 3 3 2" xfId="50988" xr:uid="{00000000-0005-0000-0000-0000343D0000}"/>
    <cellStyle name="Comma 2 7 2 4 3 4" xfId="35578" xr:uid="{00000000-0005-0000-0000-0000353D0000}"/>
    <cellStyle name="Comma 2 7 2 4 4" xfId="8759" xr:uid="{00000000-0005-0000-0000-0000363D0000}"/>
    <cellStyle name="Comma 2 7 2 4 4 2" xfId="24170" xr:uid="{00000000-0005-0000-0000-0000373D0000}"/>
    <cellStyle name="Comma 2 7 2 4 4 2 2" xfId="54994" xr:uid="{00000000-0005-0000-0000-0000383D0000}"/>
    <cellStyle name="Comma 2 7 2 4 4 3" xfId="39584" xr:uid="{00000000-0005-0000-0000-0000393D0000}"/>
    <cellStyle name="Comma 2 7 2 4 5" xfId="16361" xr:uid="{00000000-0005-0000-0000-00003A3D0000}"/>
    <cellStyle name="Comma 2 7 2 4 5 2" xfId="47185" xr:uid="{00000000-0005-0000-0000-00003B3D0000}"/>
    <cellStyle name="Comma 2 7 2 4 6" xfId="31775" xr:uid="{00000000-0005-0000-0000-00003C3D0000}"/>
    <cellStyle name="Comma 2 7 2 5" xfId="1582" xr:uid="{00000000-0005-0000-0000-00003D3D0000}"/>
    <cellStyle name="Comma 2 7 2 5 2" xfId="3481" xr:uid="{00000000-0005-0000-0000-00003E3D0000}"/>
    <cellStyle name="Comma 2 7 2 5 2 2" xfId="7284" xr:uid="{00000000-0005-0000-0000-00003F3D0000}"/>
    <cellStyle name="Comma 2 7 2 5 2 2 2" xfId="15094" xr:uid="{00000000-0005-0000-0000-0000403D0000}"/>
    <cellStyle name="Comma 2 7 2 5 2 2 2 2" xfId="30505" xr:uid="{00000000-0005-0000-0000-0000413D0000}"/>
    <cellStyle name="Comma 2 7 2 5 2 2 2 2 2" xfId="61329" xr:uid="{00000000-0005-0000-0000-0000423D0000}"/>
    <cellStyle name="Comma 2 7 2 5 2 2 2 3" xfId="45919" xr:uid="{00000000-0005-0000-0000-0000433D0000}"/>
    <cellStyle name="Comma 2 7 2 5 2 2 3" xfId="22696" xr:uid="{00000000-0005-0000-0000-0000443D0000}"/>
    <cellStyle name="Comma 2 7 2 5 2 2 3 2" xfId="53520" xr:uid="{00000000-0005-0000-0000-0000453D0000}"/>
    <cellStyle name="Comma 2 7 2 5 2 2 4" xfId="38110" xr:uid="{00000000-0005-0000-0000-0000463D0000}"/>
    <cellStyle name="Comma 2 7 2 5 2 3" xfId="11291" xr:uid="{00000000-0005-0000-0000-0000473D0000}"/>
    <cellStyle name="Comma 2 7 2 5 2 3 2" xfId="26702" xr:uid="{00000000-0005-0000-0000-0000483D0000}"/>
    <cellStyle name="Comma 2 7 2 5 2 3 2 2" xfId="57526" xr:uid="{00000000-0005-0000-0000-0000493D0000}"/>
    <cellStyle name="Comma 2 7 2 5 2 3 3" xfId="42116" xr:uid="{00000000-0005-0000-0000-00004A3D0000}"/>
    <cellStyle name="Comma 2 7 2 5 2 4" xfId="18893" xr:uid="{00000000-0005-0000-0000-00004B3D0000}"/>
    <cellStyle name="Comma 2 7 2 5 2 4 2" xfId="49717" xr:uid="{00000000-0005-0000-0000-00004C3D0000}"/>
    <cellStyle name="Comma 2 7 2 5 2 5" xfId="34307" xr:uid="{00000000-0005-0000-0000-00004D3D0000}"/>
    <cellStyle name="Comma 2 7 2 5 3" xfId="5385" xr:uid="{00000000-0005-0000-0000-00004E3D0000}"/>
    <cellStyle name="Comma 2 7 2 5 3 2" xfId="13195" xr:uid="{00000000-0005-0000-0000-00004F3D0000}"/>
    <cellStyle name="Comma 2 7 2 5 3 2 2" xfId="28606" xr:uid="{00000000-0005-0000-0000-0000503D0000}"/>
    <cellStyle name="Comma 2 7 2 5 3 2 2 2" xfId="59430" xr:uid="{00000000-0005-0000-0000-0000513D0000}"/>
    <cellStyle name="Comma 2 7 2 5 3 2 3" xfId="44020" xr:uid="{00000000-0005-0000-0000-0000523D0000}"/>
    <cellStyle name="Comma 2 7 2 5 3 3" xfId="20797" xr:uid="{00000000-0005-0000-0000-0000533D0000}"/>
    <cellStyle name="Comma 2 7 2 5 3 3 2" xfId="51621" xr:uid="{00000000-0005-0000-0000-0000543D0000}"/>
    <cellStyle name="Comma 2 7 2 5 3 4" xfId="36211" xr:uid="{00000000-0005-0000-0000-0000553D0000}"/>
    <cellStyle name="Comma 2 7 2 5 4" xfId="9392" xr:uid="{00000000-0005-0000-0000-0000563D0000}"/>
    <cellStyle name="Comma 2 7 2 5 4 2" xfId="24803" xr:uid="{00000000-0005-0000-0000-0000573D0000}"/>
    <cellStyle name="Comma 2 7 2 5 4 2 2" xfId="55627" xr:uid="{00000000-0005-0000-0000-0000583D0000}"/>
    <cellStyle name="Comma 2 7 2 5 4 3" xfId="40217" xr:uid="{00000000-0005-0000-0000-0000593D0000}"/>
    <cellStyle name="Comma 2 7 2 5 5" xfId="16994" xr:uid="{00000000-0005-0000-0000-00005A3D0000}"/>
    <cellStyle name="Comma 2 7 2 5 5 2" xfId="47818" xr:uid="{00000000-0005-0000-0000-00005B3D0000}"/>
    <cellStyle name="Comma 2 7 2 5 6" xfId="32408" xr:uid="{00000000-0005-0000-0000-00005C3D0000}"/>
    <cellStyle name="Comma 2 7 2 6" xfId="2215" xr:uid="{00000000-0005-0000-0000-00005D3D0000}"/>
    <cellStyle name="Comma 2 7 2 6 2" xfId="6018" xr:uid="{00000000-0005-0000-0000-00005E3D0000}"/>
    <cellStyle name="Comma 2 7 2 6 2 2" xfId="13828" xr:uid="{00000000-0005-0000-0000-00005F3D0000}"/>
    <cellStyle name="Comma 2 7 2 6 2 2 2" xfId="29239" xr:uid="{00000000-0005-0000-0000-0000603D0000}"/>
    <cellStyle name="Comma 2 7 2 6 2 2 2 2" xfId="60063" xr:uid="{00000000-0005-0000-0000-0000613D0000}"/>
    <cellStyle name="Comma 2 7 2 6 2 2 3" xfId="44653" xr:uid="{00000000-0005-0000-0000-0000623D0000}"/>
    <cellStyle name="Comma 2 7 2 6 2 3" xfId="21430" xr:uid="{00000000-0005-0000-0000-0000633D0000}"/>
    <cellStyle name="Comma 2 7 2 6 2 3 2" xfId="52254" xr:uid="{00000000-0005-0000-0000-0000643D0000}"/>
    <cellStyle name="Comma 2 7 2 6 2 4" xfId="36844" xr:uid="{00000000-0005-0000-0000-0000653D0000}"/>
    <cellStyle name="Comma 2 7 2 6 3" xfId="10025" xr:uid="{00000000-0005-0000-0000-0000663D0000}"/>
    <cellStyle name="Comma 2 7 2 6 3 2" xfId="25436" xr:uid="{00000000-0005-0000-0000-0000673D0000}"/>
    <cellStyle name="Comma 2 7 2 6 3 2 2" xfId="56260" xr:uid="{00000000-0005-0000-0000-0000683D0000}"/>
    <cellStyle name="Comma 2 7 2 6 3 3" xfId="40850" xr:uid="{00000000-0005-0000-0000-0000693D0000}"/>
    <cellStyle name="Comma 2 7 2 6 4" xfId="17627" xr:uid="{00000000-0005-0000-0000-00006A3D0000}"/>
    <cellStyle name="Comma 2 7 2 6 4 2" xfId="48451" xr:uid="{00000000-0005-0000-0000-00006B3D0000}"/>
    <cellStyle name="Comma 2 7 2 6 5" xfId="33041" xr:uid="{00000000-0005-0000-0000-00006C3D0000}"/>
    <cellStyle name="Comma 2 7 2 7" xfId="4119" xr:uid="{00000000-0005-0000-0000-00006D3D0000}"/>
    <cellStyle name="Comma 2 7 2 7 2" xfId="11929" xr:uid="{00000000-0005-0000-0000-00006E3D0000}"/>
    <cellStyle name="Comma 2 7 2 7 2 2" xfId="27340" xr:uid="{00000000-0005-0000-0000-00006F3D0000}"/>
    <cellStyle name="Comma 2 7 2 7 2 2 2" xfId="58164" xr:uid="{00000000-0005-0000-0000-0000703D0000}"/>
    <cellStyle name="Comma 2 7 2 7 2 3" xfId="42754" xr:uid="{00000000-0005-0000-0000-0000713D0000}"/>
    <cellStyle name="Comma 2 7 2 7 3" xfId="19531" xr:uid="{00000000-0005-0000-0000-0000723D0000}"/>
    <cellStyle name="Comma 2 7 2 7 3 2" xfId="50355" xr:uid="{00000000-0005-0000-0000-0000733D0000}"/>
    <cellStyle name="Comma 2 7 2 7 4" xfId="34945" xr:uid="{00000000-0005-0000-0000-0000743D0000}"/>
    <cellStyle name="Comma 2 7 2 8" xfId="8126" xr:uid="{00000000-0005-0000-0000-0000753D0000}"/>
    <cellStyle name="Comma 2 7 2 8 2" xfId="23537" xr:uid="{00000000-0005-0000-0000-0000763D0000}"/>
    <cellStyle name="Comma 2 7 2 8 2 2" xfId="54361" xr:uid="{00000000-0005-0000-0000-0000773D0000}"/>
    <cellStyle name="Comma 2 7 2 8 3" xfId="38951" xr:uid="{00000000-0005-0000-0000-0000783D0000}"/>
    <cellStyle name="Comma 2 7 2 9" xfId="7917" xr:uid="{00000000-0005-0000-0000-0000793D0000}"/>
    <cellStyle name="Comma 2 7 2 9 2" xfId="23328" xr:uid="{00000000-0005-0000-0000-00007A3D0000}"/>
    <cellStyle name="Comma 2 7 2 9 2 2" xfId="54152" xr:uid="{00000000-0005-0000-0000-00007B3D0000}"/>
    <cellStyle name="Comma 2 7 2 9 3" xfId="38742" xr:uid="{00000000-0005-0000-0000-00007C3D0000}"/>
    <cellStyle name="Comma 2 7 3" xfId="235" xr:uid="{00000000-0005-0000-0000-00007D3D0000}"/>
    <cellStyle name="Comma 2 7 3 10" xfId="15648" xr:uid="{00000000-0005-0000-0000-00007E3D0000}"/>
    <cellStyle name="Comma 2 7 3 10 2" xfId="46472" xr:uid="{00000000-0005-0000-0000-00007F3D0000}"/>
    <cellStyle name="Comma 2 7 3 11" xfId="31062" xr:uid="{00000000-0005-0000-0000-0000803D0000}"/>
    <cellStyle name="Comma 2 7 3 2" xfId="658" xr:uid="{00000000-0005-0000-0000-0000813D0000}"/>
    <cellStyle name="Comma 2 7 3 2 2" xfId="1291" xr:uid="{00000000-0005-0000-0000-0000823D0000}"/>
    <cellStyle name="Comma 2 7 3 2 2 2" xfId="3190" xr:uid="{00000000-0005-0000-0000-0000833D0000}"/>
    <cellStyle name="Comma 2 7 3 2 2 2 2" xfId="6993" xr:uid="{00000000-0005-0000-0000-0000843D0000}"/>
    <cellStyle name="Comma 2 7 3 2 2 2 2 2" xfId="14803" xr:uid="{00000000-0005-0000-0000-0000853D0000}"/>
    <cellStyle name="Comma 2 7 3 2 2 2 2 2 2" xfId="30214" xr:uid="{00000000-0005-0000-0000-0000863D0000}"/>
    <cellStyle name="Comma 2 7 3 2 2 2 2 2 2 2" xfId="61038" xr:uid="{00000000-0005-0000-0000-0000873D0000}"/>
    <cellStyle name="Comma 2 7 3 2 2 2 2 2 3" xfId="45628" xr:uid="{00000000-0005-0000-0000-0000883D0000}"/>
    <cellStyle name="Comma 2 7 3 2 2 2 2 3" xfId="22405" xr:uid="{00000000-0005-0000-0000-0000893D0000}"/>
    <cellStyle name="Comma 2 7 3 2 2 2 2 3 2" xfId="53229" xr:uid="{00000000-0005-0000-0000-00008A3D0000}"/>
    <cellStyle name="Comma 2 7 3 2 2 2 2 4" xfId="37819" xr:uid="{00000000-0005-0000-0000-00008B3D0000}"/>
    <cellStyle name="Comma 2 7 3 2 2 2 3" xfId="11000" xr:uid="{00000000-0005-0000-0000-00008C3D0000}"/>
    <cellStyle name="Comma 2 7 3 2 2 2 3 2" xfId="26411" xr:uid="{00000000-0005-0000-0000-00008D3D0000}"/>
    <cellStyle name="Comma 2 7 3 2 2 2 3 2 2" xfId="57235" xr:uid="{00000000-0005-0000-0000-00008E3D0000}"/>
    <cellStyle name="Comma 2 7 3 2 2 2 3 3" xfId="41825" xr:uid="{00000000-0005-0000-0000-00008F3D0000}"/>
    <cellStyle name="Comma 2 7 3 2 2 2 4" xfId="18602" xr:uid="{00000000-0005-0000-0000-0000903D0000}"/>
    <cellStyle name="Comma 2 7 3 2 2 2 4 2" xfId="49426" xr:uid="{00000000-0005-0000-0000-0000913D0000}"/>
    <cellStyle name="Comma 2 7 3 2 2 2 5" xfId="34016" xr:uid="{00000000-0005-0000-0000-0000923D0000}"/>
    <cellStyle name="Comma 2 7 3 2 2 3" xfId="5094" xr:uid="{00000000-0005-0000-0000-0000933D0000}"/>
    <cellStyle name="Comma 2 7 3 2 2 3 2" xfId="12904" xr:uid="{00000000-0005-0000-0000-0000943D0000}"/>
    <cellStyle name="Comma 2 7 3 2 2 3 2 2" xfId="28315" xr:uid="{00000000-0005-0000-0000-0000953D0000}"/>
    <cellStyle name="Comma 2 7 3 2 2 3 2 2 2" xfId="59139" xr:uid="{00000000-0005-0000-0000-0000963D0000}"/>
    <cellStyle name="Comma 2 7 3 2 2 3 2 3" xfId="43729" xr:uid="{00000000-0005-0000-0000-0000973D0000}"/>
    <cellStyle name="Comma 2 7 3 2 2 3 3" xfId="20506" xr:uid="{00000000-0005-0000-0000-0000983D0000}"/>
    <cellStyle name="Comma 2 7 3 2 2 3 3 2" xfId="51330" xr:uid="{00000000-0005-0000-0000-0000993D0000}"/>
    <cellStyle name="Comma 2 7 3 2 2 3 4" xfId="35920" xr:uid="{00000000-0005-0000-0000-00009A3D0000}"/>
    <cellStyle name="Comma 2 7 3 2 2 4" xfId="9101" xr:uid="{00000000-0005-0000-0000-00009B3D0000}"/>
    <cellStyle name="Comma 2 7 3 2 2 4 2" xfId="24512" xr:uid="{00000000-0005-0000-0000-00009C3D0000}"/>
    <cellStyle name="Comma 2 7 3 2 2 4 2 2" xfId="55336" xr:uid="{00000000-0005-0000-0000-00009D3D0000}"/>
    <cellStyle name="Comma 2 7 3 2 2 4 3" xfId="39926" xr:uid="{00000000-0005-0000-0000-00009E3D0000}"/>
    <cellStyle name="Comma 2 7 3 2 2 5" xfId="16703" xr:uid="{00000000-0005-0000-0000-00009F3D0000}"/>
    <cellStyle name="Comma 2 7 3 2 2 5 2" xfId="47527" xr:uid="{00000000-0005-0000-0000-0000A03D0000}"/>
    <cellStyle name="Comma 2 7 3 2 2 6" xfId="32117" xr:uid="{00000000-0005-0000-0000-0000A13D0000}"/>
    <cellStyle name="Comma 2 7 3 2 3" xfId="1924" xr:uid="{00000000-0005-0000-0000-0000A23D0000}"/>
    <cellStyle name="Comma 2 7 3 2 3 2" xfId="3823" xr:uid="{00000000-0005-0000-0000-0000A33D0000}"/>
    <cellStyle name="Comma 2 7 3 2 3 2 2" xfId="7626" xr:uid="{00000000-0005-0000-0000-0000A43D0000}"/>
    <cellStyle name="Comma 2 7 3 2 3 2 2 2" xfId="15436" xr:uid="{00000000-0005-0000-0000-0000A53D0000}"/>
    <cellStyle name="Comma 2 7 3 2 3 2 2 2 2" xfId="30847" xr:uid="{00000000-0005-0000-0000-0000A63D0000}"/>
    <cellStyle name="Comma 2 7 3 2 3 2 2 2 2 2" xfId="61671" xr:uid="{00000000-0005-0000-0000-0000A73D0000}"/>
    <cellStyle name="Comma 2 7 3 2 3 2 2 2 3" xfId="46261" xr:uid="{00000000-0005-0000-0000-0000A83D0000}"/>
    <cellStyle name="Comma 2 7 3 2 3 2 2 3" xfId="23038" xr:uid="{00000000-0005-0000-0000-0000A93D0000}"/>
    <cellStyle name="Comma 2 7 3 2 3 2 2 3 2" xfId="53862" xr:uid="{00000000-0005-0000-0000-0000AA3D0000}"/>
    <cellStyle name="Comma 2 7 3 2 3 2 2 4" xfId="38452" xr:uid="{00000000-0005-0000-0000-0000AB3D0000}"/>
    <cellStyle name="Comma 2 7 3 2 3 2 3" xfId="11633" xr:uid="{00000000-0005-0000-0000-0000AC3D0000}"/>
    <cellStyle name="Comma 2 7 3 2 3 2 3 2" xfId="27044" xr:uid="{00000000-0005-0000-0000-0000AD3D0000}"/>
    <cellStyle name="Comma 2 7 3 2 3 2 3 2 2" xfId="57868" xr:uid="{00000000-0005-0000-0000-0000AE3D0000}"/>
    <cellStyle name="Comma 2 7 3 2 3 2 3 3" xfId="42458" xr:uid="{00000000-0005-0000-0000-0000AF3D0000}"/>
    <cellStyle name="Comma 2 7 3 2 3 2 4" xfId="19235" xr:uid="{00000000-0005-0000-0000-0000B03D0000}"/>
    <cellStyle name="Comma 2 7 3 2 3 2 4 2" xfId="50059" xr:uid="{00000000-0005-0000-0000-0000B13D0000}"/>
    <cellStyle name="Comma 2 7 3 2 3 2 5" xfId="34649" xr:uid="{00000000-0005-0000-0000-0000B23D0000}"/>
    <cellStyle name="Comma 2 7 3 2 3 3" xfId="5727" xr:uid="{00000000-0005-0000-0000-0000B33D0000}"/>
    <cellStyle name="Comma 2 7 3 2 3 3 2" xfId="13537" xr:uid="{00000000-0005-0000-0000-0000B43D0000}"/>
    <cellStyle name="Comma 2 7 3 2 3 3 2 2" xfId="28948" xr:uid="{00000000-0005-0000-0000-0000B53D0000}"/>
    <cellStyle name="Comma 2 7 3 2 3 3 2 2 2" xfId="59772" xr:uid="{00000000-0005-0000-0000-0000B63D0000}"/>
    <cellStyle name="Comma 2 7 3 2 3 3 2 3" xfId="44362" xr:uid="{00000000-0005-0000-0000-0000B73D0000}"/>
    <cellStyle name="Comma 2 7 3 2 3 3 3" xfId="21139" xr:uid="{00000000-0005-0000-0000-0000B83D0000}"/>
    <cellStyle name="Comma 2 7 3 2 3 3 3 2" xfId="51963" xr:uid="{00000000-0005-0000-0000-0000B93D0000}"/>
    <cellStyle name="Comma 2 7 3 2 3 3 4" xfId="36553" xr:uid="{00000000-0005-0000-0000-0000BA3D0000}"/>
    <cellStyle name="Comma 2 7 3 2 3 4" xfId="9734" xr:uid="{00000000-0005-0000-0000-0000BB3D0000}"/>
    <cellStyle name="Comma 2 7 3 2 3 4 2" xfId="25145" xr:uid="{00000000-0005-0000-0000-0000BC3D0000}"/>
    <cellStyle name="Comma 2 7 3 2 3 4 2 2" xfId="55969" xr:uid="{00000000-0005-0000-0000-0000BD3D0000}"/>
    <cellStyle name="Comma 2 7 3 2 3 4 3" xfId="40559" xr:uid="{00000000-0005-0000-0000-0000BE3D0000}"/>
    <cellStyle name="Comma 2 7 3 2 3 5" xfId="17336" xr:uid="{00000000-0005-0000-0000-0000BF3D0000}"/>
    <cellStyle name="Comma 2 7 3 2 3 5 2" xfId="48160" xr:uid="{00000000-0005-0000-0000-0000C03D0000}"/>
    <cellStyle name="Comma 2 7 3 2 3 6" xfId="32750" xr:uid="{00000000-0005-0000-0000-0000C13D0000}"/>
    <cellStyle name="Comma 2 7 3 2 4" xfId="2557" xr:uid="{00000000-0005-0000-0000-0000C23D0000}"/>
    <cellStyle name="Comma 2 7 3 2 4 2" xfId="6360" xr:uid="{00000000-0005-0000-0000-0000C33D0000}"/>
    <cellStyle name="Comma 2 7 3 2 4 2 2" xfId="14170" xr:uid="{00000000-0005-0000-0000-0000C43D0000}"/>
    <cellStyle name="Comma 2 7 3 2 4 2 2 2" xfId="29581" xr:uid="{00000000-0005-0000-0000-0000C53D0000}"/>
    <cellStyle name="Comma 2 7 3 2 4 2 2 2 2" xfId="60405" xr:uid="{00000000-0005-0000-0000-0000C63D0000}"/>
    <cellStyle name="Comma 2 7 3 2 4 2 2 3" xfId="44995" xr:uid="{00000000-0005-0000-0000-0000C73D0000}"/>
    <cellStyle name="Comma 2 7 3 2 4 2 3" xfId="21772" xr:uid="{00000000-0005-0000-0000-0000C83D0000}"/>
    <cellStyle name="Comma 2 7 3 2 4 2 3 2" xfId="52596" xr:uid="{00000000-0005-0000-0000-0000C93D0000}"/>
    <cellStyle name="Comma 2 7 3 2 4 2 4" xfId="37186" xr:uid="{00000000-0005-0000-0000-0000CA3D0000}"/>
    <cellStyle name="Comma 2 7 3 2 4 3" xfId="10367" xr:uid="{00000000-0005-0000-0000-0000CB3D0000}"/>
    <cellStyle name="Comma 2 7 3 2 4 3 2" xfId="25778" xr:uid="{00000000-0005-0000-0000-0000CC3D0000}"/>
    <cellStyle name="Comma 2 7 3 2 4 3 2 2" xfId="56602" xr:uid="{00000000-0005-0000-0000-0000CD3D0000}"/>
    <cellStyle name="Comma 2 7 3 2 4 3 3" xfId="41192" xr:uid="{00000000-0005-0000-0000-0000CE3D0000}"/>
    <cellStyle name="Comma 2 7 3 2 4 4" xfId="17969" xr:uid="{00000000-0005-0000-0000-0000CF3D0000}"/>
    <cellStyle name="Comma 2 7 3 2 4 4 2" xfId="48793" xr:uid="{00000000-0005-0000-0000-0000D03D0000}"/>
    <cellStyle name="Comma 2 7 3 2 4 5" xfId="33383" xr:uid="{00000000-0005-0000-0000-0000D13D0000}"/>
    <cellStyle name="Comma 2 7 3 2 5" xfId="4461" xr:uid="{00000000-0005-0000-0000-0000D23D0000}"/>
    <cellStyle name="Comma 2 7 3 2 5 2" xfId="12271" xr:uid="{00000000-0005-0000-0000-0000D33D0000}"/>
    <cellStyle name="Comma 2 7 3 2 5 2 2" xfId="27682" xr:uid="{00000000-0005-0000-0000-0000D43D0000}"/>
    <cellStyle name="Comma 2 7 3 2 5 2 2 2" xfId="58506" xr:uid="{00000000-0005-0000-0000-0000D53D0000}"/>
    <cellStyle name="Comma 2 7 3 2 5 2 3" xfId="43096" xr:uid="{00000000-0005-0000-0000-0000D63D0000}"/>
    <cellStyle name="Comma 2 7 3 2 5 3" xfId="19873" xr:uid="{00000000-0005-0000-0000-0000D73D0000}"/>
    <cellStyle name="Comma 2 7 3 2 5 3 2" xfId="50697" xr:uid="{00000000-0005-0000-0000-0000D83D0000}"/>
    <cellStyle name="Comma 2 7 3 2 5 4" xfId="35287" xr:uid="{00000000-0005-0000-0000-0000D93D0000}"/>
    <cellStyle name="Comma 2 7 3 2 6" xfId="8468" xr:uid="{00000000-0005-0000-0000-0000DA3D0000}"/>
    <cellStyle name="Comma 2 7 3 2 6 2" xfId="23879" xr:uid="{00000000-0005-0000-0000-0000DB3D0000}"/>
    <cellStyle name="Comma 2 7 3 2 6 2 2" xfId="54703" xr:uid="{00000000-0005-0000-0000-0000DC3D0000}"/>
    <cellStyle name="Comma 2 7 3 2 6 3" xfId="39293" xr:uid="{00000000-0005-0000-0000-0000DD3D0000}"/>
    <cellStyle name="Comma 2 7 3 2 7" xfId="16070" xr:uid="{00000000-0005-0000-0000-0000DE3D0000}"/>
    <cellStyle name="Comma 2 7 3 2 7 2" xfId="46894" xr:uid="{00000000-0005-0000-0000-0000DF3D0000}"/>
    <cellStyle name="Comma 2 7 3 2 8" xfId="31484" xr:uid="{00000000-0005-0000-0000-0000E03D0000}"/>
    <cellStyle name="Comma 2 7 3 3" xfId="449" xr:uid="{00000000-0005-0000-0000-0000E13D0000}"/>
    <cellStyle name="Comma 2 7 3 3 2" xfId="1082" xr:uid="{00000000-0005-0000-0000-0000E23D0000}"/>
    <cellStyle name="Comma 2 7 3 3 2 2" xfId="2981" xr:uid="{00000000-0005-0000-0000-0000E33D0000}"/>
    <cellStyle name="Comma 2 7 3 3 2 2 2" xfId="6784" xr:uid="{00000000-0005-0000-0000-0000E43D0000}"/>
    <cellStyle name="Comma 2 7 3 3 2 2 2 2" xfId="14594" xr:uid="{00000000-0005-0000-0000-0000E53D0000}"/>
    <cellStyle name="Comma 2 7 3 3 2 2 2 2 2" xfId="30005" xr:uid="{00000000-0005-0000-0000-0000E63D0000}"/>
    <cellStyle name="Comma 2 7 3 3 2 2 2 2 2 2" xfId="60829" xr:uid="{00000000-0005-0000-0000-0000E73D0000}"/>
    <cellStyle name="Comma 2 7 3 3 2 2 2 2 3" xfId="45419" xr:uid="{00000000-0005-0000-0000-0000E83D0000}"/>
    <cellStyle name="Comma 2 7 3 3 2 2 2 3" xfId="22196" xr:uid="{00000000-0005-0000-0000-0000E93D0000}"/>
    <cellStyle name="Comma 2 7 3 3 2 2 2 3 2" xfId="53020" xr:uid="{00000000-0005-0000-0000-0000EA3D0000}"/>
    <cellStyle name="Comma 2 7 3 3 2 2 2 4" xfId="37610" xr:uid="{00000000-0005-0000-0000-0000EB3D0000}"/>
    <cellStyle name="Comma 2 7 3 3 2 2 3" xfId="10791" xr:uid="{00000000-0005-0000-0000-0000EC3D0000}"/>
    <cellStyle name="Comma 2 7 3 3 2 2 3 2" xfId="26202" xr:uid="{00000000-0005-0000-0000-0000ED3D0000}"/>
    <cellStyle name="Comma 2 7 3 3 2 2 3 2 2" xfId="57026" xr:uid="{00000000-0005-0000-0000-0000EE3D0000}"/>
    <cellStyle name="Comma 2 7 3 3 2 2 3 3" xfId="41616" xr:uid="{00000000-0005-0000-0000-0000EF3D0000}"/>
    <cellStyle name="Comma 2 7 3 3 2 2 4" xfId="18393" xr:uid="{00000000-0005-0000-0000-0000F03D0000}"/>
    <cellStyle name="Comma 2 7 3 3 2 2 4 2" xfId="49217" xr:uid="{00000000-0005-0000-0000-0000F13D0000}"/>
    <cellStyle name="Comma 2 7 3 3 2 2 5" xfId="33807" xr:uid="{00000000-0005-0000-0000-0000F23D0000}"/>
    <cellStyle name="Comma 2 7 3 3 2 3" xfId="4885" xr:uid="{00000000-0005-0000-0000-0000F33D0000}"/>
    <cellStyle name="Comma 2 7 3 3 2 3 2" xfId="12695" xr:uid="{00000000-0005-0000-0000-0000F43D0000}"/>
    <cellStyle name="Comma 2 7 3 3 2 3 2 2" xfId="28106" xr:uid="{00000000-0005-0000-0000-0000F53D0000}"/>
    <cellStyle name="Comma 2 7 3 3 2 3 2 2 2" xfId="58930" xr:uid="{00000000-0005-0000-0000-0000F63D0000}"/>
    <cellStyle name="Comma 2 7 3 3 2 3 2 3" xfId="43520" xr:uid="{00000000-0005-0000-0000-0000F73D0000}"/>
    <cellStyle name="Comma 2 7 3 3 2 3 3" xfId="20297" xr:uid="{00000000-0005-0000-0000-0000F83D0000}"/>
    <cellStyle name="Comma 2 7 3 3 2 3 3 2" xfId="51121" xr:uid="{00000000-0005-0000-0000-0000F93D0000}"/>
    <cellStyle name="Comma 2 7 3 3 2 3 4" xfId="35711" xr:uid="{00000000-0005-0000-0000-0000FA3D0000}"/>
    <cellStyle name="Comma 2 7 3 3 2 4" xfId="8892" xr:uid="{00000000-0005-0000-0000-0000FB3D0000}"/>
    <cellStyle name="Comma 2 7 3 3 2 4 2" xfId="24303" xr:uid="{00000000-0005-0000-0000-0000FC3D0000}"/>
    <cellStyle name="Comma 2 7 3 3 2 4 2 2" xfId="55127" xr:uid="{00000000-0005-0000-0000-0000FD3D0000}"/>
    <cellStyle name="Comma 2 7 3 3 2 4 3" xfId="39717" xr:uid="{00000000-0005-0000-0000-0000FE3D0000}"/>
    <cellStyle name="Comma 2 7 3 3 2 5" xfId="16494" xr:uid="{00000000-0005-0000-0000-0000FF3D0000}"/>
    <cellStyle name="Comma 2 7 3 3 2 5 2" xfId="47318" xr:uid="{00000000-0005-0000-0000-0000003E0000}"/>
    <cellStyle name="Comma 2 7 3 3 2 6" xfId="31908" xr:uid="{00000000-0005-0000-0000-0000013E0000}"/>
    <cellStyle name="Comma 2 7 3 3 3" xfId="1715" xr:uid="{00000000-0005-0000-0000-0000023E0000}"/>
    <cellStyle name="Comma 2 7 3 3 3 2" xfId="3614" xr:uid="{00000000-0005-0000-0000-0000033E0000}"/>
    <cellStyle name="Comma 2 7 3 3 3 2 2" xfId="7417" xr:uid="{00000000-0005-0000-0000-0000043E0000}"/>
    <cellStyle name="Comma 2 7 3 3 3 2 2 2" xfId="15227" xr:uid="{00000000-0005-0000-0000-0000053E0000}"/>
    <cellStyle name="Comma 2 7 3 3 3 2 2 2 2" xfId="30638" xr:uid="{00000000-0005-0000-0000-0000063E0000}"/>
    <cellStyle name="Comma 2 7 3 3 3 2 2 2 2 2" xfId="61462" xr:uid="{00000000-0005-0000-0000-0000073E0000}"/>
    <cellStyle name="Comma 2 7 3 3 3 2 2 2 3" xfId="46052" xr:uid="{00000000-0005-0000-0000-0000083E0000}"/>
    <cellStyle name="Comma 2 7 3 3 3 2 2 3" xfId="22829" xr:uid="{00000000-0005-0000-0000-0000093E0000}"/>
    <cellStyle name="Comma 2 7 3 3 3 2 2 3 2" xfId="53653" xr:uid="{00000000-0005-0000-0000-00000A3E0000}"/>
    <cellStyle name="Comma 2 7 3 3 3 2 2 4" xfId="38243" xr:uid="{00000000-0005-0000-0000-00000B3E0000}"/>
    <cellStyle name="Comma 2 7 3 3 3 2 3" xfId="11424" xr:uid="{00000000-0005-0000-0000-00000C3E0000}"/>
    <cellStyle name="Comma 2 7 3 3 3 2 3 2" xfId="26835" xr:uid="{00000000-0005-0000-0000-00000D3E0000}"/>
    <cellStyle name="Comma 2 7 3 3 3 2 3 2 2" xfId="57659" xr:uid="{00000000-0005-0000-0000-00000E3E0000}"/>
    <cellStyle name="Comma 2 7 3 3 3 2 3 3" xfId="42249" xr:uid="{00000000-0005-0000-0000-00000F3E0000}"/>
    <cellStyle name="Comma 2 7 3 3 3 2 4" xfId="19026" xr:uid="{00000000-0005-0000-0000-0000103E0000}"/>
    <cellStyle name="Comma 2 7 3 3 3 2 4 2" xfId="49850" xr:uid="{00000000-0005-0000-0000-0000113E0000}"/>
    <cellStyle name="Comma 2 7 3 3 3 2 5" xfId="34440" xr:uid="{00000000-0005-0000-0000-0000123E0000}"/>
    <cellStyle name="Comma 2 7 3 3 3 3" xfId="5518" xr:uid="{00000000-0005-0000-0000-0000133E0000}"/>
    <cellStyle name="Comma 2 7 3 3 3 3 2" xfId="13328" xr:uid="{00000000-0005-0000-0000-0000143E0000}"/>
    <cellStyle name="Comma 2 7 3 3 3 3 2 2" xfId="28739" xr:uid="{00000000-0005-0000-0000-0000153E0000}"/>
    <cellStyle name="Comma 2 7 3 3 3 3 2 2 2" xfId="59563" xr:uid="{00000000-0005-0000-0000-0000163E0000}"/>
    <cellStyle name="Comma 2 7 3 3 3 3 2 3" xfId="44153" xr:uid="{00000000-0005-0000-0000-0000173E0000}"/>
    <cellStyle name="Comma 2 7 3 3 3 3 3" xfId="20930" xr:uid="{00000000-0005-0000-0000-0000183E0000}"/>
    <cellStyle name="Comma 2 7 3 3 3 3 3 2" xfId="51754" xr:uid="{00000000-0005-0000-0000-0000193E0000}"/>
    <cellStyle name="Comma 2 7 3 3 3 3 4" xfId="36344" xr:uid="{00000000-0005-0000-0000-00001A3E0000}"/>
    <cellStyle name="Comma 2 7 3 3 3 4" xfId="9525" xr:uid="{00000000-0005-0000-0000-00001B3E0000}"/>
    <cellStyle name="Comma 2 7 3 3 3 4 2" xfId="24936" xr:uid="{00000000-0005-0000-0000-00001C3E0000}"/>
    <cellStyle name="Comma 2 7 3 3 3 4 2 2" xfId="55760" xr:uid="{00000000-0005-0000-0000-00001D3E0000}"/>
    <cellStyle name="Comma 2 7 3 3 3 4 3" xfId="40350" xr:uid="{00000000-0005-0000-0000-00001E3E0000}"/>
    <cellStyle name="Comma 2 7 3 3 3 5" xfId="17127" xr:uid="{00000000-0005-0000-0000-00001F3E0000}"/>
    <cellStyle name="Comma 2 7 3 3 3 5 2" xfId="47951" xr:uid="{00000000-0005-0000-0000-0000203E0000}"/>
    <cellStyle name="Comma 2 7 3 3 3 6" xfId="32541" xr:uid="{00000000-0005-0000-0000-0000213E0000}"/>
    <cellStyle name="Comma 2 7 3 3 4" xfId="2348" xr:uid="{00000000-0005-0000-0000-0000223E0000}"/>
    <cellStyle name="Comma 2 7 3 3 4 2" xfId="6151" xr:uid="{00000000-0005-0000-0000-0000233E0000}"/>
    <cellStyle name="Comma 2 7 3 3 4 2 2" xfId="13961" xr:uid="{00000000-0005-0000-0000-0000243E0000}"/>
    <cellStyle name="Comma 2 7 3 3 4 2 2 2" xfId="29372" xr:uid="{00000000-0005-0000-0000-0000253E0000}"/>
    <cellStyle name="Comma 2 7 3 3 4 2 2 2 2" xfId="60196" xr:uid="{00000000-0005-0000-0000-0000263E0000}"/>
    <cellStyle name="Comma 2 7 3 3 4 2 2 3" xfId="44786" xr:uid="{00000000-0005-0000-0000-0000273E0000}"/>
    <cellStyle name="Comma 2 7 3 3 4 2 3" xfId="21563" xr:uid="{00000000-0005-0000-0000-0000283E0000}"/>
    <cellStyle name="Comma 2 7 3 3 4 2 3 2" xfId="52387" xr:uid="{00000000-0005-0000-0000-0000293E0000}"/>
    <cellStyle name="Comma 2 7 3 3 4 2 4" xfId="36977" xr:uid="{00000000-0005-0000-0000-00002A3E0000}"/>
    <cellStyle name="Comma 2 7 3 3 4 3" xfId="10158" xr:uid="{00000000-0005-0000-0000-00002B3E0000}"/>
    <cellStyle name="Comma 2 7 3 3 4 3 2" xfId="25569" xr:uid="{00000000-0005-0000-0000-00002C3E0000}"/>
    <cellStyle name="Comma 2 7 3 3 4 3 2 2" xfId="56393" xr:uid="{00000000-0005-0000-0000-00002D3E0000}"/>
    <cellStyle name="Comma 2 7 3 3 4 3 3" xfId="40983" xr:uid="{00000000-0005-0000-0000-00002E3E0000}"/>
    <cellStyle name="Comma 2 7 3 3 4 4" xfId="17760" xr:uid="{00000000-0005-0000-0000-00002F3E0000}"/>
    <cellStyle name="Comma 2 7 3 3 4 4 2" xfId="48584" xr:uid="{00000000-0005-0000-0000-0000303E0000}"/>
    <cellStyle name="Comma 2 7 3 3 4 5" xfId="33174" xr:uid="{00000000-0005-0000-0000-0000313E0000}"/>
    <cellStyle name="Comma 2 7 3 3 5" xfId="4252" xr:uid="{00000000-0005-0000-0000-0000323E0000}"/>
    <cellStyle name="Comma 2 7 3 3 5 2" xfId="12062" xr:uid="{00000000-0005-0000-0000-0000333E0000}"/>
    <cellStyle name="Comma 2 7 3 3 5 2 2" xfId="27473" xr:uid="{00000000-0005-0000-0000-0000343E0000}"/>
    <cellStyle name="Comma 2 7 3 3 5 2 2 2" xfId="58297" xr:uid="{00000000-0005-0000-0000-0000353E0000}"/>
    <cellStyle name="Comma 2 7 3 3 5 2 3" xfId="42887" xr:uid="{00000000-0005-0000-0000-0000363E0000}"/>
    <cellStyle name="Comma 2 7 3 3 5 3" xfId="19664" xr:uid="{00000000-0005-0000-0000-0000373E0000}"/>
    <cellStyle name="Comma 2 7 3 3 5 3 2" xfId="50488" xr:uid="{00000000-0005-0000-0000-0000383E0000}"/>
    <cellStyle name="Comma 2 7 3 3 5 4" xfId="35078" xr:uid="{00000000-0005-0000-0000-0000393E0000}"/>
    <cellStyle name="Comma 2 7 3 3 6" xfId="8259" xr:uid="{00000000-0005-0000-0000-00003A3E0000}"/>
    <cellStyle name="Comma 2 7 3 3 6 2" xfId="23670" xr:uid="{00000000-0005-0000-0000-00003B3E0000}"/>
    <cellStyle name="Comma 2 7 3 3 6 2 2" xfId="54494" xr:uid="{00000000-0005-0000-0000-00003C3E0000}"/>
    <cellStyle name="Comma 2 7 3 3 6 3" xfId="39084" xr:uid="{00000000-0005-0000-0000-00003D3E0000}"/>
    <cellStyle name="Comma 2 7 3 3 7" xfId="15861" xr:uid="{00000000-0005-0000-0000-00003E3E0000}"/>
    <cellStyle name="Comma 2 7 3 3 7 2" xfId="46685" xr:uid="{00000000-0005-0000-0000-00003F3E0000}"/>
    <cellStyle name="Comma 2 7 3 3 8" xfId="31275" xr:uid="{00000000-0005-0000-0000-0000403E0000}"/>
    <cellStyle name="Comma 2 7 3 4" xfId="869" xr:uid="{00000000-0005-0000-0000-0000413E0000}"/>
    <cellStyle name="Comma 2 7 3 4 2" xfId="2768" xr:uid="{00000000-0005-0000-0000-0000423E0000}"/>
    <cellStyle name="Comma 2 7 3 4 2 2" xfId="6571" xr:uid="{00000000-0005-0000-0000-0000433E0000}"/>
    <cellStyle name="Comma 2 7 3 4 2 2 2" xfId="14381" xr:uid="{00000000-0005-0000-0000-0000443E0000}"/>
    <cellStyle name="Comma 2 7 3 4 2 2 2 2" xfId="29792" xr:uid="{00000000-0005-0000-0000-0000453E0000}"/>
    <cellStyle name="Comma 2 7 3 4 2 2 2 2 2" xfId="60616" xr:uid="{00000000-0005-0000-0000-0000463E0000}"/>
    <cellStyle name="Comma 2 7 3 4 2 2 2 3" xfId="45206" xr:uid="{00000000-0005-0000-0000-0000473E0000}"/>
    <cellStyle name="Comma 2 7 3 4 2 2 3" xfId="21983" xr:uid="{00000000-0005-0000-0000-0000483E0000}"/>
    <cellStyle name="Comma 2 7 3 4 2 2 3 2" xfId="52807" xr:uid="{00000000-0005-0000-0000-0000493E0000}"/>
    <cellStyle name="Comma 2 7 3 4 2 2 4" xfId="37397" xr:uid="{00000000-0005-0000-0000-00004A3E0000}"/>
    <cellStyle name="Comma 2 7 3 4 2 3" xfId="10578" xr:uid="{00000000-0005-0000-0000-00004B3E0000}"/>
    <cellStyle name="Comma 2 7 3 4 2 3 2" xfId="25989" xr:uid="{00000000-0005-0000-0000-00004C3E0000}"/>
    <cellStyle name="Comma 2 7 3 4 2 3 2 2" xfId="56813" xr:uid="{00000000-0005-0000-0000-00004D3E0000}"/>
    <cellStyle name="Comma 2 7 3 4 2 3 3" xfId="41403" xr:uid="{00000000-0005-0000-0000-00004E3E0000}"/>
    <cellStyle name="Comma 2 7 3 4 2 4" xfId="18180" xr:uid="{00000000-0005-0000-0000-00004F3E0000}"/>
    <cellStyle name="Comma 2 7 3 4 2 4 2" xfId="49004" xr:uid="{00000000-0005-0000-0000-0000503E0000}"/>
    <cellStyle name="Comma 2 7 3 4 2 5" xfId="33594" xr:uid="{00000000-0005-0000-0000-0000513E0000}"/>
    <cellStyle name="Comma 2 7 3 4 3" xfId="4672" xr:uid="{00000000-0005-0000-0000-0000523E0000}"/>
    <cellStyle name="Comma 2 7 3 4 3 2" xfId="12482" xr:uid="{00000000-0005-0000-0000-0000533E0000}"/>
    <cellStyle name="Comma 2 7 3 4 3 2 2" xfId="27893" xr:uid="{00000000-0005-0000-0000-0000543E0000}"/>
    <cellStyle name="Comma 2 7 3 4 3 2 2 2" xfId="58717" xr:uid="{00000000-0005-0000-0000-0000553E0000}"/>
    <cellStyle name="Comma 2 7 3 4 3 2 3" xfId="43307" xr:uid="{00000000-0005-0000-0000-0000563E0000}"/>
    <cellStyle name="Comma 2 7 3 4 3 3" xfId="20084" xr:uid="{00000000-0005-0000-0000-0000573E0000}"/>
    <cellStyle name="Comma 2 7 3 4 3 3 2" xfId="50908" xr:uid="{00000000-0005-0000-0000-0000583E0000}"/>
    <cellStyle name="Comma 2 7 3 4 3 4" xfId="35498" xr:uid="{00000000-0005-0000-0000-0000593E0000}"/>
    <cellStyle name="Comma 2 7 3 4 4" xfId="8679" xr:uid="{00000000-0005-0000-0000-00005A3E0000}"/>
    <cellStyle name="Comma 2 7 3 4 4 2" xfId="24090" xr:uid="{00000000-0005-0000-0000-00005B3E0000}"/>
    <cellStyle name="Comma 2 7 3 4 4 2 2" xfId="54914" xr:uid="{00000000-0005-0000-0000-00005C3E0000}"/>
    <cellStyle name="Comma 2 7 3 4 4 3" xfId="39504" xr:uid="{00000000-0005-0000-0000-00005D3E0000}"/>
    <cellStyle name="Comma 2 7 3 4 5" xfId="16281" xr:uid="{00000000-0005-0000-0000-00005E3E0000}"/>
    <cellStyle name="Comma 2 7 3 4 5 2" xfId="47105" xr:uid="{00000000-0005-0000-0000-00005F3E0000}"/>
    <cellStyle name="Comma 2 7 3 4 6" xfId="31695" xr:uid="{00000000-0005-0000-0000-0000603E0000}"/>
    <cellStyle name="Comma 2 7 3 5" xfId="1502" xr:uid="{00000000-0005-0000-0000-0000613E0000}"/>
    <cellStyle name="Comma 2 7 3 5 2" xfId="3401" xr:uid="{00000000-0005-0000-0000-0000623E0000}"/>
    <cellStyle name="Comma 2 7 3 5 2 2" xfId="7204" xr:uid="{00000000-0005-0000-0000-0000633E0000}"/>
    <cellStyle name="Comma 2 7 3 5 2 2 2" xfId="15014" xr:uid="{00000000-0005-0000-0000-0000643E0000}"/>
    <cellStyle name="Comma 2 7 3 5 2 2 2 2" xfId="30425" xr:uid="{00000000-0005-0000-0000-0000653E0000}"/>
    <cellStyle name="Comma 2 7 3 5 2 2 2 2 2" xfId="61249" xr:uid="{00000000-0005-0000-0000-0000663E0000}"/>
    <cellStyle name="Comma 2 7 3 5 2 2 2 3" xfId="45839" xr:uid="{00000000-0005-0000-0000-0000673E0000}"/>
    <cellStyle name="Comma 2 7 3 5 2 2 3" xfId="22616" xr:uid="{00000000-0005-0000-0000-0000683E0000}"/>
    <cellStyle name="Comma 2 7 3 5 2 2 3 2" xfId="53440" xr:uid="{00000000-0005-0000-0000-0000693E0000}"/>
    <cellStyle name="Comma 2 7 3 5 2 2 4" xfId="38030" xr:uid="{00000000-0005-0000-0000-00006A3E0000}"/>
    <cellStyle name="Comma 2 7 3 5 2 3" xfId="11211" xr:uid="{00000000-0005-0000-0000-00006B3E0000}"/>
    <cellStyle name="Comma 2 7 3 5 2 3 2" xfId="26622" xr:uid="{00000000-0005-0000-0000-00006C3E0000}"/>
    <cellStyle name="Comma 2 7 3 5 2 3 2 2" xfId="57446" xr:uid="{00000000-0005-0000-0000-00006D3E0000}"/>
    <cellStyle name="Comma 2 7 3 5 2 3 3" xfId="42036" xr:uid="{00000000-0005-0000-0000-00006E3E0000}"/>
    <cellStyle name="Comma 2 7 3 5 2 4" xfId="18813" xr:uid="{00000000-0005-0000-0000-00006F3E0000}"/>
    <cellStyle name="Comma 2 7 3 5 2 4 2" xfId="49637" xr:uid="{00000000-0005-0000-0000-0000703E0000}"/>
    <cellStyle name="Comma 2 7 3 5 2 5" xfId="34227" xr:uid="{00000000-0005-0000-0000-0000713E0000}"/>
    <cellStyle name="Comma 2 7 3 5 3" xfId="5305" xr:uid="{00000000-0005-0000-0000-0000723E0000}"/>
    <cellStyle name="Comma 2 7 3 5 3 2" xfId="13115" xr:uid="{00000000-0005-0000-0000-0000733E0000}"/>
    <cellStyle name="Comma 2 7 3 5 3 2 2" xfId="28526" xr:uid="{00000000-0005-0000-0000-0000743E0000}"/>
    <cellStyle name="Comma 2 7 3 5 3 2 2 2" xfId="59350" xr:uid="{00000000-0005-0000-0000-0000753E0000}"/>
    <cellStyle name="Comma 2 7 3 5 3 2 3" xfId="43940" xr:uid="{00000000-0005-0000-0000-0000763E0000}"/>
    <cellStyle name="Comma 2 7 3 5 3 3" xfId="20717" xr:uid="{00000000-0005-0000-0000-0000773E0000}"/>
    <cellStyle name="Comma 2 7 3 5 3 3 2" xfId="51541" xr:uid="{00000000-0005-0000-0000-0000783E0000}"/>
    <cellStyle name="Comma 2 7 3 5 3 4" xfId="36131" xr:uid="{00000000-0005-0000-0000-0000793E0000}"/>
    <cellStyle name="Comma 2 7 3 5 4" xfId="9312" xr:uid="{00000000-0005-0000-0000-00007A3E0000}"/>
    <cellStyle name="Comma 2 7 3 5 4 2" xfId="24723" xr:uid="{00000000-0005-0000-0000-00007B3E0000}"/>
    <cellStyle name="Comma 2 7 3 5 4 2 2" xfId="55547" xr:uid="{00000000-0005-0000-0000-00007C3E0000}"/>
    <cellStyle name="Comma 2 7 3 5 4 3" xfId="40137" xr:uid="{00000000-0005-0000-0000-00007D3E0000}"/>
    <cellStyle name="Comma 2 7 3 5 5" xfId="16914" xr:uid="{00000000-0005-0000-0000-00007E3E0000}"/>
    <cellStyle name="Comma 2 7 3 5 5 2" xfId="47738" xr:uid="{00000000-0005-0000-0000-00007F3E0000}"/>
    <cellStyle name="Comma 2 7 3 5 6" xfId="32328" xr:uid="{00000000-0005-0000-0000-0000803E0000}"/>
    <cellStyle name="Comma 2 7 3 6" xfId="2135" xr:uid="{00000000-0005-0000-0000-0000813E0000}"/>
    <cellStyle name="Comma 2 7 3 6 2" xfId="5938" xr:uid="{00000000-0005-0000-0000-0000823E0000}"/>
    <cellStyle name="Comma 2 7 3 6 2 2" xfId="13748" xr:uid="{00000000-0005-0000-0000-0000833E0000}"/>
    <cellStyle name="Comma 2 7 3 6 2 2 2" xfId="29159" xr:uid="{00000000-0005-0000-0000-0000843E0000}"/>
    <cellStyle name="Comma 2 7 3 6 2 2 2 2" xfId="59983" xr:uid="{00000000-0005-0000-0000-0000853E0000}"/>
    <cellStyle name="Comma 2 7 3 6 2 2 3" xfId="44573" xr:uid="{00000000-0005-0000-0000-0000863E0000}"/>
    <cellStyle name="Comma 2 7 3 6 2 3" xfId="21350" xr:uid="{00000000-0005-0000-0000-0000873E0000}"/>
    <cellStyle name="Comma 2 7 3 6 2 3 2" xfId="52174" xr:uid="{00000000-0005-0000-0000-0000883E0000}"/>
    <cellStyle name="Comma 2 7 3 6 2 4" xfId="36764" xr:uid="{00000000-0005-0000-0000-0000893E0000}"/>
    <cellStyle name="Comma 2 7 3 6 3" xfId="9945" xr:uid="{00000000-0005-0000-0000-00008A3E0000}"/>
    <cellStyle name="Comma 2 7 3 6 3 2" xfId="25356" xr:uid="{00000000-0005-0000-0000-00008B3E0000}"/>
    <cellStyle name="Comma 2 7 3 6 3 2 2" xfId="56180" xr:uid="{00000000-0005-0000-0000-00008C3E0000}"/>
    <cellStyle name="Comma 2 7 3 6 3 3" xfId="40770" xr:uid="{00000000-0005-0000-0000-00008D3E0000}"/>
    <cellStyle name="Comma 2 7 3 6 4" xfId="17547" xr:uid="{00000000-0005-0000-0000-00008E3E0000}"/>
    <cellStyle name="Comma 2 7 3 6 4 2" xfId="48371" xr:uid="{00000000-0005-0000-0000-00008F3E0000}"/>
    <cellStyle name="Comma 2 7 3 6 5" xfId="32961" xr:uid="{00000000-0005-0000-0000-0000903E0000}"/>
    <cellStyle name="Comma 2 7 3 7" xfId="4039" xr:uid="{00000000-0005-0000-0000-0000913E0000}"/>
    <cellStyle name="Comma 2 7 3 7 2" xfId="11849" xr:uid="{00000000-0005-0000-0000-0000923E0000}"/>
    <cellStyle name="Comma 2 7 3 7 2 2" xfId="27260" xr:uid="{00000000-0005-0000-0000-0000933E0000}"/>
    <cellStyle name="Comma 2 7 3 7 2 2 2" xfId="58084" xr:uid="{00000000-0005-0000-0000-0000943E0000}"/>
    <cellStyle name="Comma 2 7 3 7 2 3" xfId="42674" xr:uid="{00000000-0005-0000-0000-0000953E0000}"/>
    <cellStyle name="Comma 2 7 3 7 3" xfId="19451" xr:uid="{00000000-0005-0000-0000-0000963E0000}"/>
    <cellStyle name="Comma 2 7 3 7 3 2" xfId="50275" xr:uid="{00000000-0005-0000-0000-0000973E0000}"/>
    <cellStyle name="Comma 2 7 3 7 4" xfId="34865" xr:uid="{00000000-0005-0000-0000-0000983E0000}"/>
    <cellStyle name="Comma 2 7 3 8" xfId="8046" xr:uid="{00000000-0005-0000-0000-0000993E0000}"/>
    <cellStyle name="Comma 2 7 3 8 2" xfId="23457" xr:uid="{00000000-0005-0000-0000-00009A3E0000}"/>
    <cellStyle name="Comma 2 7 3 8 2 2" xfId="54281" xr:uid="{00000000-0005-0000-0000-00009B3E0000}"/>
    <cellStyle name="Comma 2 7 3 8 3" xfId="38871" xr:uid="{00000000-0005-0000-0000-00009C3E0000}"/>
    <cellStyle name="Comma 2 7 3 9" xfId="7837" xr:uid="{00000000-0005-0000-0000-00009D3E0000}"/>
    <cellStyle name="Comma 2 7 3 9 2" xfId="23248" xr:uid="{00000000-0005-0000-0000-00009E3E0000}"/>
    <cellStyle name="Comma 2 7 3 9 2 2" xfId="54072" xr:uid="{00000000-0005-0000-0000-00009F3E0000}"/>
    <cellStyle name="Comma 2 7 3 9 3" xfId="38662" xr:uid="{00000000-0005-0000-0000-0000A03E0000}"/>
    <cellStyle name="Comma 2 7 4" xfId="613" xr:uid="{00000000-0005-0000-0000-0000A13E0000}"/>
    <cellStyle name="Comma 2 7 4 2" xfId="1246" xr:uid="{00000000-0005-0000-0000-0000A23E0000}"/>
    <cellStyle name="Comma 2 7 4 2 2" xfId="3145" xr:uid="{00000000-0005-0000-0000-0000A33E0000}"/>
    <cellStyle name="Comma 2 7 4 2 2 2" xfId="6948" xr:uid="{00000000-0005-0000-0000-0000A43E0000}"/>
    <cellStyle name="Comma 2 7 4 2 2 2 2" xfId="14758" xr:uid="{00000000-0005-0000-0000-0000A53E0000}"/>
    <cellStyle name="Comma 2 7 4 2 2 2 2 2" xfId="30169" xr:uid="{00000000-0005-0000-0000-0000A63E0000}"/>
    <cellStyle name="Comma 2 7 4 2 2 2 2 2 2" xfId="60993" xr:uid="{00000000-0005-0000-0000-0000A73E0000}"/>
    <cellStyle name="Comma 2 7 4 2 2 2 2 3" xfId="45583" xr:uid="{00000000-0005-0000-0000-0000A83E0000}"/>
    <cellStyle name="Comma 2 7 4 2 2 2 3" xfId="22360" xr:uid="{00000000-0005-0000-0000-0000A93E0000}"/>
    <cellStyle name="Comma 2 7 4 2 2 2 3 2" xfId="53184" xr:uid="{00000000-0005-0000-0000-0000AA3E0000}"/>
    <cellStyle name="Comma 2 7 4 2 2 2 4" xfId="37774" xr:uid="{00000000-0005-0000-0000-0000AB3E0000}"/>
    <cellStyle name="Comma 2 7 4 2 2 3" xfId="10955" xr:uid="{00000000-0005-0000-0000-0000AC3E0000}"/>
    <cellStyle name="Comma 2 7 4 2 2 3 2" xfId="26366" xr:uid="{00000000-0005-0000-0000-0000AD3E0000}"/>
    <cellStyle name="Comma 2 7 4 2 2 3 2 2" xfId="57190" xr:uid="{00000000-0005-0000-0000-0000AE3E0000}"/>
    <cellStyle name="Comma 2 7 4 2 2 3 3" xfId="41780" xr:uid="{00000000-0005-0000-0000-0000AF3E0000}"/>
    <cellStyle name="Comma 2 7 4 2 2 4" xfId="18557" xr:uid="{00000000-0005-0000-0000-0000B03E0000}"/>
    <cellStyle name="Comma 2 7 4 2 2 4 2" xfId="49381" xr:uid="{00000000-0005-0000-0000-0000B13E0000}"/>
    <cellStyle name="Comma 2 7 4 2 2 5" xfId="33971" xr:uid="{00000000-0005-0000-0000-0000B23E0000}"/>
    <cellStyle name="Comma 2 7 4 2 3" xfId="5049" xr:uid="{00000000-0005-0000-0000-0000B33E0000}"/>
    <cellStyle name="Comma 2 7 4 2 3 2" xfId="12859" xr:uid="{00000000-0005-0000-0000-0000B43E0000}"/>
    <cellStyle name="Comma 2 7 4 2 3 2 2" xfId="28270" xr:uid="{00000000-0005-0000-0000-0000B53E0000}"/>
    <cellStyle name="Comma 2 7 4 2 3 2 2 2" xfId="59094" xr:uid="{00000000-0005-0000-0000-0000B63E0000}"/>
    <cellStyle name="Comma 2 7 4 2 3 2 3" xfId="43684" xr:uid="{00000000-0005-0000-0000-0000B73E0000}"/>
    <cellStyle name="Comma 2 7 4 2 3 3" xfId="20461" xr:uid="{00000000-0005-0000-0000-0000B83E0000}"/>
    <cellStyle name="Comma 2 7 4 2 3 3 2" xfId="51285" xr:uid="{00000000-0005-0000-0000-0000B93E0000}"/>
    <cellStyle name="Comma 2 7 4 2 3 4" xfId="35875" xr:uid="{00000000-0005-0000-0000-0000BA3E0000}"/>
    <cellStyle name="Comma 2 7 4 2 4" xfId="9056" xr:uid="{00000000-0005-0000-0000-0000BB3E0000}"/>
    <cellStyle name="Comma 2 7 4 2 4 2" xfId="24467" xr:uid="{00000000-0005-0000-0000-0000BC3E0000}"/>
    <cellStyle name="Comma 2 7 4 2 4 2 2" xfId="55291" xr:uid="{00000000-0005-0000-0000-0000BD3E0000}"/>
    <cellStyle name="Comma 2 7 4 2 4 3" xfId="39881" xr:uid="{00000000-0005-0000-0000-0000BE3E0000}"/>
    <cellStyle name="Comma 2 7 4 2 5" xfId="16658" xr:uid="{00000000-0005-0000-0000-0000BF3E0000}"/>
    <cellStyle name="Comma 2 7 4 2 5 2" xfId="47482" xr:uid="{00000000-0005-0000-0000-0000C03E0000}"/>
    <cellStyle name="Comma 2 7 4 2 6" xfId="32072" xr:uid="{00000000-0005-0000-0000-0000C13E0000}"/>
    <cellStyle name="Comma 2 7 4 3" xfId="1879" xr:uid="{00000000-0005-0000-0000-0000C23E0000}"/>
    <cellStyle name="Comma 2 7 4 3 2" xfId="3778" xr:uid="{00000000-0005-0000-0000-0000C33E0000}"/>
    <cellStyle name="Comma 2 7 4 3 2 2" xfId="7581" xr:uid="{00000000-0005-0000-0000-0000C43E0000}"/>
    <cellStyle name="Comma 2 7 4 3 2 2 2" xfId="15391" xr:uid="{00000000-0005-0000-0000-0000C53E0000}"/>
    <cellStyle name="Comma 2 7 4 3 2 2 2 2" xfId="30802" xr:uid="{00000000-0005-0000-0000-0000C63E0000}"/>
    <cellStyle name="Comma 2 7 4 3 2 2 2 2 2" xfId="61626" xr:uid="{00000000-0005-0000-0000-0000C73E0000}"/>
    <cellStyle name="Comma 2 7 4 3 2 2 2 3" xfId="46216" xr:uid="{00000000-0005-0000-0000-0000C83E0000}"/>
    <cellStyle name="Comma 2 7 4 3 2 2 3" xfId="22993" xr:uid="{00000000-0005-0000-0000-0000C93E0000}"/>
    <cellStyle name="Comma 2 7 4 3 2 2 3 2" xfId="53817" xr:uid="{00000000-0005-0000-0000-0000CA3E0000}"/>
    <cellStyle name="Comma 2 7 4 3 2 2 4" xfId="38407" xr:uid="{00000000-0005-0000-0000-0000CB3E0000}"/>
    <cellStyle name="Comma 2 7 4 3 2 3" xfId="11588" xr:uid="{00000000-0005-0000-0000-0000CC3E0000}"/>
    <cellStyle name="Comma 2 7 4 3 2 3 2" xfId="26999" xr:uid="{00000000-0005-0000-0000-0000CD3E0000}"/>
    <cellStyle name="Comma 2 7 4 3 2 3 2 2" xfId="57823" xr:uid="{00000000-0005-0000-0000-0000CE3E0000}"/>
    <cellStyle name="Comma 2 7 4 3 2 3 3" xfId="42413" xr:uid="{00000000-0005-0000-0000-0000CF3E0000}"/>
    <cellStyle name="Comma 2 7 4 3 2 4" xfId="19190" xr:uid="{00000000-0005-0000-0000-0000D03E0000}"/>
    <cellStyle name="Comma 2 7 4 3 2 4 2" xfId="50014" xr:uid="{00000000-0005-0000-0000-0000D13E0000}"/>
    <cellStyle name="Comma 2 7 4 3 2 5" xfId="34604" xr:uid="{00000000-0005-0000-0000-0000D23E0000}"/>
    <cellStyle name="Comma 2 7 4 3 3" xfId="5682" xr:uid="{00000000-0005-0000-0000-0000D33E0000}"/>
    <cellStyle name="Comma 2 7 4 3 3 2" xfId="13492" xr:uid="{00000000-0005-0000-0000-0000D43E0000}"/>
    <cellStyle name="Comma 2 7 4 3 3 2 2" xfId="28903" xr:uid="{00000000-0005-0000-0000-0000D53E0000}"/>
    <cellStyle name="Comma 2 7 4 3 3 2 2 2" xfId="59727" xr:uid="{00000000-0005-0000-0000-0000D63E0000}"/>
    <cellStyle name="Comma 2 7 4 3 3 2 3" xfId="44317" xr:uid="{00000000-0005-0000-0000-0000D73E0000}"/>
    <cellStyle name="Comma 2 7 4 3 3 3" xfId="21094" xr:uid="{00000000-0005-0000-0000-0000D83E0000}"/>
    <cellStyle name="Comma 2 7 4 3 3 3 2" xfId="51918" xr:uid="{00000000-0005-0000-0000-0000D93E0000}"/>
    <cellStyle name="Comma 2 7 4 3 3 4" xfId="36508" xr:uid="{00000000-0005-0000-0000-0000DA3E0000}"/>
    <cellStyle name="Comma 2 7 4 3 4" xfId="9689" xr:uid="{00000000-0005-0000-0000-0000DB3E0000}"/>
    <cellStyle name="Comma 2 7 4 3 4 2" xfId="25100" xr:uid="{00000000-0005-0000-0000-0000DC3E0000}"/>
    <cellStyle name="Comma 2 7 4 3 4 2 2" xfId="55924" xr:uid="{00000000-0005-0000-0000-0000DD3E0000}"/>
    <cellStyle name="Comma 2 7 4 3 4 3" xfId="40514" xr:uid="{00000000-0005-0000-0000-0000DE3E0000}"/>
    <cellStyle name="Comma 2 7 4 3 5" xfId="17291" xr:uid="{00000000-0005-0000-0000-0000DF3E0000}"/>
    <cellStyle name="Comma 2 7 4 3 5 2" xfId="48115" xr:uid="{00000000-0005-0000-0000-0000E03E0000}"/>
    <cellStyle name="Comma 2 7 4 3 6" xfId="32705" xr:uid="{00000000-0005-0000-0000-0000E13E0000}"/>
    <cellStyle name="Comma 2 7 4 4" xfId="2512" xr:uid="{00000000-0005-0000-0000-0000E23E0000}"/>
    <cellStyle name="Comma 2 7 4 4 2" xfId="6315" xr:uid="{00000000-0005-0000-0000-0000E33E0000}"/>
    <cellStyle name="Comma 2 7 4 4 2 2" xfId="14125" xr:uid="{00000000-0005-0000-0000-0000E43E0000}"/>
    <cellStyle name="Comma 2 7 4 4 2 2 2" xfId="29536" xr:uid="{00000000-0005-0000-0000-0000E53E0000}"/>
    <cellStyle name="Comma 2 7 4 4 2 2 2 2" xfId="60360" xr:uid="{00000000-0005-0000-0000-0000E63E0000}"/>
    <cellStyle name="Comma 2 7 4 4 2 2 3" xfId="44950" xr:uid="{00000000-0005-0000-0000-0000E73E0000}"/>
    <cellStyle name="Comma 2 7 4 4 2 3" xfId="21727" xr:uid="{00000000-0005-0000-0000-0000E83E0000}"/>
    <cellStyle name="Comma 2 7 4 4 2 3 2" xfId="52551" xr:uid="{00000000-0005-0000-0000-0000E93E0000}"/>
    <cellStyle name="Comma 2 7 4 4 2 4" xfId="37141" xr:uid="{00000000-0005-0000-0000-0000EA3E0000}"/>
    <cellStyle name="Comma 2 7 4 4 3" xfId="10322" xr:uid="{00000000-0005-0000-0000-0000EB3E0000}"/>
    <cellStyle name="Comma 2 7 4 4 3 2" xfId="25733" xr:uid="{00000000-0005-0000-0000-0000EC3E0000}"/>
    <cellStyle name="Comma 2 7 4 4 3 2 2" xfId="56557" xr:uid="{00000000-0005-0000-0000-0000ED3E0000}"/>
    <cellStyle name="Comma 2 7 4 4 3 3" xfId="41147" xr:uid="{00000000-0005-0000-0000-0000EE3E0000}"/>
    <cellStyle name="Comma 2 7 4 4 4" xfId="17924" xr:uid="{00000000-0005-0000-0000-0000EF3E0000}"/>
    <cellStyle name="Comma 2 7 4 4 4 2" xfId="48748" xr:uid="{00000000-0005-0000-0000-0000F03E0000}"/>
    <cellStyle name="Comma 2 7 4 4 5" xfId="33338" xr:uid="{00000000-0005-0000-0000-0000F13E0000}"/>
    <cellStyle name="Comma 2 7 4 5" xfId="4416" xr:uid="{00000000-0005-0000-0000-0000F23E0000}"/>
    <cellStyle name="Comma 2 7 4 5 2" xfId="12226" xr:uid="{00000000-0005-0000-0000-0000F33E0000}"/>
    <cellStyle name="Comma 2 7 4 5 2 2" xfId="27637" xr:uid="{00000000-0005-0000-0000-0000F43E0000}"/>
    <cellStyle name="Comma 2 7 4 5 2 2 2" xfId="58461" xr:uid="{00000000-0005-0000-0000-0000F53E0000}"/>
    <cellStyle name="Comma 2 7 4 5 2 3" xfId="43051" xr:uid="{00000000-0005-0000-0000-0000F63E0000}"/>
    <cellStyle name="Comma 2 7 4 5 3" xfId="19828" xr:uid="{00000000-0005-0000-0000-0000F73E0000}"/>
    <cellStyle name="Comma 2 7 4 5 3 2" xfId="50652" xr:uid="{00000000-0005-0000-0000-0000F83E0000}"/>
    <cellStyle name="Comma 2 7 4 5 4" xfId="35242" xr:uid="{00000000-0005-0000-0000-0000F93E0000}"/>
    <cellStyle name="Comma 2 7 4 6" xfId="8423" xr:uid="{00000000-0005-0000-0000-0000FA3E0000}"/>
    <cellStyle name="Comma 2 7 4 6 2" xfId="23834" xr:uid="{00000000-0005-0000-0000-0000FB3E0000}"/>
    <cellStyle name="Comma 2 7 4 6 2 2" xfId="54658" xr:uid="{00000000-0005-0000-0000-0000FC3E0000}"/>
    <cellStyle name="Comma 2 7 4 6 3" xfId="39248" xr:uid="{00000000-0005-0000-0000-0000FD3E0000}"/>
    <cellStyle name="Comma 2 7 4 7" xfId="16025" xr:uid="{00000000-0005-0000-0000-0000FE3E0000}"/>
    <cellStyle name="Comma 2 7 4 7 2" xfId="46849" xr:uid="{00000000-0005-0000-0000-0000FF3E0000}"/>
    <cellStyle name="Comma 2 7 4 8" xfId="31439" xr:uid="{00000000-0005-0000-0000-0000003F0000}"/>
    <cellStyle name="Comma 2 7 5" xfId="404" xr:uid="{00000000-0005-0000-0000-0000013F0000}"/>
    <cellStyle name="Comma 2 7 5 2" xfId="1037" xr:uid="{00000000-0005-0000-0000-0000023F0000}"/>
    <cellStyle name="Comma 2 7 5 2 2" xfId="2936" xr:uid="{00000000-0005-0000-0000-0000033F0000}"/>
    <cellStyle name="Comma 2 7 5 2 2 2" xfId="6739" xr:uid="{00000000-0005-0000-0000-0000043F0000}"/>
    <cellStyle name="Comma 2 7 5 2 2 2 2" xfId="14549" xr:uid="{00000000-0005-0000-0000-0000053F0000}"/>
    <cellStyle name="Comma 2 7 5 2 2 2 2 2" xfId="29960" xr:uid="{00000000-0005-0000-0000-0000063F0000}"/>
    <cellStyle name="Comma 2 7 5 2 2 2 2 2 2" xfId="60784" xr:uid="{00000000-0005-0000-0000-0000073F0000}"/>
    <cellStyle name="Comma 2 7 5 2 2 2 2 3" xfId="45374" xr:uid="{00000000-0005-0000-0000-0000083F0000}"/>
    <cellStyle name="Comma 2 7 5 2 2 2 3" xfId="22151" xr:uid="{00000000-0005-0000-0000-0000093F0000}"/>
    <cellStyle name="Comma 2 7 5 2 2 2 3 2" xfId="52975" xr:uid="{00000000-0005-0000-0000-00000A3F0000}"/>
    <cellStyle name="Comma 2 7 5 2 2 2 4" xfId="37565" xr:uid="{00000000-0005-0000-0000-00000B3F0000}"/>
    <cellStyle name="Comma 2 7 5 2 2 3" xfId="10746" xr:uid="{00000000-0005-0000-0000-00000C3F0000}"/>
    <cellStyle name="Comma 2 7 5 2 2 3 2" xfId="26157" xr:uid="{00000000-0005-0000-0000-00000D3F0000}"/>
    <cellStyle name="Comma 2 7 5 2 2 3 2 2" xfId="56981" xr:uid="{00000000-0005-0000-0000-00000E3F0000}"/>
    <cellStyle name="Comma 2 7 5 2 2 3 3" xfId="41571" xr:uid="{00000000-0005-0000-0000-00000F3F0000}"/>
    <cellStyle name="Comma 2 7 5 2 2 4" xfId="18348" xr:uid="{00000000-0005-0000-0000-0000103F0000}"/>
    <cellStyle name="Comma 2 7 5 2 2 4 2" xfId="49172" xr:uid="{00000000-0005-0000-0000-0000113F0000}"/>
    <cellStyle name="Comma 2 7 5 2 2 5" xfId="33762" xr:uid="{00000000-0005-0000-0000-0000123F0000}"/>
    <cellStyle name="Comma 2 7 5 2 3" xfId="4840" xr:uid="{00000000-0005-0000-0000-0000133F0000}"/>
    <cellStyle name="Comma 2 7 5 2 3 2" xfId="12650" xr:uid="{00000000-0005-0000-0000-0000143F0000}"/>
    <cellStyle name="Comma 2 7 5 2 3 2 2" xfId="28061" xr:uid="{00000000-0005-0000-0000-0000153F0000}"/>
    <cellStyle name="Comma 2 7 5 2 3 2 2 2" xfId="58885" xr:uid="{00000000-0005-0000-0000-0000163F0000}"/>
    <cellStyle name="Comma 2 7 5 2 3 2 3" xfId="43475" xr:uid="{00000000-0005-0000-0000-0000173F0000}"/>
    <cellStyle name="Comma 2 7 5 2 3 3" xfId="20252" xr:uid="{00000000-0005-0000-0000-0000183F0000}"/>
    <cellStyle name="Comma 2 7 5 2 3 3 2" xfId="51076" xr:uid="{00000000-0005-0000-0000-0000193F0000}"/>
    <cellStyle name="Comma 2 7 5 2 3 4" xfId="35666" xr:uid="{00000000-0005-0000-0000-00001A3F0000}"/>
    <cellStyle name="Comma 2 7 5 2 4" xfId="8847" xr:uid="{00000000-0005-0000-0000-00001B3F0000}"/>
    <cellStyle name="Comma 2 7 5 2 4 2" xfId="24258" xr:uid="{00000000-0005-0000-0000-00001C3F0000}"/>
    <cellStyle name="Comma 2 7 5 2 4 2 2" xfId="55082" xr:uid="{00000000-0005-0000-0000-00001D3F0000}"/>
    <cellStyle name="Comma 2 7 5 2 4 3" xfId="39672" xr:uid="{00000000-0005-0000-0000-00001E3F0000}"/>
    <cellStyle name="Comma 2 7 5 2 5" xfId="16449" xr:uid="{00000000-0005-0000-0000-00001F3F0000}"/>
    <cellStyle name="Comma 2 7 5 2 5 2" xfId="47273" xr:uid="{00000000-0005-0000-0000-0000203F0000}"/>
    <cellStyle name="Comma 2 7 5 2 6" xfId="31863" xr:uid="{00000000-0005-0000-0000-0000213F0000}"/>
    <cellStyle name="Comma 2 7 5 3" xfId="1670" xr:uid="{00000000-0005-0000-0000-0000223F0000}"/>
    <cellStyle name="Comma 2 7 5 3 2" xfId="3569" xr:uid="{00000000-0005-0000-0000-0000233F0000}"/>
    <cellStyle name="Comma 2 7 5 3 2 2" xfId="7372" xr:uid="{00000000-0005-0000-0000-0000243F0000}"/>
    <cellStyle name="Comma 2 7 5 3 2 2 2" xfId="15182" xr:uid="{00000000-0005-0000-0000-0000253F0000}"/>
    <cellStyle name="Comma 2 7 5 3 2 2 2 2" xfId="30593" xr:uid="{00000000-0005-0000-0000-0000263F0000}"/>
    <cellStyle name="Comma 2 7 5 3 2 2 2 2 2" xfId="61417" xr:uid="{00000000-0005-0000-0000-0000273F0000}"/>
    <cellStyle name="Comma 2 7 5 3 2 2 2 3" xfId="46007" xr:uid="{00000000-0005-0000-0000-0000283F0000}"/>
    <cellStyle name="Comma 2 7 5 3 2 2 3" xfId="22784" xr:uid="{00000000-0005-0000-0000-0000293F0000}"/>
    <cellStyle name="Comma 2 7 5 3 2 2 3 2" xfId="53608" xr:uid="{00000000-0005-0000-0000-00002A3F0000}"/>
    <cellStyle name="Comma 2 7 5 3 2 2 4" xfId="38198" xr:uid="{00000000-0005-0000-0000-00002B3F0000}"/>
    <cellStyle name="Comma 2 7 5 3 2 3" xfId="11379" xr:uid="{00000000-0005-0000-0000-00002C3F0000}"/>
    <cellStyle name="Comma 2 7 5 3 2 3 2" xfId="26790" xr:uid="{00000000-0005-0000-0000-00002D3F0000}"/>
    <cellStyle name="Comma 2 7 5 3 2 3 2 2" xfId="57614" xr:uid="{00000000-0005-0000-0000-00002E3F0000}"/>
    <cellStyle name="Comma 2 7 5 3 2 3 3" xfId="42204" xr:uid="{00000000-0005-0000-0000-00002F3F0000}"/>
    <cellStyle name="Comma 2 7 5 3 2 4" xfId="18981" xr:uid="{00000000-0005-0000-0000-0000303F0000}"/>
    <cellStyle name="Comma 2 7 5 3 2 4 2" xfId="49805" xr:uid="{00000000-0005-0000-0000-0000313F0000}"/>
    <cellStyle name="Comma 2 7 5 3 2 5" xfId="34395" xr:uid="{00000000-0005-0000-0000-0000323F0000}"/>
    <cellStyle name="Comma 2 7 5 3 3" xfId="5473" xr:uid="{00000000-0005-0000-0000-0000333F0000}"/>
    <cellStyle name="Comma 2 7 5 3 3 2" xfId="13283" xr:uid="{00000000-0005-0000-0000-0000343F0000}"/>
    <cellStyle name="Comma 2 7 5 3 3 2 2" xfId="28694" xr:uid="{00000000-0005-0000-0000-0000353F0000}"/>
    <cellStyle name="Comma 2 7 5 3 3 2 2 2" xfId="59518" xr:uid="{00000000-0005-0000-0000-0000363F0000}"/>
    <cellStyle name="Comma 2 7 5 3 3 2 3" xfId="44108" xr:uid="{00000000-0005-0000-0000-0000373F0000}"/>
    <cellStyle name="Comma 2 7 5 3 3 3" xfId="20885" xr:uid="{00000000-0005-0000-0000-0000383F0000}"/>
    <cellStyle name="Comma 2 7 5 3 3 3 2" xfId="51709" xr:uid="{00000000-0005-0000-0000-0000393F0000}"/>
    <cellStyle name="Comma 2 7 5 3 3 4" xfId="36299" xr:uid="{00000000-0005-0000-0000-00003A3F0000}"/>
    <cellStyle name="Comma 2 7 5 3 4" xfId="9480" xr:uid="{00000000-0005-0000-0000-00003B3F0000}"/>
    <cellStyle name="Comma 2 7 5 3 4 2" xfId="24891" xr:uid="{00000000-0005-0000-0000-00003C3F0000}"/>
    <cellStyle name="Comma 2 7 5 3 4 2 2" xfId="55715" xr:uid="{00000000-0005-0000-0000-00003D3F0000}"/>
    <cellStyle name="Comma 2 7 5 3 4 3" xfId="40305" xr:uid="{00000000-0005-0000-0000-00003E3F0000}"/>
    <cellStyle name="Comma 2 7 5 3 5" xfId="17082" xr:uid="{00000000-0005-0000-0000-00003F3F0000}"/>
    <cellStyle name="Comma 2 7 5 3 5 2" xfId="47906" xr:uid="{00000000-0005-0000-0000-0000403F0000}"/>
    <cellStyle name="Comma 2 7 5 3 6" xfId="32496" xr:uid="{00000000-0005-0000-0000-0000413F0000}"/>
    <cellStyle name="Comma 2 7 5 4" xfId="2303" xr:uid="{00000000-0005-0000-0000-0000423F0000}"/>
    <cellStyle name="Comma 2 7 5 4 2" xfId="6106" xr:uid="{00000000-0005-0000-0000-0000433F0000}"/>
    <cellStyle name="Comma 2 7 5 4 2 2" xfId="13916" xr:uid="{00000000-0005-0000-0000-0000443F0000}"/>
    <cellStyle name="Comma 2 7 5 4 2 2 2" xfId="29327" xr:uid="{00000000-0005-0000-0000-0000453F0000}"/>
    <cellStyle name="Comma 2 7 5 4 2 2 2 2" xfId="60151" xr:uid="{00000000-0005-0000-0000-0000463F0000}"/>
    <cellStyle name="Comma 2 7 5 4 2 2 3" xfId="44741" xr:uid="{00000000-0005-0000-0000-0000473F0000}"/>
    <cellStyle name="Comma 2 7 5 4 2 3" xfId="21518" xr:uid="{00000000-0005-0000-0000-0000483F0000}"/>
    <cellStyle name="Comma 2 7 5 4 2 3 2" xfId="52342" xr:uid="{00000000-0005-0000-0000-0000493F0000}"/>
    <cellStyle name="Comma 2 7 5 4 2 4" xfId="36932" xr:uid="{00000000-0005-0000-0000-00004A3F0000}"/>
    <cellStyle name="Comma 2 7 5 4 3" xfId="10113" xr:uid="{00000000-0005-0000-0000-00004B3F0000}"/>
    <cellStyle name="Comma 2 7 5 4 3 2" xfId="25524" xr:uid="{00000000-0005-0000-0000-00004C3F0000}"/>
    <cellStyle name="Comma 2 7 5 4 3 2 2" xfId="56348" xr:uid="{00000000-0005-0000-0000-00004D3F0000}"/>
    <cellStyle name="Comma 2 7 5 4 3 3" xfId="40938" xr:uid="{00000000-0005-0000-0000-00004E3F0000}"/>
    <cellStyle name="Comma 2 7 5 4 4" xfId="17715" xr:uid="{00000000-0005-0000-0000-00004F3F0000}"/>
    <cellStyle name="Comma 2 7 5 4 4 2" xfId="48539" xr:uid="{00000000-0005-0000-0000-0000503F0000}"/>
    <cellStyle name="Comma 2 7 5 4 5" xfId="33129" xr:uid="{00000000-0005-0000-0000-0000513F0000}"/>
    <cellStyle name="Comma 2 7 5 5" xfId="4207" xr:uid="{00000000-0005-0000-0000-0000523F0000}"/>
    <cellStyle name="Comma 2 7 5 5 2" xfId="12017" xr:uid="{00000000-0005-0000-0000-0000533F0000}"/>
    <cellStyle name="Comma 2 7 5 5 2 2" xfId="27428" xr:uid="{00000000-0005-0000-0000-0000543F0000}"/>
    <cellStyle name="Comma 2 7 5 5 2 2 2" xfId="58252" xr:uid="{00000000-0005-0000-0000-0000553F0000}"/>
    <cellStyle name="Comma 2 7 5 5 2 3" xfId="42842" xr:uid="{00000000-0005-0000-0000-0000563F0000}"/>
    <cellStyle name="Comma 2 7 5 5 3" xfId="19619" xr:uid="{00000000-0005-0000-0000-0000573F0000}"/>
    <cellStyle name="Comma 2 7 5 5 3 2" xfId="50443" xr:uid="{00000000-0005-0000-0000-0000583F0000}"/>
    <cellStyle name="Comma 2 7 5 5 4" xfId="35033" xr:uid="{00000000-0005-0000-0000-0000593F0000}"/>
    <cellStyle name="Comma 2 7 5 6" xfId="8214" xr:uid="{00000000-0005-0000-0000-00005A3F0000}"/>
    <cellStyle name="Comma 2 7 5 6 2" xfId="23625" xr:uid="{00000000-0005-0000-0000-00005B3F0000}"/>
    <cellStyle name="Comma 2 7 5 6 2 2" xfId="54449" xr:uid="{00000000-0005-0000-0000-00005C3F0000}"/>
    <cellStyle name="Comma 2 7 5 6 3" xfId="39039" xr:uid="{00000000-0005-0000-0000-00005D3F0000}"/>
    <cellStyle name="Comma 2 7 5 7" xfId="15816" xr:uid="{00000000-0005-0000-0000-00005E3F0000}"/>
    <cellStyle name="Comma 2 7 5 7 2" xfId="46640" xr:uid="{00000000-0005-0000-0000-00005F3F0000}"/>
    <cellStyle name="Comma 2 7 5 8" xfId="31230" xr:uid="{00000000-0005-0000-0000-0000603F0000}"/>
    <cellStyle name="Comma 2 7 6" xfId="824" xr:uid="{00000000-0005-0000-0000-0000613F0000}"/>
    <cellStyle name="Comma 2 7 6 2" xfId="2723" xr:uid="{00000000-0005-0000-0000-0000623F0000}"/>
    <cellStyle name="Comma 2 7 6 2 2" xfId="6526" xr:uid="{00000000-0005-0000-0000-0000633F0000}"/>
    <cellStyle name="Comma 2 7 6 2 2 2" xfId="14336" xr:uid="{00000000-0005-0000-0000-0000643F0000}"/>
    <cellStyle name="Comma 2 7 6 2 2 2 2" xfId="29747" xr:uid="{00000000-0005-0000-0000-0000653F0000}"/>
    <cellStyle name="Comma 2 7 6 2 2 2 2 2" xfId="60571" xr:uid="{00000000-0005-0000-0000-0000663F0000}"/>
    <cellStyle name="Comma 2 7 6 2 2 2 3" xfId="45161" xr:uid="{00000000-0005-0000-0000-0000673F0000}"/>
    <cellStyle name="Comma 2 7 6 2 2 3" xfId="21938" xr:uid="{00000000-0005-0000-0000-0000683F0000}"/>
    <cellStyle name="Comma 2 7 6 2 2 3 2" xfId="52762" xr:uid="{00000000-0005-0000-0000-0000693F0000}"/>
    <cellStyle name="Comma 2 7 6 2 2 4" xfId="37352" xr:uid="{00000000-0005-0000-0000-00006A3F0000}"/>
    <cellStyle name="Comma 2 7 6 2 3" xfId="10533" xr:uid="{00000000-0005-0000-0000-00006B3F0000}"/>
    <cellStyle name="Comma 2 7 6 2 3 2" xfId="25944" xr:uid="{00000000-0005-0000-0000-00006C3F0000}"/>
    <cellStyle name="Comma 2 7 6 2 3 2 2" xfId="56768" xr:uid="{00000000-0005-0000-0000-00006D3F0000}"/>
    <cellStyle name="Comma 2 7 6 2 3 3" xfId="41358" xr:uid="{00000000-0005-0000-0000-00006E3F0000}"/>
    <cellStyle name="Comma 2 7 6 2 4" xfId="18135" xr:uid="{00000000-0005-0000-0000-00006F3F0000}"/>
    <cellStyle name="Comma 2 7 6 2 4 2" xfId="48959" xr:uid="{00000000-0005-0000-0000-0000703F0000}"/>
    <cellStyle name="Comma 2 7 6 2 5" xfId="33549" xr:uid="{00000000-0005-0000-0000-0000713F0000}"/>
    <cellStyle name="Comma 2 7 6 3" xfId="4627" xr:uid="{00000000-0005-0000-0000-0000723F0000}"/>
    <cellStyle name="Comma 2 7 6 3 2" xfId="12437" xr:uid="{00000000-0005-0000-0000-0000733F0000}"/>
    <cellStyle name="Comma 2 7 6 3 2 2" xfId="27848" xr:uid="{00000000-0005-0000-0000-0000743F0000}"/>
    <cellStyle name="Comma 2 7 6 3 2 2 2" xfId="58672" xr:uid="{00000000-0005-0000-0000-0000753F0000}"/>
    <cellStyle name="Comma 2 7 6 3 2 3" xfId="43262" xr:uid="{00000000-0005-0000-0000-0000763F0000}"/>
    <cellStyle name="Comma 2 7 6 3 3" xfId="20039" xr:uid="{00000000-0005-0000-0000-0000773F0000}"/>
    <cellStyle name="Comma 2 7 6 3 3 2" xfId="50863" xr:uid="{00000000-0005-0000-0000-0000783F0000}"/>
    <cellStyle name="Comma 2 7 6 3 4" xfId="35453" xr:uid="{00000000-0005-0000-0000-0000793F0000}"/>
    <cellStyle name="Comma 2 7 6 4" xfId="8634" xr:uid="{00000000-0005-0000-0000-00007A3F0000}"/>
    <cellStyle name="Comma 2 7 6 4 2" xfId="24045" xr:uid="{00000000-0005-0000-0000-00007B3F0000}"/>
    <cellStyle name="Comma 2 7 6 4 2 2" xfId="54869" xr:uid="{00000000-0005-0000-0000-00007C3F0000}"/>
    <cellStyle name="Comma 2 7 6 4 3" xfId="39459" xr:uid="{00000000-0005-0000-0000-00007D3F0000}"/>
    <cellStyle name="Comma 2 7 6 5" xfId="16236" xr:uid="{00000000-0005-0000-0000-00007E3F0000}"/>
    <cellStyle name="Comma 2 7 6 5 2" xfId="47060" xr:uid="{00000000-0005-0000-0000-00007F3F0000}"/>
    <cellStyle name="Comma 2 7 6 6" xfId="31650" xr:uid="{00000000-0005-0000-0000-0000803F0000}"/>
    <cellStyle name="Comma 2 7 7" xfId="1457" xr:uid="{00000000-0005-0000-0000-0000813F0000}"/>
    <cellStyle name="Comma 2 7 7 2" xfId="3356" xr:uid="{00000000-0005-0000-0000-0000823F0000}"/>
    <cellStyle name="Comma 2 7 7 2 2" xfId="7159" xr:uid="{00000000-0005-0000-0000-0000833F0000}"/>
    <cellStyle name="Comma 2 7 7 2 2 2" xfId="14969" xr:uid="{00000000-0005-0000-0000-0000843F0000}"/>
    <cellStyle name="Comma 2 7 7 2 2 2 2" xfId="30380" xr:uid="{00000000-0005-0000-0000-0000853F0000}"/>
    <cellStyle name="Comma 2 7 7 2 2 2 2 2" xfId="61204" xr:uid="{00000000-0005-0000-0000-0000863F0000}"/>
    <cellStyle name="Comma 2 7 7 2 2 2 3" xfId="45794" xr:uid="{00000000-0005-0000-0000-0000873F0000}"/>
    <cellStyle name="Comma 2 7 7 2 2 3" xfId="22571" xr:uid="{00000000-0005-0000-0000-0000883F0000}"/>
    <cellStyle name="Comma 2 7 7 2 2 3 2" xfId="53395" xr:uid="{00000000-0005-0000-0000-0000893F0000}"/>
    <cellStyle name="Comma 2 7 7 2 2 4" xfId="37985" xr:uid="{00000000-0005-0000-0000-00008A3F0000}"/>
    <cellStyle name="Comma 2 7 7 2 3" xfId="11166" xr:uid="{00000000-0005-0000-0000-00008B3F0000}"/>
    <cellStyle name="Comma 2 7 7 2 3 2" xfId="26577" xr:uid="{00000000-0005-0000-0000-00008C3F0000}"/>
    <cellStyle name="Comma 2 7 7 2 3 2 2" xfId="57401" xr:uid="{00000000-0005-0000-0000-00008D3F0000}"/>
    <cellStyle name="Comma 2 7 7 2 3 3" xfId="41991" xr:uid="{00000000-0005-0000-0000-00008E3F0000}"/>
    <cellStyle name="Comma 2 7 7 2 4" xfId="18768" xr:uid="{00000000-0005-0000-0000-00008F3F0000}"/>
    <cellStyle name="Comma 2 7 7 2 4 2" xfId="49592" xr:uid="{00000000-0005-0000-0000-0000903F0000}"/>
    <cellStyle name="Comma 2 7 7 2 5" xfId="34182" xr:uid="{00000000-0005-0000-0000-0000913F0000}"/>
    <cellStyle name="Comma 2 7 7 3" xfId="5260" xr:uid="{00000000-0005-0000-0000-0000923F0000}"/>
    <cellStyle name="Comma 2 7 7 3 2" xfId="13070" xr:uid="{00000000-0005-0000-0000-0000933F0000}"/>
    <cellStyle name="Comma 2 7 7 3 2 2" xfId="28481" xr:uid="{00000000-0005-0000-0000-0000943F0000}"/>
    <cellStyle name="Comma 2 7 7 3 2 2 2" xfId="59305" xr:uid="{00000000-0005-0000-0000-0000953F0000}"/>
    <cellStyle name="Comma 2 7 7 3 2 3" xfId="43895" xr:uid="{00000000-0005-0000-0000-0000963F0000}"/>
    <cellStyle name="Comma 2 7 7 3 3" xfId="20672" xr:uid="{00000000-0005-0000-0000-0000973F0000}"/>
    <cellStyle name="Comma 2 7 7 3 3 2" xfId="51496" xr:uid="{00000000-0005-0000-0000-0000983F0000}"/>
    <cellStyle name="Comma 2 7 7 3 4" xfId="36086" xr:uid="{00000000-0005-0000-0000-0000993F0000}"/>
    <cellStyle name="Comma 2 7 7 4" xfId="9267" xr:uid="{00000000-0005-0000-0000-00009A3F0000}"/>
    <cellStyle name="Comma 2 7 7 4 2" xfId="24678" xr:uid="{00000000-0005-0000-0000-00009B3F0000}"/>
    <cellStyle name="Comma 2 7 7 4 2 2" xfId="55502" xr:uid="{00000000-0005-0000-0000-00009C3F0000}"/>
    <cellStyle name="Comma 2 7 7 4 3" xfId="40092" xr:uid="{00000000-0005-0000-0000-00009D3F0000}"/>
    <cellStyle name="Comma 2 7 7 5" xfId="16869" xr:uid="{00000000-0005-0000-0000-00009E3F0000}"/>
    <cellStyle name="Comma 2 7 7 5 2" xfId="47693" xr:uid="{00000000-0005-0000-0000-00009F3F0000}"/>
    <cellStyle name="Comma 2 7 7 6" xfId="32283" xr:uid="{00000000-0005-0000-0000-0000A03F0000}"/>
    <cellStyle name="Comma 2 7 8" xfId="2090" xr:uid="{00000000-0005-0000-0000-0000A13F0000}"/>
    <cellStyle name="Comma 2 7 8 2" xfId="5893" xr:uid="{00000000-0005-0000-0000-0000A23F0000}"/>
    <cellStyle name="Comma 2 7 8 2 2" xfId="13703" xr:uid="{00000000-0005-0000-0000-0000A33F0000}"/>
    <cellStyle name="Comma 2 7 8 2 2 2" xfId="29114" xr:uid="{00000000-0005-0000-0000-0000A43F0000}"/>
    <cellStyle name="Comma 2 7 8 2 2 2 2" xfId="59938" xr:uid="{00000000-0005-0000-0000-0000A53F0000}"/>
    <cellStyle name="Comma 2 7 8 2 2 3" xfId="44528" xr:uid="{00000000-0005-0000-0000-0000A63F0000}"/>
    <cellStyle name="Comma 2 7 8 2 3" xfId="21305" xr:uid="{00000000-0005-0000-0000-0000A73F0000}"/>
    <cellStyle name="Comma 2 7 8 2 3 2" xfId="52129" xr:uid="{00000000-0005-0000-0000-0000A83F0000}"/>
    <cellStyle name="Comma 2 7 8 2 4" xfId="36719" xr:uid="{00000000-0005-0000-0000-0000A93F0000}"/>
    <cellStyle name="Comma 2 7 8 3" xfId="9900" xr:uid="{00000000-0005-0000-0000-0000AA3F0000}"/>
    <cellStyle name="Comma 2 7 8 3 2" xfId="25311" xr:uid="{00000000-0005-0000-0000-0000AB3F0000}"/>
    <cellStyle name="Comma 2 7 8 3 2 2" xfId="56135" xr:uid="{00000000-0005-0000-0000-0000AC3F0000}"/>
    <cellStyle name="Comma 2 7 8 3 3" xfId="40725" xr:uid="{00000000-0005-0000-0000-0000AD3F0000}"/>
    <cellStyle name="Comma 2 7 8 4" xfId="17502" xr:uid="{00000000-0005-0000-0000-0000AE3F0000}"/>
    <cellStyle name="Comma 2 7 8 4 2" xfId="48326" xr:uid="{00000000-0005-0000-0000-0000AF3F0000}"/>
    <cellStyle name="Comma 2 7 8 5" xfId="32916" xr:uid="{00000000-0005-0000-0000-0000B03F0000}"/>
    <cellStyle name="Comma 2 7 9" xfId="3994" xr:uid="{00000000-0005-0000-0000-0000B13F0000}"/>
    <cellStyle name="Comma 2 7 9 2" xfId="11804" xr:uid="{00000000-0005-0000-0000-0000B23F0000}"/>
    <cellStyle name="Comma 2 7 9 2 2" xfId="27215" xr:uid="{00000000-0005-0000-0000-0000B33F0000}"/>
    <cellStyle name="Comma 2 7 9 2 2 2" xfId="58039" xr:uid="{00000000-0005-0000-0000-0000B43F0000}"/>
    <cellStyle name="Comma 2 7 9 2 3" xfId="42629" xr:uid="{00000000-0005-0000-0000-0000B53F0000}"/>
    <cellStyle name="Comma 2 7 9 3" xfId="19406" xr:uid="{00000000-0005-0000-0000-0000B63F0000}"/>
    <cellStyle name="Comma 2 7 9 3 2" xfId="50230" xr:uid="{00000000-0005-0000-0000-0000B73F0000}"/>
    <cellStyle name="Comma 2 7 9 4" xfId="34820" xr:uid="{00000000-0005-0000-0000-0000B83F0000}"/>
    <cellStyle name="Comma 2 8" xfId="275" xr:uid="{00000000-0005-0000-0000-0000B93F0000}"/>
    <cellStyle name="Comma 2 8 10" xfId="15688" xr:uid="{00000000-0005-0000-0000-0000BA3F0000}"/>
    <cellStyle name="Comma 2 8 10 2" xfId="46512" xr:uid="{00000000-0005-0000-0000-0000BB3F0000}"/>
    <cellStyle name="Comma 2 8 11" xfId="31102" xr:uid="{00000000-0005-0000-0000-0000BC3F0000}"/>
    <cellStyle name="Comma 2 8 2" xfId="698" xr:uid="{00000000-0005-0000-0000-0000BD3F0000}"/>
    <cellStyle name="Comma 2 8 2 2" xfId="1331" xr:uid="{00000000-0005-0000-0000-0000BE3F0000}"/>
    <cellStyle name="Comma 2 8 2 2 2" xfId="3230" xr:uid="{00000000-0005-0000-0000-0000BF3F0000}"/>
    <cellStyle name="Comma 2 8 2 2 2 2" xfId="7033" xr:uid="{00000000-0005-0000-0000-0000C03F0000}"/>
    <cellStyle name="Comma 2 8 2 2 2 2 2" xfId="14843" xr:uid="{00000000-0005-0000-0000-0000C13F0000}"/>
    <cellStyle name="Comma 2 8 2 2 2 2 2 2" xfId="30254" xr:uid="{00000000-0005-0000-0000-0000C23F0000}"/>
    <cellStyle name="Comma 2 8 2 2 2 2 2 2 2" xfId="61078" xr:uid="{00000000-0005-0000-0000-0000C33F0000}"/>
    <cellStyle name="Comma 2 8 2 2 2 2 2 3" xfId="45668" xr:uid="{00000000-0005-0000-0000-0000C43F0000}"/>
    <cellStyle name="Comma 2 8 2 2 2 2 3" xfId="22445" xr:uid="{00000000-0005-0000-0000-0000C53F0000}"/>
    <cellStyle name="Comma 2 8 2 2 2 2 3 2" xfId="53269" xr:uid="{00000000-0005-0000-0000-0000C63F0000}"/>
    <cellStyle name="Comma 2 8 2 2 2 2 4" xfId="37859" xr:uid="{00000000-0005-0000-0000-0000C73F0000}"/>
    <cellStyle name="Comma 2 8 2 2 2 3" xfId="11040" xr:uid="{00000000-0005-0000-0000-0000C83F0000}"/>
    <cellStyle name="Comma 2 8 2 2 2 3 2" xfId="26451" xr:uid="{00000000-0005-0000-0000-0000C93F0000}"/>
    <cellStyle name="Comma 2 8 2 2 2 3 2 2" xfId="57275" xr:uid="{00000000-0005-0000-0000-0000CA3F0000}"/>
    <cellStyle name="Comma 2 8 2 2 2 3 3" xfId="41865" xr:uid="{00000000-0005-0000-0000-0000CB3F0000}"/>
    <cellStyle name="Comma 2 8 2 2 2 4" xfId="18642" xr:uid="{00000000-0005-0000-0000-0000CC3F0000}"/>
    <cellStyle name="Comma 2 8 2 2 2 4 2" xfId="49466" xr:uid="{00000000-0005-0000-0000-0000CD3F0000}"/>
    <cellStyle name="Comma 2 8 2 2 2 5" xfId="34056" xr:uid="{00000000-0005-0000-0000-0000CE3F0000}"/>
    <cellStyle name="Comma 2 8 2 2 3" xfId="5134" xr:uid="{00000000-0005-0000-0000-0000CF3F0000}"/>
    <cellStyle name="Comma 2 8 2 2 3 2" xfId="12944" xr:uid="{00000000-0005-0000-0000-0000D03F0000}"/>
    <cellStyle name="Comma 2 8 2 2 3 2 2" xfId="28355" xr:uid="{00000000-0005-0000-0000-0000D13F0000}"/>
    <cellStyle name="Comma 2 8 2 2 3 2 2 2" xfId="59179" xr:uid="{00000000-0005-0000-0000-0000D23F0000}"/>
    <cellStyle name="Comma 2 8 2 2 3 2 3" xfId="43769" xr:uid="{00000000-0005-0000-0000-0000D33F0000}"/>
    <cellStyle name="Comma 2 8 2 2 3 3" xfId="20546" xr:uid="{00000000-0005-0000-0000-0000D43F0000}"/>
    <cellStyle name="Comma 2 8 2 2 3 3 2" xfId="51370" xr:uid="{00000000-0005-0000-0000-0000D53F0000}"/>
    <cellStyle name="Comma 2 8 2 2 3 4" xfId="35960" xr:uid="{00000000-0005-0000-0000-0000D63F0000}"/>
    <cellStyle name="Comma 2 8 2 2 4" xfId="9141" xr:uid="{00000000-0005-0000-0000-0000D73F0000}"/>
    <cellStyle name="Comma 2 8 2 2 4 2" xfId="24552" xr:uid="{00000000-0005-0000-0000-0000D83F0000}"/>
    <cellStyle name="Comma 2 8 2 2 4 2 2" xfId="55376" xr:uid="{00000000-0005-0000-0000-0000D93F0000}"/>
    <cellStyle name="Comma 2 8 2 2 4 3" xfId="39966" xr:uid="{00000000-0005-0000-0000-0000DA3F0000}"/>
    <cellStyle name="Comma 2 8 2 2 5" xfId="16743" xr:uid="{00000000-0005-0000-0000-0000DB3F0000}"/>
    <cellStyle name="Comma 2 8 2 2 5 2" xfId="47567" xr:uid="{00000000-0005-0000-0000-0000DC3F0000}"/>
    <cellStyle name="Comma 2 8 2 2 6" xfId="32157" xr:uid="{00000000-0005-0000-0000-0000DD3F0000}"/>
    <cellStyle name="Comma 2 8 2 3" xfId="1964" xr:uid="{00000000-0005-0000-0000-0000DE3F0000}"/>
    <cellStyle name="Comma 2 8 2 3 2" xfId="3863" xr:uid="{00000000-0005-0000-0000-0000DF3F0000}"/>
    <cellStyle name="Comma 2 8 2 3 2 2" xfId="7666" xr:uid="{00000000-0005-0000-0000-0000E03F0000}"/>
    <cellStyle name="Comma 2 8 2 3 2 2 2" xfId="15476" xr:uid="{00000000-0005-0000-0000-0000E13F0000}"/>
    <cellStyle name="Comma 2 8 2 3 2 2 2 2" xfId="30887" xr:uid="{00000000-0005-0000-0000-0000E23F0000}"/>
    <cellStyle name="Comma 2 8 2 3 2 2 2 2 2" xfId="61711" xr:uid="{00000000-0005-0000-0000-0000E33F0000}"/>
    <cellStyle name="Comma 2 8 2 3 2 2 2 3" xfId="46301" xr:uid="{00000000-0005-0000-0000-0000E43F0000}"/>
    <cellStyle name="Comma 2 8 2 3 2 2 3" xfId="23078" xr:uid="{00000000-0005-0000-0000-0000E53F0000}"/>
    <cellStyle name="Comma 2 8 2 3 2 2 3 2" xfId="53902" xr:uid="{00000000-0005-0000-0000-0000E63F0000}"/>
    <cellStyle name="Comma 2 8 2 3 2 2 4" xfId="38492" xr:uid="{00000000-0005-0000-0000-0000E73F0000}"/>
    <cellStyle name="Comma 2 8 2 3 2 3" xfId="11673" xr:uid="{00000000-0005-0000-0000-0000E83F0000}"/>
    <cellStyle name="Comma 2 8 2 3 2 3 2" xfId="27084" xr:uid="{00000000-0005-0000-0000-0000E93F0000}"/>
    <cellStyle name="Comma 2 8 2 3 2 3 2 2" xfId="57908" xr:uid="{00000000-0005-0000-0000-0000EA3F0000}"/>
    <cellStyle name="Comma 2 8 2 3 2 3 3" xfId="42498" xr:uid="{00000000-0005-0000-0000-0000EB3F0000}"/>
    <cellStyle name="Comma 2 8 2 3 2 4" xfId="19275" xr:uid="{00000000-0005-0000-0000-0000EC3F0000}"/>
    <cellStyle name="Comma 2 8 2 3 2 4 2" xfId="50099" xr:uid="{00000000-0005-0000-0000-0000ED3F0000}"/>
    <cellStyle name="Comma 2 8 2 3 2 5" xfId="34689" xr:uid="{00000000-0005-0000-0000-0000EE3F0000}"/>
    <cellStyle name="Comma 2 8 2 3 3" xfId="5767" xr:uid="{00000000-0005-0000-0000-0000EF3F0000}"/>
    <cellStyle name="Comma 2 8 2 3 3 2" xfId="13577" xr:uid="{00000000-0005-0000-0000-0000F03F0000}"/>
    <cellStyle name="Comma 2 8 2 3 3 2 2" xfId="28988" xr:uid="{00000000-0005-0000-0000-0000F13F0000}"/>
    <cellStyle name="Comma 2 8 2 3 3 2 2 2" xfId="59812" xr:uid="{00000000-0005-0000-0000-0000F23F0000}"/>
    <cellStyle name="Comma 2 8 2 3 3 2 3" xfId="44402" xr:uid="{00000000-0005-0000-0000-0000F33F0000}"/>
    <cellStyle name="Comma 2 8 2 3 3 3" xfId="21179" xr:uid="{00000000-0005-0000-0000-0000F43F0000}"/>
    <cellStyle name="Comma 2 8 2 3 3 3 2" xfId="52003" xr:uid="{00000000-0005-0000-0000-0000F53F0000}"/>
    <cellStyle name="Comma 2 8 2 3 3 4" xfId="36593" xr:uid="{00000000-0005-0000-0000-0000F63F0000}"/>
    <cellStyle name="Comma 2 8 2 3 4" xfId="9774" xr:uid="{00000000-0005-0000-0000-0000F73F0000}"/>
    <cellStyle name="Comma 2 8 2 3 4 2" xfId="25185" xr:uid="{00000000-0005-0000-0000-0000F83F0000}"/>
    <cellStyle name="Comma 2 8 2 3 4 2 2" xfId="56009" xr:uid="{00000000-0005-0000-0000-0000F93F0000}"/>
    <cellStyle name="Comma 2 8 2 3 4 3" xfId="40599" xr:uid="{00000000-0005-0000-0000-0000FA3F0000}"/>
    <cellStyle name="Comma 2 8 2 3 5" xfId="17376" xr:uid="{00000000-0005-0000-0000-0000FB3F0000}"/>
    <cellStyle name="Comma 2 8 2 3 5 2" xfId="48200" xr:uid="{00000000-0005-0000-0000-0000FC3F0000}"/>
    <cellStyle name="Comma 2 8 2 3 6" xfId="32790" xr:uid="{00000000-0005-0000-0000-0000FD3F0000}"/>
    <cellStyle name="Comma 2 8 2 4" xfId="2597" xr:uid="{00000000-0005-0000-0000-0000FE3F0000}"/>
    <cellStyle name="Comma 2 8 2 4 2" xfId="6400" xr:uid="{00000000-0005-0000-0000-0000FF3F0000}"/>
    <cellStyle name="Comma 2 8 2 4 2 2" xfId="14210" xr:uid="{00000000-0005-0000-0000-000000400000}"/>
    <cellStyle name="Comma 2 8 2 4 2 2 2" xfId="29621" xr:uid="{00000000-0005-0000-0000-000001400000}"/>
    <cellStyle name="Comma 2 8 2 4 2 2 2 2" xfId="60445" xr:uid="{00000000-0005-0000-0000-000002400000}"/>
    <cellStyle name="Comma 2 8 2 4 2 2 3" xfId="45035" xr:uid="{00000000-0005-0000-0000-000003400000}"/>
    <cellStyle name="Comma 2 8 2 4 2 3" xfId="21812" xr:uid="{00000000-0005-0000-0000-000004400000}"/>
    <cellStyle name="Comma 2 8 2 4 2 3 2" xfId="52636" xr:uid="{00000000-0005-0000-0000-000005400000}"/>
    <cellStyle name="Comma 2 8 2 4 2 4" xfId="37226" xr:uid="{00000000-0005-0000-0000-000006400000}"/>
    <cellStyle name="Comma 2 8 2 4 3" xfId="10407" xr:uid="{00000000-0005-0000-0000-000007400000}"/>
    <cellStyle name="Comma 2 8 2 4 3 2" xfId="25818" xr:uid="{00000000-0005-0000-0000-000008400000}"/>
    <cellStyle name="Comma 2 8 2 4 3 2 2" xfId="56642" xr:uid="{00000000-0005-0000-0000-000009400000}"/>
    <cellStyle name="Comma 2 8 2 4 3 3" xfId="41232" xr:uid="{00000000-0005-0000-0000-00000A400000}"/>
    <cellStyle name="Comma 2 8 2 4 4" xfId="18009" xr:uid="{00000000-0005-0000-0000-00000B400000}"/>
    <cellStyle name="Comma 2 8 2 4 4 2" xfId="48833" xr:uid="{00000000-0005-0000-0000-00000C400000}"/>
    <cellStyle name="Comma 2 8 2 4 5" xfId="33423" xr:uid="{00000000-0005-0000-0000-00000D400000}"/>
    <cellStyle name="Comma 2 8 2 5" xfId="4501" xr:uid="{00000000-0005-0000-0000-00000E400000}"/>
    <cellStyle name="Comma 2 8 2 5 2" xfId="12311" xr:uid="{00000000-0005-0000-0000-00000F400000}"/>
    <cellStyle name="Comma 2 8 2 5 2 2" xfId="27722" xr:uid="{00000000-0005-0000-0000-000010400000}"/>
    <cellStyle name="Comma 2 8 2 5 2 2 2" xfId="58546" xr:uid="{00000000-0005-0000-0000-000011400000}"/>
    <cellStyle name="Comma 2 8 2 5 2 3" xfId="43136" xr:uid="{00000000-0005-0000-0000-000012400000}"/>
    <cellStyle name="Comma 2 8 2 5 3" xfId="19913" xr:uid="{00000000-0005-0000-0000-000013400000}"/>
    <cellStyle name="Comma 2 8 2 5 3 2" xfId="50737" xr:uid="{00000000-0005-0000-0000-000014400000}"/>
    <cellStyle name="Comma 2 8 2 5 4" xfId="35327" xr:uid="{00000000-0005-0000-0000-000015400000}"/>
    <cellStyle name="Comma 2 8 2 6" xfId="8508" xr:uid="{00000000-0005-0000-0000-000016400000}"/>
    <cellStyle name="Comma 2 8 2 6 2" xfId="23919" xr:uid="{00000000-0005-0000-0000-000017400000}"/>
    <cellStyle name="Comma 2 8 2 6 2 2" xfId="54743" xr:uid="{00000000-0005-0000-0000-000018400000}"/>
    <cellStyle name="Comma 2 8 2 6 3" xfId="39333" xr:uid="{00000000-0005-0000-0000-000019400000}"/>
    <cellStyle name="Comma 2 8 2 7" xfId="16110" xr:uid="{00000000-0005-0000-0000-00001A400000}"/>
    <cellStyle name="Comma 2 8 2 7 2" xfId="46934" xr:uid="{00000000-0005-0000-0000-00001B400000}"/>
    <cellStyle name="Comma 2 8 2 8" xfId="31524" xr:uid="{00000000-0005-0000-0000-00001C400000}"/>
    <cellStyle name="Comma 2 8 3" xfId="489" xr:uid="{00000000-0005-0000-0000-00001D400000}"/>
    <cellStyle name="Comma 2 8 3 2" xfId="1122" xr:uid="{00000000-0005-0000-0000-00001E400000}"/>
    <cellStyle name="Comma 2 8 3 2 2" xfId="3021" xr:uid="{00000000-0005-0000-0000-00001F400000}"/>
    <cellStyle name="Comma 2 8 3 2 2 2" xfId="6824" xr:uid="{00000000-0005-0000-0000-000020400000}"/>
    <cellStyle name="Comma 2 8 3 2 2 2 2" xfId="14634" xr:uid="{00000000-0005-0000-0000-000021400000}"/>
    <cellStyle name="Comma 2 8 3 2 2 2 2 2" xfId="30045" xr:uid="{00000000-0005-0000-0000-000022400000}"/>
    <cellStyle name="Comma 2 8 3 2 2 2 2 2 2" xfId="60869" xr:uid="{00000000-0005-0000-0000-000023400000}"/>
    <cellStyle name="Comma 2 8 3 2 2 2 2 3" xfId="45459" xr:uid="{00000000-0005-0000-0000-000024400000}"/>
    <cellStyle name="Comma 2 8 3 2 2 2 3" xfId="22236" xr:uid="{00000000-0005-0000-0000-000025400000}"/>
    <cellStyle name="Comma 2 8 3 2 2 2 3 2" xfId="53060" xr:uid="{00000000-0005-0000-0000-000026400000}"/>
    <cellStyle name="Comma 2 8 3 2 2 2 4" xfId="37650" xr:uid="{00000000-0005-0000-0000-000027400000}"/>
    <cellStyle name="Comma 2 8 3 2 2 3" xfId="10831" xr:uid="{00000000-0005-0000-0000-000028400000}"/>
    <cellStyle name="Comma 2 8 3 2 2 3 2" xfId="26242" xr:uid="{00000000-0005-0000-0000-000029400000}"/>
    <cellStyle name="Comma 2 8 3 2 2 3 2 2" xfId="57066" xr:uid="{00000000-0005-0000-0000-00002A400000}"/>
    <cellStyle name="Comma 2 8 3 2 2 3 3" xfId="41656" xr:uid="{00000000-0005-0000-0000-00002B400000}"/>
    <cellStyle name="Comma 2 8 3 2 2 4" xfId="18433" xr:uid="{00000000-0005-0000-0000-00002C400000}"/>
    <cellStyle name="Comma 2 8 3 2 2 4 2" xfId="49257" xr:uid="{00000000-0005-0000-0000-00002D400000}"/>
    <cellStyle name="Comma 2 8 3 2 2 5" xfId="33847" xr:uid="{00000000-0005-0000-0000-00002E400000}"/>
    <cellStyle name="Comma 2 8 3 2 3" xfId="4925" xr:uid="{00000000-0005-0000-0000-00002F400000}"/>
    <cellStyle name="Comma 2 8 3 2 3 2" xfId="12735" xr:uid="{00000000-0005-0000-0000-000030400000}"/>
    <cellStyle name="Comma 2 8 3 2 3 2 2" xfId="28146" xr:uid="{00000000-0005-0000-0000-000031400000}"/>
    <cellStyle name="Comma 2 8 3 2 3 2 2 2" xfId="58970" xr:uid="{00000000-0005-0000-0000-000032400000}"/>
    <cellStyle name="Comma 2 8 3 2 3 2 3" xfId="43560" xr:uid="{00000000-0005-0000-0000-000033400000}"/>
    <cellStyle name="Comma 2 8 3 2 3 3" xfId="20337" xr:uid="{00000000-0005-0000-0000-000034400000}"/>
    <cellStyle name="Comma 2 8 3 2 3 3 2" xfId="51161" xr:uid="{00000000-0005-0000-0000-000035400000}"/>
    <cellStyle name="Comma 2 8 3 2 3 4" xfId="35751" xr:uid="{00000000-0005-0000-0000-000036400000}"/>
    <cellStyle name="Comma 2 8 3 2 4" xfId="8932" xr:uid="{00000000-0005-0000-0000-000037400000}"/>
    <cellStyle name="Comma 2 8 3 2 4 2" xfId="24343" xr:uid="{00000000-0005-0000-0000-000038400000}"/>
    <cellStyle name="Comma 2 8 3 2 4 2 2" xfId="55167" xr:uid="{00000000-0005-0000-0000-000039400000}"/>
    <cellStyle name="Comma 2 8 3 2 4 3" xfId="39757" xr:uid="{00000000-0005-0000-0000-00003A400000}"/>
    <cellStyle name="Comma 2 8 3 2 5" xfId="16534" xr:uid="{00000000-0005-0000-0000-00003B400000}"/>
    <cellStyle name="Comma 2 8 3 2 5 2" xfId="47358" xr:uid="{00000000-0005-0000-0000-00003C400000}"/>
    <cellStyle name="Comma 2 8 3 2 6" xfId="31948" xr:uid="{00000000-0005-0000-0000-00003D400000}"/>
    <cellStyle name="Comma 2 8 3 3" xfId="1755" xr:uid="{00000000-0005-0000-0000-00003E400000}"/>
    <cellStyle name="Comma 2 8 3 3 2" xfId="3654" xr:uid="{00000000-0005-0000-0000-00003F400000}"/>
    <cellStyle name="Comma 2 8 3 3 2 2" xfId="7457" xr:uid="{00000000-0005-0000-0000-000040400000}"/>
    <cellStyle name="Comma 2 8 3 3 2 2 2" xfId="15267" xr:uid="{00000000-0005-0000-0000-000041400000}"/>
    <cellStyle name="Comma 2 8 3 3 2 2 2 2" xfId="30678" xr:uid="{00000000-0005-0000-0000-000042400000}"/>
    <cellStyle name="Comma 2 8 3 3 2 2 2 2 2" xfId="61502" xr:uid="{00000000-0005-0000-0000-000043400000}"/>
    <cellStyle name="Comma 2 8 3 3 2 2 2 3" xfId="46092" xr:uid="{00000000-0005-0000-0000-000044400000}"/>
    <cellStyle name="Comma 2 8 3 3 2 2 3" xfId="22869" xr:uid="{00000000-0005-0000-0000-000045400000}"/>
    <cellStyle name="Comma 2 8 3 3 2 2 3 2" xfId="53693" xr:uid="{00000000-0005-0000-0000-000046400000}"/>
    <cellStyle name="Comma 2 8 3 3 2 2 4" xfId="38283" xr:uid="{00000000-0005-0000-0000-000047400000}"/>
    <cellStyle name="Comma 2 8 3 3 2 3" xfId="11464" xr:uid="{00000000-0005-0000-0000-000048400000}"/>
    <cellStyle name="Comma 2 8 3 3 2 3 2" xfId="26875" xr:uid="{00000000-0005-0000-0000-000049400000}"/>
    <cellStyle name="Comma 2 8 3 3 2 3 2 2" xfId="57699" xr:uid="{00000000-0005-0000-0000-00004A400000}"/>
    <cellStyle name="Comma 2 8 3 3 2 3 3" xfId="42289" xr:uid="{00000000-0005-0000-0000-00004B400000}"/>
    <cellStyle name="Comma 2 8 3 3 2 4" xfId="19066" xr:uid="{00000000-0005-0000-0000-00004C400000}"/>
    <cellStyle name="Comma 2 8 3 3 2 4 2" xfId="49890" xr:uid="{00000000-0005-0000-0000-00004D400000}"/>
    <cellStyle name="Comma 2 8 3 3 2 5" xfId="34480" xr:uid="{00000000-0005-0000-0000-00004E400000}"/>
    <cellStyle name="Comma 2 8 3 3 3" xfId="5558" xr:uid="{00000000-0005-0000-0000-00004F400000}"/>
    <cellStyle name="Comma 2 8 3 3 3 2" xfId="13368" xr:uid="{00000000-0005-0000-0000-000050400000}"/>
    <cellStyle name="Comma 2 8 3 3 3 2 2" xfId="28779" xr:uid="{00000000-0005-0000-0000-000051400000}"/>
    <cellStyle name="Comma 2 8 3 3 3 2 2 2" xfId="59603" xr:uid="{00000000-0005-0000-0000-000052400000}"/>
    <cellStyle name="Comma 2 8 3 3 3 2 3" xfId="44193" xr:uid="{00000000-0005-0000-0000-000053400000}"/>
    <cellStyle name="Comma 2 8 3 3 3 3" xfId="20970" xr:uid="{00000000-0005-0000-0000-000054400000}"/>
    <cellStyle name="Comma 2 8 3 3 3 3 2" xfId="51794" xr:uid="{00000000-0005-0000-0000-000055400000}"/>
    <cellStyle name="Comma 2 8 3 3 3 4" xfId="36384" xr:uid="{00000000-0005-0000-0000-000056400000}"/>
    <cellStyle name="Comma 2 8 3 3 4" xfId="9565" xr:uid="{00000000-0005-0000-0000-000057400000}"/>
    <cellStyle name="Comma 2 8 3 3 4 2" xfId="24976" xr:uid="{00000000-0005-0000-0000-000058400000}"/>
    <cellStyle name="Comma 2 8 3 3 4 2 2" xfId="55800" xr:uid="{00000000-0005-0000-0000-000059400000}"/>
    <cellStyle name="Comma 2 8 3 3 4 3" xfId="40390" xr:uid="{00000000-0005-0000-0000-00005A400000}"/>
    <cellStyle name="Comma 2 8 3 3 5" xfId="17167" xr:uid="{00000000-0005-0000-0000-00005B400000}"/>
    <cellStyle name="Comma 2 8 3 3 5 2" xfId="47991" xr:uid="{00000000-0005-0000-0000-00005C400000}"/>
    <cellStyle name="Comma 2 8 3 3 6" xfId="32581" xr:uid="{00000000-0005-0000-0000-00005D400000}"/>
    <cellStyle name="Comma 2 8 3 4" xfId="2388" xr:uid="{00000000-0005-0000-0000-00005E400000}"/>
    <cellStyle name="Comma 2 8 3 4 2" xfId="6191" xr:uid="{00000000-0005-0000-0000-00005F400000}"/>
    <cellStyle name="Comma 2 8 3 4 2 2" xfId="14001" xr:uid="{00000000-0005-0000-0000-000060400000}"/>
    <cellStyle name="Comma 2 8 3 4 2 2 2" xfId="29412" xr:uid="{00000000-0005-0000-0000-000061400000}"/>
    <cellStyle name="Comma 2 8 3 4 2 2 2 2" xfId="60236" xr:uid="{00000000-0005-0000-0000-000062400000}"/>
    <cellStyle name="Comma 2 8 3 4 2 2 3" xfId="44826" xr:uid="{00000000-0005-0000-0000-000063400000}"/>
    <cellStyle name="Comma 2 8 3 4 2 3" xfId="21603" xr:uid="{00000000-0005-0000-0000-000064400000}"/>
    <cellStyle name="Comma 2 8 3 4 2 3 2" xfId="52427" xr:uid="{00000000-0005-0000-0000-000065400000}"/>
    <cellStyle name="Comma 2 8 3 4 2 4" xfId="37017" xr:uid="{00000000-0005-0000-0000-000066400000}"/>
    <cellStyle name="Comma 2 8 3 4 3" xfId="10198" xr:uid="{00000000-0005-0000-0000-000067400000}"/>
    <cellStyle name="Comma 2 8 3 4 3 2" xfId="25609" xr:uid="{00000000-0005-0000-0000-000068400000}"/>
    <cellStyle name="Comma 2 8 3 4 3 2 2" xfId="56433" xr:uid="{00000000-0005-0000-0000-000069400000}"/>
    <cellStyle name="Comma 2 8 3 4 3 3" xfId="41023" xr:uid="{00000000-0005-0000-0000-00006A400000}"/>
    <cellStyle name="Comma 2 8 3 4 4" xfId="17800" xr:uid="{00000000-0005-0000-0000-00006B400000}"/>
    <cellStyle name="Comma 2 8 3 4 4 2" xfId="48624" xr:uid="{00000000-0005-0000-0000-00006C400000}"/>
    <cellStyle name="Comma 2 8 3 4 5" xfId="33214" xr:uid="{00000000-0005-0000-0000-00006D400000}"/>
    <cellStyle name="Comma 2 8 3 5" xfId="4292" xr:uid="{00000000-0005-0000-0000-00006E400000}"/>
    <cellStyle name="Comma 2 8 3 5 2" xfId="12102" xr:uid="{00000000-0005-0000-0000-00006F400000}"/>
    <cellStyle name="Comma 2 8 3 5 2 2" xfId="27513" xr:uid="{00000000-0005-0000-0000-000070400000}"/>
    <cellStyle name="Comma 2 8 3 5 2 2 2" xfId="58337" xr:uid="{00000000-0005-0000-0000-000071400000}"/>
    <cellStyle name="Comma 2 8 3 5 2 3" xfId="42927" xr:uid="{00000000-0005-0000-0000-000072400000}"/>
    <cellStyle name="Comma 2 8 3 5 3" xfId="19704" xr:uid="{00000000-0005-0000-0000-000073400000}"/>
    <cellStyle name="Comma 2 8 3 5 3 2" xfId="50528" xr:uid="{00000000-0005-0000-0000-000074400000}"/>
    <cellStyle name="Comma 2 8 3 5 4" xfId="35118" xr:uid="{00000000-0005-0000-0000-000075400000}"/>
    <cellStyle name="Comma 2 8 3 6" xfId="8299" xr:uid="{00000000-0005-0000-0000-000076400000}"/>
    <cellStyle name="Comma 2 8 3 6 2" xfId="23710" xr:uid="{00000000-0005-0000-0000-000077400000}"/>
    <cellStyle name="Comma 2 8 3 6 2 2" xfId="54534" xr:uid="{00000000-0005-0000-0000-000078400000}"/>
    <cellStyle name="Comma 2 8 3 6 3" xfId="39124" xr:uid="{00000000-0005-0000-0000-000079400000}"/>
    <cellStyle name="Comma 2 8 3 7" xfId="15901" xr:uid="{00000000-0005-0000-0000-00007A400000}"/>
    <cellStyle name="Comma 2 8 3 7 2" xfId="46725" xr:uid="{00000000-0005-0000-0000-00007B400000}"/>
    <cellStyle name="Comma 2 8 3 8" xfId="31315" xr:uid="{00000000-0005-0000-0000-00007C400000}"/>
    <cellStyle name="Comma 2 8 4" xfId="909" xr:uid="{00000000-0005-0000-0000-00007D400000}"/>
    <cellStyle name="Comma 2 8 4 2" xfId="2808" xr:uid="{00000000-0005-0000-0000-00007E400000}"/>
    <cellStyle name="Comma 2 8 4 2 2" xfId="6611" xr:uid="{00000000-0005-0000-0000-00007F400000}"/>
    <cellStyle name="Comma 2 8 4 2 2 2" xfId="14421" xr:uid="{00000000-0005-0000-0000-000080400000}"/>
    <cellStyle name="Comma 2 8 4 2 2 2 2" xfId="29832" xr:uid="{00000000-0005-0000-0000-000081400000}"/>
    <cellStyle name="Comma 2 8 4 2 2 2 2 2" xfId="60656" xr:uid="{00000000-0005-0000-0000-000082400000}"/>
    <cellStyle name="Comma 2 8 4 2 2 2 3" xfId="45246" xr:uid="{00000000-0005-0000-0000-000083400000}"/>
    <cellStyle name="Comma 2 8 4 2 2 3" xfId="22023" xr:uid="{00000000-0005-0000-0000-000084400000}"/>
    <cellStyle name="Comma 2 8 4 2 2 3 2" xfId="52847" xr:uid="{00000000-0005-0000-0000-000085400000}"/>
    <cellStyle name="Comma 2 8 4 2 2 4" xfId="37437" xr:uid="{00000000-0005-0000-0000-000086400000}"/>
    <cellStyle name="Comma 2 8 4 2 3" xfId="10618" xr:uid="{00000000-0005-0000-0000-000087400000}"/>
    <cellStyle name="Comma 2 8 4 2 3 2" xfId="26029" xr:uid="{00000000-0005-0000-0000-000088400000}"/>
    <cellStyle name="Comma 2 8 4 2 3 2 2" xfId="56853" xr:uid="{00000000-0005-0000-0000-000089400000}"/>
    <cellStyle name="Comma 2 8 4 2 3 3" xfId="41443" xr:uid="{00000000-0005-0000-0000-00008A400000}"/>
    <cellStyle name="Comma 2 8 4 2 4" xfId="18220" xr:uid="{00000000-0005-0000-0000-00008B400000}"/>
    <cellStyle name="Comma 2 8 4 2 4 2" xfId="49044" xr:uid="{00000000-0005-0000-0000-00008C400000}"/>
    <cellStyle name="Comma 2 8 4 2 5" xfId="33634" xr:uid="{00000000-0005-0000-0000-00008D400000}"/>
    <cellStyle name="Comma 2 8 4 3" xfId="4712" xr:uid="{00000000-0005-0000-0000-00008E400000}"/>
    <cellStyle name="Comma 2 8 4 3 2" xfId="12522" xr:uid="{00000000-0005-0000-0000-00008F400000}"/>
    <cellStyle name="Comma 2 8 4 3 2 2" xfId="27933" xr:uid="{00000000-0005-0000-0000-000090400000}"/>
    <cellStyle name="Comma 2 8 4 3 2 2 2" xfId="58757" xr:uid="{00000000-0005-0000-0000-000091400000}"/>
    <cellStyle name="Comma 2 8 4 3 2 3" xfId="43347" xr:uid="{00000000-0005-0000-0000-000092400000}"/>
    <cellStyle name="Comma 2 8 4 3 3" xfId="20124" xr:uid="{00000000-0005-0000-0000-000093400000}"/>
    <cellStyle name="Comma 2 8 4 3 3 2" xfId="50948" xr:uid="{00000000-0005-0000-0000-000094400000}"/>
    <cellStyle name="Comma 2 8 4 3 4" xfId="35538" xr:uid="{00000000-0005-0000-0000-000095400000}"/>
    <cellStyle name="Comma 2 8 4 4" xfId="8719" xr:uid="{00000000-0005-0000-0000-000096400000}"/>
    <cellStyle name="Comma 2 8 4 4 2" xfId="24130" xr:uid="{00000000-0005-0000-0000-000097400000}"/>
    <cellStyle name="Comma 2 8 4 4 2 2" xfId="54954" xr:uid="{00000000-0005-0000-0000-000098400000}"/>
    <cellStyle name="Comma 2 8 4 4 3" xfId="39544" xr:uid="{00000000-0005-0000-0000-000099400000}"/>
    <cellStyle name="Comma 2 8 4 5" xfId="16321" xr:uid="{00000000-0005-0000-0000-00009A400000}"/>
    <cellStyle name="Comma 2 8 4 5 2" xfId="47145" xr:uid="{00000000-0005-0000-0000-00009B400000}"/>
    <cellStyle name="Comma 2 8 4 6" xfId="31735" xr:uid="{00000000-0005-0000-0000-00009C400000}"/>
    <cellStyle name="Comma 2 8 5" xfId="1542" xr:uid="{00000000-0005-0000-0000-00009D400000}"/>
    <cellStyle name="Comma 2 8 5 2" xfId="3441" xr:uid="{00000000-0005-0000-0000-00009E400000}"/>
    <cellStyle name="Comma 2 8 5 2 2" xfId="7244" xr:uid="{00000000-0005-0000-0000-00009F400000}"/>
    <cellStyle name="Comma 2 8 5 2 2 2" xfId="15054" xr:uid="{00000000-0005-0000-0000-0000A0400000}"/>
    <cellStyle name="Comma 2 8 5 2 2 2 2" xfId="30465" xr:uid="{00000000-0005-0000-0000-0000A1400000}"/>
    <cellStyle name="Comma 2 8 5 2 2 2 2 2" xfId="61289" xr:uid="{00000000-0005-0000-0000-0000A2400000}"/>
    <cellStyle name="Comma 2 8 5 2 2 2 3" xfId="45879" xr:uid="{00000000-0005-0000-0000-0000A3400000}"/>
    <cellStyle name="Comma 2 8 5 2 2 3" xfId="22656" xr:uid="{00000000-0005-0000-0000-0000A4400000}"/>
    <cellStyle name="Comma 2 8 5 2 2 3 2" xfId="53480" xr:uid="{00000000-0005-0000-0000-0000A5400000}"/>
    <cellStyle name="Comma 2 8 5 2 2 4" xfId="38070" xr:uid="{00000000-0005-0000-0000-0000A6400000}"/>
    <cellStyle name="Comma 2 8 5 2 3" xfId="11251" xr:uid="{00000000-0005-0000-0000-0000A7400000}"/>
    <cellStyle name="Comma 2 8 5 2 3 2" xfId="26662" xr:uid="{00000000-0005-0000-0000-0000A8400000}"/>
    <cellStyle name="Comma 2 8 5 2 3 2 2" xfId="57486" xr:uid="{00000000-0005-0000-0000-0000A9400000}"/>
    <cellStyle name="Comma 2 8 5 2 3 3" xfId="42076" xr:uid="{00000000-0005-0000-0000-0000AA400000}"/>
    <cellStyle name="Comma 2 8 5 2 4" xfId="18853" xr:uid="{00000000-0005-0000-0000-0000AB400000}"/>
    <cellStyle name="Comma 2 8 5 2 4 2" xfId="49677" xr:uid="{00000000-0005-0000-0000-0000AC400000}"/>
    <cellStyle name="Comma 2 8 5 2 5" xfId="34267" xr:uid="{00000000-0005-0000-0000-0000AD400000}"/>
    <cellStyle name="Comma 2 8 5 3" xfId="5345" xr:uid="{00000000-0005-0000-0000-0000AE400000}"/>
    <cellStyle name="Comma 2 8 5 3 2" xfId="13155" xr:uid="{00000000-0005-0000-0000-0000AF400000}"/>
    <cellStyle name="Comma 2 8 5 3 2 2" xfId="28566" xr:uid="{00000000-0005-0000-0000-0000B0400000}"/>
    <cellStyle name="Comma 2 8 5 3 2 2 2" xfId="59390" xr:uid="{00000000-0005-0000-0000-0000B1400000}"/>
    <cellStyle name="Comma 2 8 5 3 2 3" xfId="43980" xr:uid="{00000000-0005-0000-0000-0000B2400000}"/>
    <cellStyle name="Comma 2 8 5 3 3" xfId="20757" xr:uid="{00000000-0005-0000-0000-0000B3400000}"/>
    <cellStyle name="Comma 2 8 5 3 3 2" xfId="51581" xr:uid="{00000000-0005-0000-0000-0000B4400000}"/>
    <cellStyle name="Comma 2 8 5 3 4" xfId="36171" xr:uid="{00000000-0005-0000-0000-0000B5400000}"/>
    <cellStyle name="Comma 2 8 5 4" xfId="9352" xr:uid="{00000000-0005-0000-0000-0000B6400000}"/>
    <cellStyle name="Comma 2 8 5 4 2" xfId="24763" xr:uid="{00000000-0005-0000-0000-0000B7400000}"/>
    <cellStyle name="Comma 2 8 5 4 2 2" xfId="55587" xr:uid="{00000000-0005-0000-0000-0000B8400000}"/>
    <cellStyle name="Comma 2 8 5 4 3" xfId="40177" xr:uid="{00000000-0005-0000-0000-0000B9400000}"/>
    <cellStyle name="Comma 2 8 5 5" xfId="16954" xr:uid="{00000000-0005-0000-0000-0000BA400000}"/>
    <cellStyle name="Comma 2 8 5 5 2" xfId="47778" xr:uid="{00000000-0005-0000-0000-0000BB400000}"/>
    <cellStyle name="Comma 2 8 5 6" xfId="32368" xr:uid="{00000000-0005-0000-0000-0000BC400000}"/>
    <cellStyle name="Comma 2 8 6" xfId="2175" xr:uid="{00000000-0005-0000-0000-0000BD400000}"/>
    <cellStyle name="Comma 2 8 6 2" xfId="5978" xr:uid="{00000000-0005-0000-0000-0000BE400000}"/>
    <cellStyle name="Comma 2 8 6 2 2" xfId="13788" xr:uid="{00000000-0005-0000-0000-0000BF400000}"/>
    <cellStyle name="Comma 2 8 6 2 2 2" xfId="29199" xr:uid="{00000000-0005-0000-0000-0000C0400000}"/>
    <cellStyle name="Comma 2 8 6 2 2 2 2" xfId="60023" xr:uid="{00000000-0005-0000-0000-0000C1400000}"/>
    <cellStyle name="Comma 2 8 6 2 2 3" xfId="44613" xr:uid="{00000000-0005-0000-0000-0000C2400000}"/>
    <cellStyle name="Comma 2 8 6 2 3" xfId="21390" xr:uid="{00000000-0005-0000-0000-0000C3400000}"/>
    <cellStyle name="Comma 2 8 6 2 3 2" xfId="52214" xr:uid="{00000000-0005-0000-0000-0000C4400000}"/>
    <cellStyle name="Comma 2 8 6 2 4" xfId="36804" xr:uid="{00000000-0005-0000-0000-0000C5400000}"/>
    <cellStyle name="Comma 2 8 6 3" xfId="9985" xr:uid="{00000000-0005-0000-0000-0000C6400000}"/>
    <cellStyle name="Comma 2 8 6 3 2" xfId="25396" xr:uid="{00000000-0005-0000-0000-0000C7400000}"/>
    <cellStyle name="Comma 2 8 6 3 2 2" xfId="56220" xr:uid="{00000000-0005-0000-0000-0000C8400000}"/>
    <cellStyle name="Comma 2 8 6 3 3" xfId="40810" xr:uid="{00000000-0005-0000-0000-0000C9400000}"/>
    <cellStyle name="Comma 2 8 6 4" xfId="17587" xr:uid="{00000000-0005-0000-0000-0000CA400000}"/>
    <cellStyle name="Comma 2 8 6 4 2" xfId="48411" xr:uid="{00000000-0005-0000-0000-0000CB400000}"/>
    <cellStyle name="Comma 2 8 6 5" xfId="33001" xr:uid="{00000000-0005-0000-0000-0000CC400000}"/>
    <cellStyle name="Comma 2 8 7" xfId="4079" xr:uid="{00000000-0005-0000-0000-0000CD400000}"/>
    <cellStyle name="Comma 2 8 7 2" xfId="11889" xr:uid="{00000000-0005-0000-0000-0000CE400000}"/>
    <cellStyle name="Comma 2 8 7 2 2" xfId="27300" xr:uid="{00000000-0005-0000-0000-0000CF400000}"/>
    <cellStyle name="Comma 2 8 7 2 2 2" xfId="58124" xr:uid="{00000000-0005-0000-0000-0000D0400000}"/>
    <cellStyle name="Comma 2 8 7 2 3" xfId="42714" xr:uid="{00000000-0005-0000-0000-0000D1400000}"/>
    <cellStyle name="Comma 2 8 7 3" xfId="19491" xr:uid="{00000000-0005-0000-0000-0000D2400000}"/>
    <cellStyle name="Comma 2 8 7 3 2" xfId="50315" xr:uid="{00000000-0005-0000-0000-0000D3400000}"/>
    <cellStyle name="Comma 2 8 7 4" xfId="34905" xr:uid="{00000000-0005-0000-0000-0000D4400000}"/>
    <cellStyle name="Comma 2 8 8" xfId="8086" xr:uid="{00000000-0005-0000-0000-0000D5400000}"/>
    <cellStyle name="Comma 2 8 8 2" xfId="23497" xr:uid="{00000000-0005-0000-0000-0000D6400000}"/>
    <cellStyle name="Comma 2 8 8 2 2" xfId="54321" xr:uid="{00000000-0005-0000-0000-0000D7400000}"/>
    <cellStyle name="Comma 2 8 8 3" xfId="38911" xr:uid="{00000000-0005-0000-0000-0000D8400000}"/>
    <cellStyle name="Comma 2 8 9" xfId="7877" xr:uid="{00000000-0005-0000-0000-0000D9400000}"/>
    <cellStyle name="Comma 2 8 9 2" xfId="23288" xr:uid="{00000000-0005-0000-0000-0000DA400000}"/>
    <cellStyle name="Comma 2 8 9 2 2" xfId="54112" xr:uid="{00000000-0005-0000-0000-0000DB400000}"/>
    <cellStyle name="Comma 2 8 9 3" xfId="38702" xr:uid="{00000000-0005-0000-0000-0000DC400000}"/>
    <cellStyle name="Comma 2 9" xfId="195" xr:uid="{00000000-0005-0000-0000-0000DD400000}"/>
    <cellStyle name="Comma 2 9 10" xfId="15608" xr:uid="{00000000-0005-0000-0000-0000DE400000}"/>
    <cellStyle name="Comma 2 9 10 2" xfId="46432" xr:uid="{00000000-0005-0000-0000-0000DF400000}"/>
    <cellStyle name="Comma 2 9 11" xfId="31022" xr:uid="{00000000-0005-0000-0000-0000E0400000}"/>
    <cellStyle name="Comma 2 9 2" xfId="618" xr:uid="{00000000-0005-0000-0000-0000E1400000}"/>
    <cellStyle name="Comma 2 9 2 2" xfId="1251" xr:uid="{00000000-0005-0000-0000-0000E2400000}"/>
    <cellStyle name="Comma 2 9 2 2 2" xfId="3150" xr:uid="{00000000-0005-0000-0000-0000E3400000}"/>
    <cellStyle name="Comma 2 9 2 2 2 2" xfId="6953" xr:uid="{00000000-0005-0000-0000-0000E4400000}"/>
    <cellStyle name="Comma 2 9 2 2 2 2 2" xfId="14763" xr:uid="{00000000-0005-0000-0000-0000E5400000}"/>
    <cellStyle name="Comma 2 9 2 2 2 2 2 2" xfId="30174" xr:uid="{00000000-0005-0000-0000-0000E6400000}"/>
    <cellStyle name="Comma 2 9 2 2 2 2 2 2 2" xfId="60998" xr:uid="{00000000-0005-0000-0000-0000E7400000}"/>
    <cellStyle name="Comma 2 9 2 2 2 2 2 3" xfId="45588" xr:uid="{00000000-0005-0000-0000-0000E8400000}"/>
    <cellStyle name="Comma 2 9 2 2 2 2 3" xfId="22365" xr:uid="{00000000-0005-0000-0000-0000E9400000}"/>
    <cellStyle name="Comma 2 9 2 2 2 2 3 2" xfId="53189" xr:uid="{00000000-0005-0000-0000-0000EA400000}"/>
    <cellStyle name="Comma 2 9 2 2 2 2 4" xfId="37779" xr:uid="{00000000-0005-0000-0000-0000EB400000}"/>
    <cellStyle name="Comma 2 9 2 2 2 3" xfId="10960" xr:uid="{00000000-0005-0000-0000-0000EC400000}"/>
    <cellStyle name="Comma 2 9 2 2 2 3 2" xfId="26371" xr:uid="{00000000-0005-0000-0000-0000ED400000}"/>
    <cellStyle name="Comma 2 9 2 2 2 3 2 2" xfId="57195" xr:uid="{00000000-0005-0000-0000-0000EE400000}"/>
    <cellStyle name="Comma 2 9 2 2 2 3 3" xfId="41785" xr:uid="{00000000-0005-0000-0000-0000EF400000}"/>
    <cellStyle name="Comma 2 9 2 2 2 4" xfId="18562" xr:uid="{00000000-0005-0000-0000-0000F0400000}"/>
    <cellStyle name="Comma 2 9 2 2 2 4 2" xfId="49386" xr:uid="{00000000-0005-0000-0000-0000F1400000}"/>
    <cellStyle name="Comma 2 9 2 2 2 5" xfId="33976" xr:uid="{00000000-0005-0000-0000-0000F2400000}"/>
    <cellStyle name="Comma 2 9 2 2 3" xfId="5054" xr:uid="{00000000-0005-0000-0000-0000F3400000}"/>
    <cellStyle name="Comma 2 9 2 2 3 2" xfId="12864" xr:uid="{00000000-0005-0000-0000-0000F4400000}"/>
    <cellStyle name="Comma 2 9 2 2 3 2 2" xfId="28275" xr:uid="{00000000-0005-0000-0000-0000F5400000}"/>
    <cellStyle name="Comma 2 9 2 2 3 2 2 2" xfId="59099" xr:uid="{00000000-0005-0000-0000-0000F6400000}"/>
    <cellStyle name="Comma 2 9 2 2 3 2 3" xfId="43689" xr:uid="{00000000-0005-0000-0000-0000F7400000}"/>
    <cellStyle name="Comma 2 9 2 2 3 3" xfId="20466" xr:uid="{00000000-0005-0000-0000-0000F8400000}"/>
    <cellStyle name="Comma 2 9 2 2 3 3 2" xfId="51290" xr:uid="{00000000-0005-0000-0000-0000F9400000}"/>
    <cellStyle name="Comma 2 9 2 2 3 4" xfId="35880" xr:uid="{00000000-0005-0000-0000-0000FA400000}"/>
    <cellStyle name="Comma 2 9 2 2 4" xfId="9061" xr:uid="{00000000-0005-0000-0000-0000FB400000}"/>
    <cellStyle name="Comma 2 9 2 2 4 2" xfId="24472" xr:uid="{00000000-0005-0000-0000-0000FC400000}"/>
    <cellStyle name="Comma 2 9 2 2 4 2 2" xfId="55296" xr:uid="{00000000-0005-0000-0000-0000FD400000}"/>
    <cellStyle name="Comma 2 9 2 2 4 3" xfId="39886" xr:uid="{00000000-0005-0000-0000-0000FE400000}"/>
    <cellStyle name="Comma 2 9 2 2 5" xfId="16663" xr:uid="{00000000-0005-0000-0000-0000FF400000}"/>
    <cellStyle name="Comma 2 9 2 2 5 2" xfId="47487" xr:uid="{00000000-0005-0000-0000-000000410000}"/>
    <cellStyle name="Comma 2 9 2 2 6" xfId="32077" xr:uid="{00000000-0005-0000-0000-000001410000}"/>
    <cellStyle name="Comma 2 9 2 3" xfId="1884" xr:uid="{00000000-0005-0000-0000-000002410000}"/>
    <cellStyle name="Comma 2 9 2 3 2" xfId="3783" xr:uid="{00000000-0005-0000-0000-000003410000}"/>
    <cellStyle name="Comma 2 9 2 3 2 2" xfId="7586" xr:uid="{00000000-0005-0000-0000-000004410000}"/>
    <cellStyle name="Comma 2 9 2 3 2 2 2" xfId="15396" xr:uid="{00000000-0005-0000-0000-000005410000}"/>
    <cellStyle name="Comma 2 9 2 3 2 2 2 2" xfId="30807" xr:uid="{00000000-0005-0000-0000-000006410000}"/>
    <cellStyle name="Comma 2 9 2 3 2 2 2 2 2" xfId="61631" xr:uid="{00000000-0005-0000-0000-000007410000}"/>
    <cellStyle name="Comma 2 9 2 3 2 2 2 3" xfId="46221" xr:uid="{00000000-0005-0000-0000-000008410000}"/>
    <cellStyle name="Comma 2 9 2 3 2 2 3" xfId="22998" xr:uid="{00000000-0005-0000-0000-000009410000}"/>
    <cellStyle name="Comma 2 9 2 3 2 2 3 2" xfId="53822" xr:uid="{00000000-0005-0000-0000-00000A410000}"/>
    <cellStyle name="Comma 2 9 2 3 2 2 4" xfId="38412" xr:uid="{00000000-0005-0000-0000-00000B410000}"/>
    <cellStyle name="Comma 2 9 2 3 2 3" xfId="11593" xr:uid="{00000000-0005-0000-0000-00000C410000}"/>
    <cellStyle name="Comma 2 9 2 3 2 3 2" xfId="27004" xr:uid="{00000000-0005-0000-0000-00000D410000}"/>
    <cellStyle name="Comma 2 9 2 3 2 3 2 2" xfId="57828" xr:uid="{00000000-0005-0000-0000-00000E410000}"/>
    <cellStyle name="Comma 2 9 2 3 2 3 3" xfId="42418" xr:uid="{00000000-0005-0000-0000-00000F410000}"/>
    <cellStyle name="Comma 2 9 2 3 2 4" xfId="19195" xr:uid="{00000000-0005-0000-0000-000010410000}"/>
    <cellStyle name="Comma 2 9 2 3 2 4 2" xfId="50019" xr:uid="{00000000-0005-0000-0000-000011410000}"/>
    <cellStyle name="Comma 2 9 2 3 2 5" xfId="34609" xr:uid="{00000000-0005-0000-0000-000012410000}"/>
    <cellStyle name="Comma 2 9 2 3 3" xfId="5687" xr:uid="{00000000-0005-0000-0000-000013410000}"/>
    <cellStyle name="Comma 2 9 2 3 3 2" xfId="13497" xr:uid="{00000000-0005-0000-0000-000014410000}"/>
    <cellStyle name="Comma 2 9 2 3 3 2 2" xfId="28908" xr:uid="{00000000-0005-0000-0000-000015410000}"/>
    <cellStyle name="Comma 2 9 2 3 3 2 2 2" xfId="59732" xr:uid="{00000000-0005-0000-0000-000016410000}"/>
    <cellStyle name="Comma 2 9 2 3 3 2 3" xfId="44322" xr:uid="{00000000-0005-0000-0000-000017410000}"/>
    <cellStyle name="Comma 2 9 2 3 3 3" xfId="21099" xr:uid="{00000000-0005-0000-0000-000018410000}"/>
    <cellStyle name="Comma 2 9 2 3 3 3 2" xfId="51923" xr:uid="{00000000-0005-0000-0000-000019410000}"/>
    <cellStyle name="Comma 2 9 2 3 3 4" xfId="36513" xr:uid="{00000000-0005-0000-0000-00001A410000}"/>
    <cellStyle name="Comma 2 9 2 3 4" xfId="9694" xr:uid="{00000000-0005-0000-0000-00001B410000}"/>
    <cellStyle name="Comma 2 9 2 3 4 2" xfId="25105" xr:uid="{00000000-0005-0000-0000-00001C410000}"/>
    <cellStyle name="Comma 2 9 2 3 4 2 2" xfId="55929" xr:uid="{00000000-0005-0000-0000-00001D410000}"/>
    <cellStyle name="Comma 2 9 2 3 4 3" xfId="40519" xr:uid="{00000000-0005-0000-0000-00001E410000}"/>
    <cellStyle name="Comma 2 9 2 3 5" xfId="17296" xr:uid="{00000000-0005-0000-0000-00001F410000}"/>
    <cellStyle name="Comma 2 9 2 3 5 2" xfId="48120" xr:uid="{00000000-0005-0000-0000-000020410000}"/>
    <cellStyle name="Comma 2 9 2 3 6" xfId="32710" xr:uid="{00000000-0005-0000-0000-000021410000}"/>
    <cellStyle name="Comma 2 9 2 4" xfId="2517" xr:uid="{00000000-0005-0000-0000-000022410000}"/>
    <cellStyle name="Comma 2 9 2 4 2" xfId="6320" xr:uid="{00000000-0005-0000-0000-000023410000}"/>
    <cellStyle name="Comma 2 9 2 4 2 2" xfId="14130" xr:uid="{00000000-0005-0000-0000-000024410000}"/>
    <cellStyle name="Comma 2 9 2 4 2 2 2" xfId="29541" xr:uid="{00000000-0005-0000-0000-000025410000}"/>
    <cellStyle name="Comma 2 9 2 4 2 2 2 2" xfId="60365" xr:uid="{00000000-0005-0000-0000-000026410000}"/>
    <cellStyle name="Comma 2 9 2 4 2 2 3" xfId="44955" xr:uid="{00000000-0005-0000-0000-000027410000}"/>
    <cellStyle name="Comma 2 9 2 4 2 3" xfId="21732" xr:uid="{00000000-0005-0000-0000-000028410000}"/>
    <cellStyle name="Comma 2 9 2 4 2 3 2" xfId="52556" xr:uid="{00000000-0005-0000-0000-000029410000}"/>
    <cellStyle name="Comma 2 9 2 4 2 4" xfId="37146" xr:uid="{00000000-0005-0000-0000-00002A410000}"/>
    <cellStyle name="Comma 2 9 2 4 3" xfId="10327" xr:uid="{00000000-0005-0000-0000-00002B410000}"/>
    <cellStyle name="Comma 2 9 2 4 3 2" xfId="25738" xr:uid="{00000000-0005-0000-0000-00002C410000}"/>
    <cellStyle name="Comma 2 9 2 4 3 2 2" xfId="56562" xr:uid="{00000000-0005-0000-0000-00002D410000}"/>
    <cellStyle name="Comma 2 9 2 4 3 3" xfId="41152" xr:uid="{00000000-0005-0000-0000-00002E410000}"/>
    <cellStyle name="Comma 2 9 2 4 4" xfId="17929" xr:uid="{00000000-0005-0000-0000-00002F410000}"/>
    <cellStyle name="Comma 2 9 2 4 4 2" xfId="48753" xr:uid="{00000000-0005-0000-0000-000030410000}"/>
    <cellStyle name="Comma 2 9 2 4 5" xfId="33343" xr:uid="{00000000-0005-0000-0000-000031410000}"/>
    <cellStyle name="Comma 2 9 2 5" xfId="4421" xr:uid="{00000000-0005-0000-0000-000032410000}"/>
    <cellStyle name="Comma 2 9 2 5 2" xfId="12231" xr:uid="{00000000-0005-0000-0000-000033410000}"/>
    <cellStyle name="Comma 2 9 2 5 2 2" xfId="27642" xr:uid="{00000000-0005-0000-0000-000034410000}"/>
    <cellStyle name="Comma 2 9 2 5 2 2 2" xfId="58466" xr:uid="{00000000-0005-0000-0000-000035410000}"/>
    <cellStyle name="Comma 2 9 2 5 2 3" xfId="43056" xr:uid="{00000000-0005-0000-0000-000036410000}"/>
    <cellStyle name="Comma 2 9 2 5 3" xfId="19833" xr:uid="{00000000-0005-0000-0000-000037410000}"/>
    <cellStyle name="Comma 2 9 2 5 3 2" xfId="50657" xr:uid="{00000000-0005-0000-0000-000038410000}"/>
    <cellStyle name="Comma 2 9 2 5 4" xfId="35247" xr:uid="{00000000-0005-0000-0000-000039410000}"/>
    <cellStyle name="Comma 2 9 2 6" xfId="8428" xr:uid="{00000000-0005-0000-0000-00003A410000}"/>
    <cellStyle name="Comma 2 9 2 6 2" xfId="23839" xr:uid="{00000000-0005-0000-0000-00003B410000}"/>
    <cellStyle name="Comma 2 9 2 6 2 2" xfId="54663" xr:uid="{00000000-0005-0000-0000-00003C410000}"/>
    <cellStyle name="Comma 2 9 2 6 3" xfId="39253" xr:uid="{00000000-0005-0000-0000-00003D410000}"/>
    <cellStyle name="Comma 2 9 2 7" xfId="16030" xr:uid="{00000000-0005-0000-0000-00003E410000}"/>
    <cellStyle name="Comma 2 9 2 7 2" xfId="46854" xr:uid="{00000000-0005-0000-0000-00003F410000}"/>
    <cellStyle name="Comma 2 9 2 8" xfId="31444" xr:uid="{00000000-0005-0000-0000-000040410000}"/>
    <cellStyle name="Comma 2 9 3" xfId="409" xr:uid="{00000000-0005-0000-0000-000041410000}"/>
    <cellStyle name="Comma 2 9 3 2" xfId="1042" xr:uid="{00000000-0005-0000-0000-000042410000}"/>
    <cellStyle name="Comma 2 9 3 2 2" xfId="2941" xr:uid="{00000000-0005-0000-0000-000043410000}"/>
    <cellStyle name="Comma 2 9 3 2 2 2" xfId="6744" xr:uid="{00000000-0005-0000-0000-000044410000}"/>
    <cellStyle name="Comma 2 9 3 2 2 2 2" xfId="14554" xr:uid="{00000000-0005-0000-0000-000045410000}"/>
    <cellStyle name="Comma 2 9 3 2 2 2 2 2" xfId="29965" xr:uid="{00000000-0005-0000-0000-000046410000}"/>
    <cellStyle name="Comma 2 9 3 2 2 2 2 2 2" xfId="60789" xr:uid="{00000000-0005-0000-0000-000047410000}"/>
    <cellStyle name="Comma 2 9 3 2 2 2 2 3" xfId="45379" xr:uid="{00000000-0005-0000-0000-000048410000}"/>
    <cellStyle name="Comma 2 9 3 2 2 2 3" xfId="22156" xr:uid="{00000000-0005-0000-0000-000049410000}"/>
    <cellStyle name="Comma 2 9 3 2 2 2 3 2" xfId="52980" xr:uid="{00000000-0005-0000-0000-00004A410000}"/>
    <cellStyle name="Comma 2 9 3 2 2 2 4" xfId="37570" xr:uid="{00000000-0005-0000-0000-00004B410000}"/>
    <cellStyle name="Comma 2 9 3 2 2 3" xfId="10751" xr:uid="{00000000-0005-0000-0000-00004C410000}"/>
    <cellStyle name="Comma 2 9 3 2 2 3 2" xfId="26162" xr:uid="{00000000-0005-0000-0000-00004D410000}"/>
    <cellStyle name="Comma 2 9 3 2 2 3 2 2" xfId="56986" xr:uid="{00000000-0005-0000-0000-00004E410000}"/>
    <cellStyle name="Comma 2 9 3 2 2 3 3" xfId="41576" xr:uid="{00000000-0005-0000-0000-00004F410000}"/>
    <cellStyle name="Comma 2 9 3 2 2 4" xfId="18353" xr:uid="{00000000-0005-0000-0000-000050410000}"/>
    <cellStyle name="Comma 2 9 3 2 2 4 2" xfId="49177" xr:uid="{00000000-0005-0000-0000-000051410000}"/>
    <cellStyle name="Comma 2 9 3 2 2 5" xfId="33767" xr:uid="{00000000-0005-0000-0000-000052410000}"/>
    <cellStyle name="Comma 2 9 3 2 3" xfId="4845" xr:uid="{00000000-0005-0000-0000-000053410000}"/>
    <cellStyle name="Comma 2 9 3 2 3 2" xfId="12655" xr:uid="{00000000-0005-0000-0000-000054410000}"/>
    <cellStyle name="Comma 2 9 3 2 3 2 2" xfId="28066" xr:uid="{00000000-0005-0000-0000-000055410000}"/>
    <cellStyle name="Comma 2 9 3 2 3 2 2 2" xfId="58890" xr:uid="{00000000-0005-0000-0000-000056410000}"/>
    <cellStyle name="Comma 2 9 3 2 3 2 3" xfId="43480" xr:uid="{00000000-0005-0000-0000-000057410000}"/>
    <cellStyle name="Comma 2 9 3 2 3 3" xfId="20257" xr:uid="{00000000-0005-0000-0000-000058410000}"/>
    <cellStyle name="Comma 2 9 3 2 3 3 2" xfId="51081" xr:uid="{00000000-0005-0000-0000-000059410000}"/>
    <cellStyle name="Comma 2 9 3 2 3 4" xfId="35671" xr:uid="{00000000-0005-0000-0000-00005A410000}"/>
    <cellStyle name="Comma 2 9 3 2 4" xfId="8852" xr:uid="{00000000-0005-0000-0000-00005B410000}"/>
    <cellStyle name="Comma 2 9 3 2 4 2" xfId="24263" xr:uid="{00000000-0005-0000-0000-00005C410000}"/>
    <cellStyle name="Comma 2 9 3 2 4 2 2" xfId="55087" xr:uid="{00000000-0005-0000-0000-00005D410000}"/>
    <cellStyle name="Comma 2 9 3 2 4 3" xfId="39677" xr:uid="{00000000-0005-0000-0000-00005E410000}"/>
    <cellStyle name="Comma 2 9 3 2 5" xfId="16454" xr:uid="{00000000-0005-0000-0000-00005F410000}"/>
    <cellStyle name="Comma 2 9 3 2 5 2" xfId="47278" xr:uid="{00000000-0005-0000-0000-000060410000}"/>
    <cellStyle name="Comma 2 9 3 2 6" xfId="31868" xr:uid="{00000000-0005-0000-0000-000061410000}"/>
    <cellStyle name="Comma 2 9 3 3" xfId="1675" xr:uid="{00000000-0005-0000-0000-000062410000}"/>
    <cellStyle name="Comma 2 9 3 3 2" xfId="3574" xr:uid="{00000000-0005-0000-0000-000063410000}"/>
    <cellStyle name="Comma 2 9 3 3 2 2" xfId="7377" xr:uid="{00000000-0005-0000-0000-000064410000}"/>
    <cellStyle name="Comma 2 9 3 3 2 2 2" xfId="15187" xr:uid="{00000000-0005-0000-0000-000065410000}"/>
    <cellStyle name="Comma 2 9 3 3 2 2 2 2" xfId="30598" xr:uid="{00000000-0005-0000-0000-000066410000}"/>
    <cellStyle name="Comma 2 9 3 3 2 2 2 2 2" xfId="61422" xr:uid="{00000000-0005-0000-0000-000067410000}"/>
    <cellStyle name="Comma 2 9 3 3 2 2 2 3" xfId="46012" xr:uid="{00000000-0005-0000-0000-000068410000}"/>
    <cellStyle name="Comma 2 9 3 3 2 2 3" xfId="22789" xr:uid="{00000000-0005-0000-0000-000069410000}"/>
    <cellStyle name="Comma 2 9 3 3 2 2 3 2" xfId="53613" xr:uid="{00000000-0005-0000-0000-00006A410000}"/>
    <cellStyle name="Comma 2 9 3 3 2 2 4" xfId="38203" xr:uid="{00000000-0005-0000-0000-00006B410000}"/>
    <cellStyle name="Comma 2 9 3 3 2 3" xfId="11384" xr:uid="{00000000-0005-0000-0000-00006C410000}"/>
    <cellStyle name="Comma 2 9 3 3 2 3 2" xfId="26795" xr:uid="{00000000-0005-0000-0000-00006D410000}"/>
    <cellStyle name="Comma 2 9 3 3 2 3 2 2" xfId="57619" xr:uid="{00000000-0005-0000-0000-00006E410000}"/>
    <cellStyle name="Comma 2 9 3 3 2 3 3" xfId="42209" xr:uid="{00000000-0005-0000-0000-00006F410000}"/>
    <cellStyle name="Comma 2 9 3 3 2 4" xfId="18986" xr:uid="{00000000-0005-0000-0000-000070410000}"/>
    <cellStyle name="Comma 2 9 3 3 2 4 2" xfId="49810" xr:uid="{00000000-0005-0000-0000-000071410000}"/>
    <cellStyle name="Comma 2 9 3 3 2 5" xfId="34400" xr:uid="{00000000-0005-0000-0000-000072410000}"/>
    <cellStyle name="Comma 2 9 3 3 3" xfId="5478" xr:uid="{00000000-0005-0000-0000-000073410000}"/>
    <cellStyle name="Comma 2 9 3 3 3 2" xfId="13288" xr:uid="{00000000-0005-0000-0000-000074410000}"/>
    <cellStyle name="Comma 2 9 3 3 3 2 2" xfId="28699" xr:uid="{00000000-0005-0000-0000-000075410000}"/>
    <cellStyle name="Comma 2 9 3 3 3 2 2 2" xfId="59523" xr:uid="{00000000-0005-0000-0000-000076410000}"/>
    <cellStyle name="Comma 2 9 3 3 3 2 3" xfId="44113" xr:uid="{00000000-0005-0000-0000-000077410000}"/>
    <cellStyle name="Comma 2 9 3 3 3 3" xfId="20890" xr:uid="{00000000-0005-0000-0000-000078410000}"/>
    <cellStyle name="Comma 2 9 3 3 3 3 2" xfId="51714" xr:uid="{00000000-0005-0000-0000-000079410000}"/>
    <cellStyle name="Comma 2 9 3 3 3 4" xfId="36304" xr:uid="{00000000-0005-0000-0000-00007A410000}"/>
    <cellStyle name="Comma 2 9 3 3 4" xfId="9485" xr:uid="{00000000-0005-0000-0000-00007B410000}"/>
    <cellStyle name="Comma 2 9 3 3 4 2" xfId="24896" xr:uid="{00000000-0005-0000-0000-00007C410000}"/>
    <cellStyle name="Comma 2 9 3 3 4 2 2" xfId="55720" xr:uid="{00000000-0005-0000-0000-00007D410000}"/>
    <cellStyle name="Comma 2 9 3 3 4 3" xfId="40310" xr:uid="{00000000-0005-0000-0000-00007E410000}"/>
    <cellStyle name="Comma 2 9 3 3 5" xfId="17087" xr:uid="{00000000-0005-0000-0000-00007F410000}"/>
    <cellStyle name="Comma 2 9 3 3 5 2" xfId="47911" xr:uid="{00000000-0005-0000-0000-000080410000}"/>
    <cellStyle name="Comma 2 9 3 3 6" xfId="32501" xr:uid="{00000000-0005-0000-0000-000081410000}"/>
    <cellStyle name="Comma 2 9 3 4" xfId="2308" xr:uid="{00000000-0005-0000-0000-000082410000}"/>
    <cellStyle name="Comma 2 9 3 4 2" xfId="6111" xr:uid="{00000000-0005-0000-0000-000083410000}"/>
    <cellStyle name="Comma 2 9 3 4 2 2" xfId="13921" xr:uid="{00000000-0005-0000-0000-000084410000}"/>
    <cellStyle name="Comma 2 9 3 4 2 2 2" xfId="29332" xr:uid="{00000000-0005-0000-0000-000085410000}"/>
    <cellStyle name="Comma 2 9 3 4 2 2 2 2" xfId="60156" xr:uid="{00000000-0005-0000-0000-000086410000}"/>
    <cellStyle name="Comma 2 9 3 4 2 2 3" xfId="44746" xr:uid="{00000000-0005-0000-0000-000087410000}"/>
    <cellStyle name="Comma 2 9 3 4 2 3" xfId="21523" xr:uid="{00000000-0005-0000-0000-000088410000}"/>
    <cellStyle name="Comma 2 9 3 4 2 3 2" xfId="52347" xr:uid="{00000000-0005-0000-0000-000089410000}"/>
    <cellStyle name="Comma 2 9 3 4 2 4" xfId="36937" xr:uid="{00000000-0005-0000-0000-00008A410000}"/>
    <cellStyle name="Comma 2 9 3 4 3" xfId="10118" xr:uid="{00000000-0005-0000-0000-00008B410000}"/>
    <cellStyle name="Comma 2 9 3 4 3 2" xfId="25529" xr:uid="{00000000-0005-0000-0000-00008C410000}"/>
    <cellStyle name="Comma 2 9 3 4 3 2 2" xfId="56353" xr:uid="{00000000-0005-0000-0000-00008D410000}"/>
    <cellStyle name="Comma 2 9 3 4 3 3" xfId="40943" xr:uid="{00000000-0005-0000-0000-00008E410000}"/>
    <cellStyle name="Comma 2 9 3 4 4" xfId="17720" xr:uid="{00000000-0005-0000-0000-00008F410000}"/>
    <cellStyle name="Comma 2 9 3 4 4 2" xfId="48544" xr:uid="{00000000-0005-0000-0000-000090410000}"/>
    <cellStyle name="Comma 2 9 3 4 5" xfId="33134" xr:uid="{00000000-0005-0000-0000-000091410000}"/>
    <cellStyle name="Comma 2 9 3 5" xfId="4212" xr:uid="{00000000-0005-0000-0000-000092410000}"/>
    <cellStyle name="Comma 2 9 3 5 2" xfId="12022" xr:uid="{00000000-0005-0000-0000-000093410000}"/>
    <cellStyle name="Comma 2 9 3 5 2 2" xfId="27433" xr:uid="{00000000-0005-0000-0000-000094410000}"/>
    <cellStyle name="Comma 2 9 3 5 2 2 2" xfId="58257" xr:uid="{00000000-0005-0000-0000-000095410000}"/>
    <cellStyle name="Comma 2 9 3 5 2 3" xfId="42847" xr:uid="{00000000-0005-0000-0000-000096410000}"/>
    <cellStyle name="Comma 2 9 3 5 3" xfId="19624" xr:uid="{00000000-0005-0000-0000-000097410000}"/>
    <cellStyle name="Comma 2 9 3 5 3 2" xfId="50448" xr:uid="{00000000-0005-0000-0000-000098410000}"/>
    <cellStyle name="Comma 2 9 3 5 4" xfId="35038" xr:uid="{00000000-0005-0000-0000-000099410000}"/>
    <cellStyle name="Comma 2 9 3 6" xfId="8219" xr:uid="{00000000-0005-0000-0000-00009A410000}"/>
    <cellStyle name="Comma 2 9 3 6 2" xfId="23630" xr:uid="{00000000-0005-0000-0000-00009B410000}"/>
    <cellStyle name="Comma 2 9 3 6 2 2" xfId="54454" xr:uid="{00000000-0005-0000-0000-00009C410000}"/>
    <cellStyle name="Comma 2 9 3 6 3" xfId="39044" xr:uid="{00000000-0005-0000-0000-00009D410000}"/>
    <cellStyle name="Comma 2 9 3 7" xfId="15821" xr:uid="{00000000-0005-0000-0000-00009E410000}"/>
    <cellStyle name="Comma 2 9 3 7 2" xfId="46645" xr:uid="{00000000-0005-0000-0000-00009F410000}"/>
    <cellStyle name="Comma 2 9 3 8" xfId="31235" xr:uid="{00000000-0005-0000-0000-0000A0410000}"/>
    <cellStyle name="Comma 2 9 4" xfId="829" xr:uid="{00000000-0005-0000-0000-0000A1410000}"/>
    <cellStyle name="Comma 2 9 4 2" xfId="2728" xr:uid="{00000000-0005-0000-0000-0000A2410000}"/>
    <cellStyle name="Comma 2 9 4 2 2" xfId="6531" xr:uid="{00000000-0005-0000-0000-0000A3410000}"/>
    <cellStyle name="Comma 2 9 4 2 2 2" xfId="14341" xr:uid="{00000000-0005-0000-0000-0000A4410000}"/>
    <cellStyle name="Comma 2 9 4 2 2 2 2" xfId="29752" xr:uid="{00000000-0005-0000-0000-0000A5410000}"/>
    <cellStyle name="Comma 2 9 4 2 2 2 2 2" xfId="60576" xr:uid="{00000000-0005-0000-0000-0000A6410000}"/>
    <cellStyle name="Comma 2 9 4 2 2 2 3" xfId="45166" xr:uid="{00000000-0005-0000-0000-0000A7410000}"/>
    <cellStyle name="Comma 2 9 4 2 2 3" xfId="21943" xr:uid="{00000000-0005-0000-0000-0000A8410000}"/>
    <cellStyle name="Comma 2 9 4 2 2 3 2" xfId="52767" xr:uid="{00000000-0005-0000-0000-0000A9410000}"/>
    <cellStyle name="Comma 2 9 4 2 2 4" xfId="37357" xr:uid="{00000000-0005-0000-0000-0000AA410000}"/>
    <cellStyle name="Comma 2 9 4 2 3" xfId="10538" xr:uid="{00000000-0005-0000-0000-0000AB410000}"/>
    <cellStyle name="Comma 2 9 4 2 3 2" xfId="25949" xr:uid="{00000000-0005-0000-0000-0000AC410000}"/>
    <cellStyle name="Comma 2 9 4 2 3 2 2" xfId="56773" xr:uid="{00000000-0005-0000-0000-0000AD410000}"/>
    <cellStyle name="Comma 2 9 4 2 3 3" xfId="41363" xr:uid="{00000000-0005-0000-0000-0000AE410000}"/>
    <cellStyle name="Comma 2 9 4 2 4" xfId="18140" xr:uid="{00000000-0005-0000-0000-0000AF410000}"/>
    <cellStyle name="Comma 2 9 4 2 4 2" xfId="48964" xr:uid="{00000000-0005-0000-0000-0000B0410000}"/>
    <cellStyle name="Comma 2 9 4 2 5" xfId="33554" xr:uid="{00000000-0005-0000-0000-0000B1410000}"/>
    <cellStyle name="Comma 2 9 4 3" xfId="4632" xr:uid="{00000000-0005-0000-0000-0000B2410000}"/>
    <cellStyle name="Comma 2 9 4 3 2" xfId="12442" xr:uid="{00000000-0005-0000-0000-0000B3410000}"/>
    <cellStyle name="Comma 2 9 4 3 2 2" xfId="27853" xr:uid="{00000000-0005-0000-0000-0000B4410000}"/>
    <cellStyle name="Comma 2 9 4 3 2 2 2" xfId="58677" xr:uid="{00000000-0005-0000-0000-0000B5410000}"/>
    <cellStyle name="Comma 2 9 4 3 2 3" xfId="43267" xr:uid="{00000000-0005-0000-0000-0000B6410000}"/>
    <cellStyle name="Comma 2 9 4 3 3" xfId="20044" xr:uid="{00000000-0005-0000-0000-0000B7410000}"/>
    <cellStyle name="Comma 2 9 4 3 3 2" xfId="50868" xr:uid="{00000000-0005-0000-0000-0000B8410000}"/>
    <cellStyle name="Comma 2 9 4 3 4" xfId="35458" xr:uid="{00000000-0005-0000-0000-0000B9410000}"/>
    <cellStyle name="Comma 2 9 4 4" xfId="8639" xr:uid="{00000000-0005-0000-0000-0000BA410000}"/>
    <cellStyle name="Comma 2 9 4 4 2" xfId="24050" xr:uid="{00000000-0005-0000-0000-0000BB410000}"/>
    <cellStyle name="Comma 2 9 4 4 2 2" xfId="54874" xr:uid="{00000000-0005-0000-0000-0000BC410000}"/>
    <cellStyle name="Comma 2 9 4 4 3" xfId="39464" xr:uid="{00000000-0005-0000-0000-0000BD410000}"/>
    <cellStyle name="Comma 2 9 4 5" xfId="16241" xr:uid="{00000000-0005-0000-0000-0000BE410000}"/>
    <cellStyle name="Comma 2 9 4 5 2" xfId="47065" xr:uid="{00000000-0005-0000-0000-0000BF410000}"/>
    <cellStyle name="Comma 2 9 4 6" xfId="31655" xr:uid="{00000000-0005-0000-0000-0000C0410000}"/>
    <cellStyle name="Comma 2 9 5" xfId="1462" xr:uid="{00000000-0005-0000-0000-0000C1410000}"/>
    <cellStyle name="Comma 2 9 5 2" xfId="3361" xr:uid="{00000000-0005-0000-0000-0000C2410000}"/>
    <cellStyle name="Comma 2 9 5 2 2" xfId="7164" xr:uid="{00000000-0005-0000-0000-0000C3410000}"/>
    <cellStyle name="Comma 2 9 5 2 2 2" xfId="14974" xr:uid="{00000000-0005-0000-0000-0000C4410000}"/>
    <cellStyle name="Comma 2 9 5 2 2 2 2" xfId="30385" xr:uid="{00000000-0005-0000-0000-0000C5410000}"/>
    <cellStyle name="Comma 2 9 5 2 2 2 2 2" xfId="61209" xr:uid="{00000000-0005-0000-0000-0000C6410000}"/>
    <cellStyle name="Comma 2 9 5 2 2 2 3" xfId="45799" xr:uid="{00000000-0005-0000-0000-0000C7410000}"/>
    <cellStyle name="Comma 2 9 5 2 2 3" xfId="22576" xr:uid="{00000000-0005-0000-0000-0000C8410000}"/>
    <cellStyle name="Comma 2 9 5 2 2 3 2" xfId="53400" xr:uid="{00000000-0005-0000-0000-0000C9410000}"/>
    <cellStyle name="Comma 2 9 5 2 2 4" xfId="37990" xr:uid="{00000000-0005-0000-0000-0000CA410000}"/>
    <cellStyle name="Comma 2 9 5 2 3" xfId="11171" xr:uid="{00000000-0005-0000-0000-0000CB410000}"/>
    <cellStyle name="Comma 2 9 5 2 3 2" xfId="26582" xr:uid="{00000000-0005-0000-0000-0000CC410000}"/>
    <cellStyle name="Comma 2 9 5 2 3 2 2" xfId="57406" xr:uid="{00000000-0005-0000-0000-0000CD410000}"/>
    <cellStyle name="Comma 2 9 5 2 3 3" xfId="41996" xr:uid="{00000000-0005-0000-0000-0000CE410000}"/>
    <cellStyle name="Comma 2 9 5 2 4" xfId="18773" xr:uid="{00000000-0005-0000-0000-0000CF410000}"/>
    <cellStyle name="Comma 2 9 5 2 4 2" xfId="49597" xr:uid="{00000000-0005-0000-0000-0000D0410000}"/>
    <cellStyle name="Comma 2 9 5 2 5" xfId="34187" xr:uid="{00000000-0005-0000-0000-0000D1410000}"/>
    <cellStyle name="Comma 2 9 5 3" xfId="5265" xr:uid="{00000000-0005-0000-0000-0000D2410000}"/>
    <cellStyle name="Comma 2 9 5 3 2" xfId="13075" xr:uid="{00000000-0005-0000-0000-0000D3410000}"/>
    <cellStyle name="Comma 2 9 5 3 2 2" xfId="28486" xr:uid="{00000000-0005-0000-0000-0000D4410000}"/>
    <cellStyle name="Comma 2 9 5 3 2 2 2" xfId="59310" xr:uid="{00000000-0005-0000-0000-0000D5410000}"/>
    <cellStyle name="Comma 2 9 5 3 2 3" xfId="43900" xr:uid="{00000000-0005-0000-0000-0000D6410000}"/>
    <cellStyle name="Comma 2 9 5 3 3" xfId="20677" xr:uid="{00000000-0005-0000-0000-0000D7410000}"/>
    <cellStyle name="Comma 2 9 5 3 3 2" xfId="51501" xr:uid="{00000000-0005-0000-0000-0000D8410000}"/>
    <cellStyle name="Comma 2 9 5 3 4" xfId="36091" xr:uid="{00000000-0005-0000-0000-0000D9410000}"/>
    <cellStyle name="Comma 2 9 5 4" xfId="9272" xr:uid="{00000000-0005-0000-0000-0000DA410000}"/>
    <cellStyle name="Comma 2 9 5 4 2" xfId="24683" xr:uid="{00000000-0005-0000-0000-0000DB410000}"/>
    <cellStyle name="Comma 2 9 5 4 2 2" xfId="55507" xr:uid="{00000000-0005-0000-0000-0000DC410000}"/>
    <cellStyle name="Comma 2 9 5 4 3" xfId="40097" xr:uid="{00000000-0005-0000-0000-0000DD410000}"/>
    <cellStyle name="Comma 2 9 5 5" xfId="16874" xr:uid="{00000000-0005-0000-0000-0000DE410000}"/>
    <cellStyle name="Comma 2 9 5 5 2" xfId="47698" xr:uid="{00000000-0005-0000-0000-0000DF410000}"/>
    <cellStyle name="Comma 2 9 5 6" xfId="32288" xr:uid="{00000000-0005-0000-0000-0000E0410000}"/>
    <cellStyle name="Comma 2 9 6" xfId="2095" xr:uid="{00000000-0005-0000-0000-0000E1410000}"/>
    <cellStyle name="Comma 2 9 6 2" xfId="5898" xr:uid="{00000000-0005-0000-0000-0000E2410000}"/>
    <cellStyle name="Comma 2 9 6 2 2" xfId="13708" xr:uid="{00000000-0005-0000-0000-0000E3410000}"/>
    <cellStyle name="Comma 2 9 6 2 2 2" xfId="29119" xr:uid="{00000000-0005-0000-0000-0000E4410000}"/>
    <cellStyle name="Comma 2 9 6 2 2 2 2" xfId="59943" xr:uid="{00000000-0005-0000-0000-0000E5410000}"/>
    <cellStyle name="Comma 2 9 6 2 2 3" xfId="44533" xr:uid="{00000000-0005-0000-0000-0000E6410000}"/>
    <cellStyle name="Comma 2 9 6 2 3" xfId="21310" xr:uid="{00000000-0005-0000-0000-0000E7410000}"/>
    <cellStyle name="Comma 2 9 6 2 3 2" xfId="52134" xr:uid="{00000000-0005-0000-0000-0000E8410000}"/>
    <cellStyle name="Comma 2 9 6 2 4" xfId="36724" xr:uid="{00000000-0005-0000-0000-0000E9410000}"/>
    <cellStyle name="Comma 2 9 6 3" xfId="9905" xr:uid="{00000000-0005-0000-0000-0000EA410000}"/>
    <cellStyle name="Comma 2 9 6 3 2" xfId="25316" xr:uid="{00000000-0005-0000-0000-0000EB410000}"/>
    <cellStyle name="Comma 2 9 6 3 2 2" xfId="56140" xr:uid="{00000000-0005-0000-0000-0000EC410000}"/>
    <cellStyle name="Comma 2 9 6 3 3" xfId="40730" xr:uid="{00000000-0005-0000-0000-0000ED410000}"/>
    <cellStyle name="Comma 2 9 6 4" xfId="17507" xr:uid="{00000000-0005-0000-0000-0000EE410000}"/>
    <cellStyle name="Comma 2 9 6 4 2" xfId="48331" xr:uid="{00000000-0005-0000-0000-0000EF410000}"/>
    <cellStyle name="Comma 2 9 6 5" xfId="32921" xr:uid="{00000000-0005-0000-0000-0000F0410000}"/>
    <cellStyle name="Comma 2 9 7" xfId="3999" xr:uid="{00000000-0005-0000-0000-0000F1410000}"/>
    <cellStyle name="Comma 2 9 7 2" xfId="11809" xr:uid="{00000000-0005-0000-0000-0000F2410000}"/>
    <cellStyle name="Comma 2 9 7 2 2" xfId="27220" xr:uid="{00000000-0005-0000-0000-0000F3410000}"/>
    <cellStyle name="Comma 2 9 7 2 2 2" xfId="58044" xr:uid="{00000000-0005-0000-0000-0000F4410000}"/>
    <cellStyle name="Comma 2 9 7 2 3" xfId="42634" xr:uid="{00000000-0005-0000-0000-0000F5410000}"/>
    <cellStyle name="Comma 2 9 7 3" xfId="19411" xr:uid="{00000000-0005-0000-0000-0000F6410000}"/>
    <cellStyle name="Comma 2 9 7 3 2" xfId="50235" xr:uid="{00000000-0005-0000-0000-0000F7410000}"/>
    <cellStyle name="Comma 2 9 7 4" xfId="34825" xr:uid="{00000000-0005-0000-0000-0000F8410000}"/>
    <cellStyle name="Comma 2 9 8" xfId="8006" xr:uid="{00000000-0005-0000-0000-0000F9410000}"/>
    <cellStyle name="Comma 2 9 8 2" xfId="23417" xr:uid="{00000000-0005-0000-0000-0000FA410000}"/>
    <cellStyle name="Comma 2 9 8 2 2" xfId="54241" xr:uid="{00000000-0005-0000-0000-0000FB410000}"/>
    <cellStyle name="Comma 2 9 8 3" xfId="38831" xr:uid="{00000000-0005-0000-0000-0000FC410000}"/>
    <cellStyle name="Comma 2 9 9" xfId="7797" xr:uid="{00000000-0005-0000-0000-0000FD410000}"/>
    <cellStyle name="Comma 2 9 9 2" xfId="23208" xr:uid="{00000000-0005-0000-0000-0000FE410000}"/>
    <cellStyle name="Comma 2 9 9 2 2" xfId="54032" xr:uid="{00000000-0005-0000-0000-0000FF410000}"/>
    <cellStyle name="Comma 2 9 9 3" xfId="38622" xr:uid="{00000000-0005-0000-0000-000000420000}"/>
    <cellStyle name="Comma 20" xfId="7960" xr:uid="{00000000-0005-0000-0000-000001420000}"/>
    <cellStyle name="Comma 20 2" xfId="23371" xr:uid="{00000000-0005-0000-0000-000002420000}"/>
    <cellStyle name="Comma 20 2 2" xfId="54195" xr:uid="{00000000-0005-0000-0000-000003420000}"/>
    <cellStyle name="Comma 20 3" xfId="38785" xr:uid="{00000000-0005-0000-0000-000004420000}"/>
    <cellStyle name="Comma 21" xfId="15561" xr:uid="{00000000-0005-0000-0000-000005420000}"/>
    <cellStyle name="Comma 21 2" xfId="46386" xr:uid="{00000000-0005-0000-0000-000006420000}"/>
    <cellStyle name="Comma 22" xfId="30973" xr:uid="{00000000-0005-0000-0000-000007420000}"/>
    <cellStyle name="Comma 23" xfId="30972" xr:uid="{00000000-0005-0000-0000-000008420000}"/>
    <cellStyle name="Comma 24" xfId="61796" xr:uid="{00000000-0005-0000-0000-000009420000}"/>
    <cellStyle name="Comma 25" xfId="61798" xr:uid="{00000000-0005-0000-0000-00000A420000}"/>
    <cellStyle name="Comma 26" xfId="61800" xr:uid="{00000000-0005-0000-0000-00000B420000}"/>
    <cellStyle name="Comma 27" xfId="61801" xr:uid="{00000000-0005-0000-0000-00000C420000}"/>
    <cellStyle name="Comma 28" xfId="61806" xr:uid="{00000000-0005-0000-0000-00000D420000}"/>
    <cellStyle name="Comma 29" xfId="125" xr:uid="{00000000-0005-0000-0000-00000E420000}"/>
    <cellStyle name="Comma 3" xfId="46" xr:uid="{00000000-0005-0000-0000-00000F420000}"/>
    <cellStyle name="Comma 3 10" xfId="787" xr:uid="{00000000-0005-0000-0000-000010420000}"/>
    <cellStyle name="Comma 3 10 2" xfId="2686" xr:uid="{00000000-0005-0000-0000-000011420000}"/>
    <cellStyle name="Comma 3 10 2 2" xfId="6489" xr:uid="{00000000-0005-0000-0000-000012420000}"/>
    <cellStyle name="Comma 3 10 2 2 2" xfId="14299" xr:uid="{00000000-0005-0000-0000-000013420000}"/>
    <cellStyle name="Comma 3 10 2 2 2 2" xfId="29710" xr:uid="{00000000-0005-0000-0000-000014420000}"/>
    <cellStyle name="Comma 3 10 2 2 2 2 2" xfId="60534" xr:uid="{00000000-0005-0000-0000-000015420000}"/>
    <cellStyle name="Comma 3 10 2 2 2 3" xfId="45124" xr:uid="{00000000-0005-0000-0000-000016420000}"/>
    <cellStyle name="Comma 3 10 2 2 3" xfId="21901" xr:uid="{00000000-0005-0000-0000-000017420000}"/>
    <cellStyle name="Comma 3 10 2 2 3 2" xfId="52725" xr:uid="{00000000-0005-0000-0000-000018420000}"/>
    <cellStyle name="Comma 3 10 2 2 4" xfId="37315" xr:uid="{00000000-0005-0000-0000-000019420000}"/>
    <cellStyle name="Comma 3 10 2 3" xfId="10496" xr:uid="{00000000-0005-0000-0000-00001A420000}"/>
    <cellStyle name="Comma 3 10 2 3 2" xfId="25907" xr:uid="{00000000-0005-0000-0000-00001B420000}"/>
    <cellStyle name="Comma 3 10 2 3 2 2" xfId="56731" xr:uid="{00000000-0005-0000-0000-00001C420000}"/>
    <cellStyle name="Comma 3 10 2 3 3" xfId="41321" xr:uid="{00000000-0005-0000-0000-00001D420000}"/>
    <cellStyle name="Comma 3 10 2 4" xfId="18098" xr:uid="{00000000-0005-0000-0000-00001E420000}"/>
    <cellStyle name="Comma 3 10 2 4 2" xfId="48922" xr:uid="{00000000-0005-0000-0000-00001F420000}"/>
    <cellStyle name="Comma 3 10 2 5" xfId="33512" xr:uid="{00000000-0005-0000-0000-000020420000}"/>
    <cellStyle name="Comma 3 10 3" xfId="4590" xr:uid="{00000000-0005-0000-0000-000021420000}"/>
    <cellStyle name="Comma 3 10 3 2" xfId="12400" xr:uid="{00000000-0005-0000-0000-000022420000}"/>
    <cellStyle name="Comma 3 10 3 2 2" xfId="27811" xr:uid="{00000000-0005-0000-0000-000023420000}"/>
    <cellStyle name="Comma 3 10 3 2 2 2" xfId="58635" xr:uid="{00000000-0005-0000-0000-000024420000}"/>
    <cellStyle name="Comma 3 10 3 2 3" xfId="43225" xr:uid="{00000000-0005-0000-0000-000025420000}"/>
    <cellStyle name="Comma 3 10 3 3" xfId="20002" xr:uid="{00000000-0005-0000-0000-000026420000}"/>
    <cellStyle name="Comma 3 10 3 3 2" xfId="50826" xr:uid="{00000000-0005-0000-0000-000027420000}"/>
    <cellStyle name="Comma 3 10 3 4" xfId="35416" xr:uid="{00000000-0005-0000-0000-000028420000}"/>
    <cellStyle name="Comma 3 10 4" xfId="8597" xr:uid="{00000000-0005-0000-0000-000029420000}"/>
    <cellStyle name="Comma 3 10 4 2" xfId="24008" xr:uid="{00000000-0005-0000-0000-00002A420000}"/>
    <cellStyle name="Comma 3 10 4 2 2" xfId="54832" xr:uid="{00000000-0005-0000-0000-00002B420000}"/>
    <cellStyle name="Comma 3 10 4 3" xfId="39422" xr:uid="{00000000-0005-0000-0000-00002C420000}"/>
    <cellStyle name="Comma 3 10 5" xfId="16199" xr:uid="{00000000-0005-0000-0000-00002D420000}"/>
    <cellStyle name="Comma 3 10 5 2" xfId="47023" xr:uid="{00000000-0005-0000-0000-00002E420000}"/>
    <cellStyle name="Comma 3 10 6" xfId="31613" xr:uid="{00000000-0005-0000-0000-00002F420000}"/>
    <cellStyle name="Comma 3 11" xfId="1420" xr:uid="{00000000-0005-0000-0000-000030420000}"/>
    <cellStyle name="Comma 3 11 2" xfId="3319" xr:uid="{00000000-0005-0000-0000-000031420000}"/>
    <cellStyle name="Comma 3 11 2 2" xfId="7122" xr:uid="{00000000-0005-0000-0000-000032420000}"/>
    <cellStyle name="Comma 3 11 2 2 2" xfId="14932" xr:uid="{00000000-0005-0000-0000-000033420000}"/>
    <cellStyle name="Comma 3 11 2 2 2 2" xfId="30343" xr:uid="{00000000-0005-0000-0000-000034420000}"/>
    <cellStyle name="Comma 3 11 2 2 2 2 2" xfId="61167" xr:uid="{00000000-0005-0000-0000-000035420000}"/>
    <cellStyle name="Comma 3 11 2 2 2 3" xfId="45757" xr:uid="{00000000-0005-0000-0000-000036420000}"/>
    <cellStyle name="Comma 3 11 2 2 3" xfId="22534" xr:uid="{00000000-0005-0000-0000-000037420000}"/>
    <cellStyle name="Comma 3 11 2 2 3 2" xfId="53358" xr:uid="{00000000-0005-0000-0000-000038420000}"/>
    <cellStyle name="Comma 3 11 2 2 4" xfId="37948" xr:uid="{00000000-0005-0000-0000-000039420000}"/>
    <cellStyle name="Comma 3 11 2 3" xfId="11129" xr:uid="{00000000-0005-0000-0000-00003A420000}"/>
    <cellStyle name="Comma 3 11 2 3 2" xfId="26540" xr:uid="{00000000-0005-0000-0000-00003B420000}"/>
    <cellStyle name="Comma 3 11 2 3 2 2" xfId="57364" xr:uid="{00000000-0005-0000-0000-00003C420000}"/>
    <cellStyle name="Comma 3 11 2 3 3" xfId="41954" xr:uid="{00000000-0005-0000-0000-00003D420000}"/>
    <cellStyle name="Comma 3 11 2 4" xfId="18731" xr:uid="{00000000-0005-0000-0000-00003E420000}"/>
    <cellStyle name="Comma 3 11 2 4 2" xfId="49555" xr:uid="{00000000-0005-0000-0000-00003F420000}"/>
    <cellStyle name="Comma 3 11 2 5" xfId="34145" xr:uid="{00000000-0005-0000-0000-000040420000}"/>
    <cellStyle name="Comma 3 11 3" xfId="5223" xr:uid="{00000000-0005-0000-0000-000041420000}"/>
    <cellStyle name="Comma 3 11 3 2" xfId="13033" xr:uid="{00000000-0005-0000-0000-000042420000}"/>
    <cellStyle name="Comma 3 11 3 2 2" xfId="28444" xr:uid="{00000000-0005-0000-0000-000043420000}"/>
    <cellStyle name="Comma 3 11 3 2 2 2" xfId="59268" xr:uid="{00000000-0005-0000-0000-000044420000}"/>
    <cellStyle name="Comma 3 11 3 2 3" xfId="43858" xr:uid="{00000000-0005-0000-0000-000045420000}"/>
    <cellStyle name="Comma 3 11 3 3" xfId="20635" xr:uid="{00000000-0005-0000-0000-000046420000}"/>
    <cellStyle name="Comma 3 11 3 3 2" xfId="51459" xr:uid="{00000000-0005-0000-0000-000047420000}"/>
    <cellStyle name="Comma 3 11 3 4" xfId="36049" xr:uid="{00000000-0005-0000-0000-000048420000}"/>
    <cellStyle name="Comma 3 11 4" xfId="9230" xr:uid="{00000000-0005-0000-0000-000049420000}"/>
    <cellStyle name="Comma 3 11 4 2" xfId="24641" xr:uid="{00000000-0005-0000-0000-00004A420000}"/>
    <cellStyle name="Comma 3 11 4 2 2" xfId="55465" xr:uid="{00000000-0005-0000-0000-00004B420000}"/>
    <cellStyle name="Comma 3 11 4 3" xfId="40055" xr:uid="{00000000-0005-0000-0000-00004C420000}"/>
    <cellStyle name="Comma 3 11 5" xfId="16832" xr:uid="{00000000-0005-0000-0000-00004D420000}"/>
    <cellStyle name="Comma 3 11 5 2" xfId="47656" xr:uid="{00000000-0005-0000-0000-00004E420000}"/>
    <cellStyle name="Comma 3 11 6" xfId="32246" xr:uid="{00000000-0005-0000-0000-00004F420000}"/>
    <cellStyle name="Comma 3 12" xfId="2053" xr:uid="{00000000-0005-0000-0000-000050420000}"/>
    <cellStyle name="Comma 3 12 2" xfId="5856" xr:uid="{00000000-0005-0000-0000-000051420000}"/>
    <cellStyle name="Comma 3 12 2 2" xfId="13666" xr:uid="{00000000-0005-0000-0000-000052420000}"/>
    <cellStyle name="Comma 3 12 2 2 2" xfId="29077" xr:uid="{00000000-0005-0000-0000-000053420000}"/>
    <cellStyle name="Comma 3 12 2 2 2 2" xfId="59901" xr:uid="{00000000-0005-0000-0000-000054420000}"/>
    <cellStyle name="Comma 3 12 2 2 3" xfId="44491" xr:uid="{00000000-0005-0000-0000-000055420000}"/>
    <cellStyle name="Comma 3 12 2 3" xfId="21268" xr:uid="{00000000-0005-0000-0000-000056420000}"/>
    <cellStyle name="Comma 3 12 2 3 2" xfId="52092" xr:uid="{00000000-0005-0000-0000-000057420000}"/>
    <cellStyle name="Comma 3 12 2 4" xfId="36682" xr:uid="{00000000-0005-0000-0000-000058420000}"/>
    <cellStyle name="Comma 3 12 3" xfId="9863" xr:uid="{00000000-0005-0000-0000-000059420000}"/>
    <cellStyle name="Comma 3 12 3 2" xfId="25274" xr:uid="{00000000-0005-0000-0000-00005A420000}"/>
    <cellStyle name="Comma 3 12 3 2 2" xfId="56098" xr:uid="{00000000-0005-0000-0000-00005B420000}"/>
    <cellStyle name="Comma 3 12 3 3" xfId="40688" xr:uid="{00000000-0005-0000-0000-00005C420000}"/>
    <cellStyle name="Comma 3 12 4" xfId="17465" xr:uid="{00000000-0005-0000-0000-00005D420000}"/>
    <cellStyle name="Comma 3 12 4 2" xfId="48289" xr:uid="{00000000-0005-0000-0000-00005E420000}"/>
    <cellStyle name="Comma 3 12 5" xfId="32879" xr:uid="{00000000-0005-0000-0000-00005F420000}"/>
    <cellStyle name="Comma 3 13" xfId="3952" xr:uid="{00000000-0005-0000-0000-000060420000}"/>
    <cellStyle name="Comma 3 13 2" xfId="11762" xr:uid="{00000000-0005-0000-0000-000061420000}"/>
    <cellStyle name="Comma 3 13 2 2" xfId="27173" xr:uid="{00000000-0005-0000-0000-000062420000}"/>
    <cellStyle name="Comma 3 13 2 2 2" xfId="57997" xr:uid="{00000000-0005-0000-0000-000063420000}"/>
    <cellStyle name="Comma 3 13 2 3" xfId="42587" xr:uid="{00000000-0005-0000-0000-000064420000}"/>
    <cellStyle name="Comma 3 13 3" xfId="19364" xr:uid="{00000000-0005-0000-0000-000065420000}"/>
    <cellStyle name="Comma 3 13 3 2" xfId="50188" xr:uid="{00000000-0005-0000-0000-000066420000}"/>
    <cellStyle name="Comma 3 13 4" xfId="34778" xr:uid="{00000000-0005-0000-0000-000067420000}"/>
    <cellStyle name="Comma 3 14" xfId="3957" xr:uid="{00000000-0005-0000-0000-000068420000}"/>
    <cellStyle name="Comma 3 14 2" xfId="11767" xr:uid="{00000000-0005-0000-0000-000069420000}"/>
    <cellStyle name="Comma 3 14 2 2" xfId="27178" xr:uid="{00000000-0005-0000-0000-00006A420000}"/>
    <cellStyle name="Comma 3 14 2 2 2" xfId="58002" xr:uid="{00000000-0005-0000-0000-00006B420000}"/>
    <cellStyle name="Comma 3 14 2 3" xfId="42592" xr:uid="{00000000-0005-0000-0000-00006C420000}"/>
    <cellStyle name="Comma 3 14 3" xfId="19369" xr:uid="{00000000-0005-0000-0000-00006D420000}"/>
    <cellStyle name="Comma 3 14 3 2" xfId="50193" xr:uid="{00000000-0005-0000-0000-00006E420000}"/>
    <cellStyle name="Comma 3 14 4" xfId="34783" xr:uid="{00000000-0005-0000-0000-00006F420000}"/>
    <cellStyle name="Comma 3 15" xfId="7964" xr:uid="{00000000-0005-0000-0000-000070420000}"/>
    <cellStyle name="Comma 3 15 2" xfId="23375" xr:uid="{00000000-0005-0000-0000-000071420000}"/>
    <cellStyle name="Comma 3 15 2 2" xfId="54199" xr:uid="{00000000-0005-0000-0000-000072420000}"/>
    <cellStyle name="Comma 3 15 3" xfId="38789" xr:uid="{00000000-0005-0000-0000-000073420000}"/>
    <cellStyle name="Comma 3 16" xfId="7755" xr:uid="{00000000-0005-0000-0000-000074420000}"/>
    <cellStyle name="Comma 3 16 2" xfId="23166" xr:uid="{00000000-0005-0000-0000-000075420000}"/>
    <cellStyle name="Comma 3 16 2 2" xfId="53990" xr:uid="{00000000-0005-0000-0000-000076420000}"/>
    <cellStyle name="Comma 3 16 3" xfId="38580" xr:uid="{00000000-0005-0000-0000-000077420000}"/>
    <cellStyle name="Comma 3 17" xfId="15566" xr:uid="{00000000-0005-0000-0000-000078420000}"/>
    <cellStyle name="Comma 3 17 2" xfId="46390" xr:uid="{00000000-0005-0000-0000-000079420000}"/>
    <cellStyle name="Comma 3 18" xfId="30980" xr:uid="{00000000-0005-0000-0000-00007A420000}"/>
    <cellStyle name="Comma 3 19" xfId="61805" xr:uid="{00000000-0005-0000-0000-00007B420000}"/>
    <cellStyle name="Comma 3 2" xfId="59" xr:uid="{00000000-0005-0000-0000-00007C420000}"/>
    <cellStyle name="Comma 3 2 10" xfId="2064" xr:uid="{00000000-0005-0000-0000-00007D420000}"/>
    <cellStyle name="Comma 3 2 10 2" xfId="5867" xr:uid="{00000000-0005-0000-0000-00007E420000}"/>
    <cellStyle name="Comma 3 2 10 2 2" xfId="13677" xr:uid="{00000000-0005-0000-0000-00007F420000}"/>
    <cellStyle name="Comma 3 2 10 2 2 2" xfId="29088" xr:uid="{00000000-0005-0000-0000-000080420000}"/>
    <cellStyle name="Comma 3 2 10 2 2 2 2" xfId="59912" xr:uid="{00000000-0005-0000-0000-000081420000}"/>
    <cellStyle name="Comma 3 2 10 2 2 3" xfId="44502" xr:uid="{00000000-0005-0000-0000-000082420000}"/>
    <cellStyle name="Comma 3 2 10 2 3" xfId="21279" xr:uid="{00000000-0005-0000-0000-000083420000}"/>
    <cellStyle name="Comma 3 2 10 2 3 2" xfId="52103" xr:uid="{00000000-0005-0000-0000-000084420000}"/>
    <cellStyle name="Comma 3 2 10 2 4" xfId="36693" xr:uid="{00000000-0005-0000-0000-000085420000}"/>
    <cellStyle name="Comma 3 2 10 3" xfId="9874" xr:uid="{00000000-0005-0000-0000-000086420000}"/>
    <cellStyle name="Comma 3 2 10 3 2" xfId="25285" xr:uid="{00000000-0005-0000-0000-000087420000}"/>
    <cellStyle name="Comma 3 2 10 3 2 2" xfId="56109" xr:uid="{00000000-0005-0000-0000-000088420000}"/>
    <cellStyle name="Comma 3 2 10 3 3" xfId="40699" xr:uid="{00000000-0005-0000-0000-000089420000}"/>
    <cellStyle name="Comma 3 2 10 4" xfId="17476" xr:uid="{00000000-0005-0000-0000-00008A420000}"/>
    <cellStyle name="Comma 3 2 10 4 2" xfId="48300" xr:uid="{00000000-0005-0000-0000-00008B420000}"/>
    <cellStyle name="Comma 3 2 10 5" xfId="32890" xr:uid="{00000000-0005-0000-0000-00008C420000}"/>
    <cellStyle name="Comma 3 2 11" xfId="3968" xr:uid="{00000000-0005-0000-0000-00008D420000}"/>
    <cellStyle name="Comma 3 2 11 2" xfId="11778" xr:uid="{00000000-0005-0000-0000-00008E420000}"/>
    <cellStyle name="Comma 3 2 11 2 2" xfId="27189" xr:uid="{00000000-0005-0000-0000-00008F420000}"/>
    <cellStyle name="Comma 3 2 11 2 2 2" xfId="58013" xr:uid="{00000000-0005-0000-0000-000090420000}"/>
    <cellStyle name="Comma 3 2 11 2 3" xfId="42603" xr:uid="{00000000-0005-0000-0000-000091420000}"/>
    <cellStyle name="Comma 3 2 11 3" xfId="19380" xr:uid="{00000000-0005-0000-0000-000092420000}"/>
    <cellStyle name="Comma 3 2 11 3 2" xfId="50204" xr:uid="{00000000-0005-0000-0000-000093420000}"/>
    <cellStyle name="Comma 3 2 11 4" xfId="34794" xr:uid="{00000000-0005-0000-0000-000094420000}"/>
    <cellStyle name="Comma 3 2 12" xfId="7975" xr:uid="{00000000-0005-0000-0000-000095420000}"/>
    <cellStyle name="Comma 3 2 12 2" xfId="23386" xr:uid="{00000000-0005-0000-0000-000096420000}"/>
    <cellStyle name="Comma 3 2 12 2 2" xfId="54210" xr:uid="{00000000-0005-0000-0000-000097420000}"/>
    <cellStyle name="Comma 3 2 12 3" xfId="38800" xr:uid="{00000000-0005-0000-0000-000098420000}"/>
    <cellStyle name="Comma 3 2 13" xfId="7766" xr:uid="{00000000-0005-0000-0000-000099420000}"/>
    <cellStyle name="Comma 3 2 13 2" xfId="23177" xr:uid="{00000000-0005-0000-0000-00009A420000}"/>
    <cellStyle name="Comma 3 2 13 2 2" xfId="54001" xr:uid="{00000000-0005-0000-0000-00009B420000}"/>
    <cellStyle name="Comma 3 2 13 3" xfId="38591" xr:uid="{00000000-0005-0000-0000-00009C420000}"/>
    <cellStyle name="Comma 3 2 14" xfId="15577" xr:uid="{00000000-0005-0000-0000-00009D420000}"/>
    <cellStyle name="Comma 3 2 14 2" xfId="46401" xr:uid="{00000000-0005-0000-0000-00009E420000}"/>
    <cellStyle name="Comma 3 2 15" xfId="30991" xr:uid="{00000000-0005-0000-0000-00009F420000}"/>
    <cellStyle name="Comma 3 2 16" xfId="155" xr:uid="{00000000-0005-0000-0000-0000A0420000}"/>
    <cellStyle name="Comma 3 2 2" xfId="70" xr:uid="{00000000-0005-0000-0000-0000A1420000}"/>
    <cellStyle name="Comma 3 2 2 10" xfId="3988" xr:uid="{00000000-0005-0000-0000-0000A2420000}"/>
    <cellStyle name="Comma 3 2 2 10 2" xfId="11798" xr:uid="{00000000-0005-0000-0000-0000A3420000}"/>
    <cellStyle name="Comma 3 2 2 10 2 2" xfId="27209" xr:uid="{00000000-0005-0000-0000-0000A4420000}"/>
    <cellStyle name="Comma 3 2 2 10 2 2 2" xfId="58033" xr:uid="{00000000-0005-0000-0000-0000A5420000}"/>
    <cellStyle name="Comma 3 2 2 10 2 3" xfId="42623" xr:uid="{00000000-0005-0000-0000-0000A6420000}"/>
    <cellStyle name="Comma 3 2 2 10 3" xfId="19400" xr:uid="{00000000-0005-0000-0000-0000A7420000}"/>
    <cellStyle name="Comma 3 2 2 10 3 2" xfId="50224" xr:uid="{00000000-0005-0000-0000-0000A8420000}"/>
    <cellStyle name="Comma 3 2 2 10 4" xfId="34814" xr:uid="{00000000-0005-0000-0000-0000A9420000}"/>
    <cellStyle name="Comma 3 2 2 11" xfId="7995" xr:uid="{00000000-0005-0000-0000-0000AA420000}"/>
    <cellStyle name="Comma 3 2 2 11 2" xfId="23406" xr:uid="{00000000-0005-0000-0000-0000AB420000}"/>
    <cellStyle name="Comma 3 2 2 11 2 2" xfId="54230" xr:uid="{00000000-0005-0000-0000-0000AC420000}"/>
    <cellStyle name="Comma 3 2 2 11 3" xfId="38820" xr:uid="{00000000-0005-0000-0000-0000AD420000}"/>
    <cellStyle name="Comma 3 2 2 12" xfId="7786" xr:uid="{00000000-0005-0000-0000-0000AE420000}"/>
    <cellStyle name="Comma 3 2 2 12 2" xfId="23197" xr:uid="{00000000-0005-0000-0000-0000AF420000}"/>
    <cellStyle name="Comma 3 2 2 12 2 2" xfId="54021" xr:uid="{00000000-0005-0000-0000-0000B0420000}"/>
    <cellStyle name="Comma 3 2 2 12 3" xfId="38611" xr:uid="{00000000-0005-0000-0000-0000B1420000}"/>
    <cellStyle name="Comma 3 2 2 13" xfId="15597" xr:uid="{00000000-0005-0000-0000-0000B2420000}"/>
    <cellStyle name="Comma 3 2 2 13 2" xfId="46421" xr:uid="{00000000-0005-0000-0000-0000B3420000}"/>
    <cellStyle name="Comma 3 2 2 14" xfId="31011" xr:uid="{00000000-0005-0000-0000-0000B4420000}"/>
    <cellStyle name="Comma 3 2 2 15" xfId="184" xr:uid="{00000000-0005-0000-0000-0000B5420000}"/>
    <cellStyle name="Comma 3 2 2 2" xfId="94" xr:uid="{00000000-0005-0000-0000-0000B6420000}"/>
    <cellStyle name="Comma 3 2 2 2 10" xfId="7871" xr:uid="{00000000-0005-0000-0000-0000B7420000}"/>
    <cellStyle name="Comma 3 2 2 2 10 2" xfId="23282" xr:uid="{00000000-0005-0000-0000-0000B8420000}"/>
    <cellStyle name="Comma 3 2 2 2 10 2 2" xfId="54106" xr:uid="{00000000-0005-0000-0000-0000B9420000}"/>
    <cellStyle name="Comma 3 2 2 2 10 3" xfId="38696" xr:uid="{00000000-0005-0000-0000-0000BA420000}"/>
    <cellStyle name="Comma 3 2 2 2 11" xfId="15682" xr:uid="{00000000-0005-0000-0000-0000BB420000}"/>
    <cellStyle name="Comma 3 2 2 2 11 2" xfId="46506" xr:uid="{00000000-0005-0000-0000-0000BC420000}"/>
    <cellStyle name="Comma 3 2 2 2 12" xfId="31096" xr:uid="{00000000-0005-0000-0000-0000BD420000}"/>
    <cellStyle name="Comma 3 2 2 2 13" xfId="269" xr:uid="{00000000-0005-0000-0000-0000BE420000}"/>
    <cellStyle name="Comma 3 2 2 2 2" xfId="351" xr:uid="{00000000-0005-0000-0000-0000BF420000}"/>
    <cellStyle name="Comma 3 2 2 2 2 10" xfId="15764" xr:uid="{00000000-0005-0000-0000-0000C0420000}"/>
    <cellStyle name="Comma 3 2 2 2 2 10 2" xfId="46588" xr:uid="{00000000-0005-0000-0000-0000C1420000}"/>
    <cellStyle name="Comma 3 2 2 2 2 11" xfId="31178" xr:uid="{00000000-0005-0000-0000-0000C2420000}"/>
    <cellStyle name="Comma 3 2 2 2 2 2" xfId="774" xr:uid="{00000000-0005-0000-0000-0000C3420000}"/>
    <cellStyle name="Comma 3 2 2 2 2 2 2" xfId="1407" xr:uid="{00000000-0005-0000-0000-0000C4420000}"/>
    <cellStyle name="Comma 3 2 2 2 2 2 2 2" xfId="3306" xr:uid="{00000000-0005-0000-0000-0000C5420000}"/>
    <cellStyle name="Comma 3 2 2 2 2 2 2 2 2" xfId="7109" xr:uid="{00000000-0005-0000-0000-0000C6420000}"/>
    <cellStyle name="Comma 3 2 2 2 2 2 2 2 2 2" xfId="14919" xr:uid="{00000000-0005-0000-0000-0000C7420000}"/>
    <cellStyle name="Comma 3 2 2 2 2 2 2 2 2 2 2" xfId="30330" xr:uid="{00000000-0005-0000-0000-0000C8420000}"/>
    <cellStyle name="Comma 3 2 2 2 2 2 2 2 2 2 2 2" xfId="61154" xr:uid="{00000000-0005-0000-0000-0000C9420000}"/>
    <cellStyle name="Comma 3 2 2 2 2 2 2 2 2 2 3" xfId="45744" xr:uid="{00000000-0005-0000-0000-0000CA420000}"/>
    <cellStyle name="Comma 3 2 2 2 2 2 2 2 2 3" xfId="22521" xr:uid="{00000000-0005-0000-0000-0000CB420000}"/>
    <cellStyle name="Comma 3 2 2 2 2 2 2 2 2 3 2" xfId="53345" xr:uid="{00000000-0005-0000-0000-0000CC420000}"/>
    <cellStyle name="Comma 3 2 2 2 2 2 2 2 2 4" xfId="37935" xr:uid="{00000000-0005-0000-0000-0000CD420000}"/>
    <cellStyle name="Comma 3 2 2 2 2 2 2 2 3" xfId="11116" xr:uid="{00000000-0005-0000-0000-0000CE420000}"/>
    <cellStyle name="Comma 3 2 2 2 2 2 2 2 3 2" xfId="26527" xr:uid="{00000000-0005-0000-0000-0000CF420000}"/>
    <cellStyle name="Comma 3 2 2 2 2 2 2 2 3 2 2" xfId="57351" xr:uid="{00000000-0005-0000-0000-0000D0420000}"/>
    <cellStyle name="Comma 3 2 2 2 2 2 2 2 3 3" xfId="41941" xr:uid="{00000000-0005-0000-0000-0000D1420000}"/>
    <cellStyle name="Comma 3 2 2 2 2 2 2 2 4" xfId="18718" xr:uid="{00000000-0005-0000-0000-0000D2420000}"/>
    <cellStyle name="Comma 3 2 2 2 2 2 2 2 4 2" xfId="49542" xr:uid="{00000000-0005-0000-0000-0000D3420000}"/>
    <cellStyle name="Comma 3 2 2 2 2 2 2 2 5" xfId="34132" xr:uid="{00000000-0005-0000-0000-0000D4420000}"/>
    <cellStyle name="Comma 3 2 2 2 2 2 2 3" xfId="5210" xr:uid="{00000000-0005-0000-0000-0000D5420000}"/>
    <cellStyle name="Comma 3 2 2 2 2 2 2 3 2" xfId="13020" xr:uid="{00000000-0005-0000-0000-0000D6420000}"/>
    <cellStyle name="Comma 3 2 2 2 2 2 2 3 2 2" xfId="28431" xr:uid="{00000000-0005-0000-0000-0000D7420000}"/>
    <cellStyle name="Comma 3 2 2 2 2 2 2 3 2 2 2" xfId="59255" xr:uid="{00000000-0005-0000-0000-0000D8420000}"/>
    <cellStyle name="Comma 3 2 2 2 2 2 2 3 2 3" xfId="43845" xr:uid="{00000000-0005-0000-0000-0000D9420000}"/>
    <cellStyle name="Comma 3 2 2 2 2 2 2 3 3" xfId="20622" xr:uid="{00000000-0005-0000-0000-0000DA420000}"/>
    <cellStyle name="Comma 3 2 2 2 2 2 2 3 3 2" xfId="51446" xr:uid="{00000000-0005-0000-0000-0000DB420000}"/>
    <cellStyle name="Comma 3 2 2 2 2 2 2 3 4" xfId="36036" xr:uid="{00000000-0005-0000-0000-0000DC420000}"/>
    <cellStyle name="Comma 3 2 2 2 2 2 2 4" xfId="9217" xr:uid="{00000000-0005-0000-0000-0000DD420000}"/>
    <cellStyle name="Comma 3 2 2 2 2 2 2 4 2" xfId="24628" xr:uid="{00000000-0005-0000-0000-0000DE420000}"/>
    <cellStyle name="Comma 3 2 2 2 2 2 2 4 2 2" xfId="55452" xr:uid="{00000000-0005-0000-0000-0000DF420000}"/>
    <cellStyle name="Comma 3 2 2 2 2 2 2 4 3" xfId="40042" xr:uid="{00000000-0005-0000-0000-0000E0420000}"/>
    <cellStyle name="Comma 3 2 2 2 2 2 2 5" xfId="16819" xr:uid="{00000000-0005-0000-0000-0000E1420000}"/>
    <cellStyle name="Comma 3 2 2 2 2 2 2 5 2" xfId="47643" xr:uid="{00000000-0005-0000-0000-0000E2420000}"/>
    <cellStyle name="Comma 3 2 2 2 2 2 2 6" xfId="32233" xr:uid="{00000000-0005-0000-0000-0000E3420000}"/>
    <cellStyle name="Comma 3 2 2 2 2 2 3" xfId="2040" xr:uid="{00000000-0005-0000-0000-0000E4420000}"/>
    <cellStyle name="Comma 3 2 2 2 2 2 3 2" xfId="3939" xr:uid="{00000000-0005-0000-0000-0000E5420000}"/>
    <cellStyle name="Comma 3 2 2 2 2 2 3 2 2" xfId="7742" xr:uid="{00000000-0005-0000-0000-0000E6420000}"/>
    <cellStyle name="Comma 3 2 2 2 2 2 3 2 2 2" xfId="15552" xr:uid="{00000000-0005-0000-0000-0000E7420000}"/>
    <cellStyle name="Comma 3 2 2 2 2 2 3 2 2 2 2" xfId="30963" xr:uid="{00000000-0005-0000-0000-0000E8420000}"/>
    <cellStyle name="Comma 3 2 2 2 2 2 3 2 2 2 2 2" xfId="61787" xr:uid="{00000000-0005-0000-0000-0000E9420000}"/>
    <cellStyle name="Comma 3 2 2 2 2 2 3 2 2 2 3" xfId="46377" xr:uid="{00000000-0005-0000-0000-0000EA420000}"/>
    <cellStyle name="Comma 3 2 2 2 2 2 3 2 2 3" xfId="23154" xr:uid="{00000000-0005-0000-0000-0000EB420000}"/>
    <cellStyle name="Comma 3 2 2 2 2 2 3 2 2 3 2" xfId="53978" xr:uid="{00000000-0005-0000-0000-0000EC420000}"/>
    <cellStyle name="Comma 3 2 2 2 2 2 3 2 2 4" xfId="38568" xr:uid="{00000000-0005-0000-0000-0000ED420000}"/>
    <cellStyle name="Comma 3 2 2 2 2 2 3 2 3" xfId="11749" xr:uid="{00000000-0005-0000-0000-0000EE420000}"/>
    <cellStyle name="Comma 3 2 2 2 2 2 3 2 3 2" xfId="27160" xr:uid="{00000000-0005-0000-0000-0000EF420000}"/>
    <cellStyle name="Comma 3 2 2 2 2 2 3 2 3 2 2" xfId="57984" xr:uid="{00000000-0005-0000-0000-0000F0420000}"/>
    <cellStyle name="Comma 3 2 2 2 2 2 3 2 3 3" xfId="42574" xr:uid="{00000000-0005-0000-0000-0000F1420000}"/>
    <cellStyle name="Comma 3 2 2 2 2 2 3 2 4" xfId="19351" xr:uid="{00000000-0005-0000-0000-0000F2420000}"/>
    <cellStyle name="Comma 3 2 2 2 2 2 3 2 4 2" xfId="50175" xr:uid="{00000000-0005-0000-0000-0000F3420000}"/>
    <cellStyle name="Comma 3 2 2 2 2 2 3 2 5" xfId="34765" xr:uid="{00000000-0005-0000-0000-0000F4420000}"/>
    <cellStyle name="Comma 3 2 2 2 2 2 3 3" xfId="5843" xr:uid="{00000000-0005-0000-0000-0000F5420000}"/>
    <cellStyle name="Comma 3 2 2 2 2 2 3 3 2" xfId="13653" xr:uid="{00000000-0005-0000-0000-0000F6420000}"/>
    <cellStyle name="Comma 3 2 2 2 2 2 3 3 2 2" xfId="29064" xr:uid="{00000000-0005-0000-0000-0000F7420000}"/>
    <cellStyle name="Comma 3 2 2 2 2 2 3 3 2 2 2" xfId="59888" xr:uid="{00000000-0005-0000-0000-0000F8420000}"/>
    <cellStyle name="Comma 3 2 2 2 2 2 3 3 2 3" xfId="44478" xr:uid="{00000000-0005-0000-0000-0000F9420000}"/>
    <cellStyle name="Comma 3 2 2 2 2 2 3 3 3" xfId="21255" xr:uid="{00000000-0005-0000-0000-0000FA420000}"/>
    <cellStyle name="Comma 3 2 2 2 2 2 3 3 3 2" xfId="52079" xr:uid="{00000000-0005-0000-0000-0000FB420000}"/>
    <cellStyle name="Comma 3 2 2 2 2 2 3 3 4" xfId="36669" xr:uid="{00000000-0005-0000-0000-0000FC420000}"/>
    <cellStyle name="Comma 3 2 2 2 2 2 3 4" xfId="9850" xr:uid="{00000000-0005-0000-0000-0000FD420000}"/>
    <cellStyle name="Comma 3 2 2 2 2 2 3 4 2" xfId="25261" xr:uid="{00000000-0005-0000-0000-0000FE420000}"/>
    <cellStyle name="Comma 3 2 2 2 2 2 3 4 2 2" xfId="56085" xr:uid="{00000000-0005-0000-0000-0000FF420000}"/>
    <cellStyle name="Comma 3 2 2 2 2 2 3 4 3" xfId="40675" xr:uid="{00000000-0005-0000-0000-000000430000}"/>
    <cellStyle name="Comma 3 2 2 2 2 2 3 5" xfId="17452" xr:uid="{00000000-0005-0000-0000-000001430000}"/>
    <cellStyle name="Comma 3 2 2 2 2 2 3 5 2" xfId="48276" xr:uid="{00000000-0005-0000-0000-000002430000}"/>
    <cellStyle name="Comma 3 2 2 2 2 2 3 6" xfId="32866" xr:uid="{00000000-0005-0000-0000-000003430000}"/>
    <cellStyle name="Comma 3 2 2 2 2 2 4" xfId="2673" xr:uid="{00000000-0005-0000-0000-000004430000}"/>
    <cellStyle name="Comma 3 2 2 2 2 2 4 2" xfId="6476" xr:uid="{00000000-0005-0000-0000-000005430000}"/>
    <cellStyle name="Comma 3 2 2 2 2 2 4 2 2" xfId="14286" xr:uid="{00000000-0005-0000-0000-000006430000}"/>
    <cellStyle name="Comma 3 2 2 2 2 2 4 2 2 2" xfId="29697" xr:uid="{00000000-0005-0000-0000-000007430000}"/>
    <cellStyle name="Comma 3 2 2 2 2 2 4 2 2 2 2" xfId="60521" xr:uid="{00000000-0005-0000-0000-000008430000}"/>
    <cellStyle name="Comma 3 2 2 2 2 2 4 2 2 3" xfId="45111" xr:uid="{00000000-0005-0000-0000-000009430000}"/>
    <cellStyle name="Comma 3 2 2 2 2 2 4 2 3" xfId="21888" xr:uid="{00000000-0005-0000-0000-00000A430000}"/>
    <cellStyle name="Comma 3 2 2 2 2 2 4 2 3 2" xfId="52712" xr:uid="{00000000-0005-0000-0000-00000B430000}"/>
    <cellStyle name="Comma 3 2 2 2 2 2 4 2 4" xfId="37302" xr:uid="{00000000-0005-0000-0000-00000C430000}"/>
    <cellStyle name="Comma 3 2 2 2 2 2 4 3" xfId="10483" xr:uid="{00000000-0005-0000-0000-00000D430000}"/>
    <cellStyle name="Comma 3 2 2 2 2 2 4 3 2" xfId="25894" xr:uid="{00000000-0005-0000-0000-00000E430000}"/>
    <cellStyle name="Comma 3 2 2 2 2 2 4 3 2 2" xfId="56718" xr:uid="{00000000-0005-0000-0000-00000F430000}"/>
    <cellStyle name="Comma 3 2 2 2 2 2 4 3 3" xfId="41308" xr:uid="{00000000-0005-0000-0000-000010430000}"/>
    <cellStyle name="Comma 3 2 2 2 2 2 4 4" xfId="18085" xr:uid="{00000000-0005-0000-0000-000011430000}"/>
    <cellStyle name="Comma 3 2 2 2 2 2 4 4 2" xfId="48909" xr:uid="{00000000-0005-0000-0000-000012430000}"/>
    <cellStyle name="Comma 3 2 2 2 2 2 4 5" xfId="33499" xr:uid="{00000000-0005-0000-0000-000013430000}"/>
    <cellStyle name="Comma 3 2 2 2 2 2 5" xfId="4577" xr:uid="{00000000-0005-0000-0000-000014430000}"/>
    <cellStyle name="Comma 3 2 2 2 2 2 5 2" xfId="12387" xr:uid="{00000000-0005-0000-0000-000015430000}"/>
    <cellStyle name="Comma 3 2 2 2 2 2 5 2 2" xfId="27798" xr:uid="{00000000-0005-0000-0000-000016430000}"/>
    <cellStyle name="Comma 3 2 2 2 2 2 5 2 2 2" xfId="58622" xr:uid="{00000000-0005-0000-0000-000017430000}"/>
    <cellStyle name="Comma 3 2 2 2 2 2 5 2 3" xfId="43212" xr:uid="{00000000-0005-0000-0000-000018430000}"/>
    <cellStyle name="Comma 3 2 2 2 2 2 5 3" xfId="19989" xr:uid="{00000000-0005-0000-0000-000019430000}"/>
    <cellStyle name="Comma 3 2 2 2 2 2 5 3 2" xfId="50813" xr:uid="{00000000-0005-0000-0000-00001A430000}"/>
    <cellStyle name="Comma 3 2 2 2 2 2 5 4" xfId="35403" xr:uid="{00000000-0005-0000-0000-00001B430000}"/>
    <cellStyle name="Comma 3 2 2 2 2 2 6" xfId="8584" xr:uid="{00000000-0005-0000-0000-00001C430000}"/>
    <cellStyle name="Comma 3 2 2 2 2 2 6 2" xfId="23995" xr:uid="{00000000-0005-0000-0000-00001D430000}"/>
    <cellStyle name="Comma 3 2 2 2 2 2 6 2 2" xfId="54819" xr:uid="{00000000-0005-0000-0000-00001E430000}"/>
    <cellStyle name="Comma 3 2 2 2 2 2 6 3" xfId="39409" xr:uid="{00000000-0005-0000-0000-00001F430000}"/>
    <cellStyle name="Comma 3 2 2 2 2 2 7" xfId="16186" xr:uid="{00000000-0005-0000-0000-000020430000}"/>
    <cellStyle name="Comma 3 2 2 2 2 2 7 2" xfId="47010" xr:uid="{00000000-0005-0000-0000-000021430000}"/>
    <cellStyle name="Comma 3 2 2 2 2 2 8" xfId="31600" xr:uid="{00000000-0005-0000-0000-000022430000}"/>
    <cellStyle name="Comma 3 2 2 2 2 3" xfId="565" xr:uid="{00000000-0005-0000-0000-000023430000}"/>
    <cellStyle name="Comma 3 2 2 2 2 3 2" xfId="1198" xr:uid="{00000000-0005-0000-0000-000024430000}"/>
    <cellStyle name="Comma 3 2 2 2 2 3 2 2" xfId="3097" xr:uid="{00000000-0005-0000-0000-000025430000}"/>
    <cellStyle name="Comma 3 2 2 2 2 3 2 2 2" xfId="6900" xr:uid="{00000000-0005-0000-0000-000026430000}"/>
    <cellStyle name="Comma 3 2 2 2 2 3 2 2 2 2" xfId="14710" xr:uid="{00000000-0005-0000-0000-000027430000}"/>
    <cellStyle name="Comma 3 2 2 2 2 3 2 2 2 2 2" xfId="30121" xr:uid="{00000000-0005-0000-0000-000028430000}"/>
    <cellStyle name="Comma 3 2 2 2 2 3 2 2 2 2 2 2" xfId="60945" xr:uid="{00000000-0005-0000-0000-000029430000}"/>
    <cellStyle name="Comma 3 2 2 2 2 3 2 2 2 2 3" xfId="45535" xr:uid="{00000000-0005-0000-0000-00002A430000}"/>
    <cellStyle name="Comma 3 2 2 2 2 3 2 2 2 3" xfId="22312" xr:uid="{00000000-0005-0000-0000-00002B430000}"/>
    <cellStyle name="Comma 3 2 2 2 2 3 2 2 2 3 2" xfId="53136" xr:uid="{00000000-0005-0000-0000-00002C430000}"/>
    <cellStyle name="Comma 3 2 2 2 2 3 2 2 2 4" xfId="37726" xr:uid="{00000000-0005-0000-0000-00002D430000}"/>
    <cellStyle name="Comma 3 2 2 2 2 3 2 2 3" xfId="10907" xr:uid="{00000000-0005-0000-0000-00002E430000}"/>
    <cellStyle name="Comma 3 2 2 2 2 3 2 2 3 2" xfId="26318" xr:uid="{00000000-0005-0000-0000-00002F430000}"/>
    <cellStyle name="Comma 3 2 2 2 2 3 2 2 3 2 2" xfId="57142" xr:uid="{00000000-0005-0000-0000-000030430000}"/>
    <cellStyle name="Comma 3 2 2 2 2 3 2 2 3 3" xfId="41732" xr:uid="{00000000-0005-0000-0000-000031430000}"/>
    <cellStyle name="Comma 3 2 2 2 2 3 2 2 4" xfId="18509" xr:uid="{00000000-0005-0000-0000-000032430000}"/>
    <cellStyle name="Comma 3 2 2 2 2 3 2 2 4 2" xfId="49333" xr:uid="{00000000-0005-0000-0000-000033430000}"/>
    <cellStyle name="Comma 3 2 2 2 2 3 2 2 5" xfId="33923" xr:uid="{00000000-0005-0000-0000-000034430000}"/>
    <cellStyle name="Comma 3 2 2 2 2 3 2 3" xfId="5001" xr:uid="{00000000-0005-0000-0000-000035430000}"/>
    <cellStyle name="Comma 3 2 2 2 2 3 2 3 2" xfId="12811" xr:uid="{00000000-0005-0000-0000-000036430000}"/>
    <cellStyle name="Comma 3 2 2 2 2 3 2 3 2 2" xfId="28222" xr:uid="{00000000-0005-0000-0000-000037430000}"/>
    <cellStyle name="Comma 3 2 2 2 2 3 2 3 2 2 2" xfId="59046" xr:uid="{00000000-0005-0000-0000-000038430000}"/>
    <cellStyle name="Comma 3 2 2 2 2 3 2 3 2 3" xfId="43636" xr:uid="{00000000-0005-0000-0000-000039430000}"/>
    <cellStyle name="Comma 3 2 2 2 2 3 2 3 3" xfId="20413" xr:uid="{00000000-0005-0000-0000-00003A430000}"/>
    <cellStyle name="Comma 3 2 2 2 2 3 2 3 3 2" xfId="51237" xr:uid="{00000000-0005-0000-0000-00003B430000}"/>
    <cellStyle name="Comma 3 2 2 2 2 3 2 3 4" xfId="35827" xr:uid="{00000000-0005-0000-0000-00003C430000}"/>
    <cellStyle name="Comma 3 2 2 2 2 3 2 4" xfId="9008" xr:uid="{00000000-0005-0000-0000-00003D430000}"/>
    <cellStyle name="Comma 3 2 2 2 2 3 2 4 2" xfId="24419" xr:uid="{00000000-0005-0000-0000-00003E430000}"/>
    <cellStyle name="Comma 3 2 2 2 2 3 2 4 2 2" xfId="55243" xr:uid="{00000000-0005-0000-0000-00003F430000}"/>
    <cellStyle name="Comma 3 2 2 2 2 3 2 4 3" xfId="39833" xr:uid="{00000000-0005-0000-0000-000040430000}"/>
    <cellStyle name="Comma 3 2 2 2 2 3 2 5" xfId="16610" xr:uid="{00000000-0005-0000-0000-000041430000}"/>
    <cellStyle name="Comma 3 2 2 2 2 3 2 5 2" xfId="47434" xr:uid="{00000000-0005-0000-0000-000042430000}"/>
    <cellStyle name="Comma 3 2 2 2 2 3 2 6" xfId="32024" xr:uid="{00000000-0005-0000-0000-000043430000}"/>
    <cellStyle name="Comma 3 2 2 2 2 3 3" xfId="1831" xr:uid="{00000000-0005-0000-0000-000044430000}"/>
    <cellStyle name="Comma 3 2 2 2 2 3 3 2" xfId="3730" xr:uid="{00000000-0005-0000-0000-000045430000}"/>
    <cellStyle name="Comma 3 2 2 2 2 3 3 2 2" xfId="7533" xr:uid="{00000000-0005-0000-0000-000046430000}"/>
    <cellStyle name="Comma 3 2 2 2 2 3 3 2 2 2" xfId="15343" xr:uid="{00000000-0005-0000-0000-000047430000}"/>
    <cellStyle name="Comma 3 2 2 2 2 3 3 2 2 2 2" xfId="30754" xr:uid="{00000000-0005-0000-0000-000048430000}"/>
    <cellStyle name="Comma 3 2 2 2 2 3 3 2 2 2 2 2" xfId="61578" xr:uid="{00000000-0005-0000-0000-000049430000}"/>
    <cellStyle name="Comma 3 2 2 2 2 3 3 2 2 2 3" xfId="46168" xr:uid="{00000000-0005-0000-0000-00004A430000}"/>
    <cellStyle name="Comma 3 2 2 2 2 3 3 2 2 3" xfId="22945" xr:uid="{00000000-0005-0000-0000-00004B430000}"/>
    <cellStyle name="Comma 3 2 2 2 2 3 3 2 2 3 2" xfId="53769" xr:uid="{00000000-0005-0000-0000-00004C430000}"/>
    <cellStyle name="Comma 3 2 2 2 2 3 3 2 2 4" xfId="38359" xr:uid="{00000000-0005-0000-0000-00004D430000}"/>
    <cellStyle name="Comma 3 2 2 2 2 3 3 2 3" xfId="11540" xr:uid="{00000000-0005-0000-0000-00004E430000}"/>
    <cellStyle name="Comma 3 2 2 2 2 3 3 2 3 2" xfId="26951" xr:uid="{00000000-0005-0000-0000-00004F430000}"/>
    <cellStyle name="Comma 3 2 2 2 2 3 3 2 3 2 2" xfId="57775" xr:uid="{00000000-0005-0000-0000-000050430000}"/>
    <cellStyle name="Comma 3 2 2 2 2 3 3 2 3 3" xfId="42365" xr:uid="{00000000-0005-0000-0000-000051430000}"/>
    <cellStyle name="Comma 3 2 2 2 2 3 3 2 4" xfId="19142" xr:uid="{00000000-0005-0000-0000-000052430000}"/>
    <cellStyle name="Comma 3 2 2 2 2 3 3 2 4 2" xfId="49966" xr:uid="{00000000-0005-0000-0000-000053430000}"/>
    <cellStyle name="Comma 3 2 2 2 2 3 3 2 5" xfId="34556" xr:uid="{00000000-0005-0000-0000-000054430000}"/>
    <cellStyle name="Comma 3 2 2 2 2 3 3 3" xfId="5634" xr:uid="{00000000-0005-0000-0000-000055430000}"/>
    <cellStyle name="Comma 3 2 2 2 2 3 3 3 2" xfId="13444" xr:uid="{00000000-0005-0000-0000-000056430000}"/>
    <cellStyle name="Comma 3 2 2 2 2 3 3 3 2 2" xfId="28855" xr:uid="{00000000-0005-0000-0000-000057430000}"/>
    <cellStyle name="Comma 3 2 2 2 2 3 3 3 2 2 2" xfId="59679" xr:uid="{00000000-0005-0000-0000-000058430000}"/>
    <cellStyle name="Comma 3 2 2 2 2 3 3 3 2 3" xfId="44269" xr:uid="{00000000-0005-0000-0000-000059430000}"/>
    <cellStyle name="Comma 3 2 2 2 2 3 3 3 3" xfId="21046" xr:uid="{00000000-0005-0000-0000-00005A430000}"/>
    <cellStyle name="Comma 3 2 2 2 2 3 3 3 3 2" xfId="51870" xr:uid="{00000000-0005-0000-0000-00005B430000}"/>
    <cellStyle name="Comma 3 2 2 2 2 3 3 3 4" xfId="36460" xr:uid="{00000000-0005-0000-0000-00005C430000}"/>
    <cellStyle name="Comma 3 2 2 2 2 3 3 4" xfId="9641" xr:uid="{00000000-0005-0000-0000-00005D430000}"/>
    <cellStyle name="Comma 3 2 2 2 2 3 3 4 2" xfId="25052" xr:uid="{00000000-0005-0000-0000-00005E430000}"/>
    <cellStyle name="Comma 3 2 2 2 2 3 3 4 2 2" xfId="55876" xr:uid="{00000000-0005-0000-0000-00005F430000}"/>
    <cellStyle name="Comma 3 2 2 2 2 3 3 4 3" xfId="40466" xr:uid="{00000000-0005-0000-0000-000060430000}"/>
    <cellStyle name="Comma 3 2 2 2 2 3 3 5" xfId="17243" xr:uid="{00000000-0005-0000-0000-000061430000}"/>
    <cellStyle name="Comma 3 2 2 2 2 3 3 5 2" xfId="48067" xr:uid="{00000000-0005-0000-0000-000062430000}"/>
    <cellStyle name="Comma 3 2 2 2 2 3 3 6" xfId="32657" xr:uid="{00000000-0005-0000-0000-000063430000}"/>
    <cellStyle name="Comma 3 2 2 2 2 3 4" xfId="2464" xr:uid="{00000000-0005-0000-0000-000064430000}"/>
    <cellStyle name="Comma 3 2 2 2 2 3 4 2" xfId="6267" xr:uid="{00000000-0005-0000-0000-000065430000}"/>
    <cellStyle name="Comma 3 2 2 2 2 3 4 2 2" xfId="14077" xr:uid="{00000000-0005-0000-0000-000066430000}"/>
    <cellStyle name="Comma 3 2 2 2 2 3 4 2 2 2" xfId="29488" xr:uid="{00000000-0005-0000-0000-000067430000}"/>
    <cellStyle name="Comma 3 2 2 2 2 3 4 2 2 2 2" xfId="60312" xr:uid="{00000000-0005-0000-0000-000068430000}"/>
    <cellStyle name="Comma 3 2 2 2 2 3 4 2 2 3" xfId="44902" xr:uid="{00000000-0005-0000-0000-000069430000}"/>
    <cellStyle name="Comma 3 2 2 2 2 3 4 2 3" xfId="21679" xr:uid="{00000000-0005-0000-0000-00006A430000}"/>
    <cellStyle name="Comma 3 2 2 2 2 3 4 2 3 2" xfId="52503" xr:uid="{00000000-0005-0000-0000-00006B430000}"/>
    <cellStyle name="Comma 3 2 2 2 2 3 4 2 4" xfId="37093" xr:uid="{00000000-0005-0000-0000-00006C430000}"/>
    <cellStyle name="Comma 3 2 2 2 2 3 4 3" xfId="10274" xr:uid="{00000000-0005-0000-0000-00006D430000}"/>
    <cellStyle name="Comma 3 2 2 2 2 3 4 3 2" xfId="25685" xr:uid="{00000000-0005-0000-0000-00006E430000}"/>
    <cellStyle name="Comma 3 2 2 2 2 3 4 3 2 2" xfId="56509" xr:uid="{00000000-0005-0000-0000-00006F430000}"/>
    <cellStyle name="Comma 3 2 2 2 2 3 4 3 3" xfId="41099" xr:uid="{00000000-0005-0000-0000-000070430000}"/>
    <cellStyle name="Comma 3 2 2 2 2 3 4 4" xfId="17876" xr:uid="{00000000-0005-0000-0000-000071430000}"/>
    <cellStyle name="Comma 3 2 2 2 2 3 4 4 2" xfId="48700" xr:uid="{00000000-0005-0000-0000-000072430000}"/>
    <cellStyle name="Comma 3 2 2 2 2 3 4 5" xfId="33290" xr:uid="{00000000-0005-0000-0000-000073430000}"/>
    <cellStyle name="Comma 3 2 2 2 2 3 5" xfId="4368" xr:uid="{00000000-0005-0000-0000-000074430000}"/>
    <cellStyle name="Comma 3 2 2 2 2 3 5 2" xfId="12178" xr:uid="{00000000-0005-0000-0000-000075430000}"/>
    <cellStyle name="Comma 3 2 2 2 2 3 5 2 2" xfId="27589" xr:uid="{00000000-0005-0000-0000-000076430000}"/>
    <cellStyle name="Comma 3 2 2 2 2 3 5 2 2 2" xfId="58413" xr:uid="{00000000-0005-0000-0000-000077430000}"/>
    <cellStyle name="Comma 3 2 2 2 2 3 5 2 3" xfId="43003" xr:uid="{00000000-0005-0000-0000-000078430000}"/>
    <cellStyle name="Comma 3 2 2 2 2 3 5 3" xfId="19780" xr:uid="{00000000-0005-0000-0000-000079430000}"/>
    <cellStyle name="Comma 3 2 2 2 2 3 5 3 2" xfId="50604" xr:uid="{00000000-0005-0000-0000-00007A430000}"/>
    <cellStyle name="Comma 3 2 2 2 2 3 5 4" xfId="35194" xr:uid="{00000000-0005-0000-0000-00007B430000}"/>
    <cellStyle name="Comma 3 2 2 2 2 3 6" xfId="8375" xr:uid="{00000000-0005-0000-0000-00007C430000}"/>
    <cellStyle name="Comma 3 2 2 2 2 3 6 2" xfId="23786" xr:uid="{00000000-0005-0000-0000-00007D430000}"/>
    <cellStyle name="Comma 3 2 2 2 2 3 6 2 2" xfId="54610" xr:uid="{00000000-0005-0000-0000-00007E430000}"/>
    <cellStyle name="Comma 3 2 2 2 2 3 6 3" xfId="39200" xr:uid="{00000000-0005-0000-0000-00007F430000}"/>
    <cellStyle name="Comma 3 2 2 2 2 3 7" xfId="15977" xr:uid="{00000000-0005-0000-0000-000080430000}"/>
    <cellStyle name="Comma 3 2 2 2 2 3 7 2" xfId="46801" xr:uid="{00000000-0005-0000-0000-000081430000}"/>
    <cellStyle name="Comma 3 2 2 2 2 3 8" xfId="31391" xr:uid="{00000000-0005-0000-0000-000082430000}"/>
    <cellStyle name="Comma 3 2 2 2 2 4" xfId="985" xr:uid="{00000000-0005-0000-0000-000083430000}"/>
    <cellStyle name="Comma 3 2 2 2 2 4 2" xfId="2884" xr:uid="{00000000-0005-0000-0000-000084430000}"/>
    <cellStyle name="Comma 3 2 2 2 2 4 2 2" xfId="6687" xr:uid="{00000000-0005-0000-0000-000085430000}"/>
    <cellStyle name="Comma 3 2 2 2 2 4 2 2 2" xfId="14497" xr:uid="{00000000-0005-0000-0000-000086430000}"/>
    <cellStyle name="Comma 3 2 2 2 2 4 2 2 2 2" xfId="29908" xr:uid="{00000000-0005-0000-0000-000087430000}"/>
    <cellStyle name="Comma 3 2 2 2 2 4 2 2 2 2 2" xfId="60732" xr:uid="{00000000-0005-0000-0000-000088430000}"/>
    <cellStyle name="Comma 3 2 2 2 2 4 2 2 2 3" xfId="45322" xr:uid="{00000000-0005-0000-0000-000089430000}"/>
    <cellStyle name="Comma 3 2 2 2 2 4 2 2 3" xfId="22099" xr:uid="{00000000-0005-0000-0000-00008A430000}"/>
    <cellStyle name="Comma 3 2 2 2 2 4 2 2 3 2" xfId="52923" xr:uid="{00000000-0005-0000-0000-00008B430000}"/>
    <cellStyle name="Comma 3 2 2 2 2 4 2 2 4" xfId="37513" xr:uid="{00000000-0005-0000-0000-00008C430000}"/>
    <cellStyle name="Comma 3 2 2 2 2 4 2 3" xfId="10694" xr:uid="{00000000-0005-0000-0000-00008D430000}"/>
    <cellStyle name="Comma 3 2 2 2 2 4 2 3 2" xfId="26105" xr:uid="{00000000-0005-0000-0000-00008E430000}"/>
    <cellStyle name="Comma 3 2 2 2 2 4 2 3 2 2" xfId="56929" xr:uid="{00000000-0005-0000-0000-00008F430000}"/>
    <cellStyle name="Comma 3 2 2 2 2 4 2 3 3" xfId="41519" xr:uid="{00000000-0005-0000-0000-000090430000}"/>
    <cellStyle name="Comma 3 2 2 2 2 4 2 4" xfId="18296" xr:uid="{00000000-0005-0000-0000-000091430000}"/>
    <cellStyle name="Comma 3 2 2 2 2 4 2 4 2" xfId="49120" xr:uid="{00000000-0005-0000-0000-000092430000}"/>
    <cellStyle name="Comma 3 2 2 2 2 4 2 5" xfId="33710" xr:uid="{00000000-0005-0000-0000-000093430000}"/>
    <cellStyle name="Comma 3 2 2 2 2 4 3" xfId="4788" xr:uid="{00000000-0005-0000-0000-000094430000}"/>
    <cellStyle name="Comma 3 2 2 2 2 4 3 2" xfId="12598" xr:uid="{00000000-0005-0000-0000-000095430000}"/>
    <cellStyle name="Comma 3 2 2 2 2 4 3 2 2" xfId="28009" xr:uid="{00000000-0005-0000-0000-000096430000}"/>
    <cellStyle name="Comma 3 2 2 2 2 4 3 2 2 2" xfId="58833" xr:uid="{00000000-0005-0000-0000-000097430000}"/>
    <cellStyle name="Comma 3 2 2 2 2 4 3 2 3" xfId="43423" xr:uid="{00000000-0005-0000-0000-000098430000}"/>
    <cellStyle name="Comma 3 2 2 2 2 4 3 3" xfId="20200" xr:uid="{00000000-0005-0000-0000-000099430000}"/>
    <cellStyle name="Comma 3 2 2 2 2 4 3 3 2" xfId="51024" xr:uid="{00000000-0005-0000-0000-00009A430000}"/>
    <cellStyle name="Comma 3 2 2 2 2 4 3 4" xfId="35614" xr:uid="{00000000-0005-0000-0000-00009B430000}"/>
    <cellStyle name="Comma 3 2 2 2 2 4 4" xfId="8795" xr:uid="{00000000-0005-0000-0000-00009C430000}"/>
    <cellStyle name="Comma 3 2 2 2 2 4 4 2" xfId="24206" xr:uid="{00000000-0005-0000-0000-00009D430000}"/>
    <cellStyle name="Comma 3 2 2 2 2 4 4 2 2" xfId="55030" xr:uid="{00000000-0005-0000-0000-00009E430000}"/>
    <cellStyle name="Comma 3 2 2 2 2 4 4 3" xfId="39620" xr:uid="{00000000-0005-0000-0000-00009F430000}"/>
    <cellStyle name="Comma 3 2 2 2 2 4 5" xfId="16397" xr:uid="{00000000-0005-0000-0000-0000A0430000}"/>
    <cellStyle name="Comma 3 2 2 2 2 4 5 2" xfId="47221" xr:uid="{00000000-0005-0000-0000-0000A1430000}"/>
    <cellStyle name="Comma 3 2 2 2 2 4 6" xfId="31811" xr:uid="{00000000-0005-0000-0000-0000A2430000}"/>
    <cellStyle name="Comma 3 2 2 2 2 5" xfId="1618" xr:uid="{00000000-0005-0000-0000-0000A3430000}"/>
    <cellStyle name="Comma 3 2 2 2 2 5 2" xfId="3517" xr:uid="{00000000-0005-0000-0000-0000A4430000}"/>
    <cellStyle name="Comma 3 2 2 2 2 5 2 2" xfId="7320" xr:uid="{00000000-0005-0000-0000-0000A5430000}"/>
    <cellStyle name="Comma 3 2 2 2 2 5 2 2 2" xfId="15130" xr:uid="{00000000-0005-0000-0000-0000A6430000}"/>
    <cellStyle name="Comma 3 2 2 2 2 5 2 2 2 2" xfId="30541" xr:uid="{00000000-0005-0000-0000-0000A7430000}"/>
    <cellStyle name="Comma 3 2 2 2 2 5 2 2 2 2 2" xfId="61365" xr:uid="{00000000-0005-0000-0000-0000A8430000}"/>
    <cellStyle name="Comma 3 2 2 2 2 5 2 2 2 3" xfId="45955" xr:uid="{00000000-0005-0000-0000-0000A9430000}"/>
    <cellStyle name="Comma 3 2 2 2 2 5 2 2 3" xfId="22732" xr:uid="{00000000-0005-0000-0000-0000AA430000}"/>
    <cellStyle name="Comma 3 2 2 2 2 5 2 2 3 2" xfId="53556" xr:uid="{00000000-0005-0000-0000-0000AB430000}"/>
    <cellStyle name="Comma 3 2 2 2 2 5 2 2 4" xfId="38146" xr:uid="{00000000-0005-0000-0000-0000AC430000}"/>
    <cellStyle name="Comma 3 2 2 2 2 5 2 3" xfId="11327" xr:uid="{00000000-0005-0000-0000-0000AD430000}"/>
    <cellStyle name="Comma 3 2 2 2 2 5 2 3 2" xfId="26738" xr:uid="{00000000-0005-0000-0000-0000AE430000}"/>
    <cellStyle name="Comma 3 2 2 2 2 5 2 3 2 2" xfId="57562" xr:uid="{00000000-0005-0000-0000-0000AF430000}"/>
    <cellStyle name="Comma 3 2 2 2 2 5 2 3 3" xfId="42152" xr:uid="{00000000-0005-0000-0000-0000B0430000}"/>
    <cellStyle name="Comma 3 2 2 2 2 5 2 4" xfId="18929" xr:uid="{00000000-0005-0000-0000-0000B1430000}"/>
    <cellStyle name="Comma 3 2 2 2 2 5 2 4 2" xfId="49753" xr:uid="{00000000-0005-0000-0000-0000B2430000}"/>
    <cellStyle name="Comma 3 2 2 2 2 5 2 5" xfId="34343" xr:uid="{00000000-0005-0000-0000-0000B3430000}"/>
    <cellStyle name="Comma 3 2 2 2 2 5 3" xfId="5421" xr:uid="{00000000-0005-0000-0000-0000B4430000}"/>
    <cellStyle name="Comma 3 2 2 2 2 5 3 2" xfId="13231" xr:uid="{00000000-0005-0000-0000-0000B5430000}"/>
    <cellStyle name="Comma 3 2 2 2 2 5 3 2 2" xfId="28642" xr:uid="{00000000-0005-0000-0000-0000B6430000}"/>
    <cellStyle name="Comma 3 2 2 2 2 5 3 2 2 2" xfId="59466" xr:uid="{00000000-0005-0000-0000-0000B7430000}"/>
    <cellStyle name="Comma 3 2 2 2 2 5 3 2 3" xfId="44056" xr:uid="{00000000-0005-0000-0000-0000B8430000}"/>
    <cellStyle name="Comma 3 2 2 2 2 5 3 3" xfId="20833" xr:uid="{00000000-0005-0000-0000-0000B9430000}"/>
    <cellStyle name="Comma 3 2 2 2 2 5 3 3 2" xfId="51657" xr:uid="{00000000-0005-0000-0000-0000BA430000}"/>
    <cellStyle name="Comma 3 2 2 2 2 5 3 4" xfId="36247" xr:uid="{00000000-0005-0000-0000-0000BB430000}"/>
    <cellStyle name="Comma 3 2 2 2 2 5 4" xfId="9428" xr:uid="{00000000-0005-0000-0000-0000BC430000}"/>
    <cellStyle name="Comma 3 2 2 2 2 5 4 2" xfId="24839" xr:uid="{00000000-0005-0000-0000-0000BD430000}"/>
    <cellStyle name="Comma 3 2 2 2 2 5 4 2 2" xfId="55663" xr:uid="{00000000-0005-0000-0000-0000BE430000}"/>
    <cellStyle name="Comma 3 2 2 2 2 5 4 3" xfId="40253" xr:uid="{00000000-0005-0000-0000-0000BF430000}"/>
    <cellStyle name="Comma 3 2 2 2 2 5 5" xfId="17030" xr:uid="{00000000-0005-0000-0000-0000C0430000}"/>
    <cellStyle name="Comma 3 2 2 2 2 5 5 2" xfId="47854" xr:uid="{00000000-0005-0000-0000-0000C1430000}"/>
    <cellStyle name="Comma 3 2 2 2 2 5 6" xfId="32444" xr:uid="{00000000-0005-0000-0000-0000C2430000}"/>
    <cellStyle name="Comma 3 2 2 2 2 6" xfId="2251" xr:uid="{00000000-0005-0000-0000-0000C3430000}"/>
    <cellStyle name="Comma 3 2 2 2 2 6 2" xfId="6054" xr:uid="{00000000-0005-0000-0000-0000C4430000}"/>
    <cellStyle name="Comma 3 2 2 2 2 6 2 2" xfId="13864" xr:uid="{00000000-0005-0000-0000-0000C5430000}"/>
    <cellStyle name="Comma 3 2 2 2 2 6 2 2 2" xfId="29275" xr:uid="{00000000-0005-0000-0000-0000C6430000}"/>
    <cellStyle name="Comma 3 2 2 2 2 6 2 2 2 2" xfId="60099" xr:uid="{00000000-0005-0000-0000-0000C7430000}"/>
    <cellStyle name="Comma 3 2 2 2 2 6 2 2 3" xfId="44689" xr:uid="{00000000-0005-0000-0000-0000C8430000}"/>
    <cellStyle name="Comma 3 2 2 2 2 6 2 3" xfId="21466" xr:uid="{00000000-0005-0000-0000-0000C9430000}"/>
    <cellStyle name="Comma 3 2 2 2 2 6 2 3 2" xfId="52290" xr:uid="{00000000-0005-0000-0000-0000CA430000}"/>
    <cellStyle name="Comma 3 2 2 2 2 6 2 4" xfId="36880" xr:uid="{00000000-0005-0000-0000-0000CB430000}"/>
    <cellStyle name="Comma 3 2 2 2 2 6 3" xfId="10061" xr:uid="{00000000-0005-0000-0000-0000CC430000}"/>
    <cellStyle name="Comma 3 2 2 2 2 6 3 2" xfId="25472" xr:uid="{00000000-0005-0000-0000-0000CD430000}"/>
    <cellStyle name="Comma 3 2 2 2 2 6 3 2 2" xfId="56296" xr:uid="{00000000-0005-0000-0000-0000CE430000}"/>
    <cellStyle name="Comma 3 2 2 2 2 6 3 3" xfId="40886" xr:uid="{00000000-0005-0000-0000-0000CF430000}"/>
    <cellStyle name="Comma 3 2 2 2 2 6 4" xfId="17663" xr:uid="{00000000-0005-0000-0000-0000D0430000}"/>
    <cellStyle name="Comma 3 2 2 2 2 6 4 2" xfId="48487" xr:uid="{00000000-0005-0000-0000-0000D1430000}"/>
    <cellStyle name="Comma 3 2 2 2 2 6 5" xfId="33077" xr:uid="{00000000-0005-0000-0000-0000D2430000}"/>
    <cellStyle name="Comma 3 2 2 2 2 7" xfId="4155" xr:uid="{00000000-0005-0000-0000-0000D3430000}"/>
    <cellStyle name="Comma 3 2 2 2 2 7 2" xfId="11965" xr:uid="{00000000-0005-0000-0000-0000D4430000}"/>
    <cellStyle name="Comma 3 2 2 2 2 7 2 2" xfId="27376" xr:uid="{00000000-0005-0000-0000-0000D5430000}"/>
    <cellStyle name="Comma 3 2 2 2 2 7 2 2 2" xfId="58200" xr:uid="{00000000-0005-0000-0000-0000D6430000}"/>
    <cellStyle name="Comma 3 2 2 2 2 7 2 3" xfId="42790" xr:uid="{00000000-0005-0000-0000-0000D7430000}"/>
    <cellStyle name="Comma 3 2 2 2 2 7 3" xfId="19567" xr:uid="{00000000-0005-0000-0000-0000D8430000}"/>
    <cellStyle name="Comma 3 2 2 2 2 7 3 2" xfId="50391" xr:uid="{00000000-0005-0000-0000-0000D9430000}"/>
    <cellStyle name="Comma 3 2 2 2 2 7 4" xfId="34981" xr:uid="{00000000-0005-0000-0000-0000DA430000}"/>
    <cellStyle name="Comma 3 2 2 2 2 8" xfId="8162" xr:uid="{00000000-0005-0000-0000-0000DB430000}"/>
    <cellStyle name="Comma 3 2 2 2 2 8 2" xfId="23573" xr:uid="{00000000-0005-0000-0000-0000DC430000}"/>
    <cellStyle name="Comma 3 2 2 2 2 8 2 2" xfId="54397" xr:uid="{00000000-0005-0000-0000-0000DD430000}"/>
    <cellStyle name="Comma 3 2 2 2 2 8 3" xfId="38987" xr:uid="{00000000-0005-0000-0000-0000DE430000}"/>
    <cellStyle name="Comma 3 2 2 2 2 9" xfId="7953" xr:uid="{00000000-0005-0000-0000-0000DF430000}"/>
    <cellStyle name="Comma 3 2 2 2 2 9 2" xfId="23364" xr:uid="{00000000-0005-0000-0000-0000E0430000}"/>
    <cellStyle name="Comma 3 2 2 2 2 9 2 2" xfId="54188" xr:uid="{00000000-0005-0000-0000-0000E1430000}"/>
    <cellStyle name="Comma 3 2 2 2 2 9 3" xfId="38778" xr:uid="{00000000-0005-0000-0000-0000E2430000}"/>
    <cellStyle name="Comma 3 2 2 2 3" xfId="692" xr:uid="{00000000-0005-0000-0000-0000E3430000}"/>
    <cellStyle name="Comma 3 2 2 2 3 2" xfId="1325" xr:uid="{00000000-0005-0000-0000-0000E4430000}"/>
    <cellStyle name="Comma 3 2 2 2 3 2 2" xfId="3224" xr:uid="{00000000-0005-0000-0000-0000E5430000}"/>
    <cellStyle name="Comma 3 2 2 2 3 2 2 2" xfId="7027" xr:uid="{00000000-0005-0000-0000-0000E6430000}"/>
    <cellStyle name="Comma 3 2 2 2 3 2 2 2 2" xfId="14837" xr:uid="{00000000-0005-0000-0000-0000E7430000}"/>
    <cellStyle name="Comma 3 2 2 2 3 2 2 2 2 2" xfId="30248" xr:uid="{00000000-0005-0000-0000-0000E8430000}"/>
    <cellStyle name="Comma 3 2 2 2 3 2 2 2 2 2 2" xfId="61072" xr:uid="{00000000-0005-0000-0000-0000E9430000}"/>
    <cellStyle name="Comma 3 2 2 2 3 2 2 2 2 3" xfId="45662" xr:uid="{00000000-0005-0000-0000-0000EA430000}"/>
    <cellStyle name="Comma 3 2 2 2 3 2 2 2 3" xfId="22439" xr:uid="{00000000-0005-0000-0000-0000EB430000}"/>
    <cellStyle name="Comma 3 2 2 2 3 2 2 2 3 2" xfId="53263" xr:uid="{00000000-0005-0000-0000-0000EC430000}"/>
    <cellStyle name="Comma 3 2 2 2 3 2 2 2 4" xfId="37853" xr:uid="{00000000-0005-0000-0000-0000ED430000}"/>
    <cellStyle name="Comma 3 2 2 2 3 2 2 3" xfId="11034" xr:uid="{00000000-0005-0000-0000-0000EE430000}"/>
    <cellStyle name="Comma 3 2 2 2 3 2 2 3 2" xfId="26445" xr:uid="{00000000-0005-0000-0000-0000EF430000}"/>
    <cellStyle name="Comma 3 2 2 2 3 2 2 3 2 2" xfId="57269" xr:uid="{00000000-0005-0000-0000-0000F0430000}"/>
    <cellStyle name="Comma 3 2 2 2 3 2 2 3 3" xfId="41859" xr:uid="{00000000-0005-0000-0000-0000F1430000}"/>
    <cellStyle name="Comma 3 2 2 2 3 2 2 4" xfId="18636" xr:uid="{00000000-0005-0000-0000-0000F2430000}"/>
    <cellStyle name="Comma 3 2 2 2 3 2 2 4 2" xfId="49460" xr:uid="{00000000-0005-0000-0000-0000F3430000}"/>
    <cellStyle name="Comma 3 2 2 2 3 2 2 5" xfId="34050" xr:uid="{00000000-0005-0000-0000-0000F4430000}"/>
    <cellStyle name="Comma 3 2 2 2 3 2 3" xfId="5128" xr:uid="{00000000-0005-0000-0000-0000F5430000}"/>
    <cellStyle name="Comma 3 2 2 2 3 2 3 2" xfId="12938" xr:uid="{00000000-0005-0000-0000-0000F6430000}"/>
    <cellStyle name="Comma 3 2 2 2 3 2 3 2 2" xfId="28349" xr:uid="{00000000-0005-0000-0000-0000F7430000}"/>
    <cellStyle name="Comma 3 2 2 2 3 2 3 2 2 2" xfId="59173" xr:uid="{00000000-0005-0000-0000-0000F8430000}"/>
    <cellStyle name="Comma 3 2 2 2 3 2 3 2 3" xfId="43763" xr:uid="{00000000-0005-0000-0000-0000F9430000}"/>
    <cellStyle name="Comma 3 2 2 2 3 2 3 3" xfId="20540" xr:uid="{00000000-0005-0000-0000-0000FA430000}"/>
    <cellStyle name="Comma 3 2 2 2 3 2 3 3 2" xfId="51364" xr:uid="{00000000-0005-0000-0000-0000FB430000}"/>
    <cellStyle name="Comma 3 2 2 2 3 2 3 4" xfId="35954" xr:uid="{00000000-0005-0000-0000-0000FC430000}"/>
    <cellStyle name="Comma 3 2 2 2 3 2 4" xfId="9135" xr:uid="{00000000-0005-0000-0000-0000FD430000}"/>
    <cellStyle name="Comma 3 2 2 2 3 2 4 2" xfId="24546" xr:uid="{00000000-0005-0000-0000-0000FE430000}"/>
    <cellStyle name="Comma 3 2 2 2 3 2 4 2 2" xfId="55370" xr:uid="{00000000-0005-0000-0000-0000FF430000}"/>
    <cellStyle name="Comma 3 2 2 2 3 2 4 3" xfId="39960" xr:uid="{00000000-0005-0000-0000-000000440000}"/>
    <cellStyle name="Comma 3 2 2 2 3 2 5" xfId="16737" xr:uid="{00000000-0005-0000-0000-000001440000}"/>
    <cellStyle name="Comma 3 2 2 2 3 2 5 2" xfId="47561" xr:uid="{00000000-0005-0000-0000-000002440000}"/>
    <cellStyle name="Comma 3 2 2 2 3 2 6" xfId="32151" xr:uid="{00000000-0005-0000-0000-000003440000}"/>
    <cellStyle name="Comma 3 2 2 2 3 3" xfId="1958" xr:uid="{00000000-0005-0000-0000-000004440000}"/>
    <cellStyle name="Comma 3 2 2 2 3 3 2" xfId="3857" xr:uid="{00000000-0005-0000-0000-000005440000}"/>
    <cellStyle name="Comma 3 2 2 2 3 3 2 2" xfId="7660" xr:uid="{00000000-0005-0000-0000-000006440000}"/>
    <cellStyle name="Comma 3 2 2 2 3 3 2 2 2" xfId="15470" xr:uid="{00000000-0005-0000-0000-000007440000}"/>
    <cellStyle name="Comma 3 2 2 2 3 3 2 2 2 2" xfId="30881" xr:uid="{00000000-0005-0000-0000-000008440000}"/>
    <cellStyle name="Comma 3 2 2 2 3 3 2 2 2 2 2" xfId="61705" xr:uid="{00000000-0005-0000-0000-000009440000}"/>
    <cellStyle name="Comma 3 2 2 2 3 3 2 2 2 3" xfId="46295" xr:uid="{00000000-0005-0000-0000-00000A440000}"/>
    <cellStyle name="Comma 3 2 2 2 3 3 2 2 3" xfId="23072" xr:uid="{00000000-0005-0000-0000-00000B440000}"/>
    <cellStyle name="Comma 3 2 2 2 3 3 2 2 3 2" xfId="53896" xr:uid="{00000000-0005-0000-0000-00000C440000}"/>
    <cellStyle name="Comma 3 2 2 2 3 3 2 2 4" xfId="38486" xr:uid="{00000000-0005-0000-0000-00000D440000}"/>
    <cellStyle name="Comma 3 2 2 2 3 3 2 3" xfId="11667" xr:uid="{00000000-0005-0000-0000-00000E440000}"/>
    <cellStyle name="Comma 3 2 2 2 3 3 2 3 2" xfId="27078" xr:uid="{00000000-0005-0000-0000-00000F440000}"/>
    <cellStyle name="Comma 3 2 2 2 3 3 2 3 2 2" xfId="57902" xr:uid="{00000000-0005-0000-0000-000010440000}"/>
    <cellStyle name="Comma 3 2 2 2 3 3 2 3 3" xfId="42492" xr:uid="{00000000-0005-0000-0000-000011440000}"/>
    <cellStyle name="Comma 3 2 2 2 3 3 2 4" xfId="19269" xr:uid="{00000000-0005-0000-0000-000012440000}"/>
    <cellStyle name="Comma 3 2 2 2 3 3 2 4 2" xfId="50093" xr:uid="{00000000-0005-0000-0000-000013440000}"/>
    <cellStyle name="Comma 3 2 2 2 3 3 2 5" xfId="34683" xr:uid="{00000000-0005-0000-0000-000014440000}"/>
    <cellStyle name="Comma 3 2 2 2 3 3 3" xfId="5761" xr:uid="{00000000-0005-0000-0000-000015440000}"/>
    <cellStyle name="Comma 3 2 2 2 3 3 3 2" xfId="13571" xr:uid="{00000000-0005-0000-0000-000016440000}"/>
    <cellStyle name="Comma 3 2 2 2 3 3 3 2 2" xfId="28982" xr:uid="{00000000-0005-0000-0000-000017440000}"/>
    <cellStyle name="Comma 3 2 2 2 3 3 3 2 2 2" xfId="59806" xr:uid="{00000000-0005-0000-0000-000018440000}"/>
    <cellStyle name="Comma 3 2 2 2 3 3 3 2 3" xfId="44396" xr:uid="{00000000-0005-0000-0000-000019440000}"/>
    <cellStyle name="Comma 3 2 2 2 3 3 3 3" xfId="21173" xr:uid="{00000000-0005-0000-0000-00001A440000}"/>
    <cellStyle name="Comma 3 2 2 2 3 3 3 3 2" xfId="51997" xr:uid="{00000000-0005-0000-0000-00001B440000}"/>
    <cellStyle name="Comma 3 2 2 2 3 3 3 4" xfId="36587" xr:uid="{00000000-0005-0000-0000-00001C440000}"/>
    <cellStyle name="Comma 3 2 2 2 3 3 4" xfId="9768" xr:uid="{00000000-0005-0000-0000-00001D440000}"/>
    <cellStyle name="Comma 3 2 2 2 3 3 4 2" xfId="25179" xr:uid="{00000000-0005-0000-0000-00001E440000}"/>
    <cellStyle name="Comma 3 2 2 2 3 3 4 2 2" xfId="56003" xr:uid="{00000000-0005-0000-0000-00001F440000}"/>
    <cellStyle name="Comma 3 2 2 2 3 3 4 3" xfId="40593" xr:uid="{00000000-0005-0000-0000-000020440000}"/>
    <cellStyle name="Comma 3 2 2 2 3 3 5" xfId="17370" xr:uid="{00000000-0005-0000-0000-000021440000}"/>
    <cellStyle name="Comma 3 2 2 2 3 3 5 2" xfId="48194" xr:uid="{00000000-0005-0000-0000-000022440000}"/>
    <cellStyle name="Comma 3 2 2 2 3 3 6" xfId="32784" xr:uid="{00000000-0005-0000-0000-000023440000}"/>
    <cellStyle name="Comma 3 2 2 2 3 4" xfId="2591" xr:uid="{00000000-0005-0000-0000-000024440000}"/>
    <cellStyle name="Comma 3 2 2 2 3 4 2" xfId="6394" xr:uid="{00000000-0005-0000-0000-000025440000}"/>
    <cellStyle name="Comma 3 2 2 2 3 4 2 2" xfId="14204" xr:uid="{00000000-0005-0000-0000-000026440000}"/>
    <cellStyle name="Comma 3 2 2 2 3 4 2 2 2" xfId="29615" xr:uid="{00000000-0005-0000-0000-000027440000}"/>
    <cellStyle name="Comma 3 2 2 2 3 4 2 2 2 2" xfId="60439" xr:uid="{00000000-0005-0000-0000-000028440000}"/>
    <cellStyle name="Comma 3 2 2 2 3 4 2 2 3" xfId="45029" xr:uid="{00000000-0005-0000-0000-000029440000}"/>
    <cellStyle name="Comma 3 2 2 2 3 4 2 3" xfId="21806" xr:uid="{00000000-0005-0000-0000-00002A440000}"/>
    <cellStyle name="Comma 3 2 2 2 3 4 2 3 2" xfId="52630" xr:uid="{00000000-0005-0000-0000-00002B440000}"/>
    <cellStyle name="Comma 3 2 2 2 3 4 2 4" xfId="37220" xr:uid="{00000000-0005-0000-0000-00002C440000}"/>
    <cellStyle name="Comma 3 2 2 2 3 4 3" xfId="10401" xr:uid="{00000000-0005-0000-0000-00002D440000}"/>
    <cellStyle name="Comma 3 2 2 2 3 4 3 2" xfId="25812" xr:uid="{00000000-0005-0000-0000-00002E440000}"/>
    <cellStyle name="Comma 3 2 2 2 3 4 3 2 2" xfId="56636" xr:uid="{00000000-0005-0000-0000-00002F440000}"/>
    <cellStyle name="Comma 3 2 2 2 3 4 3 3" xfId="41226" xr:uid="{00000000-0005-0000-0000-000030440000}"/>
    <cellStyle name="Comma 3 2 2 2 3 4 4" xfId="18003" xr:uid="{00000000-0005-0000-0000-000031440000}"/>
    <cellStyle name="Comma 3 2 2 2 3 4 4 2" xfId="48827" xr:uid="{00000000-0005-0000-0000-000032440000}"/>
    <cellStyle name="Comma 3 2 2 2 3 4 5" xfId="33417" xr:uid="{00000000-0005-0000-0000-000033440000}"/>
    <cellStyle name="Comma 3 2 2 2 3 5" xfId="4495" xr:uid="{00000000-0005-0000-0000-000034440000}"/>
    <cellStyle name="Comma 3 2 2 2 3 5 2" xfId="12305" xr:uid="{00000000-0005-0000-0000-000035440000}"/>
    <cellStyle name="Comma 3 2 2 2 3 5 2 2" xfId="27716" xr:uid="{00000000-0005-0000-0000-000036440000}"/>
    <cellStyle name="Comma 3 2 2 2 3 5 2 2 2" xfId="58540" xr:uid="{00000000-0005-0000-0000-000037440000}"/>
    <cellStyle name="Comma 3 2 2 2 3 5 2 3" xfId="43130" xr:uid="{00000000-0005-0000-0000-000038440000}"/>
    <cellStyle name="Comma 3 2 2 2 3 5 3" xfId="19907" xr:uid="{00000000-0005-0000-0000-000039440000}"/>
    <cellStyle name="Comma 3 2 2 2 3 5 3 2" xfId="50731" xr:uid="{00000000-0005-0000-0000-00003A440000}"/>
    <cellStyle name="Comma 3 2 2 2 3 5 4" xfId="35321" xr:uid="{00000000-0005-0000-0000-00003B440000}"/>
    <cellStyle name="Comma 3 2 2 2 3 6" xfId="8502" xr:uid="{00000000-0005-0000-0000-00003C440000}"/>
    <cellStyle name="Comma 3 2 2 2 3 6 2" xfId="23913" xr:uid="{00000000-0005-0000-0000-00003D440000}"/>
    <cellStyle name="Comma 3 2 2 2 3 6 2 2" xfId="54737" xr:uid="{00000000-0005-0000-0000-00003E440000}"/>
    <cellStyle name="Comma 3 2 2 2 3 6 3" xfId="39327" xr:uid="{00000000-0005-0000-0000-00003F440000}"/>
    <cellStyle name="Comma 3 2 2 2 3 7" xfId="16104" xr:uid="{00000000-0005-0000-0000-000040440000}"/>
    <cellStyle name="Comma 3 2 2 2 3 7 2" xfId="46928" xr:uid="{00000000-0005-0000-0000-000041440000}"/>
    <cellStyle name="Comma 3 2 2 2 3 8" xfId="31518" xr:uid="{00000000-0005-0000-0000-000042440000}"/>
    <cellStyle name="Comma 3 2 2 2 4" xfId="483" xr:uid="{00000000-0005-0000-0000-000043440000}"/>
    <cellStyle name="Comma 3 2 2 2 4 2" xfId="1116" xr:uid="{00000000-0005-0000-0000-000044440000}"/>
    <cellStyle name="Comma 3 2 2 2 4 2 2" xfId="3015" xr:uid="{00000000-0005-0000-0000-000045440000}"/>
    <cellStyle name="Comma 3 2 2 2 4 2 2 2" xfId="6818" xr:uid="{00000000-0005-0000-0000-000046440000}"/>
    <cellStyle name="Comma 3 2 2 2 4 2 2 2 2" xfId="14628" xr:uid="{00000000-0005-0000-0000-000047440000}"/>
    <cellStyle name="Comma 3 2 2 2 4 2 2 2 2 2" xfId="30039" xr:uid="{00000000-0005-0000-0000-000048440000}"/>
    <cellStyle name="Comma 3 2 2 2 4 2 2 2 2 2 2" xfId="60863" xr:uid="{00000000-0005-0000-0000-000049440000}"/>
    <cellStyle name="Comma 3 2 2 2 4 2 2 2 2 3" xfId="45453" xr:uid="{00000000-0005-0000-0000-00004A440000}"/>
    <cellStyle name="Comma 3 2 2 2 4 2 2 2 3" xfId="22230" xr:uid="{00000000-0005-0000-0000-00004B440000}"/>
    <cellStyle name="Comma 3 2 2 2 4 2 2 2 3 2" xfId="53054" xr:uid="{00000000-0005-0000-0000-00004C440000}"/>
    <cellStyle name="Comma 3 2 2 2 4 2 2 2 4" xfId="37644" xr:uid="{00000000-0005-0000-0000-00004D440000}"/>
    <cellStyle name="Comma 3 2 2 2 4 2 2 3" xfId="10825" xr:uid="{00000000-0005-0000-0000-00004E440000}"/>
    <cellStyle name="Comma 3 2 2 2 4 2 2 3 2" xfId="26236" xr:uid="{00000000-0005-0000-0000-00004F440000}"/>
    <cellStyle name="Comma 3 2 2 2 4 2 2 3 2 2" xfId="57060" xr:uid="{00000000-0005-0000-0000-000050440000}"/>
    <cellStyle name="Comma 3 2 2 2 4 2 2 3 3" xfId="41650" xr:uid="{00000000-0005-0000-0000-000051440000}"/>
    <cellStyle name="Comma 3 2 2 2 4 2 2 4" xfId="18427" xr:uid="{00000000-0005-0000-0000-000052440000}"/>
    <cellStyle name="Comma 3 2 2 2 4 2 2 4 2" xfId="49251" xr:uid="{00000000-0005-0000-0000-000053440000}"/>
    <cellStyle name="Comma 3 2 2 2 4 2 2 5" xfId="33841" xr:uid="{00000000-0005-0000-0000-000054440000}"/>
    <cellStyle name="Comma 3 2 2 2 4 2 3" xfId="4919" xr:uid="{00000000-0005-0000-0000-000055440000}"/>
    <cellStyle name="Comma 3 2 2 2 4 2 3 2" xfId="12729" xr:uid="{00000000-0005-0000-0000-000056440000}"/>
    <cellStyle name="Comma 3 2 2 2 4 2 3 2 2" xfId="28140" xr:uid="{00000000-0005-0000-0000-000057440000}"/>
    <cellStyle name="Comma 3 2 2 2 4 2 3 2 2 2" xfId="58964" xr:uid="{00000000-0005-0000-0000-000058440000}"/>
    <cellStyle name="Comma 3 2 2 2 4 2 3 2 3" xfId="43554" xr:uid="{00000000-0005-0000-0000-000059440000}"/>
    <cellStyle name="Comma 3 2 2 2 4 2 3 3" xfId="20331" xr:uid="{00000000-0005-0000-0000-00005A440000}"/>
    <cellStyle name="Comma 3 2 2 2 4 2 3 3 2" xfId="51155" xr:uid="{00000000-0005-0000-0000-00005B440000}"/>
    <cellStyle name="Comma 3 2 2 2 4 2 3 4" xfId="35745" xr:uid="{00000000-0005-0000-0000-00005C440000}"/>
    <cellStyle name="Comma 3 2 2 2 4 2 4" xfId="8926" xr:uid="{00000000-0005-0000-0000-00005D440000}"/>
    <cellStyle name="Comma 3 2 2 2 4 2 4 2" xfId="24337" xr:uid="{00000000-0005-0000-0000-00005E440000}"/>
    <cellStyle name="Comma 3 2 2 2 4 2 4 2 2" xfId="55161" xr:uid="{00000000-0005-0000-0000-00005F440000}"/>
    <cellStyle name="Comma 3 2 2 2 4 2 4 3" xfId="39751" xr:uid="{00000000-0005-0000-0000-000060440000}"/>
    <cellStyle name="Comma 3 2 2 2 4 2 5" xfId="16528" xr:uid="{00000000-0005-0000-0000-000061440000}"/>
    <cellStyle name="Comma 3 2 2 2 4 2 5 2" xfId="47352" xr:uid="{00000000-0005-0000-0000-000062440000}"/>
    <cellStyle name="Comma 3 2 2 2 4 2 6" xfId="31942" xr:uid="{00000000-0005-0000-0000-000063440000}"/>
    <cellStyle name="Comma 3 2 2 2 4 3" xfId="1749" xr:uid="{00000000-0005-0000-0000-000064440000}"/>
    <cellStyle name="Comma 3 2 2 2 4 3 2" xfId="3648" xr:uid="{00000000-0005-0000-0000-000065440000}"/>
    <cellStyle name="Comma 3 2 2 2 4 3 2 2" xfId="7451" xr:uid="{00000000-0005-0000-0000-000066440000}"/>
    <cellStyle name="Comma 3 2 2 2 4 3 2 2 2" xfId="15261" xr:uid="{00000000-0005-0000-0000-000067440000}"/>
    <cellStyle name="Comma 3 2 2 2 4 3 2 2 2 2" xfId="30672" xr:uid="{00000000-0005-0000-0000-000068440000}"/>
    <cellStyle name="Comma 3 2 2 2 4 3 2 2 2 2 2" xfId="61496" xr:uid="{00000000-0005-0000-0000-000069440000}"/>
    <cellStyle name="Comma 3 2 2 2 4 3 2 2 2 3" xfId="46086" xr:uid="{00000000-0005-0000-0000-00006A440000}"/>
    <cellStyle name="Comma 3 2 2 2 4 3 2 2 3" xfId="22863" xr:uid="{00000000-0005-0000-0000-00006B440000}"/>
    <cellStyle name="Comma 3 2 2 2 4 3 2 2 3 2" xfId="53687" xr:uid="{00000000-0005-0000-0000-00006C440000}"/>
    <cellStyle name="Comma 3 2 2 2 4 3 2 2 4" xfId="38277" xr:uid="{00000000-0005-0000-0000-00006D440000}"/>
    <cellStyle name="Comma 3 2 2 2 4 3 2 3" xfId="11458" xr:uid="{00000000-0005-0000-0000-00006E440000}"/>
    <cellStyle name="Comma 3 2 2 2 4 3 2 3 2" xfId="26869" xr:uid="{00000000-0005-0000-0000-00006F440000}"/>
    <cellStyle name="Comma 3 2 2 2 4 3 2 3 2 2" xfId="57693" xr:uid="{00000000-0005-0000-0000-000070440000}"/>
    <cellStyle name="Comma 3 2 2 2 4 3 2 3 3" xfId="42283" xr:uid="{00000000-0005-0000-0000-000071440000}"/>
    <cellStyle name="Comma 3 2 2 2 4 3 2 4" xfId="19060" xr:uid="{00000000-0005-0000-0000-000072440000}"/>
    <cellStyle name="Comma 3 2 2 2 4 3 2 4 2" xfId="49884" xr:uid="{00000000-0005-0000-0000-000073440000}"/>
    <cellStyle name="Comma 3 2 2 2 4 3 2 5" xfId="34474" xr:uid="{00000000-0005-0000-0000-000074440000}"/>
    <cellStyle name="Comma 3 2 2 2 4 3 3" xfId="5552" xr:uid="{00000000-0005-0000-0000-000075440000}"/>
    <cellStyle name="Comma 3 2 2 2 4 3 3 2" xfId="13362" xr:uid="{00000000-0005-0000-0000-000076440000}"/>
    <cellStyle name="Comma 3 2 2 2 4 3 3 2 2" xfId="28773" xr:uid="{00000000-0005-0000-0000-000077440000}"/>
    <cellStyle name="Comma 3 2 2 2 4 3 3 2 2 2" xfId="59597" xr:uid="{00000000-0005-0000-0000-000078440000}"/>
    <cellStyle name="Comma 3 2 2 2 4 3 3 2 3" xfId="44187" xr:uid="{00000000-0005-0000-0000-000079440000}"/>
    <cellStyle name="Comma 3 2 2 2 4 3 3 3" xfId="20964" xr:uid="{00000000-0005-0000-0000-00007A440000}"/>
    <cellStyle name="Comma 3 2 2 2 4 3 3 3 2" xfId="51788" xr:uid="{00000000-0005-0000-0000-00007B440000}"/>
    <cellStyle name="Comma 3 2 2 2 4 3 3 4" xfId="36378" xr:uid="{00000000-0005-0000-0000-00007C440000}"/>
    <cellStyle name="Comma 3 2 2 2 4 3 4" xfId="9559" xr:uid="{00000000-0005-0000-0000-00007D440000}"/>
    <cellStyle name="Comma 3 2 2 2 4 3 4 2" xfId="24970" xr:uid="{00000000-0005-0000-0000-00007E440000}"/>
    <cellStyle name="Comma 3 2 2 2 4 3 4 2 2" xfId="55794" xr:uid="{00000000-0005-0000-0000-00007F440000}"/>
    <cellStyle name="Comma 3 2 2 2 4 3 4 3" xfId="40384" xr:uid="{00000000-0005-0000-0000-000080440000}"/>
    <cellStyle name="Comma 3 2 2 2 4 3 5" xfId="17161" xr:uid="{00000000-0005-0000-0000-000081440000}"/>
    <cellStyle name="Comma 3 2 2 2 4 3 5 2" xfId="47985" xr:uid="{00000000-0005-0000-0000-000082440000}"/>
    <cellStyle name="Comma 3 2 2 2 4 3 6" xfId="32575" xr:uid="{00000000-0005-0000-0000-000083440000}"/>
    <cellStyle name="Comma 3 2 2 2 4 4" xfId="2382" xr:uid="{00000000-0005-0000-0000-000084440000}"/>
    <cellStyle name="Comma 3 2 2 2 4 4 2" xfId="6185" xr:uid="{00000000-0005-0000-0000-000085440000}"/>
    <cellStyle name="Comma 3 2 2 2 4 4 2 2" xfId="13995" xr:uid="{00000000-0005-0000-0000-000086440000}"/>
    <cellStyle name="Comma 3 2 2 2 4 4 2 2 2" xfId="29406" xr:uid="{00000000-0005-0000-0000-000087440000}"/>
    <cellStyle name="Comma 3 2 2 2 4 4 2 2 2 2" xfId="60230" xr:uid="{00000000-0005-0000-0000-000088440000}"/>
    <cellStyle name="Comma 3 2 2 2 4 4 2 2 3" xfId="44820" xr:uid="{00000000-0005-0000-0000-000089440000}"/>
    <cellStyle name="Comma 3 2 2 2 4 4 2 3" xfId="21597" xr:uid="{00000000-0005-0000-0000-00008A440000}"/>
    <cellStyle name="Comma 3 2 2 2 4 4 2 3 2" xfId="52421" xr:uid="{00000000-0005-0000-0000-00008B440000}"/>
    <cellStyle name="Comma 3 2 2 2 4 4 2 4" xfId="37011" xr:uid="{00000000-0005-0000-0000-00008C440000}"/>
    <cellStyle name="Comma 3 2 2 2 4 4 3" xfId="10192" xr:uid="{00000000-0005-0000-0000-00008D440000}"/>
    <cellStyle name="Comma 3 2 2 2 4 4 3 2" xfId="25603" xr:uid="{00000000-0005-0000-0000-00008E440000}"/>
    <cellStyle name="Comma 3 2 2 2 4 4 3 2 2" xfId="56427" xr:uid="{00000000-0005-0000-0000-00008F440000}"/>
    <cellStyle name="Comma 3 2 2 2 4 4 3 3" xfId="41017" xr:uid="{00000000-0005-0000-0000-000090440000}"/>
    <cellStyle name="Comma 3 2 2 2 4 4 4" xfId="17794" xr:uid="{00000000-0005-0000-0000-000091440000}"/>
    <cellStyle name="Comma 3 2 2 2 4 4 4 2" xfId="48618" xr:uid="{00000000-0005-0000-0000-000092440000}"/>
    <cellStyle name="Comma 3 2 2 2 4 4 5" xfId="33208" xr:uid="{00000000-0005-0000-0000-000093440000}"/>
    <cellStyle name="Comma 3 2 2 2 4 5" xfId="4286" xr:uid="{00000000-0005-0000-0000-000094440000}"/>
    <cellStyle name="Comma 3 2 2 2 4 5 2" xfId="12096" xr:uid="{00000000-0005-0000-0000-000095440000}"/>
    <cellStyle name="Comma 3 2 2 2 4 5 2 2" xfId="27507" xr:uid="{00000000-0005-0000-0000-000096440000}"/>
    <cellStyle name="Comma 3 2 2 2 4 5 2 2 2" xfId="58331" xr:uid="{00000000-0005-0000-0000-000097440000}"/>
    <cellStyle name="Comma 3 2 2 2 4 5 2 3" xfId="42921" xr:uid="{00000000-0005-0000-0000-000098440000}"/>
    <cellStyle name="Comma 3 2 2 2 4 5 3" xfId="19698" xr:uid="{00000000-0005-0000-0000-000099440000}"/>
    <cellStyle name="Comma 3 2 2 2 4 5 3 2" xfId="50522" xr:uid="{00000000-0005-0000-0000-00009A440000}"/>
    <cellStyle name="Comma 3 2 2 2 4 5 4" xfId="35112" xr:uid="{00000000-0005-0000-0000-00009B440000}"/>
    <cellStyle name="Comma 3 2 2 2 4 6" xfId="8293" xr:uid="{00000000-0005-0000-0000-00009C440000}"/>
    <cellStyle name="Comma 3 2 2 2 4 6 2" xfId="23704" xr:uid="{00000000-0005-0000-0000-00009D440000}"/>
    <cellStyle name="Comma 3 2 2 2 4 6 2 2" xfId="54528" xr:uid="{00000000-0005-0000-0000-00009E440000}"/>
    <cellStyle name="Comma 3 2 2 2 4 6 3" xfId="39118" xr:uid="{00000000-0005-0000-0000-00009F440000}"/>
    <cellStyle name="Comma 3 2 2 2 4 7" xfId="15895" xr:uid="{00000000-0005-0000-0000-0000A0440000}"/>
    <cellStyle name="Comma 3 2 2 2 4 7 2" xfId="46719" xr:uid="{00000000-0005-0000-0000-0000A1440000}"/>
    <cellStyle name="Comma 3 2 2 2 4 8" xfId="31309" xr:uid="{00000000-0005-0000-0000-0000A2440000}"/>
    <cellStyle name="Comma 3 2 2 2 5" xfId="903" xr:uid="{00000000-0005-0000-0000-0000A3440000}"/>
    <cellStyle name="Comma 3 2 2 2 5 2" xfId="2802" xr:uid="{00000000-0005-0000-0000-0000A4440000}"/>
    <cellStyle name="Comma 3 2 2 2 5 2 2" xfId="6605" xr:uid="{00000000-0005-0000-0000-0000A5440000}"/>
    <cellStyle name="Comma 3 2 2 2 5 2 2 2" xfId="14415" xr:uid="{00000000-0005-0000-0000-0000A6440000}"/>
    <cellStyle name="Comma 3 2 2 2 5 2 2 2 2" xfId="29826" xr:uid="{00000000-0005-0000-0000-0000A7440000}"/>
    <cellStyle name="Comma 3 2 2 2 5 2 2 2 2 2" xfId="60650" xr:uid="{00000000-0005-0000-0000-0000A8440000}"/>
    <cellStyle name="Comma 3 2 2 2 5 2 2 2 3" xfId="45240" xr:uid="{00000000-0005-0000-0000-0000A9440000}"/>
    <cellStyle name="Comma 3 2 2 2 5 2 2 3" xfId="22017" xr:uid="{00000000-0005-0000-0000-0000AA440000}"/>
    <cellStyle name="Comma 3 2 2 2 5 2 2 3 2" xfId="52841" xr:uid="{00000000-0005-0000-0000-0000AB440000}"/>
    <cellStyle name="Comma 3 2 2 2 5 2 2 4" xfId="37431" xr:uid="{00000000-0005-0000-0000-0000AC440000}"/>
    <cellStyle name="Comma 3 2 2 2 5 2 3" xfId="10612" xr:uid="{00000000-0005-0000-0000-0000AD440000}"/>
    <cellStyle name="Comma 3 2 2 2 5 2 3 2" xfId="26023" xr:uid="{00000000-0005-0000-0000-0000AE440000}"/>
    <cellStyle name="Comma 3 2 2 2 5 2 3 2 2" xfId="56847" xr:uid="{00000000-0005-0000-0000-0000AF440000}"/>
    <cellStyle name="Comma 3 2 2 2 5 2 3 3" xfId="41437" xr:uid="{00000000-0005-0000-0000-0000B0440000}"/>
    <cellStyle name="Comma 3 2 2 2 5 2 4" xfId="18214" xr:uid="{00000000-0005-0000-0000-0000B1440000}"/>
    <cellStyle name="Comma 3 2 2 2 5 2 4 2" xfId="49038" xr:uid="{00000000-0005-0000-0000-0000B2440000}"/>
    <cellStyle name="Comma 3 2 2 2 5 2 5" xfId="33628" xr:uid="{00000000-0005-0000-0000-0000B3440000}"/>
    <cellStyle name="Comma 3 2 2 2 5 3" xfId="4706" xr:uid="{00000000-0005-0000-0000-0000B4440000}"/>
    <cellStyle name="Comma 3 2 2 2 5 3 2" xfId="12516" xr:uid="{00000000-0005-0000-0000-0000B5440000}"/>
    <cellStyle name="Comma 3 2 2 2 5 3 2 2" xfId="27927" xr:uid="{00000000-0005-0000-0000-0000B6440000}"/>
    <cellStyle name="Comma 3 2 2 2 5 3 2 2 2" xfId="58751" xr:uid="{00000000-0005-0000-0000-0000B7440000}"/>
    <cellStyle name="Comma 3 2 2 2 5 3 2 3" xfId="43341" xr:uid="{00000000-0005-0000-0000-0000B8440000}"/>
    <cellStyle name="Comma 3 2 2 2 5 3 3" xfId="20118" xr:uid="{00000000-0005-0000-0000-0000B9440000}"/>
    <cellStyle name="Comma 3 2 2 2 5 3 3 2" xfId="50942" xr:uid="{00000000-0005-0000-0000-0000BA440000}"/>
    <cellStyle name="Comma 3 2 2 2 5 3 4" xfId="35532" xr:uid="{00000000-0005-0000-0000-0000BB440000}"/>
    <cellStyle name="Comma 3 2 2 2 5 4" xfId="8713" xr:uid="{00000000-0005-0000-0000-0000BC440000}"/>
    <cellStyle name="Comma 3 2 2 2 5 4 2" xfId="24124" xr:uid="{00000000-0005-0000-0000-0000BD440000}"/>
    <cellStyle name="Comma 3 2 2 2 5 4 2 2" xfId="54948" xr:uid="{00000000-0005-0000-0000-0000BE440000}"/>
    <cellStyle name="Comma 3 2 2 2 5 4 3" xfId="39538" xr:uid="{00000000-0005-0000-0000-0000BF440000}"/>
    <cellStyle name="Comma 3 2 2 2 5 5" xfId="16315" xr:uid="{00000000-0005-0000-0000-0000C0440000}"/>
    <cellStyle name="Comma 3 2 2 2 5 5 2" xfId="47139" xr:uid="{00000000-0005-0000-0000-0000C1440000}"/>
    <cellStyle name="Comma 3 2 2 2 5 6" xfId="31729" xr:uid="{00000000-0005-0000-0000-0000C2440000}"/>
    <cellStyle name="Comma 3 2 2 2 6" xfId="1536" xr:uid="{00000000-0005-0000-0000-0000C3440000}"/>
    <cellStyle name="Comma 3 2 2 2 6 2" xfId="3435" xr:uid="{00000000-0005-0000-0000-0000C4440000}"/>
    <cellStyle name="Comma 3 2 2 2 6 2 2" xfId="7238" xr:uid="{00000000-0005-0000-0000-0000C5440000}"/>
    <cellStyle name="Comma 3 2 2 2 6 2 2 2" xfId="15048" xr:uid="{00000000-0005-0000-0000-0000C6440000}"/>
    <cellStyle name="Comma 3 2 2 2 6 2 2 2 2" xfId="30459" xr:uid="{00000000-0005-0000-0000-0000C7440000}"/>
    <cellStyle name="Comma 3 2 2 2 6 2 2 2 2 2" xfId="61283" xr:uid="{00000000-0005-0000-0000-0000C8440000}"/>
    <cellStyle name="Comma 3 2 2 2 6 2 2 2 3" xfId="45873" xr:uid="{00000000-0005-0000-0000-0000C9440000}"/>
    <cellStyle name="Comma 3 2 2 2 6 2 2 3" xfId="22650" xr:uid="{00000000-0005-0000-0000-0000CA440000}"/>
    <cellStyle name="Comma 3 2 2 2 6 2 2 3 2" xfId="53474" xr:uid="{00000000-0005-0000-0000-0000CB440000}"/>
    <cellStyle name="Comma 3 2 2 2 6 2 2 4" xfId="38064" xr:uid="{00000000-0005-0000-0000-0000CC440000}"/>
    <cellStyle name="Comma 3 2 2 2 6 2 3" xfId="11245" xr:uid="{00000000-0005-0000-0000-0000CD440000}"/>
    <cellStyle name="Comma 3 2 2 2 6 2 3 2" xfId="26656" xr:uid="{00000000-0005-0000-0000-0000CE440000}"/>
    <cellStyle name="Comma 3 2 2 2 6 2 3 2 2" xfId="57480" xr:uid="{00000000-0005-0000-0000-0000CF440000}"/>
    <cellStyle name="Comma 3 2 2 2 6 2 3 3" xfId="42070" xr:uid="{00000000-0005-0000-0000-0000D0440000}"/>
    <cellStyle name="Comma 3 2 2 2 6 2 4" xfId="18847" xr:uid="{00000000-0005-0000-0000-0000D1440000}"/>
    <cellStyle name="Comma 3 2 2 2 6 2 4 2" xfId="49671" xr:uid="{00000000-0005-0000-0000-0000D2440000}"/>
    <cellStyle name="Comma 3 2 2 2 6 2 5" xfId="34261" xr:uid="{00000000-0005-0000-0000-0000D3440000}"/>
    <cellStyle name="Comma 3 2 2 2 6 3" xfId="5339" xr:uid="{00000000-0005-0000-0000-0000D4440000}"/>
    <cellStyle name="Comma 3 2 2 2 6 3 2" xfId="13149" xr:uid="{00000000-0005-0000-0000-0000D5440000}"/>
    <cellStyle name="Comma 3 2 2 2 6 3 2 2" xfId="28560" xr:uid="{00000000-0005-0000-0000-0000D6440000}"/>
    <cellStyle name="Comma 3 2 2 2 6 3 2 2 2" xfId="59384" xr:uid="{00000000-0005-0000-0000-0000D7440000}"/>
    <cellStyle name="Comma 3 2 2 2 6 3 2 3" xfId="43974" xr:uid="{00000000-0005-0000-0000-0000D8440000}"/>
    <cellStyle name="Comma 3 2 2 2 6 3 3" xfId="20751" xr:uid="{00000000-0005-0000-0000-0000D9440000}"/>
    <cellStyle name="Comma 3 2 2 2 6 3 3 2" xfId="51575" xr:uid="{00000000-0005-0000-0000-0000DA440000}"/>
    <cellStyle name="Comma 3 2 2 2 6 3 4" xfId="36165" xr:uid="{00000000-0005-0000-0000-0000DB440000}"/>
    <cellStyle name="Comma 3 2 2 2 6 4" xfId="9346" xr:uid="{00000000-0005-0000-0000-0000DC440000}"/>
    <cellStyle name="Comma 3 2 2 2 6 4 2" xfId="24757" xr:uid="{00000000-0005-0000-0000-0000DD440000}"/>
    <cellStyle name="Comma 3 2 2 2 6 4 2 2" xfId="55581" xr:uid="{00000000-0005-0000-0000-0000DE440000}"/>
    <cellStyle name="Comma 3 2 2 2 6 4 3" xfId="40171" xr:uid="{00000000-0005-0000-0000-0000DF440000}"/>
    <cellStyle name="Comma 3 2 2 2 6 5" xfId="16948" xr:uid="{00000000-0005-0000-0000-0000E0440000}"/>
    <cellStyle name="Comma 3 2 2 2 6 5 2" xfId="47772" xr:uid="{00000000-0005-0000-0000-0000E1440000}"/>
    <cellStyle name="Comma 3 2 2 2 6 6" xfId="32362" xr:uid="{00000000-0005-0000-0000-0000E2440000}"/>
    <cellStyle name="Comma 3 2 2 2 7" xfId="2169" xr:uid="{00000000-0005-0000-0000-0000E3440000}"/>
    <cellStyle name="Comma 3 2 2 2 7 2" xfId="5972" xr:uid="{00000000-0005-0000-0000-0000E4440000}"/>
    <cellStyle name="Comma 3 2 2 2 7 2 2" xfId="13782" xr:uid="{00000000-0005-0000-0000-0000E5440000}"/>
    <cellStyle name="Comma 3 2 2 2 7 2 2 2" xfId="29193" xr:uid="{00000000-0005-0000-0000-0000E6440000}"/>
    <cellStyle name="Comma 3 2 2 2 7 2 2 2 2" xfId="60017" xr:uid="{00000000-0005-0000-0000-0000E7440000}"/>
    <cellStyle name="Comma 3 2 2 2 7 2 2 3" xfId="44607" xr:uid="{00000000-0005-0000-0000-0000E8440000}"/>
    <cellStyle name="Comma 3 2 2 2 7 2 3" xfId="21384" xr:uid="{00000000-0005-0000-0000-0000E9440000}"/>
    <cellStyle name="Comma 3 2 2 2 7 2 3 2" xfId="52208" xr:uid="{00000000-0005-0000-0000-0000EA440000}"/>
    <cellStyle name="Comma 3 2 2 2 7 2 4" xfId="36798" xr:uid="{00000000-0005-0000-0000-0000EB440000}"/>
    <cellStyle name="Comma 3 2 2 2 7 3" xfId="9979" xr:uid="{00000000-0005-0000-0000-0000EC440000}"/>
    <cellStyle name="Comma 3 2 2 2 7 3 2" xfId="25390" xr:uid="{00000000-0005-0000-0000-0000ED440000}"/>
    <cellStyle name="Comma 3 2 2 2 7 3 2 2" xfId="56214" xr:uid="{00000000-0005-0000-0000-0000EE440000}"/>
    <cellStyle name="Comma 3 2 2 2 7 3 3" xfId="40804" xr:uid="{00000000-0005-0000-0000-0000EF440000}"/>
    <cellStyle name="Comma 3 2 2 2 7 4" xfId="17581" xr:uid="{00000000-0005-0000-0000-0000F0440000}"/>
    <cellStyle name="Comma 3 2 2 2 7 4 2" xfId="48405" xr:uid="{00000000-0005-0000-0000-0000F1440000}"/>
    <cellStyle name="Comma 3 2 2 2 7 5" xfId="32995" xr:uid="{00000000-0005-0000-0000-0000F2440000}"/>
    <cellStyle name="Comma 3 2 2 2 8" xfId="4073" xr:uid="{00000000-0005-0000-0000-0000F3440000}"/>
    <cellStyle name="Comma 3 2 2 2 8 2" xfId="11883" xr:uid="{00000000-0005-0000-0000-0000F4440000}"/>
    <cellStyle name="Comma 3 2 2 2 8 2 2" xfId="27294" xr:uid="{00000000-0005-0000-0000-0000F5440000}"/>
    <cellStyle name="Comma 3 2 2 2 8 2 2 2" xfId="58118" xr:uid="{00000000-0005-0000-0000-0000F6440000}"/>
    <cellStyle name="Comma 3 2 2 2 8 2 3" xfId="42708" xr:uid="{00000000-0005-0000-0000-0000F7440000}"/>
    <cellStyle name="Comma 3 2 2 2 8 3" xfId="19485" xr:uid="{00000000-0005-0000-0000-0000F8440000}"/>
    <cellStyle name="Comma 3 2 2 2 8 3 2" xfId="50309" xr:uid="{00000000-0005-0000-0000-0000F9440000}"/>
    <cellStyle name="Comma 3 2 2 2 8 4" xfId="34899" xr:uid="{00000000-0005-0000-0000-0000FA440000}"/>
    <cellStyle name="Comma 3 2 2 2 9" xfId="8080" xr:uid="{00000000-0005-0000-0000-0000FB440000}"/>
    <cellStyle name="Comma 3 2 2 2 9 2" xfId="23491" xr:uid="{00000000-0005-0000-0000-0000FC440000}"/>
    <cellStyle name="Comma 3 2 2 2 9 2 2" xfId="54315" xr:uid="{00000000-0005-0000-0000-0000FD440000}"/>
    <cellStyle name="Comma 3 2 2 2 9 3" xfId="38905" xr:uid="{00000000-0005-0000-0000-0000FE440000}"/>
    <cellStyle name="Comma 3 2 2 3" xfId="309" xr:uid="{00000000-0005-0000-0000-0000FF440000}"/>
    <cellStyle name="Comma 3 2 2 3 10" xfId="15722" xr:uid="{00000000-0005-0000-0000-000000450000}"/>
    <cellStyle name="Comma 3 2 2 3 10 2" xfId="46546" xr:uid="{00000000-0005-0000-0000-000001450000}"/>
    <cellStyle name="Comma 3 2 2 3 11" xfId="31136" xr:uid="{00000000-0005-0000-0000-000002450000}"/>
    <cellStyle name="Comma 3 2 2 3 2" xfId="732" xr:uid="{00000000-0005-0000-0000-000003450000}"/>
    <cellStyle name="Comma 3 2 2 3 2 2" xfId="1365" xr:uid="{00000000-0005-0000-0000-000004450000}"/>
    <cellStyle name="Comma 3 2 2 3 2 2 2" xfId="3264" xr:uid="{00000000-0005-0000-0000-000005450000}"/>
    <cellStyle name="Comma 3 2 2 3 2 2 2 2" xfId="7067" xr:uid="{00000000-0005-0000-0000-000006450000}"/>
    <cellStyle name="Comma 3 2 2 3 2 2 2 2 2" xfId="14877" xr:uid="{00000000-0005-0000-0000-000007450000}"/>
    <cellStyle name="Comma 3 2 2 3 2 2 2 2 2 2" xfId="30288" xr:uid="{00000000-0005-0000-0000-000008450000}"/>
    <cellStyle name="Comma 3 2 2 3 2 2 2 2 2 2 2" xfId="61112" xr:uid="{00000000-0005-0000-0000-000009450000}"/>
    <cellStyle name="Comma 3 2 2 3 2 2 2 2 2 3" xfId="45702" xr:uid="{00000000-0005-0000-0000-00000A450000}"/>
    <cellStyle name="Comma 3 2 2 3 2 2 2 2 3" xfId="22479" xr:uid="{00000000-0005-0000-0000-00000B450000}"/>
    <cellStyle name="Comma 3 2 2 3 2 2 2 2 3 2" xfId="53303" xr:uid="{00000000-0005-0000-0000-00000C450000}"/>
    <cellStyle name="Comma 3 2 2 3 2 2 2 2 4" xfId="37893" xr:uid="{00000000-0005-0000-0000-00000D450000}"/>
    <cellStyle name="Comma 3 2 2 3 2 2 2 3" xfId="11074" xr:uid="{00000000-0005-0000-0000-00000E450000}"/>
    <cellStyle name="Comma 3 2 2 3 2 2 2 3 2" xfId="26485" xr:uid="{00000000-0005-0000-0000-00000F450000}"/>
    <cellStyle name="Comma 3 2 2 3 2 2 2 3 2 2" xfId="57309" xr:uid="{00000000-0005-0000-0000-000010450000}"/>
    <cellStyle name="Comma 3 2 2 3 2 2 2 3 3" xfId="41899" xr:uid="{00000000-0005-0000-0000-000011450000}"/>
    <cellStyle name="Comma 3 2 2 3 2 2 2 4" xfId="18676" xr:uid="{00000000-0005-0000-0000-000012450000}"/>
    <cellStyle name="Comma 3 2 2 3 2 2 2 4 2" xfId="49500" xr:uid="{00000000-0005-0000-0000-000013450000}"/>
    <cellStyle name="Comma 3 2 2 3 2 2 2 5" xfId="34090" xr:uid="{00000000-0005-0000-0000-000014450000}"/>
    <cellStyle name="Comma 3 2 2 3 2 2 3" xfId="5168" xr:uid="{00000000-0005-0000-0000-000015450000}"/>
    <cellStyle name="Comma 3 2 2 3 2 2 3 2" xfId="12978" xr:uid="{00000000-0005-0000-0000-000016450000}"/>
    <cellStyle name="Comma 3 2 2 3 2 2 3 2 2" xfId="28389" xr:uid="{00000000-0005-0000-0000-000017450000}"/>
    <cellStyle name="Comma 3 2 2 3 2 2 3 2 2 2" xfId="59213" xr:uid="{00000000-0005-0000-0000-000018450000}"/>
    <cellStyle name="Comma 3 2 2 3 2 2 3 2 3" xfId="43803" xr:uid="{00000000-0005-0000-0000-000019450000}"/>
    <cellStyle name="Comma 3 2 2 3 2 2 3 3" xfId="20580" xr:uid="{00000000-0005-0000-0000-00001A450000}"/>
    <cellStyle name="Comma 3 2 2 3 2 2 3 3 2" xfId="51404" xr:uid="{00000000-0005-0000-0000-00001B450000}"/>
    <cellStyle name="Comma 3 2 2 3 2 2 3 4" xfId="35994" xr:uid="{00000000-0005-0000-0000-00001C450000}"/>
    <cellStyle name="Comma 3 2 2 3 2 2 4" xfId="9175" xr:uid="{00000000-0005-0000-0000-00001D450000}"/>
    <cellStyle name="Comma 3 2 2 3 2 2 4 2" xfId="24586" xr:uid="{00000000-0005-0000-0000-00001E450000}"/>
    <cellStyle name="Comma 3 2 2 3 2 2 4 2 2" xfId="55410" xr:uid="{00000000-0005-0000-0000-00001F450000}"/>
    <cellStyle name="Comma 3 2 2 3 2 2 4 3" xfId="40000" xr:uid="{00000000-0005-0000-0000-000020450000}"/>
    <cellStyle name="Comma 3 2 2 3 2 2 5" xfId="16777" xr:uid="{00000000-0005-0000-0000-000021450000}"/>
    <cellStyle name="Comma 3 2 2 3 2 2 5 2" xfId="47601" xr:uid="{00000000-0005-0000-0000-000022450000}"/>
    <cellStyle name="Comma 3 2 2 3 2 2 6" xfId="32191" xr:uid="{00000000-0005-0000-0000-000023450000}"/>
    <cellStyle name="Comma 3 2 2 3 2 3" xfId="1998" xr:uid="{00000000-0005-0000-0000-000024450000}"/>
    <cellStyle name="Comma 3 2 2 3 2 3 2" xfId="3897" xr:uid="{00000000-0005-0000-0000-000025450000}"/>
    <cellStyle name="Comma 3 2 2 3 2 3 2 2" xfId="7700" xr:uid="{00000000-0005-0000-0000-000026450000}"/>
    <cellStyle name="Comma 3 2 2 3 2 3 2 2 2" xfId="15510" xr:uid="{00000000-0005-0000-0000-000027450000}"/>
    <cellStyle name="Comma 3 2 2 3 2 3 2 2 2 2" xfId="30921" xr:uid="{00000000-0005-0000-0000-000028450000}"/>
    <cellStyle name="Comma 3 2 2 3 2 3 2 2 2 2 2" xfId="61745" xr:uid="{00000000-0005-0000-0000-000029450000}"/>
    <cellStyle name="Comma 3 2 2 3 2 3 2 2 2 3" xfId="46335" xr:uid="{00000000-0005-0000-0000-00002A450000}"/>
    <cellStyle name="Comma 3 2 2 3 2 3 2 2 3" xfId="23112" xr:uid="{00000000-0005-0000-0000-00002B450000}"/>
    <cellStyle name="Comma 3 2 2 3 2 3 2 2 3 2" xfId="53936" xr:uid="{00000000-0005-0000-0000-00002C450000}"/>
    <cellStyle name="Comma 3 2 2 3 2 3 2 2 4" xfId="38526" xr:uid="{00000000-0005-0000-0000-00002D450000}"/>
    <cellStyle name="Comma 3 2 2 3 2 3 2 3" xfId="11707" xr:uid="{00000000-0005-0000-0000-00002E450000}"/>
    <cellStyle name="Comma 3 2 2 3 2 3 2 3 2" xfId="27118" xr:uid="{00000000-0005-0000-0000-00002F450000}"/>
    <cellStyle name="Comma 3 2 2 3 2 3 2 3 2 2" xfId="57942" xr:uid="{00000000-0005-0000-0000-000030450000}"/>
    <cellStyle name="Comma 3 2 2 3 2 3 2 3 3" xfId="42532" xr:uid="{00000000-0005-0000-0000-000031450000}"/>
    <cellStyle name="Comma 3 2 2 3 2 3 2 4" xfId="19309" xr:uid="{00000000-0005-0000-0000-000032450000}"/>
    <cellStyle name="Comma 3 2 2 3 2 3 2 4 2" xfId="50133" xr:uid="{00000000-0005-0000-0000-000033450000}"/>
    <cellStyle name="Comma 3 2 2 3 2 3 2 5" xfId="34723" xr:uid="{00000000-0005-0000-0000-000034450000}"/>
    <cellStyle name="Comma 3 2 2 3 2 3 3" xfId="5801" xr:uid="{00000000-0005-0000-0000-000035450000}"/>
    <cellStyle name="Comma 3 2 2 3 2 3 3 2" xfId="13611" xr:uid="{00000000-0005-0000-0000-000036450000}"/>
    <cellStyle name="Comma 3 2 2 3 2 3 3 2 2" xfId="29022" xr:uid="{00000000-0005-0000-0000-000037450000}"/>
    <cellStyle name="Comma 3 2 2 3 2 3 3 2 2 2" xfId="59846" xr:uid="{00000000-0005-0000-0000-000038450000}"/>
    <cellStyle name="Comma 3 2 2 3 2 3 3 2 3" xfId="44436" xr:uid="{00000000-0005-0000-0000-000039450000}"/>
    <cellStyle name="Comma 3 2 2 3 2 3 3 3" xfId="21213" xr:uid="{00000000-0005-0000-0000-00003A450000}"/>
    <cellStyle name="Comma 3 2 2 3 2 3 3 3 2" xfId="52037" xr:uid="{00000000-0005-0000-0000-00003B450000}"/>
    <cellStyle name="Comma 3 2 2 3 2 3 3 4" xfId="36627" xr:uid="{00000000-0005-0000-0000-00003C450000}"/>
    <cellStyle name="Comma 3 2 2 3 2 3 4" xfId="9808" xr:uid="{00000000-0005-0000-0000-00003D450000}"/>
    <cellStyle name="Comma 3 2 2 3 2 3 4 2" xfId="25219" xr:uid="{00000000-0005-0000-0000-00003E450000}"/>
    <cellStyle name="Comma 3 2 2 3 2 3 4 2 2" xfId="56043" xr:uid="{00000000-0005-0000-0000-00003F450000}"/>
    <cellStyle name="Comma 3 2 2 3 2 3 4 3" xfId="40633" xr:uid="{00000000-0005-0000-0000-000040450000}"/>
    <cellStyle name="Comma 3 2 2 3 2 3 5" xfId="17410" xr:uid="{00000000-0005-0000-0000-000041450000}"/>
    <cellStyle name="Comma 3 2 2 3 2 3 5 2" xfId="48234" xr:uid="{00000000-0005-0000-0000-000042450000}"/>
    <cellStyle name="Comma 3 2 2 3 2 3 6" xfId="32824" xr:uid="{00000000-0005-0000-0000-000043450000}"/>
    <cellStyle name="Comma 3 2 2 3 2 4" xfId="2631" xr:uid="{00000000-0005-0000-0000-000044450000}"/>
    <cellStyle name="Comma 3 2 2 3 2 4 2" xfId="6434" xr:uid="{00000000-0005-0000-0000-000045450000}"/>
    <cellStyle name="Comma 3 2 2 3 2 4 2 2" xfId="14244" xr:uid="{00000000-0005-0000-0000-000046450000}"/>
    <cellStyle name="Comma 3 2 2 3 2 4 2 2 2" xfId="29655" xr:uid="{00000000-0005-0000-0000-000047450000}"/>
    <cellStyle name="Comma 3 2 2 3 2 4 2 2 2 2" xfId="60479" xr:uid="{00000000-0005-0000-0000-000048450000}"/>
    <cellStyle name="Comma 3 2 2 3 2 4 2 2 3" xfId="45069" xr:uid="{00000000-0005-0000-0000-000049450000}"/>
    <cellStyle name="Comma 3 2 2 3 2 4 2 3" xfId="21846" xr:uid="{00000000-0005-0000-0000-00004A450000}"/>
    <cellStyle name="Comma 3 2 2 3 2 4 2 3 2" xfId="52670" xr:uid="{00000000-0005-0000-0000-00004B450000}"/>
    <cellStyle name="Comma 3 2 2 3 2 4 2 4" xfId="37260" xr:uid="{00000000-0005-0000-0000-00004C450000}"/>
    <cellStyle name="Comma 3 2 2 3 2 4 3" xfId="10441" xr:uid="{00000000-0005-0000-0000-00004D450000}"/>
    <cellStyle name="Comma 3 2 2 3 2 4 3 2" xfId="25852" xr:uid="{00000000-0005-0000-0000-00004E450000}"/>
    <cellStyle name="Comma 3 2 2 3 2 4 3 2 2" xfId="56676" xr:uid="{00000000-0005-0000-0000-00004F450000}"/>
    <cellStyle name="Comma 3 2 2 3 2 4 3 3" xfId="41266" xr:uid="{00000000-0005-0000-0000-000050450000}"/>
    <cellStyle name="Comma 3 2 2 3 2 4 4" xfId="18043" xr:uid="{00000000-0005-0000-0000-000051450000}"/>
    <cellStyle name="Comma 3 2 2 3 2 4 4 2" xfId="48867" xr:uid="{00000000-0005-0000-0000-000052450000}"/>
    <cellStyle name="Comma 3 2 2 3 2 4 5" xfId="33457" xr:uid="{00000000-0005-0000-0000-000053450000}"/>
    <cellStyle name="Comma 3 2 2 3 2 5" xfId="4535" xr:uid="{00000000-0005-0000-0000-000054450000}"/>
    <cellStyle name="Comma 3 2 2 3 2 5 2" xfId="12345" xr:uid="{00000000-0005-0000-0000-000055450000}"/>
    <cellStyle name="Comma 3 2 2 3 2 5 2 2" xfId="27756" xr:uid="{00000000-0005-0000-0000-000056450000}"/>
    <cellStyle name="Comma 3 2 2 3 2 5 2 2 2" xfId="58580" xr:uid="{00000000-0005-0000-0000-000057450000}"/>
    <cellStyle name="Comma 3 2 2 3 2 5 2 3" xfId="43170" xr:uid="{00000000-0005-0000-0000-000058450000}"/>
    <cellStyle name="Comma 3 2 2 3 2 5 3" xfId="19947" xr:uid="{00000000-0005-0000-0000-000059450000}"/>
    <cellStyle name="Comma 3 2 2 3 2 5 3 2" xfId="50771" xr:uid="{00000000-0005-0000-0000-00005A450000}"/>
    <cellStyle name="Comma 3 2 2 3 2 5 4" xfId="35361" xr:uid="{00000000-0005-0000-0000-00005B450000}"/>
    <cellStyle name="Comma 3 2 2 3 2 6" xfId="8542" xr:uid="{00000000-0005-0000-0000-00005C450000}"/>
    <cellStyle name="Comma 3 2 2 3 2 6 2" xfId="23953" xr:uid="{00000000-0005-0000-0000-00005D450000}"/>
    <cellStyle name="Comma 3 2 2 3 2 6 2 2" xfId="54777" xr:uid="{00000000-0005-0000-0000-00005E450000}"/>
    <cellStyle name="Comma 3 2 2 3 2 6 3" xfId="39367" xr:uid="{00000000-0005-0000-0000-00005F450000}"/>
    <cellStyle name="Comma 3 2 2 3 2 7" xfId="16144" xr:uid="{00000000-0005-0000-0000-000060450000}"/>
    <cellStyle name="Comma 3 2 2 3 2 7 2" xfId="46968" xr:uid="{00000000-0005-0000-0000-000061450000}"/>
    <cellStyle name="Comma 3 2 2 3 2 8" xfId="31558" xr:uid="{00000000-0005-0000-0000-000062450000}"/>
    <cellStyle name="Comma 3 2 2 3 3" xfId="523" xr:uid="{00000000-0005-0000-0000-000063450000}"/>
    <cellStyle name="Comma 3 2 2 3 3 2" xfId="1156" xr:uid="{00000000-0005-0000-0000-000064450000}"/>
    <cellStyle name="Comma 3 2 2 3 3 2 2" xfId="3055" xr:uid="{00000000-0005-0000-0000-000065450000}"/>
    <cellStyle name="Comma 3 2 2 3 3 2 2 2" xfId="6858" xr:uid="{00000000-0005-0000-0000-000066450000}"/>
    <cellStyle name="Comma 3 2 2 3 3 2 2 2 2" xfId="14668" xr:uid="{00000000-0005-0000-0000-000067450000}"/>
    <cellStyle name="Comma 3 2 2 3 3 2 2 2 2 2" xfId="30079" xr:uid="{00000000-0005-0000-0000-000068450000}"/>
    <cellStyle name="Comma 3 2 2 3 3 2 2 2 2 2 2" xfId="60903" xr:uid="{00000000-0005-0000-0000-000069450000}"/>
    <cellStyle name="Comma 3 2 2 3 3 2 2 2 2 3" xfId="45493" xr:uid="{00000000-0005-0000-0000-00006A450000}"/>
    <cellStyle name="Comma 3 2 2 3 3 2 2 2 3" xfId="22270" xr:uid="{00000000-0005-0000-0000-00006B450000}"/>
    <cellStyle name="Comma 3 2 2 3 3 2 2 2 3 2" xfId="53094" xr:uid="{00000000-0005-0000-0000-00006C450000}"/>
    <cellStyle name="Comma 3 2 2 3 3 2 2 2 4" xfId="37684" xr:uid="{00000000-0005-0000-0000-00006D450000}"/>
    <cellStyle name="Comma 3 2 2 3 3 2 2 3" xfId="10865" xr:uid="{00000000-0005-0000-0000-00006E450000}"/>
    <cellStyle name="Comma 3 2 2 3 3 2 2 3 2" xfId="26276" xr:uid="{00000000-0005-0000-0000-00006F450000}"/>
    <cellStyle name="Comma 3 2 2 3 3 2 2 3 2 2" xfId="57100" xr:uid="{00000000-0005-0000-0000-000070450000}"/>
    <cellStyle name="Comma 3 2 2 3 3 2 2 3 3" xfId="41690" xr:uid="{00000000-0005-0000-0000-000071450000}"/>
    <cellStyle name="Comma 3 2 2 3 3 2 2 4" xfId="18467" xr:uid="{00000000-0005-0000-0000-000072450000}"/>
    <cellStyle name="Comma 3 2 2 3 3 2 2 4 2" xfId="49291" xr:uid="{00000000-0005-0000-0000-000073450000}"/>
    <cellStyle name="Comma 3 2 2 3 3 2 2 5" xfId="33881" xr:uid="{00000000-0005-0000-0000-000074450000}"/>
    <cellStyle name="Comma 3 2 2 3 3 2 3" xfId="4959" xr:uid="{00000000-0005-0000-0000-000075450000}"/>
    <cellStyle name="Comma 3 2 2 3 3 2 3 2" xfId="12769" xr:uid="{00000000-0005-0000-0000-000076450000}"/>
    <cellStyle name="Comma 3 2 2 3 3 2 3 2 2" xfId="28180" xr:uid="{00000000-0005-0000-0000-000077450000}"/>
    <cellStyle name="Comma 3 2 2 3 3 2 3 2 2 2" xfId="59004" xr:uid="{00000000-0005-0000-0000-000078450000}"/>
    <cellStyle name="Comma 3 2 2 3 3 2 3 2 3" xfId="43594" xr:uid="{00000000-0005-0000-0000-000079450000}"/>
    <cellStyle name="Comma 3 2 2 3 3 2 3 3" xfId="20371" xr:uid="{00000000-0005-0000-0000-00007A450000}"/>
    <cellStyle name="Comma 3 2 2 3 3 2 3 3 2" xfId="51195" xr:uid="{00000000-0005-0000-0000-00007B450000}"/>
    <cellStyle name="Comma 3 2 2 3 3 2 3 4" xfId="35785" xr:uid="{00000000-0005-0000-0000-00007C450000}"/>
    <cellStyle name="Comma 3 2 2 3 3 2 4" xfId="8966" xr:uid="{00000000-0005-0000-0000-00007D450000}"/>
    <cellStyle name="Comma 3 2 2 3 3 2 4 2" xfId="24377" xr:uid="{00000000-0005-0000-0000-00007E450000}"/>
    <cellStyle name="Comma 3 2 2 3 3 2 4 2 2" xfId="55201" xr:uid="{00000000-0005-0000-0000-00007F450000}"/>
    <cellStyle name="Comma 3 2 2 3 3 2 4 3" xfId="39791" xr:uid="{00000000-0005-0000-0000-000080450000}"/>
    <cellStyle name="Comma 3 2 2 3 3 2 5" xfId="16568" xr:uid="{00000000-0005-0000-0000-000081450000}"/>
    <cellStyle name="Comma 3 2 2 3 3 2 5 2" xfId="47392" xr:uid="{00000000-0005-0000-0000-000082450000}"/>
    <cellStyle name="Comma 3 2 2 3 3 2 6" xfId="31982" xr:uid="{00000000-0005-0000-0000-000083450000}"/>
    <cellStyle name="Comma 3 2 2 3 3 3" xfId="1789" xr:uid="{00000000-0005-0000-0000-000084450000}"/>
    <cellStyle name="Comma 3 2 2 3 3 3 2" xfId="3688" xr:uid="{00000000-0005-0000-0000-000085450000}"/>
    <cellStyle name="Comma 3 2 2 3 3 3 2 2" xfId="7491" xr:uid="{00000000-0005-0000-0000-000086450000}"/>
    <cellStyle name="Comma 3 2 2 3 3 3 2 2 2" xfId="15301" xr:uid="{00000000-0005-0000-0000-000087450000}"/>
    <cellStyle name="Comma 3 2 2 3 3 3 2 2 2 2" xfId="30712" xr:uid="{00000000-0005-0000-0000-000088450000}"/>
    <cellStyle name="Comma 3 2 2 3 3 3 2 2 2 2 2" xfId="61536" xr:uid="{00000000-0005-0000-0000-000089450000}"/>
    <cellStyle name="Comma 3 2 2 3 3 3 2 2 2 3" xfId="46126" xr:uid="{00000000-0005-0000-0000-00008A450000}"/>
    <cellStyle name="Comma 3 2 2 3 3 3 2 2 3" xfId="22903" xr:uid="{00000000-0005-0000-0000-00008B450000}"/>
    <cellStyle name="Comma 3 2 2 3 3 3 2 2 3 2" xfId="53727" xr:uid="{00000000-0005-0000-0000-00008C450000}"/>
    <cellStyle name="Comma 3 2 2 3 3 3 2 2 4" xfId="38317" xr:uid="{00000000-0005-0000-0000-00008D450000}"/>
    <cellStyle name="Comma 3 2 2 3 3 3 2 3" xfId="11498" xr:uid="{00000000-0005-0000-0000-00008E450000}"/>
    <cellStyle name="Comma 3 2 2 3 3 3 2 3 2" xfId="26909" xr:uid="{00000000-0005-0000-0000-00008F450000}"/>
    <cellStyle name="Comma 3 2 2 3 3 3 2 3 2 2" xfId="57733" xr:uid="{00000000-0005-0000-0000-000090450000}"/>
    <cellStyle name="Comma 3 2 2 3 3 3 2 3 3" xfId="42323" xr:uid="{00000000-0005-0000-0000-000091450000}"/>
    <cellStyle name="Comma 3 2 2 3 3 3 2 4" xfId="19100" xr:uid="{00000000-0005-0000-0000-000092450000}"/>
    <cellStyle name="Comma 3 2 2 3 3 3 2 4 2" xfId="49924" xr:uid="{00000000-0005-0000-0000-000093450000}"/>
    <cellStyle name="Comma 3 2 2 3 3 3 2 5" xfId="34514" xr:uid="{00000000-0005-0000-0000-000094450000}"/>
    <cellStyle name="Comma 3 2 2 3 3 3 3" xfId="5592" xr:uid="{00000000-0005-0000-0000-000095450000}"/>
    <cellStyle name="Comma 3 2 2 3 3 3 3 2" xfId="13402" xr:uid="{00000000-0005-0000-0000-000096450000}"/>
    <cellStyle name="Comma 3 2 2 3 3 3 3 2 2" xfId="28813" xr:uid="{00000000-0005-0000-0000-000097450000}"/>
    <cellStyle name="Comma 3 2 2 3 3 3 3 2 2 2" xfId="59637" xr:uid="{00000000-0005-0000-0000-000098450000}"/>
    <cellStyle name="Comma 3 2 2 3 3 3 3 2 3" xfId="44227" xr:uid="{00000000-0005-0000-0000-000099450000}"/>
    <cellStyle name="Comma 3 2 2 3 3 3 3 3" xfId="21004" xr:uid="{00000000-0005-0000-0000-00009A450000}"/>
    <cellStyle name="Comma 3 2 2 3 3 3 3 3 2" xfId="51828" xr:uid="{00000000-0005-0000-0000-00009B450000}"/>
    <cellStyle name="Comma 3 2 2 3 3 3 3 4" xfId="36418" xr:uid="{00000000-0005-0000-0000-00009C450000}"/>
    <cellStyle name="Comma 3 2 2 3 3 3 4" xfId="9599" xr:uid="{00000000-0005-0000-0000-00009D450000}"/>
    <cellStyle name="Comma 3 2 2 3 3 3 4 2" xfId="25010" xr:uid="{00000000-0005-0000-0000-00009E450000}"/>
    <cellStyle name="Comma 3 2 2 3 3 3 4 2 2" xfId="55834" xr:uid="{00000000-0005-0000-0000-00009F450000}"/>
    <cellStyle name="Comma 3 2 2 3 3 3 4 3" xfId="40424" xr:uid="{00000000-0005-0000-0000-0000A0450000}"/>
    <cellStyle name="Comma 3 2 2 3 3 3 5" xfId="17201" xr:uid="{00000000-0005-0000-0000-0000A1450000}"/>
    <cellStyle name="Comma 3 2 2 3 3 3 5 2" xfId="48025" xr:uid="{00000000-0005-0000-0000-0000A2450000}"/>
    <cellStyle name="Comma 3 2 2 3 3 3 6" xfId="32615" xr:uid="{00000000-0005-0000-0000-0000A3450000}"/>
    <cellStyle name="Comma 3 2 2 3 3 4" xfId="2422" xr:uid="{00000000-0005-0000-0000-0000A4450000}"/>
    <cellStyle name="Comma 3 2 2 3 3 4 2" xfId="6225" xr:uid="{00000000-0005-0000-0000-0000A5450000}"/>
    <cellStyle name="Comma 3 2 2 3 3 4 2 2" xfId="14035" xr:uid="{00000000-0005-0000-0000-0000A6450000}"/>
    <cellStyle name="Comma 3 2 2 3 3 4 2 2 2" xfId="29446" xr:uid="{00000000-0005-0000-0000-0000A7450000}"/>
    <cellStyle name="Comma 3 2 2 3 3 4 2 2 2 2" xfId="60270" xr:uid="{00000000-0005-0000-0000-0000A8450000}"/>
    <cellStyle name="Comma 3 2 2 3 3 4 2 2 3" xfId="44860" xr:uid="{00000000-0005-0000-0000-0000A9450000}"/>
    <cellStyle name="Comma 3 2 2 3 3 4 2 3" xfId="21637" xr:uid="{00000000-0005-0000-0000-0000AA450000}"/>
    <cellStyle name="Comma 3 2 2 3 3 4 2 3 2" xfId="52461" xr:uid="{00000000-0005-0000-0000-0000AB450000}"/>
    <cellStyle name="Comma 3 2 2 3 3 4 2 4" xfId="37051" xr:uid="{00000000-0005-0000-0000-0000AC450000}"/>
    <cellStyle name="Comma 3 2 2 3 3 4 3" xfId="10232" xr:uid="{00000000-0005-0000-0000-0000AD450000}"/>
    <cellStyle name="Comma 3 2 2 3 3 4 3 2" xfId="25643" xr:uid="{00000000-0005-0000-0000-0000AE450000}"/>
    <cellStyle name="Comma 3 2 2 3 3 4 3 2 2" xfId="56467" xr:uid="{00000000-0005-0000-0000-0000AF450000}"/>
    <cellStyle name="Comma 3 2 2 3 3 4 3 3" xfId="41057" xr:uid="{00000000-0005-0000-0000-0000B0450000}"/>
    <cellStyle name="Comma 3 2 2 3 3 4 4" xfId="17834" xr:uid="{00000000-0005-0000-0000-0000B1450000}"/>
    <cellStyle name="Comma 3 2 2 3 3 4 4 2" xfId="48658" xr:uid="{00000000-0005-0000-0000-0000B2450000}"/>
    <cellStyle name="Comma 3 2 2 3 3 4 5" xfId="33248" xr:uid="{00000000-0005-0000-0000-0000B3450000}"/>
    <cellStyle name="Comma 3 2 2 3 3 5" xfId="4326" xr:uid="{00000000-0005-0000-0000-0000B4450000}"/>
    <cellStyle name="Comma 3 2 2 3 3 5 2" xfId="12136" xr:uid="{00000000-0005-0000-0000-0000B5450000}"/>
    <cellStyle name="Comma 3 2 2 3 3 5 2 2" xfId="27547" xr:uid="{00000000-0005-0000-0000-0000B6450000}"/>
    <cellStyle name="Comma 3 2 2 3 3 5 2 2 2" xfId="58371" xr:uid="{00000000-0005-0000-0000-0000B7450000}"/>
    <cellStyle name="Comma 3 2 2 3 3 5 2 3" xfId="42961" xr:uid="{00000000-0005-0000-0000-0000B8450000}"/>
    <cellStyle name="Comma 3 2 2 3 3 5 3" xfId="19738" xr:uid="{00000000-0005-0000-0000-0000B9450000}"/>
    <cellStyle name="Comma 3 2 2 3 3 5 3 2" xfId="50562" xr:uid="{00000000-0005-0000-0000-0000BA450000}"/>
    <cellStyle name="Comma 3 2 2 3 3 5 4" xfId="35152" xr:uid="{00000000-0005-0000-0000-0000BB450000}"/>
    <cellStyle name="Comma 3 2 2 3 3 6" xfId="8333" xr:uid="{00000000-0005-0000-0000-0000BC450000}"/>
    <cellStyle name="Comma 3 2 2 3 3 6 2" xfId="23744" xr:uid="{00000000-0005-0000-0000-0000BD450000}"/>
    <cellStyle name="Comma 3 2 2 3 3 6 2 2" xfId="54568" xr:uid="{00000000-0005-0000-0000-0000BE450000}"/>
    <cellStyle name="Comma 3 2 2 3 3 6 3" xfId="39158" xr:uid="{00000000-0005-0000-0000-0000BF450000}"/>
    <cellStyle name="Comma 3 2 2 3 3 7" xfId="15935" xr:uid="{00000000-0005-0000-0000-0000C0450000}"/>
    <cellStyle name="Comma 3 2 2 3 3 7 2" xfId="46759" xr:uid="{00000000-0005-0000-0000-0000C1450000}"/>
    <cellStyle name="Comma 3 2 2 3 3 8" xfId="31349" xr:uid="{00000000-0005-0000-0000-0000C2450000}"/>
    <cellStyle name="Comma 3 2 2 3 4" xfId="943" xr:uid="{00000000-0005-0000-0000-0000C3450000}"/>
    <cellStyle name="Comma 3 2 2 3 4 2" xfId="2842" xr:uid="{00000000-0005-0000-0000-0000C4450000}"/>
    <cellStyle name="Comma 3 2 2 3 4 2 2" xfId="6645" xr:uid="{00000000-0005-0000-0000-0000C5450000}"/>
    <cellStyle name="Comma 3 2 2 3 4 2 2 2" xfId="14455" xr:uid="{00000000-0005-0000-0000-0000C6450000}"/>
    <cellStyle name="Comma 3 2 2 3 4 2 2 2 2" xfId="29866" xr:uid="{00000000-0005-0000-0000-0000C7450000}"/>
    <cellStyle name="Comma 3 2 2 3 4 2 2 2 2 2" xfId="60690" xr:uid="{00000000-0005-0000-0000-0000C8450000}"/>
    <cellStyle name="Comma 3 2 2 3 4 2 2 2 3" xfId="45280" xr:uid="{00000000-0005-0000-0000-0000C9450000}"/>
    <cellStyle name="Comma 3 2 2 3 4 2 2 3" xfId="22057" xr:uid="{00000000-0005-0000-0000-0000CA450000}"/>
    <cellStyle name="Comma 3 2 2 3 4 2 2 3 2" xfId="52881" xr:uid="{00000000-0005-0000-0000-0000CB450000}"/>
    <cellStyle name="Comma 3 2 2 3 4 2 2 4" xfId="37471" xr:uid="{00000000-0005-0000-0000-0000CC450000}"/>
    <cellStyle name="Comma 3 2 2 3 4 2 3" xfId="10652" xr:uid="{00000000-0005-0000-0000-0000CD450000}"/>
    <cellStyle name="Comma 3 2 2 3 4 2 3 2" xfId="26063" xr:uid="{00000000-0005-0000-0000-0000CE450000}"/>
    <cellStyle name="Comma 3 2 2 3 4 2 3 2 2" xfId="56887" xr:uid="{00000000-0005-0000-0000-0000CF450000}"/>
    <cellStyle name="Comma 3 2 2 3 4 2 3 3" xfId="41477" xr:uid="{00000000-0005-0000-0000-0000D0450000}"/>
    <cellStyle name="Comma 3 2 2 3 4 2 4" xfId="18254" xr:uid="{00000000-0005-0000-0000-0000D1450000}"/>
    <cellStyle name="Comma 3 2 2 3 4 2 4 2" xfId="49078" xr:uid="{00000000-0005-0000-0000-0000D2450000}"/>
    <cellStyle name="Comma 3 2 2 3 4 2 5" xfId="33668" xr:uid="{00000000-0005-0000-0000-0000D3450000}"/>
    <cellStyle name="Comma 3 2 2 3 4 3" xfId="4746" xr:uid="{00000000-0005-0000-0000-0000D4450000}"/>
    <cellStyle name="Comma 3 2 2 3 4 3 2" xfId="12556" xr:uid="{00000000-0005-0000-0000-0000D5450000}"/>
    <cellStyle name="Comma 3 2 2 3 4 3 2 2" xfId="27967" xr:uid="{00000000-0005-0000-0000-0000D6450000}"/>
    <cellStyle name="Comma 3 2 2 3 4 3 2 2 2" xfId="58791" xr:uid="{00000000-0005-0000-0000-0000D7450000}"/>
    <cellStyle name="Comma 3 2 2 3 4 3 2 3" xfId="43381" xr:uid="{00000000-0005-0000-0000-0000D8450000}"/>
    <cellStyle name="Comma 3 2 2 3 4 3 3" xfId="20158" xr:uid="{00000000-0005-0000-0000-0000D9450000}"/>
    <cellStyle name="Comma 3 2 2 3 4 3 3 2" xfId="50982" xr:uid="{00000000-0005-0000-0000-0000DA450000}"/>
    <cellStyle name="Comma 3 2 2 3 4 3 4" xfId="35572" xr:uid="{00000000-0005-0000-0000-0000DB450000}"/>
    <cellStyle name="Comma 3 2 2 3 4 4" xfId="8753" xr:uid="{00000000-0005-0000-0000-0000DC450000}"/>
    <cellStyle name="Comma 3 2 2 3 4 4 2" xfId="24164" xr:uid="{00000000-0005-0000-0000-0000DD450000}"/>
    <cellStyle name="Comma 3 2 2 3 4 4 2 2" xfId="54988" xr:uid="{00000000-0005-0000-0000-0000DE450000}"/>
    <cellStyle name="Comma 3 2 2 3 4 4 3" xfId="39578" xr:uid="{00000000-0005-0000-0000-0000DF450000}"/>
    <cellStyle name="Comma 3 2 2 3 4 5" xfId="16355" xr:uid="{00000000-0005-0000-0000-0000E0450000}"/>
    <cellStyle name="Comma 3 2 2 3 4 5 2" xfId="47179" xr:uid="{00000000-0005-0000-0000-0000E1450000}"/>
    <cellStyle name="Comma 3 2 2 3 4 6" xfId="31769" xr:uid="{00000000-0005-0000-0000-0000E2450000}"/>
    <cellStyle name="Comma 3 2 2 3 5" xfId="1576" xr:uid="{00000000-0005-0000-0000-0000E3450000}"/>
    <cellStyle name="Comma 3 2 2 3 5 2" xfId="3475" xr:uid="{00000000-0005-0000-0000-0000E4450000}"/>
    <cellStyle name="Comma 3 2 2 3 5 2 2" xfId="7278" xr:uid="{00000000-0005-0000-0000-0000E5450000}"/>
    <cellStyle name="Comma 3 2 2 3 5 2 2 2" xfId="15088" xr:uid="{00000000-0005-0000-0000-0000E6450000}"/>
    <cellStyle name="Comma 3 2 2 3 5 2 2 2 2" xfId="30499" xr:uid="{00000000-0005-0000-0000-0000E7450000}"/>
    <cellStyle name="Comma 3 2 2 3 5 2 2 2 2 2" xfId="61323" xr:uid="{00000000-0005-0000-0000-0000E8450000}"/>
    <cellStyle name="Comma 3 2 2 3 5 2 2 2 3" xfId="45913" xr:uid="{00000000-0005-0000-0000-0000E9450000}"/>
    <cellStyle name="Comma 3 2 2 3 5 2 2 3" xfId="22690" xr:uid="{00000000-0005-0000-0000-0000EA450000}"/>
    <cellStyle name="Comma 3 2 2 3 5 2 2 3 2" xfId="53514" xr:uid="{00000000-0005-0000-0000-0000EB450000}"/>
    <cellStyle name="Comma 3 2 2 3 5 2 2 4" xfId="38104" xr:uid="{00000000-0005-0000-0000-0000EC450000}"/>
    <cellStyle name="Comma 3 2 2 3 5 2 3" xfId="11285" xr:uid="{00000000-0005-0000-0000-0000ED450000}"/>
    <cellStyle name="Comma 3 2 2 3 5 2 3 2" xfId="26696" xr:uid="{00000000-0005-0000-0000-0000EE450000}"/>
    <cellStyle name="Comma 3 2 2 3 5 2 3 2 2" xfId="57520" xr:uid="{00000000-0005-0000-0000-0000EF450000}"/>
    <cellStyle name="Comma 3 2 2 3 5 2 3 3" xfId="42110" xr:uid="{00000000-0005-0000-0000-0000F0450000}"/>
    <cellStyle name="Comma 3 2 2 3 5 2 4" xfId="18887" xr:uid="{00000000-0005-0000-0000-0000F1450000}"/>
    <cellStyle name="Comma 3 2 2 3 5 2 4 2" xfId="49711" xr:uid="{00000000-0005-0000-0000-0000F2450000}"/>
    <cellStyle name="Comma 3 2 2 3 5 2 5" xfId="34301" xr:uid="{00000000-0005-0000-0000-0000F3450000}"/>
    <cellStyle name="Comma 3 2 2 3 5 3" xfId="5379" xr:uid="{00000000-0005-0000-0000-0000F4450000}"/>
    <cellStyle name="Comma 3 2 2 3 5 3 2" xfId="13189" xr:uid="{00000000-0005-0000-0000-0000F5450000}"/>
    <cellStyle name="Comma 3 2 2 3 5 3 2 2" xfId="28600" xr:uid="{00000000-0005-0000-0000-0000F6450000}"/>
    <cellStyle name="Comma 3 2 2 3 5 3 2 2 2" xfId="59424" xr:uid="{00000000-0005-0000-0000-0000F7450000}"/>
    <cellStyle name="Comma 3 2 2 3 5 3 2 3" xfId="44014" xr:uid="{00000000-0005-0000-0000-0000F8450000}"/>
    <cellStyle name="Comma 3 2 2 3 5 3 3" xfId="20791" xr:uid="{00000000-0005-0000-0000-0000F9450000}"/>
    <cellStyle name="Comma 3 2 2 3 5 3 3 2" xfId="51615" xr:uid="{00000000-0005-0000-0000-0000FA450000}"/>
    <cellStyle name="Comma 3 2 2 3 5 3 4" xfId="36205" xr:uid="{00000000-0005-0000-0000-0000FB450000}"/>
    <cellStyle name="Comma 3 2 2 3 5 4" xfId="9386" xr:uid="{00000000-0005-0000-0000-0000FC450000}"/>
    <cellStyle name="Comma 3 2 2 3 5 4 2" xfId="24797" xr:uid="{00000000-0005-0000-0000-0000FD450000}"/>
    <cellStyle name="Comma 3 2 2 3 5 4 2 2" xfId="55621" xr:uid="{00000000-0005-0000-0000-0000FE450000}"/>
    <cellStyle name="Comma 3 2 2 3 5 4 3" xfId="40211" xr:uid="{00000000-0005-0000-0000-0000FF450000}"/>
    <cellStyle name="Comma 3 2 2 3 5 5" xfId="16988" xr:uid="{00000000-0005-0000-0000-000000460000}"/>
    <cellStyle name="Comma 3 2 2 3 5 5 2" xfId="47812" xr:uid="{00000000-0005-0000-0000-000001460000}"/>
    <cellStyle name="Comma 3 2 2 3 5 6" xfId="32402" xr:uid="{00000000-0005-0000-0000-000002460000}"/>
    <cellStyle name="Comma 3 2 2 3 6" xfId="2209" xr:uid="{00000000-0005-0000-0000-000003460000}"/>
    <cellStyle name="Comma 3 2 2 3 6 2" xfId="6012" xr:uid="{00000000-0005-0000-0000-000004460000}"/>
    <cellStyle name="Comma 3 2 2 3 6 2 2" xfId="13822" xr:uid="{00000000-0005-0000-0000-000005460000}"/>
    <cellStyle name="Comma 3 2 2 3 6 2 2 2" xfId="29233" xr:uid="{00000000-0005-0000-0000-000006460000}"/>
    <cellStyle name="Comma 3 2 2 3 6 2 2 2 2" xfId="60057" xr:uid="{00000000-0005-0000-0000-000007460000}"/>
    <cellStyle name="Comma 3 2 2 3 6 2 2 3" xfId="44647" xr:uid="{00000000-0005-0000-0000-000008460000}"/>
    <cellStyle name="Comma 3 2 2 3 6 2 3" xfId="21424" xr:uid="{00000000-0005-0000-0000-000009460000}"/>
    <cellStyle name="Comma 3 2 2 3 6 2 3 2" xfId="52248" xr:uid="{00000000-0005-0000-0000-00000A460000}"/>
    <cellStyle name="Comma 3 2 2 3 6 2 4" xfId="36838" xr:uid="{00000000-0005-0000-0000-00000B460000}"/>
    <cellStyle name="Comma 3 2 2 3 6 3" xfId="10019" xr:uid="{00000000-0005-0000-0000-00000C460000}"/>
    <cellStyle name="Comma 3 2 2 3 6 3 2" xfId="25430" xr:uid="{00000000-0005-0000-0000-00000D460000}"/>
    <cellStyle name="Comma 3 2 2 3 6 3 2 2" xfId="56254" xr:uid="{00000000-0005-0000-0000-00000E460000}"/>
    <cellStyle name="Comma 3 2 2 3 6 3 3" xfId="40844" xr:uid="{00000000-0005-0000-0000-00000F460000}"/>
    <cellStyle name="Comma 3 2 2 3 6 4" xfId="17621" xr:uid="{00000000-0005-0000-0000-000010460000}"/>
    <cellStyle name="Comma 3 2 2 3 6 4 2" xfId="48445" xr:uid="{00000000-0005-0000-0000-000011460000}"/>
    <cellStyle name="Comma 3 2 2 3 6 5" xfId="33035" xr:uid="{00000000-0005-0000-0000-000012460000}"/>
    <cellStyle name="Comma 3 2 2 3 7" xfId="4113" xr:uid="{00000000-0005-0000-0000-000013460000}"/>
    <cellStyle name="Comma 3 2 2 3 7 2" xfId="11923" xr:uid="{00000000-0005-0000-0000-000014460000}"/>
    <cellStyle name="Comma 3 2 2 3 7 2 2" xfId="27334" xr:uid="{00000000-0005-0000-0000-000015460000}"/>
    <cellStyle name="Comma 3 2 2 3 7 2 2 2" xfId="58158" xr:uid="{00000000-0005-0000-0000-000016460000}"/>
    <cellStyle name="Comma 3 2 2 3 7 2 3" xfId="42748" xr:uid="{00000000-0005-0000-0000-000017460000}"/>
    <cellStyle name="Comma 3 2 2 3 7 3" xfId="19525" xr:uid="{00000000-0005-0000-0000-000018460000}"/>
    <cellStyle name="Comma 3 2 2 3 7 3 2" xfId="50349" xr:uid="{00000000-0005-0000-0000-000019460000}"/>
    <cellStyle name="Comma 3 2 2 3 7 4" xfId="34939" xr:uid="{00000000-0005-0000-0000-00001A460000}"/>
    <cellStyle name="Comma 3 2 2 3 8" xfId="8120" xr:uid="{00000000-0005-0000-0000-00001B460000}"/>
    <cellStyle name="Comma 3 2 2 3 8 2" xfId="23531" xr:uid="{00000000-0005-0000-0000-00001C460000}"/>
    <cellStyle name="Comma 3 2 2 3 8 2 2" xfId="54355" xr:uid="{00000000-0005-0000-0000-00001D460000}"/>
    <cellStyle name="Comma 3 2 2 3 8 3" xfId="38945" xr:uid="{00000000-0005-0000-0000-00001E460000}"/>
    <cellStyle name="Comma 3 2 2 3 9" xfId="7911" xr:uid="{00000000-0005-0000-0000-00001F460000}"/>
    <cellStyle name="Comma 3 2 2 3 9 2" xfId="23322" xr:uid="{00000000-0005-0000-0000-000020460000}"/>
    <cellStyle name="Comma 3 2 2 3 9 2 2" xfId="54146" xr:uid="{00000000-0005-0000-0000-000021460000}"/>
    <cellStyle name="Comma 3 2 2 3 9 3" xfId="38736" xr:uid="{00000000-0005-0000-0000-000022460000}"/>
    <cellStyle name="Comma 3 2 2 4" xfId="229" xr:uid="{00000000-0005-0000-0000-000023460000}"/>
    <cellStyle name="Comma 3 2 2 4 10" xfId="15642" xr:uid="{00000000-0005-0000-0000-000024460000}"/>
    <cellStyle name="Comma 3 2 2 4 10 2" xfId="46466" xr:uid="{00000000-0005-0000-0000-000025460000}"/>
    <cellStyle name="Comma 3 2 2 4 11" xfId="31056" xr:uid="{00000000-0005-0000-0000-000026460000}"/>
    <cellStyle name="Comma 3 2 2 4 2" xfId="652" xr:uid="{00000000-0005-0000-0000-000027460000}"/>
    <cellStyle name="Comma 3 2 2 4 2 2" xfId="1285" xr:uid="{00000000-0005-0000-0000-000028460000}"/>
    <cellStyle name="Comma 3 2 2 4 2 2 2" xfId="3184" xr:uid="{00000000-0005-0000-0000-000029460000}"/>
    <cellStyle name="Comma 3 2 2 4 2 2 2 2" xfId="6987" xr:uid="{00000000-0005-0000-0000-00002A460000}"/>
    <cellStyle name="Comma 3 2 2 4 2 2 2 2 2" xfId="14797" xr:uid="{00000000-0005-0000-0000-00002B460000}"/>
    <cellStyle name="Comma 3 2 2 4 2 2 2 2 2 2" xfId="30208" xr:uid="{00000000-0005-0000-0000-00002C460000}"/>
    <cellStyle name="Comma 3 2 2 4 2 2 2 2 2 2 2" xfId="61032" xr:uid="{00000000-0005-0000-0000-00002D460000}"/>
    <cellStyle name="Comma 3 2 2 4 2 2 2 2 2 3" xfId="45622" xr:uid="{00000000-0005-0000-0000-00002E460000}"/>
    <cellStyle name="Comma 3 2 2 4 2 2 2 2 3" xfId="22399" xr:uid="{00000000-0005-0000-0000-00002F460000}"/>
    <cellStyle name="Comma 3 2 2 4 2 2 2 2 3 2" xfId="53223" xr:uid="{00000000-0005-0000-0000-000030460000}"/>
    <cellStyle name="Comma 3 2 2 4 2 2 2 2 4" xfId="37813" xr:uid="{00000000-0005-0000-0000-000031460000}"/>
    <cellStyle name="Comma 3 2 2 4 2 2 2 3" xfId="10994" xr:uid="{00000000-0005-0000-0000-000032460000}"/>
    <cellStyle name="Comma 3 2 2 4 2 2 2 3 2" xfId="26405" xr:uid="{00000000-0005-0000-0000-000033460000}"/>
    <cellStyle name="Comma 3 2 2 4 2 2 2 3 2 2" xfId="57229" xr:uid="{00000000-0005-0000-0000-000034460000}"/>
    <cellStyle name="Comma 3 2 2 4 2 2 2 3 3" xfId="41819" xr:uid="{00000000-0005-0000-0000-000035460000}"/>
    <cellStyle name="Comma 3 2 2 4 2 2 2 4" xfId="18596" xr:uid="{00000000-0005-0000-0000-000036460000}"/>
    <cellStyle name="Comma 3 2 2 4 2 2 2 4 2" xfId="49420" xr:uid="{00000000-0005-0000-0000-000037460000}"/>
    <cellStyle name="Comma 3 2 2 4 2 2 2 5" xfId="34010" xr:uid="{00000000-0005-0000-0000-000038460000}"/>
    <cellStyle name="Comma 3 2 2 4 2 2 3" xfId="5088" xr:uid="{00000000-0005-0000-0000-000039460000}"/>
    <cellStyle name="Comma 3 2 2 4 2 2 3 2" xfId="12898" xr:uid="{00000000-0005-0000-0000-00003A460000}"/>
    <cellStyle name="Comma 3 2 2 4 2 2 3 2 2" xfId="28309" xr:uid="{00000000-0005-0000-0000-00003B460000}"/>
    <cellStyle name="Comma 3 2 2 4 2 2 3 2 2 2" xfId="59133" xr:uid="{00000000-0005-0000-0000-00003C460000}"/>
    <cellStyle name="Comma 3 2 2 4 2 2 3 2 3" xfId="43723" xr:uid="{00000000-0005-0000-0000-00003D460000}"/>
    <cellStyle name="Comma 3 2 2 4 2 2 3 3" xfId="20500" xr:uid="{00000000-0005-0000-0000-00003E460000}"/>
    <cellStyle name="Comma 3 2 2 4 2 2 3 3 2" xfId="51324" xr:uid="{00000000-0005-0000-0000-00003F460000}"/>
    <cellStyle name="Comma 3 2 2 4 2 2 3 4" xfId="35914" xr:uid="{00000000-0005-0000-0000-000040460000}"/>
    <cellStyle name="Comma 3 2 2 4 2 2 4" xfId="9095" xr:uid="{00000000-0005-0000-0000-000041460000}"/>
    <cellStyle name="Comma 3 2 2 4 2 2 4 2" xfId="24506" xr:uid="{00000000-0005-0000-0000-000042460000}"/>
    <cellStyle name="Comma 3 2 2 4 2 2 4 2 2" xfId="55330" xr:uid="{00000000-0005-0000-0000-000043460000}"/>
    <cellStyle name="Comma 3 2 2 4 2 2 4 3" xfId="39920" xr:uid="{00000000-0005-0000-0000-000044460000}"/>
    <cellStyle name="Comma 3 2 2 4 2 2 5" xfId="16697" xr:uid="{00000000-0005-0000-0000-000045460000}"/>
    <cellStyle name="Comma 3 2 2 4 2 2 5 2" xfId="47521" xr:uid="{00000000-0005-0000-0000-000046460000}"/>
    <cellStyle name="Comma 3 2 2 4 2 2 6" xfId="32111" xr:uid="{00000000-0005-0000-0000-000047460000}"/>
    <cellStyle name="Comma 3 2 2 4 2 3" xfId="1918" xr:uid="{00000000-0005-0000-0000-000048460000}"/>
    <cellStyle name="Comma 3 2 2 4 2 3 2" xfId="3817" xr:uid="{00000000-0005-0000-0000-000049460000}"/>
    <cellStyle name="Comma 3 2 2 4 2 3 2 2" xfId="7620" xr:uid="{00000000-0005-0000-0000-00004A460000}"/>
    <cellStyle name="Comma 3 2 2 4 2 3 2 2 2" xfId="15430" xr:uid="{00000000-0005-0000-0000-00004B460000}"/>
    <cellStyle name="Comma 3 2 2 4 2 3 2 2 2 2" xfId="30841" xr:uid="{00000000-0005-0000-0000-00004C460000}"/>
    <cellStyle name="Comma 3 2 2 4 2 3 2 2 2 2 2" xfId="61665" xr:uid="{00000000-0005-0000-0000-00004D460000}"/>
    <cellStyle name="Comma 3 2 2 4 2 3 2 2 2 3" xfId="46255" xr:uid="{00000000-0005-0000-0000-00004E460000}"/>
    <cellStyle name="Comma 3 2 2 4 2 3 2 2 3" xfId="23032" xr:uid="{00000000-0005-0000-0000-00004F460000}"/>
    <cellStyle name="Comma 3 2 2 4 2 3 2 2 3 2" xfId="53856" xr:uid="{00000000-0005-0000-0000-000050460000}"/>
    <cellStyle name="Comma 3 2 2 4 2 3 2 2 4" xfId="38446" xr:uid="{00000000-0005-0000-0000-000051460000}"/>
    <cellStyle name="Comma 3 2 2 4 2 3 2 3" xfId="11627" xr:uid="{00000000-0005-0000-0000-000052460000}"/>
    <cellStyle name="Comma 3 2 2 4 2 3 2 3 2" xfId="27038" xr:uid="{00000000-0005-0000-0000-000053460000}"/>
    <cellStyle name="Comma 3 2 2 4 2 3 2 3 2 2" xfId="57862" xr:uid="{00000000-0005-0000-0000-000054460000}"/>
    <cellStyle name="Comma 3 2 2 4 2 3 2 3 3" xfId="42452" xr:uid="{00000000-0005-0000-0000-000055460000}"/>
    <cellStyle name="Comma 3 2 2 4 2 3 2 4" xfId="19229" xr:uid="{00000000-0005-0000-0000-000056460000}"/>
    <cellStyle name="Comma 3 2 2 4 2 3 2 4 2" xfId="50053" xr:uid="{00000000-0005-0000-0000-000057460000}"/>
    <cellStyle name="Comma 3 2 2 4 2 3 2 5" xfId="34643" xr:uid="{00000000-0005-0000-0000-000058460000}"/>
    <cellStyle name="Comma 3 2 2 4 2 3 3" xfId="5721" xr:uid="{00000000-0005-0000-0000-000059460000}"/>
    <cellStyle name="Comma 3 2 2 4 2 3 3 2" xfId="13531" xr:uid="{00000000-0005-0000-0000-00005A460000}"/>
    <cellStyle name="Comma 3 2 2 4 2 3 3 2 2" xfId="28942" xr:uid="{00000000-0005-0000-0000-00005B460000}"/>
    <cellStyle name="Comma 3 2 2 4 2 3 3 2 2 2" xfId="59766" xr:uid="{00000000-0005-0000-0000-00005C460000}"/>
    <cellStyle name="Comma 3 2 2 4 2 3 3 2 3" xfId="44356" xr:uid="{00000000-0005-0000-0000-00005D460000}"/>
    <cellStyle name="Comma 3 2 2 4 2 3 3 3" xfId="21133" xr:uid="{00000000-0005-0000-0000-00005E460000}"/>
    <cellStyle name="Comma 3 2 2 4 2 3 3 3 2" xfId="51957" xr:uid="{00000000-0005-0000-0000-00005F460000}"/>
    <cellStyle name="Comma 3 2 2 4 2 3 3 4" xfId="36547" xr:uid="{00000000-0005-0000-0000-000060460000}"/>
    <cellStyle name="Comma 3 2 2 4 2 3 4" xfId="9728" xr:uid="{00000000-0005-0000-0000-000061460000}"/>
    <cellStyle name="Comma 3 2 2 4 2 3 4 2" xfId="25139" xr:uid="{00000000-0005-0000-0000-000062460000}"/>
    <cellStyle name="Comma 3 2 2 4 2 3 4 2 2" xfId="55963" xr:uid="{00000000-0005-0000-0000-000063460000}"/>
    <cellStyle name="Comma 3 2 2 4 2 3 4 3" xfId="40553" xr:uid="{00000000-0005-0000-0000-000064460000}"/>
    <cellStyle name="Comma 3 2 2 4 2 3 5" xfId="17330" xr:uid="{00000000-0005-0000-0000-000065460000}"/>
    <cellStyle name="Comma 3 2 2 4 2 3 5 2" xfId="48154" xr:uid="{00000000-0005-0000-0000-000066460000}"/>
    <cellStyle name="Comma 3 2 2 4 2 3 6" xfId="32744" xr:uid="{00000000-0005-0000-0000-000067460000}"/>
    <cellStyle name="Comma 3 2 2 4 2 4" xfId="2551" xr:uid="{00000000-0005-0000-0000-000068460000}"/>
    <cellStyle name="Comma 3 2 2 4 2 4 2" xfId="6354" xr:uid="{00000000-0005-0000-0000-000069460000}"/>
    <cellStyle name="Comma 3 2 2 4 2 4 2 2" xfId="14164" xr:uid="{00000000-0005-0000-0000-00006A460000}"/>
    <cellStyle name="Comma 3 2 2 4 2 4 2 2 2" xfId="29575" xr:uid="{00000000-0005-0000-0000-00006B460000}"/>
    <cellStyle name="Comma 3 2 2 4 2 4 2 2 2 2" xfId="60399" xr:uid="{00000000-0005-0000-0000-00006C460000}"/>
    <cellStyle name="Comma 3 2 2 4 2 4 2 2 3" xfId="44989" xr:uid="{00000000-0005-0000-0000-00006D460000}"/>
    <cellStyle name="Comma 3 2 2 4 2 4 2 3" xfId="21766" xr:uid="{00000000-0005-0000-0000-00006E460000}"/>
    <cellStyle name="Comma 3 2 2 4 2 4 2 3 2" xfId="52590" xr:uid="{00000000-0005-0000-0000-00006F460000}"/>
    <cellStyle name="Comma 3 2 2 4 2 4 2 4" xfId="37180" xr:uid="{00000000-0005-0000-0000-000070460000}"/>
    <cellStyle name="Comma 3 2 2 4 2 4 3" xfId="10361" xr:uid="{00000000-0005-0000-0000-000071460000}"/>
    <cellStyle name="Comma 3 2 2 4 2 4 3 2" xfId="25772" xr:uid="{00000000-0005-0000-0000-000072460000}"/>
    <cellStyle name="Comma 3 2 2 4 2 4 3 2 2" xfId="56596" xr:uid="{00000000-0005-0000-0000-000073460000}"/>
    <cellStyle name="Comma 3 2 2 4 2 4 3 3" xfId="41186" xr:uid="{00000000-0005-0000-0000-000074460000}"/>
    <cellStyle name="Comma 3 2 2 4 2 4 4" xfId="17963" xr:uid="{00000000-0005-0000-0000-000075460000}"/>
    <cellStyle name="Comma 3 2 2 4 2 4 4 2" xfId="48787" xr:uid="{00000000-0005-0000-0000-000076460000}"/>
    <cellStyle name="Comma 3 2 2 4 2 4 5" xfId="33377" xr:uid="{00000000-0005-0000-0000-000077460000}"/>
    <cellStyle name="Comma 3 2 2 4 2 5" xfId="4455" xr:uid="{00000000-0005-0000-0000-000078460000}"/>
    <cellStyle name="Comma 3 2 2 4 2 5 2" xfId="12265" xr:uid="{00000000-0005-0000-0000-000079460000}"/>
    <cellStyle name="Comma 3 2 2 4 2 5 2 2" xfId="27676" xr:uid="{00000000-0005-0000-0000-00007A460000}"/>
    <cellStyle name="Comma 3 2 2 4 2 5 2 2 2" xfId="58500" xr:uid="{00000000-0005-0000-0000-00007B460000}"/>
    <cellStyle name="Comma 3 2 2 4 2 5 2 3" xfId="43090" xr:uid="{00000000-0005-0000-0000-00007C460000}"/>
    <cellStyle name="Comma 3 2 2 4 2 5 3" xfId="19867" xr:uid="{00000000-0005-0000-0000-00007D460000}"/>
    <cellStyle name="Comma 3 2 2 4 2 5 3 2" xfId="50691" xr:uid="{00000000-0005-0000-0000-00007E460000}"/>
    <cellStyle name="Comma 3 2 2 4 2 5 4" xfId="35281" xr:uid="{00000000-0005-0000-0000-00007F460000}"/>
    <cellStyle name="Comma 3 2 2 4 2 6" xfId="8462" xr:uid="{00000000-0005-0000-0000-000080460000}"/>
    <cellStyle name="Comma 3 2 2 4 2 6 2" xfId="23873" xr:uid="{00000000-0005-0000-0000-000081460000}"/>
    <cellStyle name="Comma 3 2 2 4 2 6 2 2" xfId="54697" xr:uid="{00000000-0005-0000-0000-000082460000}"/>
    <cellStyle name="Comma 3 2 2 4 2 6 3" xfId="39287" xr:uid="{00000000-0005-0000-0000-000083460000}"/>
    <cellStyle name="Comma 3 2 2 4 2 7" xfId="16064" xr:uid="{00000000-0005-0000-0000-000084460000}"/>
    <cellStyle name="Comma 3 2 2 4 2 7 2" xfId="46888" xr:uid="{00000000-0005-0000-0000-000085460000}"/>
    <cellStyle name="Comma 3 2 2 4 2 8" xfId="31478" xr:uid="{00000000-0005-0000-0000-000086460000}"/>
    <cellStyle name="Comma 3 2 2 4 3" xfId="443" xr:uid="{00000000-0005-0000-0000-000087460000}"/>
    <cellStyle name="Comma 3 2 2 4 3 2" xfId="1076" xr:uid="{00000000-0005-0000-0000-000088460000}"/>
    <cellStyle name="Comma 3 2 2 4 3 2 2" xfId="2975" xr:uid="{00000000-0005-0000-0000-000089460000}"/>
    <cellStyle name="Comma 3 2 2 4 3 2 2 2" xfId="6778" xr:uid="{00000000-0005-0000-0000-00008A460000}"/>
    <cellStyle name="Comma 3 2 2 4 3 2 2 2 2" xfId="14588" xr:uid="{00000000-0005-0000-0000-00008B460000}"/>
    <cellStyle name="Comma 3 2 2 4 3 2 2 2 2 2" xfId="29999" xr:uid="{00000000-0005-0000-0000-00008C460000}"/>
    <cellStyle name="Comma 3 2 2 4 3 2 2 2 2 2 2" xfId="60823" xr:uid="{00000000-0005-0000-0000-00008D460000}"/>
    <cellStyle name="Comma 3 2 2 4 3 2 2 2 2 3" xfId="45413" xr:uid="{00000000-0005-0000-0000-00008E460000}"/>
    <cellStyle name="Comma 3 2 2 4 3 2 2 2 3" xfId="22190" xr:uid="{00000000-0005-0000-0000-00008F460000}"/>
    <cellStyle name="Comma 3 2 2 4 3 2 2 2 3 2" xfId="53014" xr:uid="{00000000-0005-0000-0000-000090460000}"/>
    <cellStyle name="Comma 3 2 2 4 3 2 2 2 4" xfId="37604" xr:uid="{00000000-0005-0000-0000-000091460000}"/>
    <cellStyle name="Comma 3 2 2 4 3 2 2 3" xfId="10785" xr:uid="{00000000-0005-0000-0000-000092460000}"/>
    <cellStyle name="Comma 3 2 2 4 3 2 2 3 2" xfId="26196" xr:uid="{00000000-0005-0000-0000-000093460000}"/>
    <cellStyle name="Comma 3 2 2 4 3 2 2 3 2 2" xfId="57020" xr:uid="{00000000-0005-0000-0000-000094460000}"/>
    <cellStyle name="Comma 3 2 2 4 3 2 2 3 3" xfId="41610" xr:uid="{00000000-0005-0000-0000-000095460000}"/>
    <cellStyle name="Comma 3 2 2 4 3 2 2 4" xfId="18387" xr:uid="{00000000-0005-0000-0000-000096460000}"/>
    <cellStyle name="Comma 3 2 2 4 3 2 2 4 2" xfId="49211" xr:uid="{00000000-0005-0000-0000-000097460000}"/>
    <cellStyle name="Comma 3 2 2 4 3 2 2 5" xfId="33801" xr:uid="{00000000-0005-0000-0000-000098460000}"/>
    <cellStyle name="Comma 3 2 2 4 3 2 3" xfId="4879" xr:uid="{00000000-0005-0000-0000-000099460000}"/>
    <cellStyle name="Comma 3 2 2 4 3 2 3 2" xfId="12689" xr:uid="{00000000-0005-0000-0000-00009A460000}"/>
    <cellStyle name="Comma 3 2 2 4 3 2 3 2 2" xfId="28100" xr:uid="{00000000-0005-0000-0000-00009B460000}"/>
    <cellStyle name="Comma 3 2 2 4 3 2 3 2 2 2" xfId="58924" xr:uid="{00000000-0005-0000-0000-00009C460000}"/>
    <cellStyle name="Comma 3 2 2 4 3 2 3 2 3" xfId="43514" xr:uid="{00000000-0005-0000-0000-00009D460000}"/>
    <cellStyle name="Comma 3 2 2 4 3 2 3 3" xfId="20291" xr:uid="{00000000-0005-0000-0000-00009E460000}"/>
    <cellStyle name="Comma 3 2 2 4 3 2 3 3 2" xfId="51115" xr:uid="{00000000-0005-0000-0000-00009F460000}"/>
    <cellStyle name="Comma 3 2 2 4 3 2 3 4" xfId="35705" xr:uid="{00000000-0005-0000-0000-0000A0460000}"/>
    <cellStyle name="Comma 3 2 2 4 3 2 4" xfId="8886" xr:uid="{00000000-0005-0000-0000-0000A1460000}"/>
    <cellStyle name="Comma 3 2 2 4 3 2 4 2" xfId="24297" xr:uid="{00000000-0005-0000-0000-0000A2460000}"/>
    <cellStyle name="Comma 3 2 2 4 3 2 4 2 2" xfId="55121" xr:uid="{00000000-0005-0000-0000-0000A3460000}"/>
    <cellStyle name="Comma 3 2 2 4 3 2 4 3" xfId="39711" xr:uid="{00000000-0005-0000-0000-0000A4460000}"/>
    <cellStyle name="Comma 3 2 2 4 3 2 5" xfId="16488" xr:uid="{00000000-0005-0000-0000-0000A5460000}"/>
    <cellStyle name="Comma 3 2 2 4 3 2 5 2" xfId="47312" xr:uid="{00000000-0005-0000-0000-0000A6460000}"/>
    <cellStyle name="Comma 3 2 2 4 3 2 6" xfId="31902" xr:uid="{00000000-0005-0000-0000-0000A7460000}"/>
    <cellStyle name="Comma 3 2 2 4 3 3" xfId="1709" xr:uid="{00000000-0005-0000-0000-0000A8460000}"/>
    <cellStyle name="Comma 3 2 2 4 3 3 2" xfId="3608" xr:uid="{00000000-0005-0000-0000-0000A9460000}"/>
    <cellStyle name="Comma 3 2 2 4 3 3 2 2" xfId="7411" xr:uid="{00000000-0005-0000-0000-0000AA460000}"/>
    <cellStyle name="Comma 3 2 2 4 3 3 2 2 2" xfId="15221" xr:uid="{00000000-0005-0000-0000-0000AB460000}"/>
    <cellStyle name="Comma 3 2 2 4 3 3 2 2 2 2" xfId="30632" xr:uid="{00000000-0005-0000-0000-0000AC460000}"/>
    <cellStyle name="Comma 3 2 2 4 3 3 2 2 2 2 2" xfId="61456" xr:uid="{00000000-0005-0000-0000-0000AD460000}"/>
    <cellStyle name="Comma 3 2 2 4 3 3 2 2 2 3" xfId="46046" xr:uid="{00000000-0005-0000-0000-0000AE460000}"/>
    <cellStyle name="Comma 3 2 2 4 3 3 2 2 3" xfId="22823" xr:uid="{00000000-0005-0000-0000-0000AF460000}"/>
    <cellStyle name="Comma 3 2 2 4 3 3 2 2 3 2" xfId="53647" xr:uid="{00000000-0005-0000-0000-0000B0460000}"/>
    <cellStyle name="Comma 3 2 2 4 3 3 2 2 4" xfId="38237" xr:uid="{00000000-0005-0000-0000-0000B1460000}"/>
    <cellStyle name="Comma 3 2 2 4 3 3 2 3" xfId="11418" xr:uid="{00000000-0005-0000-0000-0000B2460000}"/>
    <cellStyle name="Comma 3 2 2 4 3 3 2 3 2" xfId="26829" xr:uid="{00000000-0005-0000-0000-0000B3460000}"/>
    <cellStyle name="Comma 3 2 2 4 3 3 2 3 2 2" xfId="57653" xr:uid="{00000000-0005-0000-0000-0000B4460000}"/>
    <cellStyle name="Comma 3 2 2 4 3 3 2 3 3" xfId="42243" xr:uid="{00000000-0005-0000-0000-0000B5460000}"/>
    <cellStyle name="Comma 3 2 2 4 3 3 2 4" xfId="19020" xr:uid="{00000000-0005-0000-0000-0000B6460000}"/>
    <cellStyle name="Comma 3 2 2 4 3 3 2 4 2" xfId="49844" xr:uid="{00000000-0005-0000-0000-0000B7460000}"/>
    <cellStyle name="Comma 3 2 2 4 3 3 2 5" xfId="34434" xr:uid="{00000000-0005-0000-0000-0000B8460000}"/>
    <cellStyle name="Comma 3 2 2 4 3 3 3" xfId="5512" xr:uid="{00000000-0005-0000-0000-0000B9460000}"/>
    <cellStyle name="Comma 3 2 2 4 3 3 3 2" xfId="13322" xr:uid="{00000000-0005-0000-0000-0000BA460000}"/>
    <cellStyle name="Comma 3 2 2 4 3 3 3 2 2" xfId="28733" xr:uid="{00000000-0005-0000-0000-0000BB460000}"/>
    <cellStyle name="Comma 3 2 2 4 3 3 3 2 2 2" xfId="59557" xr:uid="{00000000-0005-0000-0000-0000BC460000}"/>
    <cellStyle name="Comma 3 2 2 4 3 3 3 2 3" xfId="44147" xr:uid="{00000000-0005-0000-0000-0000BD460000}"/>
    <cellStyle name="Comma 3 2 2 4 3 3 3 3" xfId="20924" xr:uid="{00000000-0005-0000-0000-0000BE460000}"/>
    <cellStyle name="Comma 3 2 2 4 3 3 3 3 2" xfId="51748" xr:uid="{00000000-0005-0000-0000-0000BF460000}"/>
    <cellStyle name="Comma 3 2 2 4 3 3 3 4" xfId="36338" xr:uid="{00000000-0005-0000-0000-0000C0460000}"/>
    <cellStyle name="Comma 3 2 2 4 3 3 4" xfId="9519" xr:uid="{00000000-0005-0000-0000-0000C1460000}"/>
    <cellStyle name="Comma 3 2 2 4 3 3 4 2" xfId="24930" xr:uid="{00000000-0005-0000-0000-0000C2460000}"/>
    <cellStyle name="Comma 3 2 2 4 3 3 4 2 2" xfId="55754" xr:uid="{00000000-0005-0000-0000-0000C3460000}"/>
    <cellStyle name="Comma 3 2 2 4 3 3 4 3" xfId="40344" xr:uid="{00000000-0005-0000-0000-0000C4460000}"/>
    <cellStyle name="Comma 3 2 2 4 3 3 5" xfId="17121" xr:uid="{00000000-0005-0000-0000-0000C5460000}"/>
    <cellStyle name="Comma 3 2 2 4 3 3 5 2" xfId="47945" xr:uid="{00000000-0005-0000-0000-0000C6460000}"/>
    <cellStyle name="Comma 3 2 2 4 3 3 6" xfId="32535" xr:uid="{00000000-0005-0000-0000-0000C7460000}"/>
    <cellStyle name="Comma 3 2 2 4 3 4" xfId="2342" xr:uid="{00000000-0005-0000-0000-0000C8460000}"/>
    <cellStyle name="Comma 3 2 2 4 3 4 2" xfId="6145" xr:uid="{00000000-0005-0000-0000-0000C9460000}"/>
    <cellStyle name="Comma 3 2 2 4 3 4 2 2" xfId="13955" xr:uid="{00000000-0005-0000-0000-0000CA460000}"/>
    <cellStyle name="Comma 3 2 2 4 3 4 2 2 2" xfId="29366" xr:uid="{00000000-0005-0000-0000-0000CB460000}"/>
    <cellStyle name="Comma 3 2 2 4 3 4 2 2 2 2" xfId="60190" xr:uid="{00000000-0005-0000-0000-0000CC460000}"/>
    <cellStyle name="Comma 3 2 2 4 3 4 2 2 3" xfId="44780" xr:uid="{00000000-0005-0000-0000-0000CD460000}"/>
    <cellStyle name="Comma 3 2 2 4 3 4 2 3" xfId="21557" xr:uid="{00000000-0005-0000-0000-0000CE460000}"/>
    <cellStyle name="Comma 3 2 2 4 3 4 2 3 2" xfId="52381" xr:uid="{00000000-0005-0000-0000-0000CF460000}"/>
    <cellStyle name="Comma 3 2 2 4 3 4 2 4" xfId="36971" xr:uid="{00000000-0005-0000-0000-0000D0460000}"/>
    <cellStyle name="Comma 3 2 2 4 3 4 3" xfId="10152" xr:uid="{00000000-0005-0000-0000-0000D1460000}"/>
    <cellStyle name="Comma 3 2 2 4 3 4 3 2" xfId="25563" xr:uid="{00000000-0005-0000-0000-0000D2460000}"/>
    <cellStyle name="Comma 3 2 2 4 3 4 3 2 2" xfId="56387" xr:uid="{00000000-0005-0000-0000-0000D3460000}"/>
    <cellStyle name="Comma 3 2 2 4 3 4 3 3" xfId="40977" xr:uid="{00000000-0005-0000-0000-0000D4460000}"/>
    <cellStyle name="Comma 3 2 2 4 3 4 4" xfId="17754" xr:uid="{00000000-0005-0000-0000-0000D5460000}"/>
    <cellStyle name="Comma 3 2 2 4 3 4 4 2" xfId="48578" xr:uid="{00000000-0005-0000-0000-0000D6460000}"/>
    <cellStyle name="Comma 3 2 2 4 3 4 5" xfId="33168" xr:uid="{00000000-0005-0000-0000-0000D7460000}"/>
    <cellStyle name="Comma 3 2 2 4 3 5" xfId="4246" xr:uid="{00000000-0005-0000-0000-0000D8460000}"/>
    <cellStyle name="Comma 3 2 2 4 3 5 2" xfId="12056" xr:uid="{00000000-0005-0000-0000-0000D9460000}"/>
    <cellStyle name="Comma 3 2 2 4 3 5 2 2" xfId="27467" xr:uid="{00000000-0005-0000-0000-0000DA460000}"/>
    <cellStyle name="Comma 3 2 2 4 3 5 2 2 2" xfId="58291" xr:uid="{00000000-0005-0000-0000-0000DB460000}"/>
    <cellStyle name="Comma 3 2 2 4 3 5 2 3" xfId="42881" xr:uid="{00000000-0005-0000-0000-0000DC460000}"/>
    <cellStyle name="Comma 3 2 2 4 3 5 3" xfId="19658" xr:uid="{00000000-0005-0000-0000-0000DD460000}"/>
    <cellStyle name="Comma 3 2 2 4 3 5 3 2" xfId="50482" xr:uid="{00000000-0005-0000-0000-0000DE460000}"/>
    <cellStyle name="Comma 3 2 2 4 3 5 4" xfId="35072" xr:uid="{00000000-0005-0000-0000-0000DF460000}"/>
    <cellStyle name="Comma 3 2 2 4 3 6" xfId="8253" xr:uid="{00000000-0005-0000-0000-0000E0460000}"/>
    <cellStyle name="Comma 3 2 2 4 3 6 2" xfId="23664" xr:uid="{00000000-0005-0000-0000-0000E1460000}"/>
    <cellStyle name="Comma 3 2 2 4 3 6 2 2" xfId="54488" xr:uid="{00000000-0005-0000-0000-0000E2460000}"/>
    <cellStyle name="Comma 3 2 2 4 3 6 3" xfId="39078" xr:uid="{00000000-0005-0000-0000-0000E3460000}"/>
    <cellStyle name="Comma 3 2 2 4 3 7" xfId="15855" xr:uid="{00000000-0005-0000-0000-0000E4460000}"/>
    <cellStyle name="Comma 3 2 2 4 3 7 2" xfId="46679" xr:uid="{00000000-0005-0000-0000-0000E5460000}"/>
    <cellStyle name="Comma 3 2 2 4 3 8" xfId="31269" xr:uid="{00000000-0005-0000-0000-0000E6460000}"/>
    <cellStyle name="Comma 3 2 2 4 4" xfId="863" xr:uid="{00000000-0005-0000-0000-0000E7460000}"/>
    <cellStyle name="Comma 3 2 2 4 4 2" xfId="2762" xr:uid="{00000000-0005-0000-0000-0000E8460000}"/>
    <cellStyle name="Comma 3 2 2 4 4 2 2" xfId="6565" xr:uid="{00000000-0005-0000-0000-0000E9460000}"/>
    <cellStyle name="Comma 3 2 2 4 4 2 2 2" xfId="14375" xr:uid="{00000000-0005-0000-0000-0000EA460000}"/>
    <cellStyle name="Comma 3 2 2 4 4 2 2 2 2" xfId="29786" xr:uid="{00000000-0005-0000-0000-0000EB460000}"/>
    <cellStyle name="Comma 3 2 2 4 4 2 2 2 2 2" xfId="60610" xr:uid="{00000000-0005-0000-0000-0000EC460000}"/>
    <cellStyle name="Comma 3 2 2 4 4 2 2 2 3" xfId="45200" xr:uid="{00000000-0005-0000-0000-0000ED460000}"/>
    <cellStyle name="Comma 3 2 2 4 4 2 2 3" xfId="21977" xr:uid="{00000000-0005-0000-0000-0000EE460000}"/>
    <cellStyle name="Comma 3 2 2 4 4 2 2 3 2" xfId="52801" xr:uid="{00000000-0005-0000-0000-0000EF460000}"/>
    <cellStyle name="Comma 3 2 2 4 4 2 2 4" xfId="37391" xr:uid="{00000000-0005-0000-0000-0000F0460000}"/>
    <cellStyle name="Comma 3 2 2 4 4 2 3" xfId="10572" xr:uid="{00000000-0005-0000-0000-0000F1460000}"/>
    <cellStyle name="Comma 3 2 2 4 4 2 3 2" xfId="25983" xr:uid="{00000000-0005-0000-0000-0000F2460000}"/>
    <cellStyle name="Comma 3 2 2 4 4 2 3 2 2" xfId="56807" xr:uid="{00000000-0005-0000-0000-0000F3460000}"/>
    <cellStyle name="Comma 3 2 2 4 4 2 3 3" xfId="41397" xr:uid="{00000000-0005-0000-0000-0000F4460000}"/>
    <cellStyle name="Comma 3 2 2 4 4 2 4" xfId="18174" xr:uid="{00000000-0005-0000-0000-0000F5460000}"/>
    <cellStyle name="Comma 3 2 2 4 4 2 4 2" xfId="48998" xr:uid="{00000000-0005-0000-0000-0000F6460000}"/>
    <cellStyle name="Comma 3 2 2 4 4 2 5" xfId="33588" xr:uid="{00000000-0005-0000-0000-0000F7460000}"/>
    <cellStyle name="Comma 3 2 2 4 4 3" xfId="4666" xr:uid="{00000000-0005-0000-0000-0000F8460000}"/>
    <cellStyle name="Comma 3 2 2 4 4 3 2" xfId="12476" xr:uid="{00000000-0005-0000-0000-0000F9460000}"/>
    <cellStyle name="Comma 3 2 2 4 4 3 2 2" xfId="27887" xr:uid="{00000000-0005-0000-0000-0000FA460000}"/>
    <cellStyle name="Comma 3 2 2 4 4 3 2 2 2" xfId="58711" xr:uid="{00000000-0005-0000-0000-0000FB460000}"/>
    <cellStyle name="Comma 3 2 2 4 4 3 2 3" xfId="43301" xr:uid="{00000000-0005-0000-0000-0000FC460000}"/>
    <cellStyle name="Comma 3 2 2 4 4 3 3" xfId="20078" xr:uid="{00000000-0005-0000-0000-0000FD460000}"/>
    <cellStyle name="Comma 3 2 2 4 4 3 3 2" xfId="50902" xr:uid="{00000000-0005-0000-0000-0000FE460000}"/>
    <cellStyle name="Comma 3 2 2 4 4 3 4" xfId="35492" xr:uid="{00000000-0005-0000-0000-0000FF460000}"/>
    <cellStyle name="Comma 3 2 2 4 4 4" xfId="8673" xr:uid="{00000000-0005-0000-0000-000000470000}"/>
    <cellStyle name="Comma 3 2 2 4 4 4 2" xfId="24084" xr:uid="{00000000-0005-0000-0000-000001470000}"/>
    <cellStyle name="Comma 3 2 2 4 4 4 2 2" xfId="54908" xr:uid="{00000000-0005-0000-0000-000002470000}"/>
    <cellStyle name="Comma 3 2 2 4 4 4 3" xfId="39498" xr:uid="{00000000-0005-0000-0000-000003470000}"/>
    <cellStyle name="Comma 3 2 2 4 4 5" xfId="16275" xr:uid="{00000000-0005-0000-0000-000004470000}"/>
    <cellStyle name="Comma 3 2 2 4 4 5 2" xfId="47099" xr:uid="{00000000-0005-0000-0000-000005470000}"/>
    <cellStyle name="Comma 3 2 2 4 4 6" xfId="31689" xr:uid="{00000000-0005-0000-0000-000006470000}"/>
    <cellStyle name="Comma 3 2 2 4 5" xfId="1496" xr:uid="{00000000-0005-0000-0000-000007470000}"/>
    <cellStyle name="Comma 3 2 2 4 5 2" xfId="3395" xr:uid="{00000000-0005-0000-0000-000008470000}"/>
    <cellStyle name="Comma 3 2 2 4 5 2 2" xfId="7198" xr:uid="{00000000-0005-0000-0000-000009470000}"/>
    <cellStyle name="Comma 3 2 2 4 5 2 2 2" xfId="15008" xr:uid="{00000000-0005-0000-0000-00000A470000}"/>
    <cellStyle name="Comma 3 2 2 4 5 2 2 2 2" xfId="30419" xr:uid="{00000000-0005-0000-0000-00000B470000}"/>
    <cellStyle name="Comma 3 2 2 4 5 2 2 2 2 2" xfId="61243" xr:uid="{00000000-0005-0000-0000-00000C470000}"/>
    <cellStyle name="Comma 3 2 2 4 5 2 2 2 3" xfId="45833" xr:uid="{00000000-0005-0000-0000-00000D470000}"/>
    <cellStyle name="Comma 3 2 2 4 5 2 2 3" xfId="22610" xr:uid="{00000000-0005-0000-0000-00000E470000}"/>
    <cellStyle name="Comma 3 2 2 4 5 2 2 3 2" xfId="53434" xr:uid="{00000000-0005-0000-0000-00000F470000}"/>
    <cellStyle name="Comma 3 2 2 4 5 2 2 4" xfId="38024" xr:uid="{00000000-0005-0000-0000-000010470000}"/>
    <cellStyle name="Comma 3 2 2 4 5 2 3" xfId="11205" xr:uid="{00000000-0005-0000-0000-000011470000}"/>
    <cellStyle name="Comma 3 2 2 4 5 2 3 2" xfId="26616" xr:uid="{00000000-0005-0000-0000-000012470000}"/>
    <cellStyle name="Comma 3 2 2 4 5 2 3 2 2" xfId="57440" xr:uid="{00000000-0005-0000-0000-000013470000}"/>
    <cellStyle name="Comma 3 2 2 4 5 2 3 3" xfId="42030" xr:uid="{00000000-0005-0000-0000-000014470000}"/>
    <cellStyle name="Comma 3 2 2 4 5 2 4" xfId="18807" xr:uid="{00000000-0005-0000-0000-000015470000}"/>
    <cellStyle name="Comma 3 2 2 4 5 2 4 2" xfId="49631" xr:uid="{00000000-0005-0000-0000-000016470000}"/>
    <cellStyle name="Comma 3 2 2 4 5 2 5" xfId="34221" xr:uid="{00000000-0005-0000-0000-000017470000}"/>
    <cellStyle name="Comma 3 2 2 4 5 3" xfId="5299" xr:uid="{00000000-0005-0000-0000-000018470000}"/>
    <cellStyle name="Comma 3 2 2 4 5 3 2" xfId="13109" xr:uid="{00000000-0005-0000-0000-000019470000}"/>
    <cellStyle name="Comma 3 2 2 4 5 3 2 2" xfId="28520" xr:uid="{00000000-0005-0000-0000-00001A470000}"/>
    <cellStyle name="Comma 3 2 2 4 5 3 2 2 2" xfId="59344" xr:uid="{00000000-0005-0000-0000-00001B470000}"/>
    <cellStyle name="Comma 3 2 2 4 5 3 2 3" xfId="43934" xr:uid="{00000000-0005-0000-0000-00001C470000}"/>
    <cellStyle name="Comma 3 2 2 4 5 3 3" xfId="20711" xr:uid="{00000000-0005-0000-0000-00001D470000}"/>
    <cellStyle name="Comma 3 2 2 4 5 3 3 2" xfId="51535" xr:uid="{00000000-0005-0000-0000-00001E470000}"/>
    <cellStyle name="Comma 3 2 2 4 5 3 4" xfId="36125" xr:uid="{00000000-0005-0000-0000-00001F470000}"/>
    <cellStyle name="Comma 3 2 2 4 5 4" xfId="9306" xr:uid="{00000000-0005-0000-0000-000020470000}"/>
    <cellStyle name="Comma 3 2 2 4 5 4 2" xfId="24717" xr:uid="{00000000-0005-0000-0000-000021470000}"/>
    <cellStyle name="Comma 3 2 2 4 5 4 2 2" xfId="55541" xr:uid="{00000000-0005-0000-0000-000022470000}"/>
    <cellStyle name="Comma 3 2 2 4 5 4 3" xfId="40131" xr:uid="{00000000-0005-0000-0000-000023470000}"/>
    <cellStyle name="Comma 3 2 2 4 5 5" xfId="16908" xr:uid="{00000000-0005-0000-0000-000024470000}"/>
    <cellStyle name="Comma 3 2 2 4 5 5 2" xfId="47732" xr:uid="{00000000-0005-0000-0000-000025470000}"/>
    <cellStyle name="Comma 3 2 2 4 5 6" xfId="32322" xr:uid="{00000000-0005-0000-0000-000026470000}"/>
    <cellStyle name="Comma 3 2 2 4 6" xfId="2129" xr:uid="{00000000-0005-0000-0000-000027470000}"/>
    <cellStyle name="Comma 3 2 2 4 6 2" xfId="5932" xr:uid="{00000000-0005-0000-0000-000028470000}"/>
    <cellStyle name="Comma 3 2 2 4 6 2 2" xfId="13742" xr:uid="{00000000-0005-0000-0000-000029470000}"/>
    <cellStyle name="Comma 3 2 2 4 6 2 2 2" xfId="29153" xr:uid="{00000000-0005-0000-0000-00002A470000}"/>
    <cellStyle name="Comma 3 2 2 4 6 2 2 2 2" xfId="59977" xr:uid="{00000000-0005-0000-0000-00002B470000}"/>
    <cellStyle name="Comma 3 2 2 4 6 2 2 3" xfId="44567" xr:uid="{00000000-0005-0000-0000-00002C470000}"/>
    <cellStyle name="Comma 3 2 2 4 6 2 3" xfId="21344" xr:uid="{00000000-0005-0000-0000-00002D470000}"/>
    <cellStyle name="Comma 3 2 2 4 6 2 3 2" xfId="52168" xr:uid="{00000000-0005-0000-0000-00002E470000}"/>
    <cellStyle name="Comma 3 2 2 4 6 2 4" xfId="36758" xr:uid="{00000000-0005-0000-0000-00002F470000}"/>
    <cellStyle name="Comma 3 2 2 4 6 3" xfId="9939" xr:uid="{00000000-0005-0000-0000-000030470000}"/>
    <cellStyle name="Comma 3 2 2 4 6 3 2" xfId="25350" xr:uid="{00000000-0005-0000-0000-000031470000}"/>
    <cellStyle name="Comma 3 2 2 4 6 3 2 2" xfId="56174" xr:uid="{00000000-0005-0000-0000-000032470000}"/>
    <cellStyle name="Comma 3 2 2 4 6 3 3" xfId="40764" xr:uid="{00000000-0005-0000-0000-000033470000}"/>
    <cellStyle name="Comma 3 2 2 4 6 4" xfId="17541" xr:uid="{00000000-0005-0000-0000-000034470000}"/>
    <cellStyle name="Comma 3 2 2 4 6 4 2" xfId="48365" xr:uid="{00000000-0005-0000-0000-000035470000}"/>
    <cellStyle name="Comma 3 2 2 4 6 5" xfId="32955" xr:uid="{00000000-0005-0000-0000-000036470000}"/>
    <cellStyle name="Comma 3 2 2 4 7" xfId="4033" xr:uid="{00000000-0005-0000-0000-000037470000}"/>
    <cellStyle name="Comma 3 2 2 4 7 2" xfId="11843" xr:uid="{00000000-0005-0000-0000-000038470000}"/>
    <cellStyle name="Comma 3 2 2 4 7 2 2" xfId="27254" xr:uid="{00000000-0005-0000-0000-000039470000}"/>
    <cellStyle name="Comma 3 2 2 4 7 2 2 2" xfId="58078" xr:uid="{00000000-0005-0000-0000-00003A470000}"/>
    <cellStyle name="Comma 3 2 2 4 7 2 3" xfId="42668" xr:uid="{00000000-0005-0000-0000-00003B470000}"/>
    <cellStyle name="Comma 3 2 2 4 7 3" xfId="19445" xr:uid="{00000000-0005-0000-0000-00003C470000}"/>
    <cellStyle name="Comma 3 2 2 4 7 3 2" xfId="50269" xr:uid="{00000000-0005-0000-0000-00003D470000}"/>
    <cellStyle name="Comma 3 2 2 4 7 4" xfId="34859" xr:uid="{00000000-0005-0000-0000-00003E470000}"/>
    <cellStyle name="Comma 3 2 2 4 8" xfId="8040" xr:uid="{00000000-0005-0000-0000-00003F470000}"/>
    <cellStyle name="Comma 3 2 2 4 8 2" xfId="23451" xr:uid="{00000000-0005-0000-0000-000040470000}"/>
    <cellStyle name="Comma 3 2 2 4 8 2 2" xfId="54275" xr:uid="{00000000-0005-0000-0000-000041470000}"/>
    <cellStyle name="Comma 3 2 2 4 8 3" xfId="38865" xr:uid="{00000000-0005-0000-0000-000042470000}"/>
    <cellStyle name="Comma 3 2 2 4 9" xfId="7831" xr:uid="{00000000-0005-0000-0000-000043470000}"/>
    <cellStyle name="Comma 3 2 2 4 9 2" xfId="23242" xr:uid="{00000000-0005-0000-0000-000044470000}"/>
    <cellStyle name="Comma 3 2 2 4 9 2 2" xfId="54066" xr:uid="{00000000-0005-0000-0000-000045470000}"/>
    <cellStyle name="Comma 3 2 2 4 9 3" xfId="38656" xr:uid="{00000000-0005-0000-0000-000046470000}"/>
    <cellStyle name="Comma 3 2 2 5" xfId="607" xr:uid="{00000000-0005-0000-0000-000047470000}"/>
    <cellStyle name="Comma 3 2 2 5 2" xfId="1240" xr:uid="{00000000-0005-0000-0000-000048470000}"/>
    <cellStyle name="Comma 3 2 2 5 2 2" xfId="3139" xr:uid="{00000000-0005-0000-0000-000049470000}"/>
    <cellStyle name="Comma 3 2 2 5 2 2 2" xfId="6942" xr:uid="{00000000-0005-0000-0000-00004A470000}"/>
    <cellStyle name="Comma 3 2 2 5 2 2 2 2" xfId="14752" xr:uid="{00000000-0005-0000-0000-00004B470000}"/>
    <cellStyle name="Comma 3 2 2 5 2 2 2 2 2" xfId="30163" xr:uid="{00000000-0005-0000-0000-00004C470000}"/>
    <cellStyle name="Comma 3 2 2 5 2 2 2 2 2 2" xfId="60987" xr:uid="{00000000-0005-0000-0000-00004D470000}"/>
    <cellStyle name="Comma 3 2 2 5 2 2 2 2 3" xfId="45577" xr:uid="{00000000-0005-0000-0000-00004E470000}"/>
    <cellStyle name="Comma 3 2 2 5 2 2 2 3" xfId="22354" xr:uid="{00000000-0005-0000-0000-00004F470000}"/>
    <cellStyle name="Comma 3 2 2 5 2 2 2 3 2" xfId="53178" xr:uid="{00000000-0005-0000-0000-000050470000}"/>
    <cellStyle name="Comma 3 2 2 5 2 2 2 4" xfId="37768" xr:uid="{00000000-0005-0000-0000-000051470000}"/>
    <cellStyle name="Comma 3 2 2 5 2 2 3" xfId="10949" xr:uid="{00000000-0005-0000-0000-000052470000}"/>
    <cellStyle name="Comma 3 2 2 5 2 2 3 2" xfId="26360" xr:uid="{00000000-0005-0000-0000-000053470000}"/>
    <cellStyle name="Comma 3 2 2 5 2 2 3 2 2" xfId="57184" xr:uid="{00000000-0005-0000-0000-000054470000}"/>
    <cellStyle name="Comma 3 2 2 5 2 2 3 3" xfId="41774" xr:uid="{00000000-0005-0000-0000-000055470000}"/>
    <cellStyle name="Comma 3 2 2 5 2 2 4" xfId="18551" xr:uid="{00000000-0005-0000-0000-000056470000}"/>
    <cellStyle name="Comma 3 2 2 5 2 2 4 2" xfId="49375" xr:uid="{00000000-0005-0000-0000-000057470000}"/>
    <cellStyle name="Comma 3 2 2 5 2 2 5" xfId="33965" xr:uid="{00000000-0005-0000-0000-000058470000}"/>
    <cellStyle name="Comma 3 2 2 5 2 3" xfId="5043" xr:uid="{00000000-0005-0000-0000-000059470000}"/>
    <cellStyle name="Comma 3 2 2 5 2 3 2" xfId="12853" xr:uid="{00000000-0005-0000-0000-00005A470000}"/>
    <cellStyle name="Comma 3 2 2 5 2 3 2 2" xfId="28264" xr:uid="{00000000-0005-0000-0000-00005B470000}"/>
    <cellStyle name="Comma 3 2 2 5 2 3 2 2 2" xfId="59088" xr:uid="{00000000-0005-0000-0000-00005C470000}"/>
    <cellStyle name="Comma 3 2 2 5 2 3 2 3" xfId="43678" xr:uid="{00000000-0005-0000-0000-00005D470000}"/>
    <cellStyle name="Comma 3 2 2 5 2 3 3" xfId="20455" xr:uid="{00000000-0005-0000-0000-00005E470000}"/>
    <cellStyle name="Comma 3 2 2 5 2 3 3 2" xfId="51279" xr:uid="{00000000-0005-0000-0000-00005F470000}"/>
    <cellStyle name="Comma 3 2 2 5 2 3 4" xfId="35869" xr:uid="{00000000-0005-0000-0000-000060470000}"/>
    <cellStyle name="Comma 3 2 2 5 2 4" xfId="9050" xr:uid="{00000000-0005-0000-0000-000061470000}"/>
    <cellStyle name="Comma 3 2 2 5 2 4 2" xfId="24461" xr:uid="{00000000-0005-0000-0000-000062470000}"/>
    <cellStyle name="Comma 3 2 2 5 2 4 2 2" xfId="55285" xr:uid="{00000000-0005-0000-0000-000063470000}"/>
    <cellStyle name="Comma 3 2 2 5 2 4 3" xfId="39875" xr:uid="{00000000-0005-0000-0000-000064470000}"/>
    <cellStyle name="Comma 3 2 2 5 2 5" xfId="16652" xr:uid="{00000000-0005-0000-0000-000065470000}"/>
    <cellStyle name="Comma 3 2 2 5 2 5 2" xfId="47476" xr:uid="{00000000-0005-0000-0000-000066470000}"/>
    <cellStyle name="Comma 3 2 2 5 2 6" xfId="32066" xr:uid="{00000000-0005-0000-0000-000067470000}"/>
    <cellStyle name="Comma 3 2 2 5 3" xfId="1873" xr:uid="{00000000-0005-0000-0000-000068470000}"/>
    <cellStyle name="Comma 3 2 2 5 3 2" xfId="3772" xr:uid="{00000000-0005-0000-0000-000069470000}"/>
    <cellStyle name="Comma 3 2 2 5 3 2 2" xfId="7575" xr:uid="{00000000-0005-0000-0000-00006A470000}"/>
    <cellStyle name="Comma 3 2 2 5 3 2 2 2" xfId="15385" xr:uid="{00000000-0005-0000-0000-00006B470000}"/>
    <cellStyle name="Comma 3 2 2 5 3 2 2 2 2" xfId="30796" xr:uid="{00000000-0005-0000-0000-00006C470000}"/>
    <cellStyle name="Comma 3 2 2 5 3 2 2 2 2 2" xfId="61620" xr:uid="{00000000-0005-0000-0000-00006D470000}"/>
    <cellStyle name="Comma 3 2 2 5 3 2 2 2 3" xfId="46210" xr:uid="{00000000-0005-0000-0000-00006E470000}"/>
    <cellStyle name="Comma 3 2 2 5 3 2 2 3" xfId="22987" xr:uid="{00000000-0005-0000-0000-00006F470000}"/>
    <cellStyle name="Comma 3 2 2 5 3 2 2 3 2" xfId="53811" xr:uid="{00000000-0005-0000-0000-000070470000}"/>
    <cellStyle name="Comma 3 2 2 5 3 2 2 4" xfId="38401" xr:uid="{00000000-0005-0000-0000-000071470000}"/>
    <cellStyle name="Comma 3 2 2 5 3 2 3" xfId="11582" xr:uid="{00000000-0005-0000-0000-000072470000}"/>
    <cellStyle name="Comma 3 2 2 5 3 2 3 2" xfId="26993" xr:uid="{00000000-0005-0000-0000-000073470000}"/>
    <cellStyle name="Comma 3 2 2 5 3 2 3 2 2" xfId="57817" xr:uid="{00000000-0005-0000-0000-000074470000}"/>
    <cellStyle name="Comma 3 2 2 5 3 2 3 3" xfId="42407" xr:uid="{00000000-0005-0000-0000-000075470000}"/>
    <cellStyle name="Comma 3 2 2 5 3 2 4" xfId="19184" xr:uid="{00000000-0005-0000-0000-000076470000}"/>
    <cellStyle name="Comma 3 2 2 5 3 2 4 2" xfId="50008" xr:uid="{00000000-0005-0000-0000-000077470000}"/>
    <cellStyle name="Comma 3 2 2 5 3 2 5" xfId="34598" xr:uid="{00000000-0005-0000-0000-000078470000}"/>
    <cellStyle name="Comma 3 2 2 5 3 3" xfId="5676" xr:uid="{00000000-0005-0000-0000-000079470000}"/>
    <cellStyle name="Comma 3 2 2 5 3 3 2" xfId="13486" xr:uid="{00000000-0005-0000-0000-00007A470000}"/>
    <cellStyle name="Comma 3 2 2 5 3 3 2 2" xfId="28897" xr:uid="{00000000-0005-0000-0000-00007B470000}"/>
    <cellStyle name="Comma 3 2 2 5 3 3 2 2 2" xfId="59721" xr:uid="{00000000-0005-0000-0000-00007C470000}"/>
    <cellStyle name="Comma 3 2 2 5 3 3 2 3" xfId="44311" xr:uid="{00000000-0005-0000-0000-00007D470000}"/>
    <cellStyle name="Comma 3 2 2 5 3 3 3" xfId="21088" xr:uid="{00000000-0005-0000-0000-00007E470000}"/>
    <cellStyle name="Comma 3 2 2 5 3 3 3 2" xfId="51912" xr:uid="{00000000-0005-0000-0000-00007F470000}"/>
    <cellStyle name="Comma 3 2 2 5 3 3 4" xfId="36502" xr:uid="{00000000-0005-0000-0000-000080470000}"/>
    <cellStyle name="Comma 3 2 2 5 3 4" xfId="9683" xr:uid="{00000000-0005-0000-0000-000081470000}"/>
    <cellStyle name="Comma 3 2 2 5 3 4 2" xfId="25094" xr:uid="{00000000-0005-0000-0000-000082470000}"/>
    <cellStyle name="Comma 3 2 2 5 3 4 2 2" xfId="55918" xr:uid="{00000000-0005-0000-0000-000083470000}"/>
    <cellStyle name="Comma 3 2 2 5 3 4 3" xfId="40508" xr:uid="{00000000-0005-0000-0000-000084470000}"/>
    <cellStyle name="Comma 3 2 2 5 3 5" xfId="17285" xr:uid="{00000000-0005-0000-0000-000085470000}"/>
    <cellStyle name="Comma 3 2 2 5 3 5 2" xfId="48109" xr:uid="{00000000-0005-0000-0000-000086470000}"/>
    <cellStyle name="Comma 3 2 2 5 3 6" xfId="32699" xr:uid="{00000000-0005-0000-0000-000087470000}"/>
    <cellStyle name="Comma 3 2 2 5 4" xfId="2506" xr:uid="{00000000-0005-0000-0000-000088470000}"/>
    <cellStyle name="Comma 3 2 2 5 4 2" xfId="6309" xr:uid="{00000000-0005-0000-0000-000089470000}"/>
    <cellStyle name="Comma 3 2 2 5 4 2 2" xfId="14119" xr:uid="{00000000-0005-0000-0000-00008A470000}"/>
    <cellStyle name="Comma 3 2 2 5 4 2 2 2" xfId="29530" xr:uid="{00000000-0005-0000-0000-00008B470000}"/>
    <cellStyle name="Comma 3 2 2 5 4 2 2 2 2" xfId="60354" xr:uid="{00000000-0005-0000-0000-00008C470000}"/>
    <cellStyle name="Comma 3 2 2 5 4 2 2 3" xfId="44944" xr:uid="{00000000-0005-0000-0000-00008D470000}"/>
    <cellStyle name="Comma 3 2 2 5 4 2 3" xfId="21721" xr:uid="{00000000-0005-0000-0000-00008E470000}"/>
    <cellStyle name="Comma 3 2 2 5 4 2 3 2" xfId="52545" xr:uid="{00000000-0005-0000-0000-00008F470000}"/>
    <cellStyle name="Comma 3 2 2 5 4 2 4" xfId="37135" xr:uid="{00000000-0005-0000-0000-000090470000}"/>
    <cellStyle name="Comma 3 2 2 5 4 3" xfId="10316" xr:uid="{00000000-0005-0000-0000-000091470000}"/>
    <cellStyle name="Comma 3 2 2 5 4 3 2" xfId="25727" xr:uid="{00000000-0005-0000-0000-000092470000}"/>
    <cellStyle name="Comma 3 2 2 5 4 3 2 2" xfId="56551" xr:uid="{00000000-0005-0000-0000-000093470000}"/>
    <cellStyle name="Comma 3 2 2 5 4 3 3" xfId="41141" xr:uid="{00000000-0005-0000-0000-000094470000}"/>
    <cellStyle name="Comma 3 2 2 5 4 4" xfId="17918" xr:uid="{00000000-0005-0000-0000-000095470000}"/>
    <cellStyle name="Comma 3 2 2 5 4 4 2" xfId="48742" xr:uid="{00000000-0005-0000-0000-000096470000}"/>
    <cellStyle name="Comma 3 2 2 5 4 5" xfId="33332" xr:uid="{00000000-0005-0000-0000-000097470000}"/>
    <cellStyle name="Comma 3 2 2 5 5" xfId="4410" xr:uid="{00000000-0005-0000-0000-000098470000}"/>
    <cellStyle name="Comma 3 2 2 5 5 2" xfId="12220" xr:uid="{00000000-0005-0000-0000-000099470000}"/>
    <cellStyle name="Comma 3 2 2 5 5 2 2" xfId="27631" xr:uid="{00000000-0005-0000-0000-00009A470000}"/>
    <cellStyle name="Comma 3 2 2 5 5 2 2 2" xfId="58455" xr:uid="{00000000-0005-0000-0000-00009B470000}"/>
    <cellStyle name="Comma 3 2 2 5 5 2 3" xfId="43045" xr:uid="{00000000-0005-0000-0000-00009C470000}"/>
    <cellStyle name="Comma 3 2 2 5 5 3" xfId="19822" xr:uid="{00000000-0005-0000-0000-00009D470000}"/>
    <cellStyle name="Comma 3 2 2 5 5 3 2" xfId="50646" xr:uid="{00000000-0005-0000-0000-00009E470000}"/>
    <cellStyle name="Comma 3 2 2 5 5 4" xfId="35236" xr:uid="{00000000-0005-0000-0000-00009F470000}"/>
    <cellStyle name="Comma 3 2 2 5 6" xfId="8417" xr:uid="{00000000-0005-0000-0000-0000A0470000}"/>
    <cellStyle name="Comma 3 2 2 5 6 2" xfId="23828" xr:uid="{00000000-0005-0000-0000-0000A1470000}"/>
    <cellStyle name="Comma 3 2 2 5 6 2 2" xfId="54652" xr:uid="{00000000-0005-0000-0000-0000A2470000}"/>
    <cellStyle name="Comma 3 2 2 5 6 3" xfId="39242" xr:uid="{00000000-0005-0000-0000-0000A3470000}"/>
    <cellStyle name="Comma 3 2 2 5 7" xfId="16019" xr:uid="{00000000-0005-0000-0000-0000A4470000}"/>
    <cellStyle name="Comma 3 2 2 5 7 2" xfId="46843" xr:uid="{00000000-0005-0000-0000-0000A5470000}"/>
    <cellStyle name="Comma 3 2 2 5 8" xfId="31433" xr:uid="{00000000-0005-0000-0000-0000A6470000}"/>
    <cellStyle name="Comma 3 2 2 6" xfId="398" xr:uid="{00000000-0005-0000-0000-0000A7470000}"/>
    <cellStyle name="Comma 3 2 2 6 2" xfId="1031" xr:uid="{00000000-0005-0000-0000-0000A8470000}"/>
    <cellStyle name="Comma 3 2 2 6 2 2" xfId="2930" xr:uid="{00000000-0005-0000-0000-0000A9470000}"/>
    <cellStyle name="Comma 3 2 2 6 2 2 2" xfId="6733" xr:uid="{00000000-0005-0000-0000-0000AA470000}"/>
    <cellStyle name="Comma 3 2 2 6 2 2 2 2" xfId="14543" xr:uid="{00000000-0005-0000-0000-0000AB470000}"/>
    <cellStyle name="Comma 3 2 2 6 2 2 2 2 2" xfId="29954" xr:uid="{00000000-0005-0000-0000-0000AC470000}"/>
    <cellStyle name="Comma 3 2 2 6 2 2 2 2 2 2" xfId="60778" xr:uid="{00000000-0005-0000-0000-0000AD470000}"/>
    <cellStyle name="Comma 3 2 2 6 2 2 2 2 3" xfId="45368" xr:uid="{00000000-0005-0000-0000-0000AE470000}"/>
    <cellStyle name="Comma 3 2 2 6 2 2 2 3" xfId="22145" xr:uid="{00000000-0005-0000-0000-0000AF470000}"/>
    <cellStyle name="Comma 3 2 2 6 2 2 2 3 2" xfId="52969" xr:uid="{00000000-0005-0000-0000-0000B0470000}"/>
    <cellStyle name="Comma 3 2 2 6 2 2 2 4" xfId="37559" xr:uid="{00000000-0005-0000-0000-0000B1470000}"/>
    <cellStyle name="Comma 3 2 2 6 2 2 3" xfId="10740" xr:uid="{00000000-0005-0000-0000-0000B2470000}"/>
    <cellStyle name="Comma 3 2 2 6 2 2 3 2" xfId="26151" xr:uid="{00000000-0005-0000-0000-0000B3470000}"/>
    <cellStyle name="Comma 3 2 2 6 2 2 3 2 2" xfId="56975" xr:uid="{00000000-0005-0000-0000-0000B4470000}"/>
    <cellStyle name="Comma 3 2 2 6 2 2 3 3" xfId="41565" xr:uid="{00000000-0005-0000-0000-0000B5470000}"/>
    <cellStyle name="Comma 3 2 2 6 2 2 4" xfId="18342" xr:uid="{00000000-0005-0000-0000-0000B6470000}"/>
    <cellStyle name="Comma 3 2 2 6 2 2 4 2" xfId="49166" xr:uid="{00000000-0005-0000-0000-0000B7470000}"/>
    <cellStyle name="Comma 3 2 2 6 2 2 5" xfId="33756" xr:uid="{00000000-0005-0000-0000-0000B8470000}"/>
    <cellStyle name="Comma 3 2 2 6 2 3" xfId="4834" xr:uid="{00000000-0005-0000-0000-0000B9470000}"/>
    <cellStyle name="Comma 3 2 2 6 2 3 2" xfId="12644" xr:uid="{00000000-0005-0000-0000-0000BA470000}"/>
    <cellStyle name="Comma 3 2 2 6 2 3 2 2" xfId="28055" xr:uid="{00000000-0005-0000-0000-0000BB470000}"/>
    <cellStyle name="Comma 3 2 2 6 2 3 2 2 2" xfId="58879" xr:uid="{00000000-0005-0000-0000-0000BC470000}"/>
    <cellStyle name="Comma 3 2 2 6 2 3 2 3" xfId="43469" xr:uid="{00000000-0005-0000-0000-0000BD470000}"/>
    <cellStyle name="Comma 3 2 2 6 2 3 3" xfId="20246" xr:uid="{00000000-0005-0000-0000-0000BE470000}"/>
    <cellStyle name="Comma 3 2 2 6 2 3 3 2" xfId="51070" xr:uid="{00000000-0005-0000-0000-0000BF470000}"/>
    <cellStyle name="Comma 3 2 2 6 2 3 4" xfId="35660" xr:uid="{00000000-0005-0000-0000-0000C0470000}"/>
    <cellStyle name="Comma 3 2 2 6 2 4" xfId="8841" xr:uid="{00000000-0005-0000-0000-0000C1470000}"/>
    <cellStyle name="Comma 3 2 2 6 2 4 2" xfId="24252" xr:uid="{00000000-0005-0000-0000-0000C2470000}"/>
    <cellStyle name="Comma 3 2 2 6 2 4 2 2" xfId="55076" xr:uid="{00000000-0005-0000-0000-0000C3470000}"/>
    <cellStyle name="Comma 3 2 2 6 2 4 3" xfId="39666" xr:uid="{00000000-0005-0000-0000-0000C4470000}"/>
    <cellStyle name="Comma 3 2 2 6 2 5" xfId="16443" xr:uid="{00000000-0005-0000-0000-0000C5470000}"/>
    <cellStyle name="Comma 3 2 2 6 2 5 2" xfId="47267" xr:uid="{00000000-0005-0000-0000-0000C6470000}"/>
    <cellStyle name="Comma 3 2 2 6 2 6" xfId="31857" xr:uid="{00000000-0005-0000-0000-0000C7470000}"/>
    <cellStyle name="Comma 3 2 2 6 3" xfId="1664" xr:uid="{00000000-0005-0000-0000-0000C8470000}"/>
    <cellStyle name="Comma 3 2 2 6 3 2" xfId="3563" xr:uid="{00000000-0005-0000-0000-0000C9470000}"/>
    <cellStyle name="Comma 3 2 2 6 3 2 2" xfId="7366" xr:uid="{00000000-0005-0000-0000-0000CA470000}"/>
    <cellStyle name="Comma 3 2 2 6 3 2 2 2" xfId="15176" xr:uid="{00000000-0005-0000-0000-0000CB470000}"/>
    <cellStyle name="Comma 3 2 2 6 3 2 2 2 2" xfId="30587" xr:uid="{00000000-0005-0000-0000-0000CC470000}"/>
    <cellStyle name="Comma 3 2 2 6 3 2 2 2 2 2" xfId="61411" xr:uid="{00000000-0005-0000-0000-0000CD470000}"/>
    <cellStyle name="Comma 3 2 2 6 3 2 2 2 3" xfId="46001" xr:uid="{00000000-0005-0000-0000-0000CE470000}"/>
    <cellStyle name="Comma 3 2 2 6 3 2 2 3" xfId="22778" xr:uid="{00000000-0005-0000-0000-0000CF470000}"/>
    <cellStyle name="Comma 3 2 2 6 3 2 2 3 2" xfId="53602" xr:uid="{00000000-0005-0000-0000-0000D0470000}"/>
    <cellStyle name="Comma 3 2 2 6 3 2 2 4" xfId="38192" xr:uid="{00000000-0005-0000-0000-0000D1470000}"/>
    <cellStyle name="Comma 3 2 2 6 3 2 3" xfId="11373" xr:uid="{00000000-0005-0000-0000-0000D2470000}"/>
    <cellStyle name="Comma 3 2 2 6 3 2 3 2" xfId="26784" xr:uid="{00000000-0005-0000-0000-0000D3470000}"/>
    <cellStyle name="Comma 3 2 2 6 3 2 3 2 2" xfId="57608" xr:uid="{00000000-0005-0000-0000-0000D4470000}"/>
    <cellStyle name="Comma 3 2 2 6 3 2 3 3" xfId="42198" xr:uid="{00000000-0005-0000-0000-0000D5470000}"/>
    <cellStyle name="Comma 3 2 2 6 3 2 4" xfId="18975" xr:uid="{00000000-0005-0000-0000-0000D6470000}"/>
    <cellStyle name="Comma 3 2 2 6 3 2 4 2" xfId="49799" xr:uid="{00000000-0005-0000-0000-0000D7470000}"/>
    <cellStyle name="Comma 3 2 2 6 3 2 5" xfId="34389" xr:uid="{00000000-0005-0000-0000-0000D8470000}"/>
    <cellStyle name="Comma 3 2 2 6 3 3" xfId="5467" xr:uid="{00000000-0005-0000-0000-0000D9470000}"/>
    <cellStyle name="Comma 3 2 2 6 3 3 2" xfId="13277" xr:uid="{00000000-0005-0000-0000-0000DA470000}"/>
    <cellStyle name="Comma 3 2 2 6 3 3 2 2" xfId="28688" xr:uid="{00000000-0005-0000-0000-0000DB470000}"/>
    <cellStyle name="Comma 3 2 2 6 3 3 2 2 2" xfId="59512" xr:uid="{00000000-0005-0000-0000-0000DC470000}"/>
    <cellStyle name="Comma 3 2 2 6 3 3 2 3" xfId="44102" xr:uid="{00000000-0005-0000-0000-0000DD470000}"/>
    <cellStyle name="Comma 3 2 2 6 3 3 3" xfId="20879" xr:uid="{00000000-0005-0000-0000-0000DE470000}"/>
    <cellStyle name="Comma 3 2 2 6 3 3 3 2" xfId="51703" xr:uid="{00000000-0005-0000-0000-0000DF470000}"/>
    <cellStyle name="Comma 3 2 2 6 3 3 4" xfId="36293" xr:uid="{00000000-0005-0000-0000-0000E0470000}"/>
    <cellStyle name="Comma 3 2 2 6 3 4" xfId="9474" xr:uid="{00000000-0005-0000-0000-0000E1470000}"/>
    <cellStyle name="Comma 3 2 2 6 3 4 2" xfId="24885" xr:uid="{00000000-0005-0000-0000-0000E2470000}"/>
    <cellStyle name="Comma 3 2 2 6 3 4 2 2" xfId="55709" xr:uid="{00000000-0005-0000-0000-0000E3470000}"/>
    <cellStyle name="Comma 3 2 2 6 3 4 3" xfId="40299" xr:uid="{00000000-0005-0000-0000-0000E4470000}"/>
    <cellStyle name="Comma 3 2 2 6 3 5" xfId="17076" xr:uid="{00000000-0005-0000-0000-0000E5470000}"/>
    <cellStyle name="Comma 3 2 2 6 3 5 2" xfId="47900" xr:uid="{00000000-0005-0000-0000-0000E6470000}"/>
    <cellStyle name="Comma 3 2 2 6 3 6" xfId="32490" xr:uid="{00000000-0005-0000-0000-0000E7470000}"/>
    <cellStyle name="Comma 3 2 2 6 4" xfId="2297" xr:uid="{00000000-0005-0000-0000-0000E8470000}"/>
    <cellStyle name="Comma 3 2 2 6 4 2" xfId="6100" xr:uid="{00000000-0005-0000-0000-0000E9470000}"/>
    <cellStyle name="Comma 3 2 2 6 4 2 2" xfId="13910" xr:uid="{00000000-0005-0000-0000-0000EA470000}"/>
    <cellStyle name="Comma 3 2 2 6 4 2 2 2" xfId="29321" xr:uid="{00000000-0005-0000-0000-0000EB470000}"/>
    <cellStyle name="Comma 3 2 2 6 4 2 2 2 2" xfId="60145" xr:uid="{00000000-0005-0000-0000-0000EC470000}"/>
    <cellStyle name="Comma 3 2 2 6 4 2 2 3" xfId="44735" xr:uid="{00000000-0005-0000-0000-0000ED470000}"/>
    <cellStyle name="Comma 3 2 2 6 4 2 3" xfId="21512" xr:uid="{00000000-0005-0000-0000-0000EE470000}"/>
    <cellStyle name="Comma 3 2 2 6 4 2 3 2" xfId="52336" xr:uid="{00000000-0005-0000-0000-0000EF470000}"/>
    <cellStyle name="Comma 3 2 2 6 4 2 4" xfId="36926" xr:uid="{00000000-0005-0000-0000-0000F0470000}"/>
    <cellStyle name="Comma 3 2 2 6 4 3" xfId="10107" xr:uid="{00000000-0005-0000-0000-0000F1470000}"/>
    <cellStyle name="Comma 3 2 2 6 4 3 2" xfId="25518" xr:uid="{00000000-0005-0000-0000-0000F2470000}"/>
    <cellStyle name="Comma 3 2 2 6 4 3 2 2" xfId="56342" xr:uid="{00000000-0005-0000-0000-0000F3470000}"/>
    <cellStyle name="Comma 3 2 2 6 4 3 3" xfId="40932" xr:uid="{00000000-0005-0000-0000-0000F4470000}"/>
    <cellStyle name="Comma 3 2 2 6 4 4" xfId="17709" xr:uid="{00000000-0005-0000-0000-0000F5470000}"/>
    <cellStyle name="Comma 3 2 2 6 4 4 2" xfId="48533" xr:uid="{00000000-0005-0000-0000-0000F6470000}"/>
    <cellStyle name="Comma 3 2 2 6 4 5" xfId="33123" xr:uid="{00000000-0005-0000-0000-0000F7470000}"/>
    <cellStyle name="Comma 3 2 2 6 5" xfId="4201" xr:uid="{00000000-0005-0000-0000-0000F8470000}"/>
    <cellStyle name="Comma 3 2 2 6 5 2" xfId="12011" xr:uid="{00000000-0005-0000-0000-0000F9470000}"/>
    <cellStyle name="Comma 3 2 2 6 5 2 2" xfId="27422" xr:uid="{00000000-0005-0000-0000-0000FA470000}"/>
    <cellStyle name="Comma 3 2 2 6 5 2 2 2" xfId="58246" xr:uid="{00000000-0005-0000-0000-0000FB470000}"/>
    <cellStyle name="Comma 3 2 2 6 5 2 3" xfId="42836" xr:uid="{00000000-0005-0000-0000-0000FC470000}"/>
    <cellStyle name="Comma 3 2 2 6 5 3" xfId="19613" xr:uid="{00000000-0005-0000-0000-0000FD470000}"/>
    <cellStyle name="Comma 3 2 2 6 5 3 2" xfId="50437" xr:uid="{00000000-0005-0000-0000-0000FE470000}"/>
    <cellStyle name="Comma 3 2 2 6 5 4" xfId="35027" xr:uid="{00000000-0005-0000-0000-0000FF470000}"/>
    <cellStyle name="Comma 3 2 2 6 6" xfId="8208" xr:uid="{00000000-0005-0000-0000-000000480000}"/>
    <cellStyle name="Comma 3 2 2 6 6 2" xfId="23619" xr:uid="{00000000-0005-0000-0000-000001480000}"/>
    <cellStyle name="Comma 3 2 2 6 6 2 2" xfId="54443" xr:uid="{00000000-0005-0000-0000-000002480000}"/>
    <cellStyle name="Comma 3 2 2 6 6 3" xfId="39033" xr:uid="{00000000-0005-0000-0000-000003480000}"/>
    <cellStyle name="Comma 3 2 2 6 7" xfId="15810" xr:uid="{00000000-0005-0000-0000-000004480000}"/>
    <cellStyle name="Comma 3 2 2 6 7 2" xfId="46634" xr:uid="{00000000-0005-0000-0000-000005480000}"/>
    <cellStyle name="Comma 3 2 2 6 8" xfId="31224" xr:uid="{00000000-0005-0000-0000-000006480000}"/>
    <cellStyle name="Comma 3 2 2 7" xfId="818" xr:uid="{00000000-0005-0000-0000-000007480000}"/>
    <cellStyle name="Comma 3 2 2 7 2" xfId="2717" xr:uid="{00000000-0005-0000-0000-000008480000}"/>
    <cellStyle name="Comma 3 2 2 7 2 2" xfId="6520" xr:uid="{00000000-0005-0000-0000-000009480000}"/>
    <cellStyle name="Comma 3 2 2 7 2 2 2" xfId="14330" xr:uid="{00000000-0005-0000-0000-00000A480000}"/>
    <cellStyle name="Comma 3 2 2 7 2 2 2 2" xfId="29741" xr:uid="{00000000-0005-0000-0000-00000B480000}"/>
    <cellStyle name="Comma 3 2 2 7 2 2 2 2 2" xfId="60565" xr:uid="{00000000-0005-0000-0000-00000C480000}"/>
    <cellStyle name="Comma 3 2 2 7 2 2 2 3" xfId="45155" xr:uid="{00000000-0005-0000-0000-00000D480000}"/>
    <cellStyle name="Comma 3 2 2 7 2 2 3" xfId="21932" xr:uid="{00000000-0005-0000-0000-00000E480000}"/>
    <cellStyle name="Comma 3 2 2 7 2 2 3 2" xfId="52756" xr:uid="{00000000-0005-0000-0000-00000F480000}"/>
    <cellStyle name="Comma 3 2 2 7 2 2 4" xfId="37346" xr:uid="{00000000-0005-0000-0000-000010480000}"/>
    <cellStyle name="Comma 3 2 2 7 2 3" xfId="10527" xr:uid="{00000000-0005-0000-0000-000011480000}"/>
    <cellStyle name="Comma 3 2 2 7 2 3 2" xfId="25938" xr:uid="{00000000-0005-0000-0000-000012480000}"/>
    <cellStyle name="Comma 3 2 2 7 2 3 2 2" xfId="56762" xr:uid="{00000000-0005-0000-0000-000013480000}"/>
    <cellStyle name="Comma 3 2 2 7 2 3 3" xfId="41352" xr:uid="{00000000-0005-0000-0000-000014480000}"/>
    <cellStyle name="Comma 3 2 2 7 2 4" xfId="18129" xr:uid="{00000000-0005-0000-0000-000015480000}"/>
    <cellStyle name="Comma 3 2 2 7 2 4 2" xfId="48953" xr:uid="{00000000-0005-0000-0000-000016480000}"/>
    <cellStyle name="Comma 3 2 2 7 2 5" xfId="33543" xr:uid="{00000000-0005-0000-0000-000017480000}"/>
    <cellStyle name="Comma 3 2 2 7 3" xfId="4621" xr:uid="{00000000-0005-0000-0000-000018480000}"/>
    <cellStyle name="Comma 3 2 2 7 3 2" xfId="12431" xr:uid="{00000000-0005-0000-0000-000019480000}"/>
    <cellStyle name="Comma 3 2 2 7 3 2 2" xfId="27842" xr:uid="{00000000-0005-0000-0000-00001A480000}"/>
    <cellStyle name="Comma 3 2 2 7 3 2 2 2" xfId="58666" xr:uid="{00000000-0005-0000-0000-00001B480000}"/>
    <cellStyle name="Comma 3 2 2 7 3 2 3" xfId="43256" xr:uid="{00000000-0005-0000-0000-00001C480000}"/>
    <cellStyle name="Comma 3 2 2 7 3 3" xfId="20033" xr:uid="{00000000-0005-0000-0000-00001D480000}"/>
    <cellStyle name="Comma 3 2 2 7 3 3 2" xfId="50857" xr:uid="{00000000-0005-0000-0000-00001E480000}"/>
    <cellStyle name="Comma 3 2 2 7 3 4" xfId="35447" xr:uid="{00000000-0005-0000-0000-00001F480000}"/>
    <cellStyle name="Comma 3 2 2 7 4" xfId="8628" xr:uid="{00000000-0005-0000-0000-000020480000}"/>
    <cellStyle name="Comma 3 2 2 7 4 2" xfId="24039" xr:uid="{00000000-0005-0000-0000-000021480000}"/>
    <cellStyle name="Comma 3 2 2 7 4 2 2" xfId="54863" xr:uid="{00000000-0005-0000-0000-000022480000}"/>
    <cellStyle name="Comma 3 2 2 7 4 3" xfId="39453" xr:uid="{00000000-0005-0000-0000-000023480000}"/>
    <cellStyle name="Comma 3 2 2 7 5" xfId="16230" xr:uid="{00000000-0005-0000-0000-000024480000}"/>
    <cellStyle name="Comma 3 2 2 7 5 2" xfId="47054" xr:uid="{00000000-0005-0000-0000-000025480000}"/>
    <cellStyle name="Comma 3 2 2 7 6" xfId="31644" xr:uid="{00000000-0005-0000-0000-000026480000}"/>
    <cellStyle name="Comma 3 2 2 8" xfId="1451" xr:uid="{00000000-0005-0000-0000-000027480000}"/>
    <cellStyle name="Comma 3 2 2 8 2" xfId="3350" xr:uid="{00000000-0005-0000-0000-000028480000}"/>
    <cellStyle name="Comma 3 2 2 8 2 2" xfId="7153" xr:uid="{00000000-0005-0000-0000-000029480000}"/>
    <cellStyle name="Comma 3 2 2 8 2 2 2" xfId="14963" xr:uid="{00000000-0005-0000-0000-00002A480000}"/>
    <cellStyle name="Comma 3 2 2 8 2 2 2 2" xfId="30374" xr:uid="{00000000-0005-0000-0000-00002B480000}"/>
    <cellStyle name="Comma 3 2 2 8 2 2 2 2 2" xfId="61198" xr:uid="{00000000-0005-0000-0000-00002C480000}"/>
    <cellStyle name="Comma 3 2 2 8 2 2 2 3" xfId="45788" xr:uid="{00000000-0005-0000-0000-00002D480000}"/>
    <cellStyle name="Comma 3 2 2 8 2 2 3" xfId="22565" xr:uid="{00000000-0005-0000-0000-00002E480000}"/>
    <cellStyle name="Comma 3 2 2 8 2 2 3 2" xfId="53389" xr:uid="{00000000-0005-0000-0000-00002F480000}"/>
    <cellStyle name="Comma 3 2 2 8 2 2 4" xfId="37979" xr:uid="{00000000-0005-0000-0000-000030480000}"/>
    <cellStyle name="Comma 3 2 2 8 2 3" xfId="11160" xr:uid="{00000000-0005-0000-0000-000031480000}"/>
    <cellStyle name="Comma 3 2 2 8 2 3 2" xfId="26571" xr:uid="{00000000-0005-0000-0000-000032480000}"/>
    <cellStyle name="Comma 3 2 2 8 2 3 2 2" xfId="57395" xr:uid="{00000000-0005-0000-0000-000033480000}"/>
    <cellStyle name="Comma 3 2 2 8 2 3 3" xfId="41985" xr:uid="{00000000-0005-0000-0000-000034480000}"/>
    <cellStyle name="Comma 3 2 2 8 2 4" xfId="18762" xr:uid="{00000000-0005-0000-0000-000035480000}"/>
    <cellStyle name="Comma 3 2 2 8 2 4 2" xfId="49586" xr:uid="{00000000-0005-0000-0000-000036480000}"/>
    <cellStyle name="Comma 3 2 2 8 2 5" xfId="34176" xr:uid="{00000000-0005-0000-0000-000037480000}"/>
    <cellStyle name="Comma 3 2 2 8 3" xfId="5254" xr:uid="{00000000-0005-0000-0000-000038480000}"/>
    <cellStyle name="Comma 3 2 2 8 3 2" xfId="13064" xr:uid="{00000000-0005-0000-0000-000039480000}"/>
    <cellStyle name="Comma 3 2 2 8 3 2 2" xfId="28475" xr:uid="{00000000-0005-0000-0000-00003A480000}"/>
    <cellStyle name="Comma 3 2 2 8 3 2 2 2" xfId="59299" xr:uid="{00000000-0005-0000-0000-00003B480000}"/>
    <cellStyle name="Comma 3 2 2 8 3 2 3" xfId="43889" xr:uid="{00000000-0005-0000-0000-00003C480000}"/>
    <cellStyle name="Comma 3 2 2 8 3 3" xfId="20666" xr:uid="{00000000-0005-0000-0000-00003D480000}"/>
    <cellStyle name="Comma 3 2 2 8 3 3 2" xfId="51490" xr:uid="{00000000-0005-0000-0000-00003E480000}"/>
    <cellStyle name="Comma 3 2 2 8 3 4" xfId="36080" xr:uid="{00000000-0005-0000-0000-00003F480000}"/>
    <cellStyle name="Comma 3 2 2 8 4" xfId="9261" xr:uid="{00000000-0005-0000-0000-000040480000}"/>
    <cellStyle name="Comma 3 2 2 8 4 2" xfId="24672" xr:uid="{00000000-0005-0000-0000-000041480000}"/>
    <cellStyle name="Comma 3 2 2 8 4 2 2" xfId="55496" xr:uid="{00000000-0005-0000-0000-000042480000}"/>
    <cellStyle name="Comma 3 2 2 8 4 3" xfId="40086" xr:uid="{00000000-0005-0000-0000-000043480000}"/>
    <cellStyle name="Comma 3 2 2 8 5" xfId="16863" xr:uid="{00000000-0005-0000-0000-000044480000}"/>
    <cellStyle name="Comma 3 2 2 8 5 2" xfId="47687" xr:uid="{00000000-0005-0000-0000-000045480000}"/>
    <cellStyle name="Comma 3 2 2 8 6" xfId="32277" xr:uid="{00000000-0005-0000-0000-000046480000}"/>
    <cellStyle name="Comma 3 2 2 9" xfId="2084" xr:uid="{00000000-0005-0000-0000-000047480000}"/>
    <cellStyle name="Comma 3 2 2 9 2" xfId="5887" xr:uid="{00000000-0005-0000-0000-000048480000}"/>
    <cellStyle name="Comma 3 2 2 9 2 2" xfId="13697" xr:uid="{00000000-0005-0000-0000-000049480000}"/>
    <cellStyle name="Comma 3 2 2 9 2 2 2" xfId="29108" xr:uid="{00000000-0005-0000-0000-00004A480000}"/>
    <cellStyle name="Comma 3 2 2 9 2 2 2 2" xfId="59932" xr:uid="{00000000-0005-0000-0000-00004B480000}"/>
    <cellStyle name="Comma 3 2 2 9 2 2 3" xfId="44522" xr:uid="{00000000-0005-0000-0000-00004C480000}"/>
    <cellStyle name="Comma 3 2 2 9 2 3" xfId="21299" xr:uid="{00000000-0005-0000-0000-00004D480000}"/>
    <cellStyle name="Comma 3 2 2 9 2 3 2" xfId="52123" xr:uid="{00000000-0005-0000-0000-00004E480000}"/>
    <cellStyle name="Comma 3 2 2 9 2 4" xfId="36713" xr:uid="{00000000-0005-0000-0000-00004F480000}"/>
    <cellStyle name="Comma 3 2 2 9 3" xfId="9894" xr:uid="{00000000-0005-0000-0000-000050480000}"/>
    <cellStyle name="Comma 3 2 2 9 3 2" xfId="25305" xr:uid="{00000000-0005-0000-0000-000051480000}"/>
    <cellStyle name="Comma 3 2 2 9 3 2 2" xfId="56129" xr:uid="{00000000-0005-0000-0000-000052480000}"/>
    <cellStyle name="Comma 3 2 2 9 3 3" xfId="40719" xr:uid="{00000000-0005-0000-0000-000053480000}"/>
    <cellStyle name="Comma 3 2 2 9 4" xfId="17496" xr:uid="{00000000-0005-0000-0000-000054480000}"/>
    <cellStyle name="Comma 3 2 2 9 4 2" xfId="48320" xr:uid="{00000000-0005-0000-0000-000055480000}"/>
    <cellStyle name="Comma 3 2 2 9 5" xfId="32910" xr:uid="{00000000-0005-0000-0000-000056480000}"/>
    <cellStyle name="Comma 3 2 3" xfId="82" xr:uid="{00000000-0005-0000-0000-000057480000}"/>
    <cellStyle name="Comma 3 2 3 10" xfId="7851" xr:uid="{00000000-0005-0000-0000-000058480000}"/>
    <cellStyle name="Comma 3 2 3 10 2" xfId="23262" xr:uid="{00000000-0005-0000-0000-000059480000}"/>
    <cellStyle name="Comma 3 2 3 10 2 2" xfId="54086" xr:uid="{00000000-0005-0000-0000-00005A480000}"/>
    <cellStyle name="Comma 3 2 3 10 3" xfId="38676" xr:uid="{00000000-0005-0000-0000-00005B480000}"/>
    <cellStyle name="Comma 3 2 3 11" xfId="15662" xr:uid="{00000000-0005-0000-0000-00005C480000}"/>
    <cellStyle name="Comma 3 2 3 11 2" xfId="46486" xr:uid="{00000000-0005-0000-0000-00005D480000}"/>
    <cellStyle name="Comma 3 2 3 12" xfId="31076" xr:uid="{00000000-0005-0000-0000-00005E480000}"/>
    <cellStyle name="Comma 3 2 3 13" xfId="249" xr:uid="{00000000-0005-0000-0000-00005F480000}"/>
    <cellStyle name="Comma 3 2 3 2" xfId="331" xr:uid="{00000000-0005-0000-0000-000060480000}"/>
    <cellStyle name="Comma 3 2 3 2 10" xfId="15744" xr:uid="{00000000-0005-0000-0000-000061480000}"/>
    <cellStyle name="Comma 3 2 3 2 10 2" xfId="46568" xr:uid="{00000000-0005-0000-0000-000062480000}"/>
    <cellStyle name="Comma 3 2 3 2 11" xfId="31158" xr:uid="{00000000-0005-0000-0000-000063480000}"/>
    <cellStyle name="Comma 3 2 3 2 2" xfId="754" xr:uid="{00000000-0005-0000-0000-000064480000}"/>
    <cellStyle name="Comma 3 2 3 2 2 2" xfId="1387" xr:uid="{00000000-0005-0000-0000-000065480000}"/>
    <cellStyle name="Comma 3 2 3 2 2 2 2" xfId="3286" xr:uid="{00000000-0005-0000-0000-000066480000}"/>
    <cellStyle name="Comma 3 2 3 2 2 2 2 2" xfId="7089" xr:uid="{00000000-0005-0000-0000-000067480000}"/>
    <cellStyle name="Comma 3 2 3 2 2 2 2 2 2" xfId="14899" xr:uid="{00000000-0005-0000-0000-000068480000}"/>
    <cellStyle name="Comma 3 2 3 2 2 2 2 2 2 2" xfId="30310" xr:uid="{00000000-0005-0000-0000-000069480000}"/>
    <cellStyle name="Comma 3 2 3 2 2 2 2 2 2 2 2" xfId="61134" xr:uid="{00000000-0005-0000-0000-00006A480000}"/>
    <cellStyle name="Comma 3 2 3 2 2 2 2 2 2 3" xfId="45724" xr:uid="{00000000-0005-0000-0000-00006B480000}"/>
    <cellStyle name="Comma 3 2 3 2 2 2 2 2 3" xfId="22501" xr:uid="{00000000-0005-0000-0000-00006C480000}"/>
    <cellStyle name="Comma 3 2 3 2 2 2 2 2 3 2" xfId="53325" xr:uid="{00000000-0005-0000-0000-00006D480000}"/>
    <cellStyle name="Comma 3 2 3 2 2 2 2 2 4" xfId="37915" xr:uid="{00000000-0005-0000-0000-00006E480000}"/>
    <cellStyle name="Comma 3 2 3 2 2 2 2 3" xfId="11096" xr:uid="{00000000-0005-0000-0000-00006F480000}"/>
    <cellStyle name="Comma 3 2 3 2 2 2 2 3 2" xfId="26507" xr:uid="{00000000-0005-0000-0000-000070480000}"/>
    <cellStyle name="Comma 3 2 3 2 2 2 2 3 2 2" xfId="57331" xr:uid="{00000000-0005-0000-0000-000071480000}"/>
    <cellStyle name="Comma 3 2 3 2 2 2 2 3 3" xfId="41921" xr:uid="{00000000-0005-0000-0000-000072480000}"/>
    <cellStyle name="Comma 3 2 3 2 2 2 2 4" xfId="18698" xr:uid="{00000000-0005-0000-0000-000073480000}"/>
    <cellStyle name="Comma 3 2 3 2 2 2 2 4 2" xfId="49522" xr:uid="{00000000-0005-0000-0000-000074480000}"/>
    <cellStyle name="Comma 3 2 3 2 2 2 2 5" xfId="34112" xr:uid="{00000000-0005-0000-0000-000075480000}"/>
    <cellStyle name="Comma 3 2 3 2 2 2 3" xfId="5190" xr:uid="{00000000-0005-0000-0000-000076480000}"/>
    <cellStyle name="Comma 3 2 3 2 2 2 3 2" xfId="13000" xr:uid="{00000000-0005-0000-0000-000077480000}"/>
    <cellStyle name="Comma 3 2 3 2 2 2 3 2 2" xfId="28411" xr:uid="{00000000-0005-0000-0000-000078480000}"/>
    <cellStyle name="Comma 3 2 3 2 2 2 3 2 2 2" xfId="59235" xr:uid="{00000000-0005-0000-0000-000079480000}"/>
    <cellStyle name="Comma 3 2 3 2 2 2 3 2 3" xfId="43825" xr:uid="{00000000-0005-0000-0000-00007A480000}"/>
    <cellStyle name="Comma 3 2 3 2 2 2 3 3" xfId="20602" xr:uid="{00000000-0005-0000-0000-00007B480000}"/>
    <cellStyle name="Comma 3 2 3 2 2 2 3 3 2" xfId="51426" xr:uid="{00000000-0005-0000-0000-00007C480000}"/>
    <cellStyle name="Comma 3 2 3 2 2 2 3 4" xfId="36016" xr:uid="{00000000-0005-0000-0000-00007D480000}"/>
    <cellStyle name="Comma 3 2 3 2 2 2 4" xfId="9197" xr:uid="{00000000-0005-0000-0000-00007E480000}"/>
    <cellStyle name="Comma 3 2 3 2 2 2 4 2" xfId="24608" xr:uid="{00000000-0005-0000-0000-00007F480000}"/>
    <cellStyle name="Comma 3 2 3 2 2 2 4 2 2" xfId="55432" xr:uid="{00000000-0005-0000-0000-000080480000}"/>
    <cellStyle name="Comma 3 2 3 2 2 2 4 3" xfId="40022" xr:uid="{00000000-0005-0000-0000-000081480000}"/>
    <cellStyle name="Comma 3 2 3 2 2 2 5" xfId="16799" xr:uid="{00000000-0005-0000-0000-000082480000}"/>
    <cellStyle name="Comma 3 2 3 2 2 2 5 2" xfId="47623" xr:uid="{00000000-0005-0000-0000-000083480000}"/>
    <cellStyle name="Comma 3 2 3 2 2 2 6" xfId="32213" xr:uid="{00000000-0005-0000-0000-000084480000}"/>
    <cellStyle name="Comma 3 2 3 2 2 3" xfId="2020" xr:uid="{00000000-0005-0000-0000-000085480000}"/>
    <cellStyle name="Comma 3 2 3 2 2 3 2" xfId="3919" xr:uid="{00000000-0005-0000-0000-000086480000}"/>
    <cellStyle name="Comma 3 2 3 2 2 3 2 2" xfId="7722" xr:uid="{00000000-0005-0000-0000-000087480000}"/>
    <cellStyle name="Comma 3 2 3 2 2 3 2 2 2" xfId="15532" xr:uid="{00000000-0005-0000-0000-000088480000}"/>
    <cellStyle name="Comma 3 2 3 2 2 3 2 2 2 2" xfId="30943" xr:uid="{00000000-0005-0000-0000-000089480000}"/>
    <cellStyle name="Comma 3 2 3 2 2 3 2 2 2 2 2" xfId="61767" xr:uid="{00000000-0005-0000-0000-00008A480000}"/>
    <cellStyle name="Comma 3 2 3 2 2 3 2 2 2 3" xfId="46357" xr:uid="{00000000-0005-0000-0000-00008B480000}"/>
    <cellStyle name="Comma 3 2 3 2 2 3 2 2 3" xfId="23134" xr:uid="{00000000-0005-0000-0000-00008C480000}"/>
    <cellStyle name="Comma 3 2 3 2 2 3 2 2 3 2" xfId="53958" xr:uid="{00000000-0005-0000-0000-00008D480000}"/>
    <cellStyle name="Comma 3 2 3 2 2 3 2 2 4" xfId="38548" xr:uid="{00000000-0005-0000-0000-00008E480000}"/>
    <cellStyle name="Comma 3 2 3 2 2 3 2 3" xfId="11729" xr:uid="{00000000-0005-0000-0000-00008F480000}"/>
    <cellStyle name="Comma 3 2 3 2 2 3 2 3 2" xfId="27140" xr:uid="{00000000-0005-0000-0000-000090480000}"/>
    <cellStyle name="Comma 3 2 3 2 2 3 2 3 2 2" xfId="57964" xr:uid="{00000000-0005-0000-0000-000091480000}"/>
    <cellStyle name="Comma 3 2 3 2 2 3 2 3 3" xfId="42554" xr:uid="{00000000-0005-0000-0000-000092480000}"/>
    <cellStyle name="Comma 3 2 3 2 2 3 2 4" xfId="19331" xr:uid="{00000000-0005-0000-0000-000093480000}"/>
    <cellStyle name="Comma 3 2 3 2 2 3 2 4 2" xfId="50155" xr:uid="{00000000-0005-0000-0000-000094480000}"/>
    <cellStyle name="Comma 3 2 3 2 2 3 2 5" xfId="34745" xr:uid="{00000000-0005-0000-0000-000095480000}"/>
    <cellStyle name="Comma 3 2 3 2 2 3 3" xfId="5823" xr:uid="{00000000-0005-0000-0000-000096480000}"/>
    <cellStyle name="Comma 3 2 3 2 2 3 3 2" xfId="13633" xr:uid="{00000000-0005-0000-0000-000097480000}"/>
    <cellStyle name="Comma 3 2 3 2 2 3 3 2 2" xfId="29044" xr:uid="{00000000-0005-0000-0000-000098480000}"/>
    <cellStyle name="Comma 3 2 3 2 2 3 3 2 2 2" xfId="59868" xr:uid="{00000000-0005-0000-0000-000099480000}"/>
    <cellStyle name="Comma 3 2 3 2 2 3 3 2 3" xfId="44458" xr:uid="{00000000-0005-0000-0000-00009A480000}"/>
    <cellStyle name="Comma 3 2 3 2 2 3 3 3" xfId="21235" xr:uid="{00000000-0005-0000-0000-00009B480000}"/>
    <cellStyle name="Comma 3 2 3 2 2 3 3 3 2" xfId="52059" xr:uid="{00000000-0005-0000-0000-00009C480000}"/>
    <cellStyle name="Comma 3 2 3 2 2 3 3 4" xfId="36649" xr:uid="{00000000-0005-0000-0000-00009D480000}"/>
    <cellStyle name="Comma 3 2 3 2 2 3 4" xfId="9830" xr:uid="{00000000-0005-0000-0000-00009E480000}"/>
    <cellStyle name="Comma 3 2 3 2 2 3 4 2" xfId="25241" xr:uid="{00000000-0005-0000-0000-00009F480000}"/>
    <cellStyle name="Comma 3 2 3 2 2 3 4 2 2" xfId="56065" xr:uid="{00000000-0005-0000-0000-0000A0480000}"/>
    <cellStyle name="Comma 3 2 3 2 2 3 4 3" xfId="40655" xr:uid="{00000000-0005-0000-0000-0000A1480000}"/>
    <cellStyle name="Comma 3 2 3 2 2 3 5" xfId="17432" xr:uid="{00000000-0005-0000-0000-0000A2480000}"/>
    <cellStyle name="Comma 3 2 3 2 2 3 5 2" xfId="48256" xr:uid="{00000000-0005-0000-0000-0000A3480000}"/>
    <cellStyle name="Comma 3 2 3 2 2 3 6" xfId="32846" xr:uid="{00000000-0005-0000-0000-0000A4480000}"/>
    <cellStyle name="Comma 3 2 3 2 2 4" xfId="2653" xr:uid="{00000000-0005-0000-0000-0000A5480000}"/>
    <cellStyle name="Comma 3 2 3 2 2 4 2" xfId="6456" xr:uid="{00000000-0005-0000-0000-0000A6480000}"/>
    <cellStyle name="Comma 3 2 3 2 2 4 2 2" xfId="14266" xr:uid="{00000000-0005-0000-0000-0000A7480000}"/>
    <cellStyle name="Comma 3 2 3 2 2 4 2 2 2" xfId="29677" xr:uid="{00000000-0005-0000-0000-0000A8480000}"/>
    <cellStyle name="Comma 3 2 3 2 2 4 2 2 2 2" xfId="60501" xr:uid="{00000000-0005-0000-0000-0000A9480000}"/>
    <cellStyle name="Comma 3 2 3 2 2 4 2 2 3" xfId="45091" xr:uid="{00000000-0005-0000-0000-0000AA480000}"/>
    <cellStyle name="Comma 3 2 3 2 2 4 2 3" xfId="21868" xr:uid="{00000000-0005-0000-0000-0000AB480000}"/>
    <cellStyle name="Comma 3 2 3 2 2 4 2 3 2" xfId="52692" xr:uid="{00000000-0005-0000-0000-0000AC480000}"/>
    <cellStyle name="Comma 3 2 3 2 2 4 2 4" xfId="37282" xr:uid="{00000000-0005-0000-0000-0000AD480000}"/>
    <cellStyle name="Comma 3 2 3 2 2 4 3" xfId="10463" xr:uid="{00000000-0005-0000-0000-0000AE480000}"/>
    <cellStyle name="Comma 3 2 3 2 2 4 3 2" xfId="25874" xr:uid="{00000000-0005-0000-0000-0000AF480000}"/>
    <cellStyle name="Comma 3 2 3 2 2 4 3 2 2" xfId="56698" xr:uid="{00000000-0005-0000-0000-0000B0480000}"/>
    <cellStyle name="Comma 3 2 3 2 2 4 3 3" xfId="41288" xr:uid="{00000000-0005-0000-0000-0000B1480000}"/>
    <cellStyle name="Comma 3 2 3 2 2 4 4" xfId="18065" xr:uid="{00000000-0005-0000-0000-0000B2480000}"/>
    <cellStyle name="Comma 3 2 3 2 2 4 4 2" xfId="48889" xr:uid="{00000000-0005-0000-0000-0000B3480000}"/>
    <cellStyle name="Comma 3 2 3 2 2 4 5" xfId="33479" xr:uid="{00000000-0005-0000-0000-0000B4480000}"/>
    <cellStyle name="Comma 3 2 3 2 2 5" xfId="4557" xr:uid="{00000000-0005-0000-0000-0000B5480000}"/>
    <cellStyle name="Comma 3 2 3 2 2 5 2" xfId="12367" xr:uid="{00000000-0005-0000-0000-0000B6480000}"/>
    <cellStyle name="Comma 3 2 3 2 2 5 2 2" xfId="27778" xr:uid="{00000000-0005-0000-0000-0000B7480000}"/>
    <cellStyle name="Comma 3 2 3 2 2 5 2 2 2" xfId="58602" xr:uid="{00000000-0005-0000-0000-0000B8480000}"/>
    <cellStyle name="Comma 3 2 3 2 2 5 2 3" xfId="43192" xr:uid="{00000000-0005-0000-0000-0000B9480000}"/>
    <cellStyle name="Comma 3 2 3 2 2 5 3" xfId="19969" xr:uid="{00000000-0005-0000-0000-0000BA480000}"/>
    <cellStyle name="Comma 3 2 3 2 2 5 3 2" xfId="50793" xr:uid="{00000000-0005-0000-0000-0000BB480000}"/>
    <cellStyle name="Comma 3 2 3 2 2 5 4" xfId="35383" xr:uid="{00000000-0005-0000-0000-0000BC480000}"/>
    <cellStyle name="Comma 3 2 3 2 2 6" xfId="8564" xr:uid="{00000000-0005-0000-0000-0000BD480000}"/>
    <cellStyle name="Comma 3 2 3 2 2 6 2" xfId="23975" xr:uid="{00000000-0005-0000-0000-0000BE480000}"/>
    <cellStyle name="Comma 3 2 3 2 2 6 2 2" xfId="54799" xr:uid="{00000000-0005-0000-0000-0000BF480000}"/>
    <cellStyle name="Comma 3 2 3 2 2 6 3" xfId="39389" xr:uid="{00000000-0005-0000-0000-0000C0480000}"/>
    <cellStyle name="Comma 3 2 3 2 2 7" xfId="16166" xr:uid="{00000000-0005-0000-0000-0000C1480000}"/>
    <cellStyle name="Comma 3 2 3 2 2 7 2" xfId="46990" xr:uid="{00000000-0005-0000-0000-0000C2480000}"/>
    <cellStyle name="Comma 3 2 3 2 2 8" xfId="31580" xr:uid="{00000000-0005-0000-0000-0000C3480000}"/>
    <cellStyle name="Comma 3 2 3 2 3" xfId="545" xr:uid="{00000000-0005-0000-0000-0000C4480000}"/>
    <cellStyle name="Comma 3 2 3 2 3 2" xfId="1178" xr:uid="{00000000-0005-0000-0000-0000C5480000}"/>
    <cellStyle name="Comma 3 2 3 2 3 2 2" xfId="3077" xr:uid="{00000000-0005-0000-0000-0000C6480000}"/>
    <cellStyle name="Comma 3 2 3 2 3 2 2 2" xfId="6880" xr:uid="{00000000-0005-0000-0000-0000C7480000}"/>
    <cellStyle name="Comma 3 2 3 2 3 2 2 2 2" xfId="14690" xr:uid="{00000000-0005-0000-0000-0000C8480000}"/>
    <cellStyle name="Comma 3 2 3 2 3 2 2 2 2 2" xfId="30101" xr:uid="{00000000-0005-0000-0000-0000C9480000}"/>
    <cellStyle name="Comma 3 2 3 2 3 2 2 2 2 2 2" xfId="60925" xr:uid="{00000000-0005-0000-0000-0000CA480000}"/>
    <cellStyle name="Comma 3 2 3 2 3 2 2 2 2 3" xfId="45515" xr:uid="{00000000-0005-0000-0000-0000CB480000}"/>
    <cellStyle name="Comma 3 2 3 2 3 2 2 2 3" xfId="22292" xr:uid="{00000000-0005-0000-0000-0000CC480000}"/>
    <cellStyle name="Comma 3 2 3 2 3 2 2 2 3 2" xfId="53116" xr:uid="{00000000-0005-0000-0000-0000CD480000}"/>
    <cellStyle name="Comma 3 2 3 2 3 2 2 2 4" xfId="37706" xr:uid="{00000000-0005-0000-0000-0000CE480000}"/>
    <cellStyle name="Comma 3 2 3 2 3 2 2 3" xfId="10887" xr:uid="{00000000-0005-0000-0000-0000CF480000}"/>
    <cellStyle name="Comma 3 2 3 2 3 2 2 3 2" xfId="26298" xr:uid="{00000000-0005-0000-0000-0000D0480000}"/>
    <cellStyle name="Comma 3 2 3 2 3 2 2 3 2 2" xfId="57122" xr:uid="{00000000-0005-0000-0000-0000D1480000}"/>
    <cellStyle name="Comma 3 2 3 2 3 2 2 3 3" xfId="41712" xr:uid="{00000000-0005-0000-0000-0000D2480000}"/>
    <cellStyle name="Comma 3 2 3 2 3 2 2 4" xfId="18489" xr:uid="{00000000-0005-0000-0000-0000D3480000}"/>
    <cellStyle name="Comma 3 2 3 2 3 2 2 4 2" xfId="49313" xr:uid="{00000000-0005-0000-0000-0000D4480000}"/>
    <cellStyle name="Comma 3 2 3 2 3 2 2 5" xfId="33903" xr:uid="{00000000-0005-0000-0000-0000D5480000}"/>
    <cellStyle name="Comma 3 2 3 2 3 2 3" xfId="4981" xr:uid="{00000000-0005-0000-0000-0000D6480000}"/>
    <cellStyle name="Comma 3 2 3 2 3 2 3 2" xfId="12791" xr:uid="{00000000-0005-0000-0000-0000D7480000}"/>
    <cellStyle name="Comma 3 2 3 2 3 2 3 2 2" xfId="28202" xr:uid="{00000000-0005-0000-0000-0000D8480000}"/>
    <cellStyle name="Comma 3 2 3 2 3 2 3 2 2 2" xfId="59026" xr:uid="{00000000-0005-0000-0000-0000D9480000}"/>
    <cellStyle name="Comma 3 2 3 2 3 2 3 2 3" xfId="43616" xr:uid="{00000000-0005-0000-0000-0000DA480000}"/>
    <cellStyle name="Comma 3 2 3 2 3 2 3 3" xfId="20393" xr:uid="{00000000-0005-0000-0000-0000DB480000}"/>
    <cellStyle name="Comma 3 2 3 2 3 2 3 3 2" xfId="51217" xr:uid="{00000000-0005-0000-0000-0000DC480000}"/>
    <cellStyle name="Comma 3 2 3 2 3 2 3 4" xfId="35807" xr:uid="{00000000-0005-0000-0000-0000DD480000}"/>
    <cellStyle name="Comma 3 2 3 2 3 2 4" xfId="8988" xr:uid="{00000000-0005-0000-0000-0000DE480000}"/>
    <cellStyle name="Comma 3 2 3 2 3 2 4 2" xfId="24399" xr:uid="{00000000-0005-0000-0000-0000DF480000}"/>
    <cellStyle name="Comma 3 2 3 2 3 2 4 2 2" xfId="55223" xr:uid="{00000000-0005-0000-0000-0000E0480000}"/>
    <cellStyle name="Comma 3 2 3 2 3 2 4 3" xfId="39813" xr:uid="{00000000-0005-0000-0000-0000E1480000}"/>
    <cellStyle name="Comma 3 2 3 2 3 2 5" xfId="16590" xr:uid="{00000000-0005-0000-0000-0000E2480000}"/>
    <cellStyle name="Comma 3 2 3 2 3 2 5 2" xfId="47414" xr:uid="{00000000-0005-0000-0000-0000E3480000}"/>
    <cellStyle name="Comma 3 2 3 2 3 2 6" xfId="32004" xr:uid="{00000000-0005-0000-0000-0000E4480000}"/>
    <cellStyle name="Comma 3 2 3 2 3 3" xfId="1811" xr:uid="{00000000-0005-0000-0000-0000E5480000}"/>
    <cellStyle name="Comma 3 2 3 2 3 3 2" xfId="3710" xr:uid="{00000000-0005-0000-0000-0000E6480000}"/>
    <cellStyle name="Comma 3 2 3 2 3 3 2 2" xfId="7513" xr:uid="{00000000-0005-0000-0000-0000E7480000}"/>
    <cellStyle name="Comma 3 2 3 2 3 3 2 2 2" xfId="15323" xr:uid="{00000000-0005-0000-0000-0000E8480000}"/>
    <cellStyle name="Comma 3 2 3 2 3 3 2 2 2 2" xfId="30734" xr:uid="{00000000-0005-0000-0000-0000E9480000}"/>
    <cellStyle name="Comma 3 2 3 2 3 3 2 2 2 2 2" xfId="61558" xr:uid="{00000000-0005-0000-0000-0000EA480000}"/>
    <cellStyle name="Comma 3 2 3 2 3 3 2 2 2 3" xfId="46148" xr:uid="{00000000-0005-0000-0000-0000EB480000}"/>
    <cellStyle name="Comma 3 2 3 2 3 3 2 2 3" xfId="22925" xr:uid="{00000000-0005-0000-0000-0000EC480000}"/>
    <cellStyle name="Comma 3 2 3 2 3 3 2 2 3 2" xfId="53749" xr:uid="{00000000-0005-0000-0000-0000ED480000}"/>
    <cellStyle name="Comma 3 2 3 2 3 3 2 2 4" xfId="38339" xr:uid="{00000000-0005-0000-0000-0000EE480000}"/>
    <cellStyle name="Comma 3 2 3 2 3 3 2 3" xfId="11520" xr:uid="{00000000-0005-0000-0000-0000EF480000}"/>
    <cellStyle name="Comma 3 2 3 2 3 3 2 3 2" xfId="26931" xr:uid="{00000000-0005-0000-0000-0000F0480000}"/>
    <cellStyle name="Comma 3 2 3 2 3 3 2 3 2 2" xfId="57755" xr:uid="{00000000-0005-0000-0000-0000F1480000}"/>
    <cellStyle name="Comma 3 2 3 2 3 3 2 3 3" xfId="42345" xr:uid="{00000000-0005-0000-0000-0000F2480000}"/>
    <cellStyle name="Comma 3 2 3 2 3 3 2 4" xfId="19122" xr:uid="{00000000-0005-0000-0000-0000F3480000}"/>
    <cellStyle name="Comma 3 2 3 2 3 3 2 4 2" xfId="49946" xr:uid="{00000000-0005-0000-0000-0000F4480000}"/>
    <cellStyle name="Comma 3 2 3 2 3 3 2 5" xfId="34536" xr:uid="{00000000-0005-0000-0000-0000F5480000}"/>
    <cellStyle name="Comma 3 2 3 2 3 3 3" xfId="5614" xr:uid="{00000000-0005-0000-0000-0000F6480000}"/>
    <cellStyle name="Comma 3 2 3 2 3 3 3 2" xfId="13424" xr:uid="{00000000-0005-0000-0000-0000F7480000}"/>
    <cellStyle name="Comma 3 2 3 2 3 3 3 2 2" xfId="28835" xr:uid="{00000000-0005-0000-0000-0000F8480000}"/>
    <cellStyle name="Comma 3 2 3 2 3 3 3 2 2 2" xfId="59659" xr:uid="{00000000-0005-0000-0000-0000F9480000}"/>
    <cellStyle name="Comma 3 2 3 2 3 3 3 2 3" xfId="44249" xr:uid="{00000000-0005-0000-0000-0000FA480000}"/>
    <cellStyle name="Comma 3 2 3 2 3 3 3 3" xfId="21026" xr:uid="{00000000-0005-0000-0000-0000FB480000}"/>
    <cellStyle name="Comma 3 2 3 2 3 3 3 3 2" xfId="51850" xr:uid="{00000000-0005-0000-0000-0000FC480000}"/>
    <cellStyle name="Comma 3 2 3 2 3 3 3 4" xfId="36440" xr:uid="{00000000-0005-0000-0000-0000FD480000}"/>
    <cellStyle name="Comma 3 2 3 2 3 3 4" xfId="9621" xr:uid="{00000000-0005-0000-0000-0000FE480000}"/>
    <cellStyle name="Comma 3 2 3 2 3 3 4 2" xfId="25032" xr:uid="{00000000-0005-0000-0000-0000FF480000}"/>
    <cellStyle name="Comma 3 2 3 2 3 3 4 2 2" xfId="55856" xr:uid="{00000000-0005-0000-0000-000000490000}"/>
    <cellStyle name="Comma 3 2 3 2 3 3 4 3" xfId="40446" xr:uid="{00000000-0005-0000-0000-000001490000}"/>
    <cellStyle name="Comma 3 2 3 2 3 3 5" xfId="17223" xr:uid="{00000000-0005-0000-0000-000002490000}"/>
    <cellStyle name="Comma 3 2 3 2 3 3 5 2" xfId="48047" xr:uid="{00000000-0005-0000-0000-000003490000}"/>
    <cellStyle name="Comma 3 2 3 2 3 3 6" xfId="32637" xr:uid="{00000000-0005-0000-0000-000004490000}"/>
    <cellStyle name="Comma 3 2 3 2 3 4" xfId="2444" xr:uid="{00000000-0005-0000-0000-000005490000}"/>
    <cellStyle name="Comma 3 2 3 2 3 4 2" xfId="6247" xr:uid="{00000000-0005-0000-0000-000006490000}"/>
    <cellStyle name="Comma 3 2 3 2 3 4 2 2" xfId="14057" xr:uid="{00000000-0005-0000-0000-000007490000}"/>
    <cellStyle name="Comma 3 2 3 2 3 4 2 2 2" xfId="29468" xr:uid="{00000000-0005-0000-0000-000008490000}"/>
    <cellStyle name="Comma 3 2 3 2 3 4 2 2 2 2" xfId="60292" xr:uid="{00000000-0005-0000-0000-000009490000}"/>
    <cellStyle name="Comma 3 2 3 2 3 4 2 2 3" xfId="44882" xr:uid="{00000000-0005-0000-0000-00000A490000}"/>
    <cellStyle name="Comma 3 2 3 2 3 4 2 3" xfId="21659" xr:uid="{00000000-0005-0000-0000-00000B490000}"/>
    <cellStyle name="Comma 3 2 3 2 3 4 2 3 2" xfId="52483" xr:uid="{00000000-0005-0000-0000-00000C490000}"/>
    <cellStyle name="Comma 3 2 3 2 3 4 2 4" xfId="37073" xr:uid="{00000000-0005-0000-0000-00000D490000}"/>
    <cellStyle name="Comma 3 2 3 2 3 4 3" xfId="10254" xr:uid="{00000000-0005-0000-0000-00000E490000}"/>
    <cellStyle name="Comma 3 2 3 2 3 4 3 2" xfId="25665" xr:uid="{00000000-0005-0000-0000-00000F490000}"/>
    <cellStyle name="Comma 3 2 3 2 3 4 3 2 2" xfId="56489" xr:uid="{00000000-0005-0000-0000-000010490000}"/>
    <cellStyle name="Comma 3 2 3 2 3 4 3 3" xfId="41079" xr:uid="{00000000-0005-0000-0000-000011490000}"/>
    <cellStyle name="Comma 3 2 3 2 3 4 4" xfId="17856" xr:uid="{00000000-0005-0000-0000-000012490000}"/>
    <cellStyle name="Comma 3 2 3 2 3 4 4 2" xfId="48680" xr:uid="{00000000-0005-0000-0000-000013490000}"/>
    <cellStyle name="Comma 3 2 3 2 3 4 5" xfId="33270" xr:uid="{00000000-0005-0000-0000-000014490000}"/>
    <cellStyle name="Comma 3 2 3 2 3 5" xfId="4348" xr:uid="{00000000-0005-0000-0000-000015490000}"/>
    <cellStyle name="Comma 3 2 3 2 3 5 2" xfId="12158" xr:uid="{00000000-0005-0000-0000-000016490000}"/>
    <cellStyle name="Comma 3 2 3 2 3 5 2 2" xfId="27569" xr:uid="{00000000-0005-0000-0000-000017490000}"/>
    <cellStyle name="Comma 3 2 3 2 3 5 2 2 2" xfId="58393" xr:uid="{00000000-0005-0000-0000-000018490000}"/>
    <cellStyle name="Comma 3 2 3 2 3 5 2 3" xfId="42983" xr:uid="{00000000-0005-0000-0000-000019490000}"/>
    <cellStyle name="Comma 3 2 3 2 3 5 3" xfId="19760" xr:uid="{00000000-0005-0000-0000-00001A490000}"/>
    <cellStyle name="Comma 3 2 3 2 3 5 3 2" xfId="50584" xr:uid="{00000000-0005-0000-0000-00001B490000}"/>
    <cellStyle name="Comma 3 2 3 2 3 5 4" xfId="35174" xr:uid="{00000000-0005-0000-0000-00001C490000}"/>
    <cellStyle name="Comma 3 2 3 2 3 6" xfId="8355" xr:uid="{00000000-0005-0000-0000-00001D490000}"/>
    <cellStyle name="Comma 3 2 3 2 3 6 2" xfId="23766" xr:uid="{00000000-0005-0000-0000-00001E490000}"/>
    <cellStyle name="Comma 3 2 3 2 3 6 2 2" xfId="54590" xr:uid="{00000000-0005-0000-0000-00001F490000}"/>
    <cellStyle name="Comma 3 2 3 2 3 6 3" xfId="39180" xr:uid="{00000000-0005-0000-0000-000020490000}"/>
    <cellStyle name="Comma 3 2 3 2 3 7" xfId="15957" xr:uid="{00000000-0005-0000-0000-000021490000}"/>
    <cellStyle name="Comma 3 2 3 2 3 7 2" xfId="46781" xr:uid="{00000000-0005-0000-0000-000022490000}"/>
    <cellStyle name="Comma 3 2 3 2 3 8" xfId="31371" xr:uid="{00000000-0005-0000-0000-000023490000}"/>
    <cellStyle name="Comma 3 2 3 2 4" xfId="965" xr:uid="{00000000-0005-0000-0000-000024490000}"/>
    <cellStyle name="Comma 3 2 3 2 4 2" xfId="2864" xr:uid="{00000000-0005-0000-0000-000025490000}"/>
    <cellStyle name="Comma 3 2 3 2 4 2 2" xfId="6667" xr:uid="{00000000-0005-0000-0000-000026490000}"/>
    <cellStyle name="Comma 3 2 3 2 4 2 2 2" xfId="14477" xr:uid="{00000000-0005-0000-0000-000027490000}"/>
    <cellStyle name="Comma 3 2 3 2 4 2 2 2 2" xfId="29888" xr:uid="{00000000-0005-0000-0000-000028490000}"/>
    <cellStyle name="Comma 3 2 3 2 4 2 2 2 2 2" xfId="60712" xr:uid="{00000000-0005-0000-0000-000029490000}"/>
    <cellStyle name="Comma 3 2 3 2 4 2 2 2 3" xfId="45302" xr:uid="{00000000-0005-0000-0000-00002A490000}"/>
    <cellStyle name="Comma 3 2 3 2 4 2 2 3" xfId="22079" xr:uid="{00000000-0005-0000-0000-00002B490000}"/>
    <cellStyle name="Comma 3 2 3 2 4 2 2 3 2" xfId="52903" xr:uid="{00000000-0005-0000-0000-00002C490000}"/>
    <cellStyle name="Comma 3 2 3 2 4 2 2 4" xfId="37493" xr:uid="{00000000-0005-0000-0000-00002D490000}"/>
    <cellStyle name="Comma 3 2 3 2 4 2 3" xfId="10674" xr:uid="{00000000-0005-0000-0000-00002E490000}"/>
    <cellStyle name="Comma 3 2 3 2 4 2 3 2" xfId="26085" xr:uid="{00000000-0005-0000-0000-00002F490000}"/>
    <cellStyle name="Comma 3 2 3 2 4 2 3 2 2" xfId="56909" xr:uid="{00000000-0005-0000-0000-000030490000}"/>
    <cellStyle name="Comma 3 2 3 2 4 2 3 3" xfId="41499" xr:uid="{00000000-0005-0000-0000-000031490000}"/>
    <cellStyle name="Comma 3 2 3 2 4 2 4" xfId="18276" xr:uid="{00000000-0005-0000-0000-000032490000}"/>
    <cellStyle name="Comma 3 2 3 2 4 2 4 2" xfId="49100" xr:uid="{00000000-0005-0000-0000-000033490000}"/>
    <cellStyle name="Comma 3 2 3 2 4 2 5" xfId="33690" xr:uid="{00000000-0005-0000-0000-000034490000}"/>
    <cellStyle name="Comma 3 2 3 2 4 3" xfId="4768" xr:uid="{00000000-0005-0000-0000-000035490000}"/>
    <cellStyle name="Comma 3 2 3 2 4 3 2" xfId="12578" xr:uid="{00000000-0005-0000-0000-000036490000}"/>
    <cellStyle name="Comma 3 2 3 2 4 3 2 2" xfId="27989" xr:uid="{00000000-0005-0000-0000-000037490000}"/>
    <cellStyle name="Comma 3 2 3 2 4 3 2 2 2" xfId="58813" xr:uid="{00000000-0005-0000-0000-000038490000}"/>
    <cellStyle name="Comma 3 2 3 2 4 3 2 3" xfId="43403" xr:uid="{00000000-0005-0000-0000-000039490000}"/>
    <cellStyle name="Comma 3 2 3 2 4 3 3" xfId="20180" xr:uid="{00000000-0005-0000-0000-00003A490000}"/>
    <cellStyle name="Comma 3 2 3 2 4 3 3 2" xfId="51004" xr:uid="{00000000-0005-0000-0000-00003B490000}"/>
    <cellStyle name="Comma 3 2 3 2 4 3 4" xfId="35594" xr:uid="{00000000-0005-0000-0000-00003C490000}"/>
    <cellStyle name="Comma 3 2 3 2 4 4" xfId="8775" xr:uid="{00000000-0005-0000-0000-00003D490000}"/>
    <cellStyle name="Comma 3 2 3 2 4 4 2" xfId="24186" xr:uid="{00000000-0005-0000-0000-00003E490000}"/>
    <cellStyle name="Comma 3 2 3 2 4 4 2 2" xfId="55010" xr:uid="{00000000-0005-0000-0000-00003F490000}"/>
    <cellStyle name="Comma 3 2 3 2 4 4 3" xfId="39600" xr:uid="{00000000-0005-0000-0000-000040490000}"/>
    <cellStyle name="Comma 3 2 3 2 4 5" xfId="16377" xr:uid="{00000000-0005-0000-0000-000041490000}"/>
    <cellStyle name="Comma 3 2 3 2 4 5 2" xfId="47201" xr:uid="{00000000-0005-0000-0000-000042490000}"/>
    <cellStyle name="Comma 3 2 3 2 4 6" xfId="31791" xr:uid="{00000000-0005-0000-0000-000043490000}"/>
    <cellStyle name="Comma 3 2 3 2 5" xfId="1598" xr:uid="{00000000-0005-0000-0000-000044490000}"/>
    <cellStyle name="Comma 3 2 3 2 5 2" xfId="3497" xr:uid="{00000000-0005-0000-0000-000045490000}"/>
    <cellStyle name="Comma 3 2 3 2 5 2 2" xfId="7300" xr:uid="{00000000-0005-0000-0000-000046490000}"/>
    <cellStyle name="Comma 3 2 3 2 5 2 2 2" xfId="15110" xr:uid="{00000000-0005-0000-0000-000047490000}"/>
    <cellStyle name="Comma 3 2 3 2 5 2 2 2 2" xfId="30521" xr:uid="{00000000-0005-0000-0000-000048490000}"/>
    <cellStyle name="Comma 3 2 3 2 5 2 2 2 2 2" xfId="61345" xr:uid="{00000000-0005-0000-0000-000049490000}"/>
    <cellStyle name="Comma 3 2 3 2 5 2 2 2 3" xfId="45935" xr:uid="{00000000-0005-0000-0000-00004A490000}"/>
    <cellStyle name="Comma 3 2 3 2 5 2 2 3" xfId="22712" xr:uid="{00000000-0005-0000-0000-00004B490000}"/>
    <cellStyle name="Comma 3 2 3 2 5 2 2 3 2" xfId="53536" xr:uid="{00000000-0005-0000-0000-00004C490000}"/>
    <cellStyle name="Comma 3 2 3 2 5 2 2 4" xfId="38126" xr:uid="{00000000-0005-0000-0000-00004D490000}"/>
    <cellStyle name="Comma 3 2 3 2 5 2 3" xfId="11307" xr:uid="{00000000-0005-0000-0000-00004E490000}"/>
    <cellStyle name="Comma 3 2 3 2 5 2 3 2" xfId="26718" xr:uid="{00000000-0005-0000-0000-00004F490000}"/>
    <cellStyle name="Comma 3 2 3 2 5 2 3 2 2" xfId="57542" xr:uid="{00000000-0005-0000-0000-000050490000}"/>
    <cellStyle name="Comma 3 2 3 2 5 2 3 3" xfId="42132" xr:uid="{00000000-0005-0000-0000-000051490000}"/>
    <cellStyle name="Comma 3 2 3 2 5 2 4" xfId="18909" xr:uid="{00000000-0005-0000-0000-000052490000}"/>
    <cellStyle name="Comma 3 2 3 2 5 2 4 2" xfId="49733" xr:uid="{00000000-0005-0000-0000-000053490000}"/>
    <cellStyle name="Comma 3 2 3 2 5 2 5" xfId="34323" xr:uid="{00000000-0005-0000-0000-000054490000}"/>
    <cellStyle name="Comma 3 2 3 2 5 3" xfId="5401" xr:uid="{00000000-0005-0000-0000-000055490000}"/>
    <cellStyle name="Comma 3 2 3 2 5 3 2" xfId="13211" xr:uid="{00000000-0005-0000-0000-000056490000}"/>
    <cellStyle name="Comma 3 2 3 2 5 3 2 2" xfId="28622" xr:uid="{00000000-0005-0000-0000-000057490000}"/>
    <cellStyle name="Comma 3 2 3 2 5 3 2 2 2" xfId="59446" xr:uid="{00000000-0005-0000-0000-000058490000}"/>
    <cellStyle name="Comma 3 2 3 2 5 3 2 3" xfId="44036" xr:uid="{00000000-0005-0000-0000-000059490000}"/>
    <cellStyle name="Comma 3 2 3 2 5 3 3" xfId="20813" xr:uid="{00000000-0005-0000-0000-00005A490000}"/>
    <cellStyle name="Comma 3 2 3 2 5 3 3 2" xfId="51637" xr:uid="{00000000-0005-0000-0000-00005B490000}"/>
    <cellStyle name="Comma 3 2 3 2 5 3 4" xfId="36227" xr:uid="{00000000-0005-0000-0000-00005C490000}"/>
    <cellStyle name="Comma 3 2 3 2 5 4" xfId="9408" xr:uid="{00000000-0005-0000-0000-00005D490000}"/>
    <cellStyle name="Comma 3 2 3 2 5 4 2" xfId="24819" xr:uid="{00000000-0005-0000-0000-00005E490000}"/>
    <cellStyle name="Comma 3 2 3 2 5 4 2 2" xfId="55643" xr:uid="{00000000-0005-0000-0000-00005F490000}"/>
    <cellStyle name="Comma 3 2 3 2 5 4 3" xfId="40233" xr:uid="{00000000-0005-0000-0000-000060490000}"/>
    <cellStyle name="Comma 3 2 3 2 5 5" xfId="17010" xr:uid="{00000000-0005-0000-0000-000061490000}"/>
    <cellStyle name="Comma 3 2 3 2 5 5 2" xfId="47834" xr:uid="{00000000-0005-0000-0000-000062490000}"/>
    <cellStyle name="Comma 3 2 3 2 5 6" xfId="32424" xr:uid="{00000000-0005-0000-0000-000063490000}"/>
    <cellStyle name="Comma 3 2 3 2 6" xfId="2231" xr:uid="{00000000-0005-0000-0000-000064490000}"/>
    <cellStyle name="Comma 3 2 3 2 6 2" xfId="6034" xr:uid="{00000000-0005-0000-0000-000065490000}"/>
    <cellStyle name="Comma 3 2 3 2 6 2 2" xfId="13844" xr:uid="{00000000-0005-0000-0000-000066490000}"/>
    <cellStyle name="Comma 3 2 3 2 6 2 2 2" xfId="29255" xr:uid="{00000000-0005-0000-0000-000067490000}"/>
    <cellStyle name="Comma 3 2 3 2 6 2 2 2 2" xfId="60079" xr:uid="{00000000-0005-0000-0000-000068490000}"/>
    <cellStyle name="Comma 3 2 3 2 6 2 2 3" xfId="44669" xr:uid="{00000000-0005-0000-0000-000069490000}"/>
    <cellStyle name="Comma 3 2 3 2 6 2 3" xfId="21446" xr:uid="{00000000-0005-0000-0000-00006A490000}"/>
    <cellStyle name="Comma 3 2 3 2 6 2 3 2" xfId="52270" xr:uid="{00000000-0005-0000-0000-00006B490000}"/>
    <cellStyle name="Comma 3 2 3 2 6 2 4" xfId="36860" xr:uid="{00000000-0005-0000-0000-00006C490000}"/>
    <cellStyle name="Comma 3 2 3 2 6 3" xfId="10041" xr:uid="{00000000-0005-0000-0000-00006D490000}"/>
    <cellStyle name="Comma 3 2 3 2 6 3 2" xfId="25452" xr:uid="{00000000-0005-0000-0000-00006E490000}"/>
    <cellStyle name="Comma 3 2 3 2 6 3 2 2" xfId="56276" xr:uid="{00000000-0005-0000-0000-00006F490000}"/>
    <cellStyle name="Comma 3 2 3 2 6 3 3" xfId="40866" xr:uid="{00000000-0005-0000-0000-000070490000}"/>
    <cellStyle name="Comma 3 2 3 2 6 4" xfId="17643" xr:uid="{00000000-0005-0000-0000-000071490000}"/>
    <cellStyle name="Comma 3 2 3 2 6 4 2" xfId="48467" xr:uid="{00000000-0005-0000-0000-000072490000}"/>
    <cellStyle name="Comma 3 2 3 2 6 5" xfId="33057" xr:uid="{00000000-0005-0000-0000-000073490000}"/>
    <cellStyle name="Comma 3 2 3 2 7" xfId="4135" xr:uid="{00000000-0005-0000-0000-000074490000}"/>
    <cellStyle name="Comma 3 2 3 2 7 2" xfId="11945" xr:uid="{00000000-0005-0000-0000-000075490000}"/>
    <cellStyle name="Comma 3 2 3 2 7 2 2" xfId="27356" xr:uid="{00000000-0005-0000-0000-000076490000}"/>
    <cellStyle name="Comma 3 2 3 2 7 2 2 2" xfId="58180" xr:uid="{00000000-0005-0000-0000-000077490000}"/>
    <cellStyle name="Comma 3 2 3 2 7 2 3" xfId="42770" xr:uid="{00000000-0005-0000-0000-000078490000}"/>
    <cellStyle name="Comma 3 2 3 2 7 3" xfId="19547" xr:uid="{00000000-0005-0000-0000-000079490000}"/>
    <cellStyle name="Comma 3 2 3 2 7 3 2" xfId="50371" xr:uid="{00000000-0005-0000-0000-00007A490000}"/>
    <cellStyle name="Comma 3 2 3 2 7 4" xfId="34961" xr:uid="{00000000-0005-0000-0000-00007B490000}"/>
    <cellStyle name="Comma 3 2 3 2 8" xfId="8142" xr:uid="{00000000-0005-0000-0000-00007C490000}"/>
    <cellStyle name="Comma 3 2 3 2 8 2" xfId="23553" xr:uid="{00000000-0005-0000-0000-00007D490000}"/>
    <cellStyle name="Comma 3 2 3 2 8 2 2" xfId="54377" xr:uid="{00000000-0005-0000-0000-00007E490000}"/>
    <cellStyle name="Comma 3 2 3 2 8 3" xfId="38967" xr:uid="{00000000-0005-0000-0000-00007F490000}"/>
    <cellStyle name="Comma 3 2 3 2 9" xfId="7933" xr:uid="{00000000-0005-0000-0000-000080490000}"/>
    <cellStyle name="Comma 3 2 3 2 9 2" xfId="23344" xr:uid="{00000000-0005-0000-0000-000081490000}"/>
    <cellStyle name="Comma 3 2 3 2 9 2 2" xfId="54168" xr:uid="{00000000-0005-0000-0000-000082490000}"/>
    <cellStyle name="Comma 3 2 3 2 9 3" xfId="38758" xr:uid="{00000000-0005-0000-0000-000083490000}"/>
    <cellStyle name="Comma 3 2 3 3" xfId="672" xr:uid="{00000000-0005-0000-0000-000084490000}"/>
    <cellStyle name="Comma 3 2 3 3 2" xfId="1305" xr:uid="{00000000-0005-0000-0000-000085490000}"/>
    <cellStyle name="Comma 3 2 3 3 2 2" xfId="3204" xr:uid="{00000000-0005-0000-0000-000086490000}"/>
    <cellStyle name="Comma 3 2 3 3 2 2 2" xfId="7007" xr:uid="{00000000-0005-0000-0000-000087490000}"/>
    <cellStyle name="Comma 3 2 3 3 2 2 2 2" xfId="14817" xr:uid="{00000000-0005-0000-0000-000088490000}"/>
    <cellStyle name="Comma 3 2 3 3 2 2 2 2 2" xfId="30228" xr:uid="{00000000-0005-0000-0000-000089490000}"/>
    <cellStyle name="Comma 3 2 3 3 2 2 2 2 2 2" xfId="61052" xr:uid="{00000000-0005-0000-0000-00008A490000}"/>
    <cellStyle name="Comma 3 2 3 3 2 2 2 2 3" xfId="45642" xr:uid="{00000000-0005-0000-0000-00008B490000}"/>
    <cellStyle name="Comma 3 2 3 3 2 2 2 3" xfId="22419" xr:uid="{00000000-0005-0000-0000-00008C490000}"/>
    <cellStyle name="Comma 3 2 3 3 2 2 2 3 2" xfId="53243" xr:uid="{00000000-0005-0000-0000-00008D490000}"/>
    <cellStyle name="Comma 3 2 3 3 2 2 2 4" xfId="37833" xr:uid="{00000000-0005-0000-0000-00008E490000}"/>
    <cellStyle name="Comma 3 2 3 3 2 2 3" xfId="11014" xr:uid="{00000000-0005-0000-0000-00008F490000}"/>
    <cellStyle name="Comma 3 2 3 3 2 2 3 2" xfId="26425" xr:uid="{00000000-0005-0000-0000-000090490000}"/>
    <cellStyle name="Comma 3 2 3 3 2 2 3 2 2" xfId="57249" xr:uid="{00000000-0005-0000-0000-000091490000}"/>
    <cellStyle name="Comma 3 2 3 3 2 2 3 3" xfId="41839" xr:uid="{00000000-0005-0000-0000-000092490000}"/>
    <cellStyle name="Comma 3 2 3 3 2 2 4" xfId="18616" xr:uid="{00000000-0005-0000-0000-000093490000}"/>
    <cellStyle name="Comma 3 2 3 3 2 2 4 2" xfId="49440" xr:uid="{00000000-0005-0000-0000-000094490000}"/>
    <cellStyle name="Comma 3 2 3 3 2 2 5" xfId="34030" xr:uid="{00000000-0005-0000-0000-000095490000}"/>
    <cellStyle name="Comma 3 2 3 3 2 3" xfId="5108" xr:uid="{00000000-0005-0000-0000-000096490000}"/>
    <cellStyle name="Comma 3 2 3 3 2 3 2" xfId="12918" xr:uid="{00000000-0005-0000-0000-000097490000}"/>
    <cellStyle name="Comma 3 2 3 3 2 3 2 2" xfId="28329" xr:uid="{00000000-0005-0000-0000-000098490000}"/>
    <cellStyle name="Comma 3 2 3 3 2 3 2 2 2" xfId="59153" xr:uid="{00000000-0005-0000-0000-000099490000}"/>
    <cellStyle name="Comma 3 2 3 3 2 3 2 3" xfId="43743" xr:uid="{00000000-0005-0000-0000-00009A490000}"/>
    <cellStyle name="Comma 3 2 3 3 2 3 3" xfId="20520" xr:uid="{00000000-0005-0000-0000-00009B490000}"/>
    <cellStyle name="Comma 3 2 3 3 2 3 3 2" xfId="51344" xr:uid="{00000000-0005-0000-0000-00009C490000}"/>
    <cellStyle name="Comma 3 2 3 3 2 3 4" xfId="35934" xr:uid="{00000000-0005-0000-0000-00009D490000}"/>
    <cellStyle name="Comma 3 2 3 3 2 4" xfId="9115" xr:uid="{00000000-0005-0000-0000-00009E490000}"/>
    <cellStyle name="Comma 3 2 3 3 2 4 2" xfId="24526" xr:uid="{00000000-0005-0000-0000-00009F490000}"/>
    <cellStyle name="Comma 3 2 3 3 2 4 2 2" xfId="55350" xr:uid="{00000000-0005-0000-0000-0000A0490000}"/>
    <cellStyle name="Comma 3 2 3 3 2 4 3" xfId="39940" xr:uid="{00000000-0005-0000-0000-0000A1490000}"/>
    <cellStyle name="Comma 3 2 3 3 2 5" xfId="16717" xr:uid="{00000000-0005-0000-0000-0000A2490000}"/>
    <cellStyle name="Comma 3 2 3 3 2 5 2" xfId="47541" xr:uid="{00000000-0005-0000-0000-0000A3490000}"/>
    <cellStyle name="Comma 3 2 3 3 2 6" xfId="32131" xr:uid="{00000000-0005-0000-0000-0000A4490000}"/>
    <cellStyle name="Comma 3 2 3 3 3" xfId="1938" xr:uid="{00000000-0005-0000-0000-0000A5490000}"/>
    <cellStyle name="Comma 3 2 3 3 3 2" xfId="3837" xr:uid="{00000000-0005-0000-0000-0000A6490000}"/>
    <cellStyle name="Comma 3 2 3 3 3 2 2" xfId="7640" xr:uid="{00000000-0005-0000-0000-0000A7490000}"/>
    <cellStyle name="Comma 3 2 3 3 3 2 2 2" xfId="15450" xr:uid="{00000000-0005-0000-0000-0000A8490000}"/>
    <cellStyle name="Comma 3 2 3 3 3 2 2 2 2" xfId="30861" xr:uid="{00000000-0005-0000-0000-0000A9490000}"/>
    <cellStyle name="Comma 3 2 3 3 3 2 2 2 2 2" xfId="61685" xr:uid="{00000000-0005-0000-0000-0000AA490000}"/>
    <cellStyle name="Comma 3 2 3 3 3 2 2 2 3" xfId="46275" xr:uid="{00000000-0005-0000-0000-0000AB490000}"/>
    <cellStyle name="Comma 3 2 3 3 3 2 2 3" xfId="23052" xr:uid="{00000000-0005-0000-0000-0000AC490000}"/>
    <cellStyle name="Comma 3 2 3 3 3 2 2 3 2" xfId="53876" xr:uid="{00000000-0005-0000-0000-0000AD490000}"/>
    <cellStyle name="Comma 3 2 3 3 3 2 2 4" xfId="38466" xr:uid="{00000000-0005-0000-0000-0000AE490000}"/>
    <cellStyle name="Comma 3 2 3 3 3 2 3" xfId="11647" xr:uid="{00000000-0005-0000-0000-0000AF490000}"/>
    <cellStyle name="Comma 3 2 3 3 3 2 3 2" xfId="27058" xr:uid="{00000000-0005-0000-0000-0000B0490000}"/>
    <cellStyle name="Comma 3 2 3 3 3 2 3 2 2" xfId="57882" xr:uid="{00000000-0005-0000-0000-0000B1490000}"/>
    <cellStyle name="Comma 3 2 3 3 3 2 3 3" xfId="42472" xr:uid="{00000000-0005-0000-0000-0000B2490000}"/>
    <cellStyle name="Comma 3 2 3 3 3 2 4" xfId="19249" xr:uid="{00000000-0005-0000-0000-0000B3490000}"/>
    <cellStyle name="Comma 3 2 3 3 3 2 4 2" xfId="50073" xr:uid="{00000000-0005-0000-0000-0000B4490000}"/>
    <cellStyle name="Comma 3 2 3 3 3 2 5" xfId="34663" xr:uid="{00000000-0005-0000-0000-0000B5490000}"/>
    <cellStyle name="Comma 3 2 3 3 3 3" xfId="5741" xr:uid="{00000000-0005-0000-0000-0000B6490000}"/>
    <cellStyle name="Comma 3 2 3 3 3 3 2" xfId="13551" xr:uid="{00000000-0005-0000-0000-0000B7490000}"/>
    <cellStyle name="Comma 3 2 3 3 3 3 2 2" xfId="28962" xr:uid="{00000000-0005-0000-0000-0000B8490000}"/>
    <cellStyle name="Comma 3 2 3 3 3 3 2 2 2" xfId="59786" xr:uid="{00000000-0005-0000-0000-0000B9490000}"/>
    <cellStyle name="Comma 3 2 3 3 3 3 2 3" xfId="44376" xr:uid="{00000000-0005-0000-0000-0000BA490000}"/>
    <cellStyle name="Comma 3 2 3 3 3 3 3" xfId="21153" xr:uid="{00000000-0005-0000-0000-0000BB490000}"/>
    <cellStyle name="Comma 3 2 3 3 3 3 3 2" xfId="51977" xr:uid="{00000000-0005-0000-0000-0000BC490000}"/>
    <cellStyle name="Comma 3 2 3 3 3 3 4" xfId="36567" xr:uid="{00000000-0005-0000-0000-0000BD490000}"/>
    <cellStyle name="Comma 3 2 3 3 3 4" xfId="9748" xr:uid="{00000000-0005-0000-0000-0000BE490000}"/>
    <cellStyle name="Comma 3 2 3 3 3 4 2" xfId="25159" xr:uid="{00000000-0005-0000-0000-0000BF490000}"/>
    <cellStyle name="Comma 3 2 3 3 3 4 2 2" xfId="55983" xr:uid="{00000000-0005-0000-0000-0000C0490000}"/>
    <cellStyle name="Comma 3 2 3 3 3 4 3" xfId="40573" xr:uid="{00000000-0005-0000-0000-0000C1490000}"/>
    <cellStyle name="Comma 3 2 3 3 3 5" xfId="17350" xr:uid="{00000000-0005-0000-0000-0000C2490000}"/>
    <cellStyle name="Comma 3 2 3 3 3 5 2" xfId="48174" xr:uid="{00000000-0005-0000-0000-0000C3490000}"/>
    <cellStyle name="Comma 3 2 3 3 3 6" xfId="32764" xr:uid="{00000000-0005-0000-0000-0000C4490000}"/>
    <cellStyle name="Comma 3 2 3 3 4" xfId="2571" xr:uid="{00000000-0005-0000-0000-0000C5490000}"/>
    <cellStyle name="Comma 3 2 3 3 4 2" xfId="6374" xr:uid="{00000000-0005-0000-0000-0000C6490000}"/>
    <cellStyle name="Comma 3 2 3 3 4 2 2" xfId="14184" xr:uid="{00000000-0005-0000-0000-0000C7490000}"/>
    <cellStyle name="Comma 3 2 3 3 4 2 2 2" xfId="29595" xr:uid="{00000000-0005-0000-0000-0000C8490000}"/>
    <cellStyle name="Comma 3 2 3 3 4 2 2 2 2" xfId="60419" xr:uid="{00000000-0005-0000-0000-0000C9490000}"/>
    <cellStyle name="Comma 3 2 3 3 4 2 2 3" xfId="45009" xr:uid="{00000000-0005-0000-0000-0000CA490000}"/>
    <cellStyle name="Comma 3 2 3 3 4 2 3" xfId="21786" xr:uid="{00000000-0005-0000-0000-0000CB490000}"/>
    <cellStyle name="Comma 3 2 3 3 4 2 3 2" xfId="52610" xr:uid="{00000000-0005-0000-0000-0000CC490000}"/>
    <cellStyle name="Comma 3 2 3 3 4 2 4" xfId="37200" xr:uid="{00000000-0005-0000-0000-0000CD490000}"/>
    <cellStyle name="Comma 3 2 3 3 4 3" xfId="10381" xr:uid="{00000000-0005-0000-0000-0000CE490000}"/>
    <cellStyle name="Comma 3 2 3 3 4 3 2" xfId="25792" xr:uid="{00000000-0005-0000-0000-0000CF490000}"/>
    <cellStyle name="Comma 3 2 3 3 4 3 2 2" xfId="56616" xr:uid="{00000000-0005-0000-0000-0000D0490000}"/>
    <cellStyle name="Comma 3 2 3 3 4 3 3" xfId="41206" xr:uid="{00000000-0005-0000-0000-0000D1490000}"/>
    <cellStyle name="Comma 3 2 3 3 4 4" xfId="17983" xr:uid="{00000000-0005-0000-0000-0000D2490000}"/>
    <cellStyle name="Comma 3 2 3 3 4 4 2" xfId="48807" xr:uid="{00000000-0005-0000-0000-0000D3490000}"/>
    <cellStyle name="Comma 3 2 3 3 4 5" xfId="33397" xr:uid="{00000000-0005-0000-0000-0000D4490000}"/>
    <cellStyle name="Comma 3 2 3 3 5" xfId="4475" xr:uid="{00000000-0005-0000-0000-0000D5490000}"/>
    <cellStyle name="Comma 3 2 3 3 5 2" xfId="12285" xr:uid="{00000000-0005-0000-0000-0000D6490000}"/>
    <cellStyle name="Comma 3 2 3 3 5 2 2" xfId="27696" xr:uid="{00000000-0005-0000-0000-0000D7490000}"/>
    <cellStyle name="Comma 3 2 3 3 5 2 2 2" xfId="58520" xr:uid="{00000000-0005-0000-0000-0000D8490000}"/>
    <cellStyle name="Comma 3 2 3 3 5 2 3" xfId="43110" xr:uid="{00000000-0005-0000-0000-0000D9490000}"/>
    <cellStyle name="Comma 3 2 3 3 5 3" xfId="19887" xr:uid="{00000000-0005-0000-0000-0000DA490000}"/>
    <cellStyle name="Comma 3 2 3 3 5 3 2" xfId="50711" xr:uid="{00000000-0005-0000-0000-0000DB490000}"/>
    <cellStyle name="Comma 3 2 3 3 5 4" xfId="35301" xr:uid="{00000000-0005-0000-0000-0000DC490000}"/>
    <cellStyle name="Comma 3 2 3 3 6" xfId="8482" xr:uid="{00000000-0005-0000-0000-0000DD490000}"/>
    <cellStyle name="Comma 3 2 3 3 6 2" xfId="23893" xr:uid="{00000000-0005-0000-0000-0000DE490000}"/>
    <cellStyle name="Comma 3 2 3 3 6 2 2" xfId="54717" xr:uid="{00000000-0005-0000-0000-0000DF490000}"/>
    <cellStyle name="Comma 3 2 3 3 6 3" xfId="39307" xr:uid="{00000000-0005-0000-0000-0000E0490000}"/>
    <cellStyle name="Comma 3 2 3 3 7" xfId="16084" xr:uid="{00000000-0005-0000-0000-0000E1490000}"/>
    <cellStyle name="Comma 3 2 3 3 7 2" xfId="46908" xr:uid="{00000000-0005-0000-0000-0000E2490000}"/>
    <cellStyle name="Comma 3 2 3 3 8" xfId="31498" xr:uid="{00000000-0005-0000-0000-0000E3490000}"/>
    <cellStyle name="Comma 3 2 3 4" xfId="463" xr:uid="{00000000-0005-0000-0000-0000E4490000}"/>
    <cellStyle name="Comma 3 2 3 4 2" xfId="1096" xr:uid="{00000000-0005-0000-0000-0000E5490000}"/>
    <cellStyle name="Comma 3 2 3 4 2 2" xfId="2995" xr:uid="{00000000-0005-0000-0000-0000E6490000}"/>
    <cellStyle name="Comma 3 2 3 4 2 2 2" xfId="6798" xr:uid="{00000000-0005-0000-0000-0000E7490000}"/>
    <cellStyle name="Comma 3 2 3 4 2 2 2 2" xfId="14608" xr:uid="{00000000-0005-0000-0000-0000E8490000}"/>
    <cellStyle name="Comma 3 2 3 4 2 2 2 2 2" xfId="30019" xr:uid="{00000000-0005-0000-0000-0000E9490000}"/>
    <cellStyle name="Comma 3 2 3 4 2 2 2 2 2 2" xfId="60843" xr:uid="{00000000-0005-0000-0000-0000EA490000}"/>
    <cellStyle name="Comma 3 2 3 4 2 2 2 2 3" xfId="45433" xr:uid="{00000000-0005-0000-0000-0000EB490000}"/>
    <cellStyle name="Comma 3 2 3 4 2 2 2 3" xfId="22210" xr:uid="{00000000-0005-0000-0000-0000EC490000}"/>
    <cellStyle name="Comma 3 2 3 4 2 2 2 3 2" xfId="53034" xr:uid="{00000000-0005-0000-0000-0000ED490000}"/>
    <cellStyle name="Comma 3 2 3 4 2 2 2 4" xfId="37624" xr:uid="{00000000-0005-0000-0000-0000EE490000}"/>
    <cellStyle name="Comma 3 2 3 4 2 2 3" xfId="10805" xr:uid="{00000000-0005-0000-0000-0000EF490000}"/>
    <cellStyle name="Comma 3 2 3 4 2 2 3 2" xfId="26216" xr:uid="{00000000-0005-0000-0000-0000F0490000}"/>
    <cellStyle name="Comma 3 2 3 4 2 2 3 2 2" xfId="57040" xr:uid="{00000000-0005-0000-0000-0000F1490000}"/>
    <cellStyle name="Comma 3 2 3 4 2 2 3 3" xfId="41630" xr:uid="{00000000-0005-0000-0000-0000F2490000}"/>
    <cellStyle name="Comma 3 2 3 4 2 2 4" xfId="18407" xr:uid="{00000000-0005-0000-0000-0000F3490000}"/>
    <cellStyle name="Comma 3 2 3 4 2 2 4 2" xfId="49231" xr:uid="{00000000-0005-0000-0000-0000F4490000}"/>
    <cellStyle name="Comma 3 2 3 4 2 2 5" xfId="33821" xr:uid="{00000000-0005-0000-0000-0000F5490000}"/>
    <cellStyle name="Comma 3 2 3 4 2 3" xfId="4899" xr:uid="{00000000-0005-0000-0000-0000F6490000}"/>
    <cellStyle name="Comma 3 2 3 4 2 3 2" xfId="12709" xr:uid="{00000000-0005-0000-0000-0000F7490000}"/>
    <cellStyle name="Comma 3 2 3 4 2 3 2 2" xfId="28120" xr:uid="{00000000-0005-0000-0000-0000F8490000}"/>
    <cellStyle name="Comma 3 2 3 4 2 3 2 2 2" xfId="58944" xr:uid="{00000000-0005-0000-0000-0000F9490000}"/>
    <cellStyle name="Comma 3 2 3 4 2 3 2 3" xfId="43534" xr:uid="{00000000-0005-0000-0000-0000FA490000}"/>
    <cellStyle name="Comma 3 2 3 4 2 3 3" xfId="20311" xr:uid="{00000000-0005-0000-0000-0000FB490000}"/>
    <cellStyle name="Comma 3 2 3 4 2 3 3 2" xfId="51135" xr:uid="{00000000-0005-0000-0000-0000FC490000}"/>
    <cellStyle name="Comma 3 2 3 4 2 3 4" xfId="35725" xr:uid="{00000000-0005-0000-0000-0000FD490000}"/>
    <cellStyle name="Comma 3 2 3 4 2 4" xfId="8906" xr:uid="{00000000-0005-0000-0000-0000FE490000}"/>
    <cellStyle name="Comma 3 2 3 4 2 4 2" xfId="24317" xr:uid="{00000000-0005-0000-0000-0000FF490000}"/>
    <cellStyle name="Comma 3 2 3 4 2 4 2 2" xfId="55141" xr:uid="{00000000-0005-0000-0000-0000004A0000}"/>
    <cellStyle name="Comma 3 2 3 4 2 4 3" xfId="39731" xr:uid="{00000000-0005-0000-0000-0000014A0000}"/>
    <cellStyle name="Comma 3 2 3 4 2 5" xfId="16508" xr:uid="{00000000-0005-0000-0000-0000024A0000}"/>
    <cellStyle name="Comma 3 2 3 4 2 5 2" xfId="47332" xr:uid="{00000000-0005-0000-0000-0000034A0000}"/>
    <cellStyle name="Comma 3 2 3 4 2 6" xfId="31922" xr:uid="{00000000-0005-0000-0000-0000044A0000}"/>
    <cellStyle name="Comma 3 2 3 4 3" xfId="1729" xr:uid="{00000000-0005-0000-0000-0000054A0000}"/>
    <cellStyle name="Comma 3 2 3 4 3 2" xfId="3628" xr:uid="{00000000-0005-0000-0000-0000064A0000}"/>
    <cellStyle name="Comma 3 2 3 4 3 2 2" xfId="7431" xr:uid="{00000000-0005-0000-0000-0000074A0000}"/>
    <cellStyle name="Comma 3 2 3 4 3 2 2 2" xfId="15241" xr:uid="{00000000-0005-0000-0000-0000084A0000}"/>
    <cellStyle name="Comma 3 2 3 4 3 2 2 2 2" xfId="30652" xr:uid="{00000000-0005-0000-0000-0000094A0000}"/>
    <cellStyle name="Comma 3 2 3 4 3 2 2 2 2 2" xfId="61476" xr:uid="{00000000-0005-0000-0000-00000A4A0000}"/>
    <cellStyle name="Comma 3 2 3 4 3 2 2 2 3" xfId="46066" xr:uid="{00000000-0005-0000-0000-00000B4A0000}"/>
    <cellStyle name="Comma 3 2 3 4 3 2 2 3" xfId="22843" xr:uid="{00000000-0005-0000-0000-00000C4A0000}"/>
    <cellStyle name="Comma 3 2 3 4 3 2 2 3 2" xfId="53667" xr:uid="{00000000-0005-0000-0000-00000D4A0000}"/>
    <cellStyle name="Comma 3 2 3 4 3 2 2 4" xfId="38257" xr:uid="{00000000-0005-0000-0000-00000E4A0000}"/>
    <cellStyle name="Comma 3 2 3 4 3 2 3" xfId="11438" xr:uid="{00000000-0005-0000-0000-00000F4A0000}"/>
    <cellStyle name="Comma 3 2 3 4 3 2 3 2" xfId="26849" xr:uid="{00000000-0005-0000-0000-0000104A0000}"/>
    <cellStyle name="Comma 3 2 3 4 3 2 3 2 2" xfId="57673" xr:uid="{00000000-0005-0000-0000-0000114A0000}"/>
    <cellStyle name="Comma 3 2 3 4 3 2 3 3" xfId="42263" xr:uid="{00000000-0005-0000-0000-0000124A0000}"/>
    <cellStyle name="Comma 3 2 3 4 3 2 4" xfId="19040" xr:uid="{00000000-0005-0000-0000-0000134A0000}"/>
    <cellStyle name="Comma 3 2 3 4 3 2 4 2" xfId="49864" xr:uid="{00000000-0005-0000-0000-0000144A0000}"/>
    <cellStyle name="Comma 3 2 3 4 3 2 5" xfId="34454" xr:uid="{00000000-0005-0000-0000-0000154A0000}"/>
    <cellStyle name="Comma 3 2 3 4 3 3" xfId="5532" xr:uid="{00000000-0005-0000-0000-0000164A0000}"/>
    <cellStyle name="Comma 3 2 3 4 3 3 2" xfId="13342" xr:uid="{00000000-0005-0000-0000-0000174A0000}"/>
    <cellStyle name="Comma 3 2 3 4 3 3 2 2" xfId="28753" xr:uid="{00000000-0005-0000-0000-0000184A0000}"/>
    <cellStyle name="Comma 3 2 3 4 3 3 2 2 2" xfId="59577" xr:uid="{00000000-0005-0000-0000-0000194A0000}"/>
    <cellStyle name="Comma 3 2 3 4 3 3 2 3" xfId="44167" xr:uid="{00000000-0005-0000-0000-00001A4A0000}"/>
    <cellStyle name="Comma 3 2 3 4 3 3 3" xfId="20944" xr:uid="{00000000-0005-0000-0000-00001B4A0000}"/>
    <cellStyle name="Comma 3 2 3 4 3 3 3 2" xfId="51768" xr:uid="{00000000-0005-0000-0000-00001C4A0000}"/>
    <cellStyle name="Comma 3 2 3 4 3 3 4" xfId="36358" xr:uid="{00000000-0005-0000-0000-00001D4A0000}"/>
    <cellStyle name="Comma 3 2 3 4 3 4" xfId="9539" xr:uid="{00000000-0005-0000-0000-00001E4A0000}"/>
    <cellStyle name="Comma 3 2 3 4 3 4 2" xfId="24950" xr:uid="{00000000-0005-0000-0000-00001F4A0000}"/>
    <cellStyle name="Comma 3 2 3 4 3 4 2 2" xfId="55774" xr:uid="{00000000-0005-0000-0000-0000204A0000}"/>
    <cellStyle name="Comma 3 2 3 4 3 4 3" xfId="40364" xr:uid="{00000000-0005-0000-0000-0000214A0000}"/>
    <cellStyle name="Comma 3 2 3 4 3 5" xfId="17141" xr:uid="{00000000-0005-0000-0000-0000224A0000}"/>
    <cellStyle name="Comma 3 2 3 4 3 5 2" xfId="47965" xr:uid="{00000000-0005-0000-0000-0000234A0000}"/>
    <cellStyle name="Comma 3 2 3 4 3 6" xfId="32555" xr:uid="{00000000-0005-0000-0000-0000244A0000}"/>
    <cellStyle name="Comma 3 2 3 4 4" xfId="2362" xr:uid="{00000000-0005-0000-0000-0000254A0000}"/>
    <cellStyle name="Comma 3 2 3 4 4 2" xfId="6165" xr:uid="{00000000-0005-0000-0000-0000264A0000}"/>
    <cellStyle name="Comma 3 2 3 4 4 2 2" xfId="13975" xr:uid="{00000000-0005-0000-0000-0000274A0000}"/>
    <cellStyle name="Comma 3 2 3 4 4 2 2 2" xfId="29386" xr:uid="{00000000-0005-0000-0000-0000284A0000}"/>
    <cellStyle name="Comma 3 2 3 4 4 2 2 2 2" xfId="60210" xr:uid="{00000000-0005-0000-0000-0000294A0000}"/>
    <cellStyle name="Comma 3 2 3 4 4 2 2 3" xfId="44800" xr:uid="{00000000-0005-0000-0000-00002A4A0000}"/>
    <cellStyle name="Comma 3 2 3 4 4 2 3" xfId="21577" xr:uid="{00000000-0005-0000-0000-00002B4A0000}"/>
    <cellStyle name="Comma 3 2 3 4 4 2 3 2" xfId="52401" xr:uid="{00000000-0005-0000-0000-00002C4A0000}"/>
    <cellStyle name="Comma 3 2 3 4 4 2 4" xfId="36991" xr:uid="{00000000-0005-0000-0000-00002D4A0000}"/>
    <cellStyle name="Comma 3 2 3 4 4 3" xfId="10172" xr:uid="{00000000-0005-0000-0000-00002E4A0000}"/>
    <cellStyle name="Comma 3 2 3 4 4 3 2" xfId="25583" xr:uid="{00000000-0005-0000-0000-00002F4A0000}"/>
    <cellStyle name="Comma 3 2 3 4 4 3 2 2" xfId="56407" xr:uid="{00000000-0005-0000-0000-0000304A0000}"/>
    <cellStyle name="Comma 3 2 3 4 4 3 3" xfId="40997" xr:uid="{00000000-0005-0000-0000-0000314A0000}"/>
    <cellStyle name="Comma 3 2 3 4 4 4" xfId="17774" xr:uid="{00000000-0005-0000-0000-0000324A0000}"/>
    <cellStyle name="Comma 3 2 3 4 4 4 2" xfId="48598" xr:uid="{00000000-0005-0000-0000-0000334A0000}"/>
    <cellStyle name="Comma 3 2 3 4 4 5" xfId="33188" xr:uid="{00000000-0005-0000-0000-0000344A0000}"/>
    <cellStyle name="Comma 3 2 3 4 5" xfId="4266" xr:uid="{00000000-0005-0000-0000-0000354A0000}"/>
    <cellStyle name="Comma 3 2 3 4 5 2" xfId="12076" xr:uid="{00000000-0005-0000-0000-0000364A0000}"/>
    <cellStyle name="Comma 3 2 3 4 5 2 2" xfId="27487" xr:uid="{00000000-0005-0000-0000-0000374A0000}"/>
    <cellStyle name="Comma 3 2 3 4 5 2 2 2" xfId="58311" xr:uid="{00000000-0005-0000-0000-0000384A0000}"/>
    <cellStyle name="Comma 3 2 3 4 5 2 3" xfId="42901" xr:uid="{00000000-0005-0000-0000-0000394A0000}"/>
    <cellStyle name="Comma 3 2 3 4 5 3" xfId="19678" xr:uid="{00000000-0005-0000-0000-00003A4A0000}"/>
    <cellStyle name="Comma 3 2 3 4 5 3 2" xfId="50502" xr:uid="{00000000-0005-0000-0000-00003B4A0000}"/>
    <cellStyle name="Comma 3 2 3 4 5 4" xfId="35092" xr:uid="{00000000-0005-0000-0000-00003C4A0000}"/>
    <cellStyle name="Comma 3 2 3 4 6" xfId="8273" xr:uid="{00000000-0005-0000-0000-00003D4A0000}"/>
    <cellStyle name="Comma 3 2 3 4 6 2" xfId="23684" xr:uid="{00000000-0005-0000-0000-00003E4A0000}"/>
    <cellStyle name="Comma 3 2 3 4 6 2 2" xfId="54508" xr:uid="{00000000-0005-0000-0000-00003F4A0000}"/>
    <cellStyle name="Comma 3 2 3 4 6 3" xfId="39098" xr:uid="{00000000-0005-0000-0000-0000404A0000}"/>
    <cellStyle name="Comma 3 2 3 4 7" xfId="15875" xr:uid="{00000000-0005-0000-0000-0000414A0000}"/>
    <cellStyle name="Comma 3 2 3 4 7 2" xfId="46699" xr:uid="{00000000-0005-0000-0000-0000424A0000}"/>
    <cellStyle name="Comma 3 2 3 4 8" xfId="31289" xr:uid="{00000000-0005-0000-0000-0000434A0000}"/>
    <cellStyle name="Comma 3 2 3 5" xfId="883" xr:uid="{00000000-0005-0000-0000-0000444A0000}"/>
    <cellStyle name="Comma 3 2 3 5 2" xfId="2782" xr:uid="{00000000-0005-0000-0000-0000454A0000}"/>
    <cellStyle name="Comma 3 2 3 5 2 2" xfId="6585" xr:uid="{00000000-0005-0000-0000-0000464A0000}"/>
    <cellStyle name="Comma 3 2 3 5 2 2 2" xfId="14395" xr:uid="{00000000-0005-0000-0000-0000474A0000}"/>
    <cellStyle name="Comma 3 2 3 5 2 2 2 2" xfId="29806" xr:uid="{00000000-0005-0000-0000-0000484A0000}"/>
    <cellStyle name="Comma 3 2 3 5 2 2 2 2 2" xfId="60630" xr:uid="{00000000-0005-0000-0000-0000494A0000}"/>
    <cellStyle name="Comma 3 2 3 5 2 2 2 3" xfId="45220" xr:uid="{00000000-0005-0000-0000-00004A4A0000}"/>
    <cellStyle name="Comma 3 2 3 5 2 2 3" xfId="21997" xr:uid="{00000000-0005-0000-0000-00004B4A0000}"/>
    <cellStyle name="Comma 3 2 3 5 2 2 3 2" xfId="52821" xr:uid="{00000000-0005-0000-0000-00004C4A0000}"/>
    <cellStyle name="Comma 3 2 3 5 2 2 4" xfId="37411" xr:uid="{00000000-0005-0000-0000-00004D4A0000}"/>
    <cellStyle name="Comma 3 2 3 5 2 3" xfId="10592" xr:uid="{00000000-0005-0000-0000-00004E4A0000}"/>
    <cellStyle name="Comma 3 2 3 5 2 3 2" xfId="26003" xr:uid="{00000000-0005-0000-0000-00004F4A0000}"/>
    <cellStyle name="Comma 3 2 3 5 2 3 2 2" xfId="56827" xr:uid="{00000000-0005-0000-0000-0000504A0000}"/>
    <cellStyle name="Comma 3 2 3 5 2 3 3" xfId="41417" xr:uid="{00000000-0005-0000-0000-0000514A0000}"/>
    <cellStyle name="Comma 3 2 3 5 2 4" xfId="18194" xr:uid="{00000000-0005-0000-0000-0000524A0000}"/>
    <cellStyle name="Comma 3 2 3 5 2 4 2" xfId="49018" xr:uid="{00000000-0005-0000-0000-0000534A0000}"/>
    <cellStyle name="Comma 3 2 3 5 2 5" xfId="33608" xr:uid="{00000000-0005-0000-0000-0000544A0000}"/>
    <cellStyle name="Comma 3 2 3 5 3" xfId="4686" xr:uid="{00000000-0005-0000-0000-0000554A0000}"/>
    <cellStyle name="Comma 3 2 3 5 3 2" xfId="12496" xr:uid="{00000000-0005-0000-0000-0000564A0000}"/>
    <cellStyle name="Comma 3 2 3 5 3 2 2" xfId="27907" xr:uid="{00000000-0005-0000-0000-0000574A0000}"/>
    <cellStyle name="Comma 3 2 3 5 3 2 2 2" xfId="58731" xr:uid="{00000000-0005-0000-0000-0000584A0000}"/>
    <cellStyle name="Comma 3 2 3 5 3 2 3" xfId="43321" xr:uid="{00000000-0005-0000-0000-0000594A0000}"/>
    <cellStyle name="Comma 3 2 3 5 3 3" xfId="20098" xr:uid="{00000000-0005-0000-0000-00005A4A0000}"/>
    <cellStyle name="Comma 3 2 3 5 3 3 2" xfId="50922" xr:uid="{00000000-0005-0000-0000-00005B4A0000}"/>
    <cellStyle name="Comma 3 2 3 5 3 4" xfId="35512" xr:uid="{00000000-0005-0000-0000-00005C4A0000}"/>
    <cellStyle name="Comma 3 2 3 5 4" xfId="8693" xr:uid="{00000000-0005-0000-0000-00005D4A0000}"/>
    <cellStyle name="Comma 3 2 3 5 4 2" xfId="24104" xr:uid="{00000000-0005-0000-0000-00005E4A0000}"/>
    <cellStyle name="Comma 3 2 3 5 4 2 2" xfId="54928" xr:uid="{00000000-0005-0000-0000-00005F4A0000}"/>
    <cellStyle name="Comma 3 2 3 5 4 3" xfId="39518" xr:uid="{00000000-0005-0000-0000-0000604A0000}"/>
    <cellStyle name="Comma 3 2 3 5 5" xfId="16295" xr:uid="{00000000-0005-0000-0000-0000614A0000}"/>
    <cellStyle name="Comma 3 2 3 5 5 2" xfId="47119" xr:uid="{00000000-0005-0000-0000-0000624A0000}"/>
    <cellStyle name="Comma 3 2 3 5 6" xfId="31709" xr:uid="{00000000-0005-0000-0000-0000634A0000}"/>
    <cellStyle name="Comma 3 2 3 6" xfId="1516" xr:uid="{00000000-0005-0000-0000-0000644A0000}"/>
    <cellStyle name="Comma 3 2 3 6 2" xfId="3415" xr:uid="{00000000-0005-0000-0000-0000654A0000}"/>
    <cellStyle name="Comma 3 2 3 6 2 2" xfId="7218" xr:uid="{00000000-0005-0000-0000-0000664A0000}"/>
    <cellStyle name="Comma 3 2 3 6 2 2 2" xfId="15028" xr:uid="{00000000-0005-0000-0000-0000674A0000}"/>
    <cellStyle name="Comma 3 2 3 6 2 2 2 2" xfId="30439" xr:uid="{00000000-0005-0000-0000-0000684A0000}"/>
    <cellStyle name="Comma 3 2 3 6 2 2 2 2 2" xfId="61263" xr:uid="{00000000-0005-0000-0000-0000694A0000}"/>
    <cellStyle name="Comma 3 2 3 6 2 2 2 3" xfId="45853" xr:uid="{00000000-0005-0000-0000-00006A4A0000}"/>
    <cellStyle name="Comma 3 2 3 6 2 2 3" xfId="22630" xr:uid="{00000000-0005-0000-0000-00006B4A0000}"/>
    <cellStyle name="Comma 3 2 3 6 2 2 3 2" xfId="53454" xr:uid="{00000000-0005-0000-0000-00006C4A0000}"/>
    <cellStyle name="Comma 3 2 3 6 2 2 4" xfId="38044" xr:uid="{00000000-0005-0000-0000-00006D4A0000}"/>
    <cellStyle name="Comma 3 2 3 6 2 3" xfId="11225" xr:uid="{00000000-0005-0000-0000-00006E4A0000}"/>
    <cellStyle name="Comma 3 2 3 6 2 3 2" xfId="26636" xr:uid="{00000000-0005-0000-0000-00006F4A0000}"/>
    <cellStyle name="Comma 3 2 3 6 2 3 2 2" xfId="57460" xr:uid="{00000000-0005-0000-0000-0000704A0000}"/>
    <cellStyle name="Comma 3 2 3 6 2 3 3" xfId="42050" xr:uid="{00000000-0005-0000-0000-0000714A0000}"/>
    <cellStyle name="Comma 3 2 3 6 2 4" xfId="18827" xr:uid="{00000000-0005-0000-0000-0000724A0000}"/>
    <cellStyle name="Comma 3 2 3 6 2 4 2" xfId="49651" xr:uid="{00000000-0005-0000-0000-0000734A0000}"/>
    <cellStyle name="Comma 3 2 3 6 2 5" xfId="34241" xr:uid="{00000000-0005-0000-0000-0000744A0000}"/>
    <cellStyle name="Comma 3 2 3 6 3" xfId="5319" xr:uid="{00000000-0005-0000-0000-0000754A0000}"/>
    <cellStyle name="Comma 3 2 3 6 3 2" xfId="13129" xr:uid="{00000000-0005-0000-0000-0000764A0000}"/>
    <cellStyle name="Comma 3 2 3 6 3 2 2" xfId="28540" xr:uid="{00000000-0005-0000-0000-0000774A0000}"/>
    <cellStyle name="Comma 3 2 3 6 3 2 2 2" xfId="59364" xr:uid="{00000000-0005-0000-0000-0000784A0000}"/>
    <cellStyle name="Comma 3 2 3 6 3 2 3" xfId="43954" xr:uid="{00000000-0005-0000-0000-0000794A0000}"/>
    <cellStyle name="Comma 3 2 3 6 3 3" xfId="20731" xr:uid="{00000000-0005-0000-0000-00007A4A0000}"/>
    <cellStyle name="Comma 3 2 3 6 3 3 2" xfId="51555" xr:uid="{00000000-0005-0000-0000-00007B4A0000}"/>
    <cellStyle name="Comma 3 2 3 6 3 4" xfId="36145" xr:uid="{00000000-0005-0000-0000-00007C4A0000}"/>
    <cellStyle name="Comma 3 2 3 6 4" xfId="9326" xr:uid="{00000000-0005-0000-0000-00007D4A0000}"/>
    <cellStyle name="Comma 3 2 3 6 4 2" xfId="24737" xr:uid="{00000000-0005-0000-0000-00007E4A0000}"/>
    <cellStyle name="Comma 3 2 3 6 4 2 2" xfId="55561" xr:uid="{00000000-0005-0000-0000-00007F4A0000}"/>
    <cellStyle name="Comma 3 2 3 6 4 3" xfId="40151" xr:uid="{00000000-0005-0000-0000-0000804A0000}"/>
    <cellStyle name="Comma 3 2 3 6 5" xfId="16928" xr:uid="{00000000-0005-0000-0000-0000814A0000}"/>
    <cellStyle name="Comma 3 2 3 6 5 2" xfId="47752" xr:uid="{00000000-0005-0000-0000-0000824A0000}"/>
    <cellStyle name="Comma 3 2 3 6 6" xfId="32342" xr:uid="{00000000-0005-0000-0000-0000834A0000}"/>
    <cellStyle name="Comma 3 2 3 7" xfId="2149" xr:uid="{00000000-0005-0000-0000-0000844A0000}"/>
    <cellStyle name="Comma 3 2 3 7 2" xfId="5952" xr:uid="{00000000-0005-0000-0000-0000854A0000}"/>
    <cellStyle name="Comma 3 2 3 7 2 2" xfId="13762" xr:uid="{00000000-0005-0000-0000-0000864A0000}"/>
    <cellStyle name="Comma 3 2 3 7 2 2 2" xfId="29173" xr:uid="{00000000-0005-0000-0000-0000874A0000}"/>
    <cellStyle name="Comma 3 2 3 7 2 2 2 2" xfId="59997" xr:uid="{00000000-0005-0000-0000-0000884A0000}"/>
    <cellStyle name="Comma 3 2 3 7 2 2 3" xfId="44587" xr:uid="{00000000-0005-0000-0000-0000894A0000}"/>
    <cellStyle name="Comma 3 2 3 7 2 3" xfId="21364" xr:uid="{00000000-0005-0000-0000-00008A4A0000}"/>
    <cellStyle name="Comma 3 2 3 7 2 3 2" xfId="52188" xr:uid="{00000000-0005-0000-0000-00008B4A0000}"/>
    <cellStyle name="Comma 3 2 3 7 2 4" xfId="36778" xr:uid="{00000000-0005-0000-0000-00008C4A0000}"/>
    <cellStyle name="Comma 3 2 3 7 3" xfId="9959" xr:uid="{00000000-0005-0000-0000-00008D4A0000}"/>
    <cellStyle name="Comma 3 2 3 7 3 2" xfId="25370" xr:uid="{00000000-0005-0000-0000-00008E4A0000}"/>
    <cellStyle name="Comma 3 2 3 7 3 2 2" xfId="56194" xr:uid="{00000000-0005-0000-0000-00008F4A0000}"/>
    <cellStyle name="Comma 3 2 3 7 3 3" xfId="40784" xr:uid="{00000000-0005-0000-0000-0000904A0000}"/>
    <cellStyle name="Comma 3 2 3 7 4" xfId="17561" xr:uid="{00000000-0005-0000-0000-0000914A0000}"/>
    <cellStyle name="Comma 3 2 3 7 4 2" xfId="48385" xr:uid="{00000000-0005-0000-0000-0000924A0000}"/>
    <cellStyle name="Comma 3 2 3 7 5" xfId="32975" xr:uid="{00000000-0005-0000-0000-0000934A0000}"/>
    <cellStyle name="Comma 3 2 3 8" xfId="4053" xr:uid="{00000000-0005-0000-0000-0000944A0000}"/>
    <cellStyle name="Comma 3 2 3 8 2" xfId="11863" xr:uid="{00000000-0005-0000-0000-0000954A0000}"/>
    <cellStyle name="Comma 3 2 3 8 2 2" xfId="27274" xr:uid="{00000000-0005-0000-0000-0000964A0000}"/>
    <cellStyle name="Comma 3 2 3 8 2 2 2" xfId="58098" xr:uid="{00000000-0005-0000-0000-0000974A0000}"/>
    <cellStyle name="Comma 3 2 3 8 2 3" xfId="42688" xr:uid="{00000000-0005-0000-0000-0000984A0000}"/>
    <cellStyle name="Comma 3 2 3 8 3" xfId="19465" xr:uid="{00000000-0005-0000-0000-0000994A0000}"/>
    <cellStyle name="Comma 3 2 3 8 3 2" xfId="50289" xr:uid="{00000000-0005-0000-0000-00009A4A0000}"/>
    <cellStyle name="Comma 3 2 3 8 4" xfId="34879" xr:uid="{00000000-0005-0000-0000-00009B4A0000}"/>
    <cellStyle name="Comma 3 2 3 9" xfId="8060" xr:uid="{00000000-0005-0000-0000-00009C4A0000}"/>
    <cellStyle name="Comma 3 2 3 9 2" xfId="23471" xr:uid="{00000000-0005-0000-0000-00009D4A0000}"/>
    <cellStyle name="Comma 3 2 3 9 2 2" xfId="54295" xr:uid="{00000000-0005-0000-0000-00009E4A0000}"/>
    <cellStyle name="Comma 3 2 3 9 3" xfId="38885" xr:uid="{00000000-0005-0000-0000-00009F4A0000}"/>
    <cellStyle name="Comma 3 2 4" xfId="289" xr:uid="{00000000-0005-0000-0000-0000A04A0000}"/>
    <cellStyle name="Comma 3 2 4 10" xfId="15702" xr:uid="{00000000-0005-0000-0000-0000A14A0000}"/>
    <cellStyle name="Comma 3 2 4 10 2" xfId="46526" xr:uid="{00000000-0005-0000-0000-0000A24A0000}"/>
    <cellStyle name="Comma 3 2 4 11" xfId="31116" xr:uid="{00000000-0005-0000-0000-0000A34A0000}"/>
    <cellStyle name="Comma 3 2 4 2" xfId="712" xr:uid="{00000000-0005-0000-0000-0000A44A0000}"/>
    <cellStyle name="Comma 3 2 4 2 2" xfId="1345" xr:uid="{00000000-0005-0000-0000-0000A54A0000}"/>
    <cellStyle name="Comma 3 2 4 2 2 2" xfId="3244" xr:uid="{00000000-0005-0000-0000-0000A64A0000}"/>
    <cellStyle name="Comma 3 2 4 2 2 2 2" xfId="7047" xr:uid="{00000000-0005-0000-0000-0000A74A0000}"/>
    <cellStyle name="Comma 3 2 4 2 2 2 2 2" xfId="14857" xr:uid="{00000000-0005-0000-0000-0000A84A0000}"/>
    <cellStyle name="Comma 3 2 4 2 2 2 2 2 2" xfId="30268" xr:uid="{00000000-0005-0000-0000-0000A94A0000}"/>
    <cellStyle name="Comma 3 2 4 2 2 2 2 2 2 2" xfId="61092" xr:uid="{00000000-0005-0000-0000-0000AA4A0000}"/>
    <cellStyle name="Comma 3 2 4 2 2 2 2 2 3" xfId="45682" xr:uid="{00000000-0005-0000-0000-0000AB4A0000}"/>
    <cellStyle name="Comma 3 2 4 2 2 2 2 3" xfId="22459" xr:uid="{00000000-0005-0000-0000-0000AC4A0000}"/>
    <cellStyle name="Comma 3 2 4 2 2 2 2 3 2" xfId="53283" xr:uid="{00000000-0005-0000-0000-0000AD4A0000}"/>
    <cellStyle name="Comma 3 2 4 2 2 2 2 4" xfId="37873" xr:uid="{00000000-0005-0000-0000-0000AE4A0000}"/>
    <cellStyle name="Comma 3 2 4 2 2 2 3" xfId="11054" xr:uid="{00000000-0005-0000-0000-0000AF4A0000}"/>
    <cellStyle name="Comma 3 2 4 2 2 2 3 2" xfId="26465" xr:uid="{00000000-0005-0000-0000-0000B04A0000}"/>
    <cellStyle name="Comma 3 2 4 2 2 2 3 2 2" xfId="57289" xr:uid="{00000000-0005-0000-0000-0000B14A0000}"/>
    <cellStyle name="Comma 3 2 4 2 2 2 3 3" xfId="41879" xr:uid="{00000000-0005-0000-0000-0000B24A0000}"/>
    <cellStyle name="Comma 3 2 4 2 2 2 4" xfId="18656" xr:uid="{00000000-0005-0000-0000-0000B34A0000}"/>
    <cellStyle name="Comma 3 2 4 2 2 2 4 2" xfId="49480" xr:uid="{00000000-0005-0000-0000-0000B44A0000}"/>
    <cellStyle name="Comma 3 2 4 2 2 2 5" xfId="34070" xr:uid="{00000000-0005-0000-0000-0000B54A0000}"/>
    <cellStyle name="Comma 3 2 4 2 2 3" xfId="5148" xr:uid="{00000000-0005-0000-0000-0000B64A0000}"/>
    <cellStyle name="Comma 3 2 4 2 2 3 2" xfId="12958" xr:uid="{00000000-0005-0000-0000-0000B74A0000}"/>
    <cellStyle name="Comma 3 2 4 2 2 3 2 2" xfId="28369" xr:uid="{00000000-0005-0000-0000-0000B84A0000}"/>
    <cellStyle name="Comma 3 2 4 2 2 3 2 2 2" xfId="59193" xr:uid="{00000000-0005-0000-0000-0000B94A0000}"/>
    <cellStyle name="Comma 3 2 4 2 2 3 2 3" xfId="43783" xr:uid="{00000000-0005-0000-0000-0000BA4A0000}"/>
    <cellStyle name="Comma 3 2 4 2 2 3 3" xfId="20560" xr:uid="{00000000-0005-0000-0000-0000BB4A0000}"/>
    <cellStyle name="Comma 3 2 4 2 2 3 3 2" xfId="51384" xr:uid="{00000000-0005-0000-0000-0000BC4A0000}"/>
    <cellStyle name="Comma 3 2 4 2 2 3 4" xfId="35974" xr:uid="{00000000-0005-0000-0000-0000BD4A0000}"/>
    <cellStyle name="Comma 3 2 4 2 2 4" xfId="9155" xr:uid="{00000000-0005-0000-0000-0000BE4A0000}"/>
    <cellStyle name="Comma 3 2 4 2 2 4 2" xfId="24566" xr:uid="{00000000-0005-0000-0000-0000BF4A0000}"/>
    <cellStyle name="Comma 3 2 4 2 2 4 2 2" xfId="55390" xr:uid="{00000000-0005-0000-0000-0000C04A0000}"/>
    <cellStyle name="Comma 3 2 4 2 2 4 3" xfId="39980" xr:uid="{00000000-0005-0000-0000-0000C14A0000}"/>
    <cellStyle name="Comma 3 2 4 2 2 5" xfId="16757" xr:uid="{00000000-0005-0000-0000-0000C24A0000}"/>
    <cellStyle name="Comma 3 2 4 2 2 5 2" xfId="47581" xr:uid="{00000000-0005-0000-0000-0000C34A0000}"/>
    <cellStyle name="Comma 3 2 4 2 2 6" xfId="32171" xr:uid="{00000000-0005-0000-0000-0000C44A0000}"/>
    <cellStyle name="Comma 3 2 4 2 3" xfId="1978" xr:uid="{00000000-0005-0000-0000-0000C54A0000}"/>
    <cellStyle name="Comma 3 2 4 2 3 2" xfId="3877" xr:uid="{00000000-0005-0000-0000-0000C64A0000}"/>
    <cellStyle name="Comma 3 2 4 2 3 2 2" xfId="7680" xr:uid="{00000000-0005-0000-0000-0000C74A0000}"/>
    <cellStyle name="Comma 3 2 4 2 3 2 2 2" xfId="15490" xr:uid="{00000000-0005-0000-0000-0000C84A0000}"/>
    <cellStyle name="Comma 3 2 4 2 3 2 2 2 2" xfId="30901" xr:uid="{00000000-0005-0000-0000-0000C94A0000}"/>
    <cellStyle name="Comma 3 2 4 2 3 2 2 2 2 2" xfId="61725" xr:uid="{00000000-0005-0000-0000-0000CA4A0000}"/>
    <cellStyle name="Comma 3 2 4 2 3 2 2 2 3" xfId="46315" xr:uid="{00000000-0005-0000-0000-0000CB4A0000}"/>
    <cellStyle name="Comma 3 2 4 2 3 2 2 3" xfId="23092" xr:uid="{00000000-0005-0000-0000-0000CC4A0000}"/>
    <cellStyle name="Comma 3 2 4 2 3 2 2 3 2" xfId="53916" xr:uid="{00000000-0005-0000-0000-0000CD4A0000}"/>
    <cellStyle name="Comma 3 2 4 2 3 2 2 4" xfId="38506" xr:uid="{00000000-0005-0000-0000-0000CE4A0000}"/>
    <cellStyle name="Comma 3 2 4 2 3 2 3" xfId="11687" xr:uid="{00000000-0005-0000-0000-0000CF4A0000}"/>
    <cellStyle name="Comma 3 2 4 2 3 2 3 2" xfId="27098" xr:uid="{00000000-0005-0000-0000-0000D04A0000}"/>
    <cellStyle name="Comma 3 2 4 2 3 2 3 2 2" xfId="57922" xr:uid="{00000000-0005-0000-0000-0000D14A0000}"/>
    <cellStyle name="Comma 3 2 4 2 3 2 3 3" xfId="42512" xr:uid="{00000000-0005-0000-0000-0000D24A0000}"/>
    <cellStyle name="Comma 3 2 4 2 3 2 4" xfId="19289" xr:uid="{00000000-0005-0000-0000-0000D34A0000}"/>
    <cellStyle name="Comma 3 2 4 2 3 2 4 2" xfId="50113" xr:uid="{00000000-0005-0000-0000-0000D44A0000}"/>
    <cellStyle name="Comma 3 2 4 2 3 2 5" xfId="34703" xr:uid="{00000000-0005-0000-0000-0000D54A0000}"/>
    <cellStyle name="Comma 3 2 4 2 3 3" xfId="5781" xr:uid="{00000000-0005-0000-0000-0000D64A0000}"/>
    <cellStyle name="Comma 3 2 4 2 3 3 2" xfId="13591" xr:uid="{00000000-0005-0000-0000-0000D74A0000}"/>
    <cellStyle name="Comma 3 2 4 2 3 3 2 2" xfId="29002" xr:uid="{00000000-0005-0000-0000-0000D84A0000}"/>
    <cellStyle name="Comma 3 2 4 2 3 3 2 2 2" xfId="59826" xr:uid="{00000000-0005-0000-0000-0000D94A0000}"/>
    <cellStyle name="Comma 3 2 4 2 3 3 2 3" xfId="44416" xr:uid="{00000000-0005-0000-0000-0000DA4A0000}"/>
    <cellStyle name="Comma 3 2 4 2 3 3 3" xfId="21193" xr:uid="{00000000-0005-0000-0000-0000DB4A0000}"/>
    <cellStyle name="Comma 3 2 4 2 3 3 3 2" xfId="52017" xr:uid="{00000000-0005-0000-0000-0000DC4A0000}"/>
    <cellStyle name="Comma 3 2 4 2 3 3 4" xfId="36607" xr:uid="{00000000-0005-0000-0000-0000DD4A0000}"/>
    <cellStyle name="Comma 3 2 4 2 3 4" xfId="9788" xr:uid="{00000000-0005-0000-0000-0000DE4A0000}"/>
    <cellStyle name="Comma 3 2 4 2 3 4 2" xfId="25199" xr:uid="{00000000-0005-0000-0000-0000DF4A0000}"/>
    <cellStyle name="Comma 3 2 4 2 3 4 2 2" xfId="56023" xr:uid="{00000000-0005-0000-0000-0000E04A0000}"/>
    <cellStyle name="Comma 3 2 4 2 3 4 3" xfId="40613" xr:uid="{00000000-0005-0000-0000-0000E14A0000}"/>
    <cellStyle name="Comma 3 2 4 2 3 5" xfId="17390" xr:uid="{00000000-0005-0000-0000-0000E24A0000}"/>
    <cellStyle name="Comma 3 2 4 2 3 5 2" xfId="48214" xr:uid="{00000000-0005-0000-0000-0000E34A0000}"/>
    <cellStyle name="Comma 3 2 4 2 3 6" xfId="32804" xr:uid="{00000000-0005-0000-0000-0000E44A0000}"/>
    <cellStyle name="Comma 3 2 4 2 4" xfId="2611" xr:uid="{00000000-0005-0000-0000-0000E54A0000}"/>
    <cellStyle name="Comma 3 2 4 2 4 2" xfId="6414" xr:uid="{00000000-0005-0000-0000-0000E64A0000}"/>
    <cellStyle name="Comma 3 2 4 2 4 2 2" xfId="14224" xr:uid="{00000000-0005-0000-0000-0000E74A0000}"/>
    <cellStyle name="Comma 3 2 4 2 4 2 2 2" xfId="29635" xr:uid="{00000000-0005-0000-0000-0000E84A0000}"/>
    <cellStyle name="Comma 3 2 4 2 4 2 2 2 2" xfId="60459" xr:uid="{00000000-0005-0000-0000-0000E94A0000}"/>
    <cellStyle name="Comma 3 2 4 2 4 2 2 3" xfId="45049" xr:uid="{00000000-0005-0000-0000-0000EA4A0000}"/>
    <cellStyle name="Comma 3 2 4 2 4 2 3" xfId="21826" xr:uid="{00000000-0005-0000-0000-0000EB4A0000}"/>
    <cellStyle name="Comma 3 2 4 2 4 2 3 2" xfId="52650" xr:uid="{00000000-0005-0000-0000-0000EC4A0000}"/>
    <cellStyle name="Comma 3 2 4 2 4 2 4" xfId="37240" xr:uid="{00000000-0005-0000-0000-0000ED4A0000}"/>
    <cellStyle name="Comma 3 2 4 2 4 3" xfId="10421" xr:uid="{00000000-0005-0000-0000-0000EE4A0000}"/>
    <cellStyle name="Comma 3 2 4 2 4 3 2" xfId="25832" xr:uid="{00000000-0005-0000-0000-0000EF4A0000}"/>
    <cellStyle name="Comma 3 2 4 2 4 3 2 2" xfId="56656" xr:uid="{00000000-0005-0000-0000-0000F04A0000}"/>
    <cellStyle name="Comma 3 2 4 2 4 3 3" xfId="41246" xr:uid="{00000000-0005-0000-0000-0000F14A0000}"/>
    <cellStyle name="Comma 3 2 4 2 4 4" xfId="18023" xr:uid="{00000000-0005-0000-0000-0000F24A0000}"/>
    <cellStyle name="Comma 3 2 4 2 4 4 2" xfId="48847" xr:uid="{00000000-0005-0000-0000-0000F34A0000}"/>
    <cellStyle name="Comma 3 2 4 2 4 5" xfId="33437" xr:uid="{00000000-0005-0000-0000-0000F44A0000}"/>
    <cellStyle name="Comma 3 2 4 2 5" xfId="4515" xr:uid="{00000000-0005-0000-0000-0000F54A0000}"/>
    <cellStyle name="Comma 3 2 4 2 5 2" xfId="12325" xr:uid="{00000000-0005-0000-0000-0000F64A0000}"/>
    <cellStyle name="Comma 3 2 4 2 5 2 2" xfId="27736" xr:uid="{00000000-0005-0000-0000-0000F74A0000}"/>
    <cellStyle name="Comma 3 2 4 2 5 2 2 2" xfId="58560" xr:uid="{00000000-0005-0000-0000-0000F84A0000}"/>
    <cellStyle name="Comma 3 2 4 2 5 2 3" xfId="43150" xr:uid="{00000000-0005-0000-0000-0000F94A0000}"/>
    <cellStyle name="Comma 3 2 4 2 5 3" xfId="19927" xr:uid="{00000000-0005-0000-0000-0000FA4A0000}"/>
    <cellStyle name="Comma 3 2 4 2 5 3 2" xfId="50751" xr:uid="{00000000-0005-0000-0000-0000FB4A0000}"/>
    <cellStyle name="Comma 3 2 4 2 5 4" xfId="35341" xr:uid="{00000000-0005-0000-0000-0000FC4A0000}"/>
    <cellStyle name="Comma 3 2 4 2 6" xfId="8522" xr:uid="{00000000-0005-0000-0000-0000FD4A0000}"/>
    <cellStyle name="Comma 3 2 4 2 6 2" xfId="23933" xr:uid="{00000000-0005-0000-0000-0000FE4A0000}"/>
    <cellStyle name="Comma 3 2 4 2 6 2 2" xfId="54757" xr:uid="{00000000-0005-0000-0000-0000FF4A0000}"/>
    <cellStyle name="Comma 3 2 4 2 6 3" xfId="39347" xr:uid="{00000000-0005-0000-0000-0000004B0000}"/>
    <cellStyle name="Comma 3 2 4 2 7" xfId="16124" xr:uid="{00000000-0005-0000-0000-0000014B0000}"/>
    <cellStyle name="Comma 3 2 4 2 7 2" xfId="46948" xr:uid="{00000000-0005-0000-0000-0000024B0000}"/>
    <cellStyle name="Comma 3 2 4 2 8" xfId="31538" xr:uid="{00000000-0005-0000-0000-0000034B0000}"/>
    <cellStyle name="Comma 3 2 4 3" xfId="503" xr:uid="{00000000-0005-0000-0000-0000044B0000}"/>
    <cellStyle name="Comma 3 2 4 3 2" xfId="1136" xr:uid="{00000000-0005-0000-0000-0000054B0000}"/>
    <cellStyle name="Comma 3 2 4 3 2 2" xfId="3035" xr:uid="{00000000-0005-0000-0000-0000064B0000}"/>
    <cellStyle name="Comma 3 2 4 3 2 2 2" xfId="6838" xr:uid="{00000000-0005-0000-0000-0000074B0000}"/>
    <cellStyle name="Comma 3 2 4 3 2 2 2 2" xfId="14648" xr:uid="{00000000-0005-0000-0000-0000084B0000}"/>
    <cellStyle name="Comma 3 2 4 3 2 2 2 2 2" xfId="30059" xr:uid="{00000000-0005-0000-0000-0000094B0000}"/>
    <cellStyle name="Comma 3 2 4 3 2 2 2 2 2 2" xfId="60883" xr:uid="{00000000-0005-0000-0000-00000A4B0000}"/>
    <cellStyle name="Comma 3 2 4 3 2 2 2 2 3" xfId="45473" xr:uid="{00000000-0005-0000-0000-00000B4B0000}"/>
    <cellStyle name="Comma 3 2 4 3 2 2 2 3" xfId="22250" xr:uid="{00000000-0005-0000-0000-00000C4B0000}"/>
    <cellStyle name="Comma 3 2 4 3 2 2 2 3 2" xfId="53074" xr:uid="{00000000-0005-0000-0000-00000D4B0000}"/>
    <cellStyle name="Comma 3 2 4 3 2 2 2 4" xfId="37664" xr:uid="{00000000-0005-0000-0000-00000E4B0000}"/>
    <cellStyle name="Comma 3 2 4 3 2 2 3" xfId="10845" xr:uid="{00000000-0005-0000-0000-00000F4B0000}"/>
    <cellStyle name="Comma 3 2 4 3 2 2 3 2" xfId="26256" xr:uid="{00000000-0005-0000-0000-0000104B0000}"/>
    <cellStyle name="Comma 3 2 4 3 2 2 3 2 2" xfId="57080" xr:uid="{00000000-0005-0000-0000-0000114B0000}"/>
    <cellStyle name="Comma 3 2 4 3 2 2 3 3" xfId="41670" xr:uid="{00000000-0005-0000-0000-0000124B0000}"/>
    <cellStyle name="Comma 3 2 4 3 2 2 4" xfId="18447" xr:uid="{00000000-0005-0000-0000-0000134B0000}"/>
    <cellStyle name="Comma 3 2 4 3 2 2 4 2" xfId="49271" xr:uid="{00000000-0005-0000-0000-0000144B0000}"/>
    <cellStyle name="Comma 3 2 4 3 2 2 5" xfId="33861" xr:uid="{00000000-0005-0000-0000-0000154B0000}"/>
    <cellStyle name="Comma 3 2 4 3 2 3" xfId="4939" xr:uid="{00000000-0005-0000-0000-0000164B0000}"/>
    <cellStyle name="Comma 3 2 4 3 2 3 2" xfId="12749" xr:uid="{00000000-0005-0000-0000-0000174B0000}"/>
    <cellStyle name="Comma 3 2 4 3 2 3 2 2" xfId="28160" xr:uid="{00000000-0005-0000-0000-0000184B0000}"/>
    <cellStyle name="Comma 3 2 4 3 2 3 2 2 2" xfId="58984" xr:uid="{00000000-0005-0000-0000-0000194B0000}"/>
    <cellStyle name="Comma 3 2 4 3 2 3 2 3" xfId="43574" xr:uid="{00000000-0005-0000-0000-00001A4B0000}"/>
    <cellStyle name="Comma 3 2 4 3 2 3 3" xfId="20351" xr:uid="{00000000-0005-0000-0000-00001B4B0000}"/>
    <cellStyle name="Comma 3 2 4 3 2 3 3 2" xfId="51175" xr:uid="{00000000-0005-0000-0000-00001C4B0000}"/>
    <cellStyle name="Comma 3 2 4 3 2 3 4" xfId="35765" xr:uid="{00000000-0005-0000-0000-00001D4B0000}"/>
    <cellStyle name="Comma 3 2 4 3 2 4" xfId="8946" xr:uid="{00000000-0005-0000-0000-00001E4B0000}"/>
    <cellStyle name="Comma 3 2 4 3 2 4 2" xfId="24357" xr:uid="{00000000-0005-0000-0000-00001F4B0000}"/>
    <cellStyle name="Comma 3 2 4 3 2 4 2 2" xfId="55181" xr:uid="{00000000-0005-0000-0000-0000204B0000}"/>
    <cellStyle name="Comma 3 2 4 3 2 4 3" xfId="39771" xr:uid="{00000000-0005-0000-0000-0000214B0000}"/>
    <cellStyle name="Comma 3 2 4 3 2 5" xfId="16548" xr:uid="{00000000-0005-0000-0000-0000224B0000}"/>
    <cellStyle name="Comma 3 2 4 3 2 5 2" xfId="47372" xr:uid="{00000000-0005-0000-0000-0000234B0000}"/>
    <cellStyle name="Comma 3 2 4 3 2 6" xfId="31962" xr:uid="{00000000-0005-0000-0000-0000244B0000}"/>
    <cellStyle name="Comma 3 2 4 3 3" xfId="1769" xr:uid="{00000000-0005-0000-0000-0000254B0000}"/>
    <cellStyle name="Comma 3 2 4 3 3 2" xfId="3668" xr:uid="{00000000-0005-0000-0000-0000264B0000}"/>
    <cellStyle name="Comma 3 2 4 3 3 2 2" xfId="7471" xr:uid="{00000000-0005-0000-0000-0000274B0000}"/>
    <cellStyle name="Comma 3 2 4 3 3 2 2 2" xfId="15281" xr:uid="{00000000-0005-0000-0000-0000284B0000}"/>
    <cellStyle name="Comma 3 2 4 3 3 2 2 2 2" xfId="30692" xr:uid="{00000000-0005-0000-0000-0000294B0000}"/>
    <cellStyle name="Comma 3 2 4 3 3 2 2 2 2 2" xfId="61516" xr:uid="{00000000-0005-0000-0000-00002A4B0000}"/>
    <cellStyle name="Comma 3 2 4 3 3 2 2 2 3" xfId="46106" xr:uid="{00000000-0005-0000-0000-00002B4B0000}"/>
    <cellStyle name="Comma 3 2 4 3 3 2 2 3" xfId="22883" xr:uid="{00000000-0005-0000-0000-00002C4B0000}"/>
    <cellStyle name="Comma 3 2 4 3 3 2 2 3 2" xfId="53707" xr:uid="{00000000-0005-0000-0000-00002D4B0000}"/>
    <cellStyle name="Comma 3 2 4 3 3 2 2 4" xfId="38297" xr:uid="{00000000-0005-0000-0000-00002E4B0000}"/>
    <cellStyle name="Comma 3 2 4 3 3 2 3" xfId="11478" xr:uid="{00000000-0005-0000-0000-00002F4B0000}"/>
    <cellStyle name="Comma 3 2 4 3 3 2 3 2" xfId="26889" xr:uid="{00000000-0005-0000-0000-0000304B0000}"/>
    <cellStyle name="Comma 3 2 4 3 3 2 3 2 2" xfId="57713" xr:uid="{00000000-0005-0000-0000-0000314B0000}"/>
    <cellStyle name="Comma 3 2 4 3 3 2 3 3" xfId="42303" xr:uid="{00000000-0005-0000-0000-0000324B0000}"/>
    <cellStyle name="Comma 3 2 4 3 3 2 4" xfId="19080" xr:uid="{00000000-0005-0000-0000-0000334B0000}"/>
    <cellStyle name="Comma 3 2 4 3 3 2 4 2" xfId="49904" xr:uid="{00000000-0005-0000-0000-0000344B0000}"/>
    <cellStyle name="Comma 3 2 4 3 3 2 5" xfId="34494" xr:uid="{00000000-0005-0000-0000-0000354B0000}"/>
    <cellStyle name="Comma 3 2 4 3 3 3" xfId="5572" xr:uid="{00000000-0005-0000-0000-0000364B0000}"/>
    <cellStyle name="Comma 3 2 4 3 3 3 2" xfId="13382" xr:uid="{00000000-0005-0000-0000-0000374B0000}"/>
    <cellStyle name="Comma 3 2 4 3 3 3 2 2" xfId="28793" xr:uid="{00000000-0005-0000-0000-0000384B0000}"/>
    <cellStyle name="Comma 3 2 4 3 3 3 2 2 2" xfId="59617" xr:uid="{00000000-0005-0000-0000-0000394B0000}"/>
    <cellStyle name="Comma 3 2 4 3 3 3 2 3" xfId="44207" xr:uid="{00000000-0005-0000-0000-00003A4B0000}"/>
    <cellStyle name="Comma 3 2 4 3 3 3 3" xfId="20984" xr:uid="{00000000-0005-0000-0000-00003B4B0000}"/>
    <cellStyle name="Comma 3 2 4 3 3 3 3 2" xfId="51808" xr:uid="{00000000-0005-0000-0000-00003C4B0000}"/>
    <cellStyle name="Comma 3 2 4 3 3 3 4" xfId="36398" xr:uid="{00000000-0005-0000-0000-00003D4B0000}"/>
    <cellStyle name="Comma 3 2 4 3 3 4" xfId="9579" xr:uid="{00000000-0005-0000-0000-00003E4B0000}"/>
    <cellStyle name="Comma 3 2 4 3 3 4 2" xfId="24990" xr:uid="{00000000-0005-0000-0000-00003F4B0000}"/>
    <cellStyle name="Comma 3 2 4 3 3 4 2 2" xfId="55814" xr:uid="{00000000-0005-0000-0000-0000404B0000}"/>
    <cellStyle name="Comma 3 2 4 3 3 4 3" xfId="40404" xr:uid="{00000000-0005-0000-0000-0000414B0000}"/>
    <cellStyle name="Comma 3 2 4 3 3 5" xfId="17181" xr:uid="{00000000-0005-0000-0000-0000424B0000}"/>
    <cellStyle name="Comma 3 2 4 3 3 5 2" xfId="48005" xr:uid="{00000000-0005-0000-0000-0000434B0000}"/>
    <cellStyle name="Comma 3 2 4 3 3 6" xfId="32595" xr:uid="{00000000-0005-0000-0000-0000444B0000}"/>
    <cellStyle name="Comma 3 2 4 3 4" xfId="2402" xr:uid="{00000000-0005-0000-0000-0000454B0000}"/>
    <cellStyle name="Comma 3 2 4 3 4 2" xfId="6205" xr:uid="{00000000-0005-0000-0000-0000464B0000}"/>
    <cellStyle name="Comma 3 2 4 3 4 2 2" xfId="14015" xr:uid="{00000000-0005-0000-0000-0000474B0000}"/>
    <cellStyle name="Comma 3 2 4 3 4 2 2 2" xfId="29426" xr:uid="{00000000-0005-0000-0000-0000484B0000}"/>
    <cellStyle name="Comma 3 2 4 3 4 2 2 2 2" xfId="60250" xr:uid="{00000000-0005-0000-0000-0000494B0000}"/>
    <cellStyle name="Comma 3 2 4 3 4 2 2 3" xfId="44840" xr:uid="{00000000-0005-0000-0000-00004A4B0000}"/>
    <cellStyle name="Comma 3 2 4 3 4 2 3" xfId="21617" xr:uid="{00000000-0005-0000-0000-00004B4B0000}"/>
    <cellStyle name="Comma 3 2 4 3 4 2 3 2" xfId="52441" xr:uid="{00000000-0005-0000-0000-00004C4B0000}"/>
    <cellStyle name="Comma 3 2 4 3 4 2 4" xfId="37031" xr:uid="{00000000-0005-0000-0000-00004D4B0000}"/>
    <cellStyle name="Comma 3 2 4 3 4 3" xfId="10212" xr:uid="{00000000-0005-0000-0000-00004E4B0000}"/>
    <cellStyle name="Comma 3 2 4 3 4 3 2" xfId="25623" xr:uid="{00000000-0005-0000-0000-00004F4B0000}"/>
    <cellStyle name="Comma 3 2 4 3 4 3 2 2" xfId="56447" xr:uid="{00000000-0005-0000-0000-0000504B0000}"/>
    <cellStyle name="Comma 3 2 4 3 4 3 3" xfId="41037" xr:uid="{00000000-0005-0000-0000-0000514B0000}"/>
    <cellStyle name="Comma 3 2 4 3 4 4" xfId="17814" xr:uid="{00000000-0005-0000-0000-0000524B0000}"/>
    <cellStyle name="Comma 3 2 4 3 4 4 2" xfId="48638" xr:uid="{00000000-0005-0000-0000-0000534B0000}"/>
    <cellStyle name="Comma 3 2 4 3 4 5" xfId="33228" xr:uid="{00000000-0005-0000-0000-0000544B0000}"/>
    <cellStyle name="Comma 3 2 4 3 5" xfId="4306" xr:uid="{00000000-0005-0000-0000-0000554B0000}"/>
    <cellStyle name="Comma 3 2 4 3 5 2" xfId="12116" xr:uid="{00000000-0005-0000-0000-0000564B0000}"/>
    <cellStyle name="Comma 3 2 4 3 5 2 2" xfId="27527" xr:uid="{00000000-0005-0000-0000-0000574B0000}"/>
    <cellStyle name="Comma 3 2 4 3 5 2 2 2" xfId="58351" xr:uid="{00000000-0005-0000-0000-0000584B0000}"/>
    <cellStyle name="Comma 3 2 4 3 5 2 3" xfId="42941" xr:uid="{00000000-0005-0000-0000-0000594B0000}"/>
    <cellStyle name="Comma 3 2 4 3 5 3" xfId="19718" xr:uid="{00000000-0005-0000-0000-00005A4B0000}"/>
    <cellStyle name="Comma 3 2 4 3 5 3 2" xfId="50542" xr:uid="{00000000-0005-0000-0000-00005B4B0000}"/>
    <cellStyle name="Comma 3 2 4 3 5 4" xfId="35132" xr:uid="{00000000-0005-0000-0000-00005C4B0000}"/>
    <cellStyle name="Comma 3 2 4 3 6" xfId="8313" xr:uid="{00000000-0005-0000-0000-00005D4B0000}"/>
    <cellStyle name="Comma 3 2 4 3 6 2" xfId="23724" xr:uid="{00000000-0005-0000-0000-00005E4B0000}"/>
    <cellStyle name="Comma 3 2 4 3 6 2 2" xfId="54548" xr:uid="{00000000-0005-0000-0000-00005F4B0000}"/>
    <cellStyle name="Comma 3 2 4 3 6 3" xfId="39138" xr:uid="{00000000-0005-0000-0000-0000604B0000}"/>
    <cellStyle name="Comma 3 2 4 3 7" xfId="15915" xr:uid="{00000000-0005-0000-0000-0000614B0000}"/>
    <cellStyle name="Comma 3 2 4 3 7 2" xfId="46739" xr:uid="{00000000-0005-0000-0000-0000624B0000}"/>
    <cellStyle name="Comma 3 2 4 3 8" xfId="31329" xr:uid="{00000000-0005-0000-0000-0000634B0000}"/>
    <cellStyle name="Comma 3 2 4 4" xfId="923" xr:uid="{00000000-0005-0000-0000-0000644B0000}"/>
    <cellStyle name="Comma 3 2 4 4 2" xfId="2822" xr:uid="{00000000-0005-0000-0000-0000654B0000}"/>
    <cellStyle name="Comma 3 2 4 4 2 2" xfId="6625" xr:uid="{00000000-0005-0000-0000-0000664B0000}"/>
    <cellStyle name="Comma 3 2 4 4 2 2 2" xfId="14435" xr:uid="{00000000-0005-0000-0000-0000674B0000}"/>
    <cellStyle name="Comma 3 2 4 4 2 2 2 2" xfId="29846" xr:uid="{00000000-0005-0000-0000-0000684B0000}"/>
    <cellStyle name="Comma 3 2 4 4 2 2 2 2 2" xfId="60670" xr:uid="{00000000-0005-0000-0000-0000694B0000}"/>
    <cellStyle name="Comma 3 2 4 4 2 2 2 3" xfId="45260" xr:uid="{00000000-0005-0000-0000-00006A4B0000}"/>
    <cellStyle name="Comma 3 2 4 4 2 2 3" xfId="22037" xr:uid="{00000000-0005-0000-0000-00006B4B0000}"/>
    <cellStyle name="Comma 3 2 4 4 2 2 3 2" xfId="52861" xr:uid="{00000000-0005-0000-0000-00006C4B0000}"/>
    <cellStyle name="Comma 3 2 4 4 2 2 4" xfId="37451" xr:uid="{00000000-0005-0000-0000-00006D4B0000}"/>
    <cellStyle name="Comma 3 2 4 4 2 3" xfId="10632" xr:uid="{00000000-0005-0000-0000-00006E4B0000}"/>
    <cellStyle name="Comma 3 2 4 4 2 3 2" xfId="26043" xr:uid="{00000000-0005-0000-0000-00006F4B0000}"/>
    <cellStyle name="Comma 3 2 4 4 2 3 2 2" xfId="56867" xr:uid="{00000000-0005-0000-0000-0000704B0000}"/>
    <cellStyle name="Comma 3 2 4 4 2 3 3" xfId="41457" xr:uid="{00000000-0005-0000-0000-0000714B0000}"/>
    <cellStyle name="Comma 3 2 4 4 2 4" xfId="18234" xr:uid="{00000000-0005-0000-0000-0000724B0000}"/>
    <cellStyle name="Comma 3 2 4 4 2 4 2" xfId="49058" xr:uid="{00000000-0005-0000-0000-0000734B0000}"/>
    <cellStyle name="Comma 3 2 4 4 2 5" xfId="33648" xr:uid="{00000000-0005-0000-0000-0000744B0000}"/>
    <cellStyle name="Comma 3 2 4 4 3" xfId="4726" xr:uid="{00000000-0005-0000-0000-0000754B0000}"/>
    <cellStyle name="Comma 3 2 4 4 3 2" xfId="12536" xr:uid="{00000000-0005-0000-0000-0000764B0000}"/>
    <cellStyle name="Comma 3 2 4 4 3 2 2" xfId="27947" xr:uid="{00000000-0005-0000-0000-0000774B0000}"/>
    <cellStyle name="Comma 3 2 4 4 3 2 2 2" xfId="58771" xr:uid="{00000000-0005-0000-0000-0000784B0000}"/>
    <cellStyle name="Comma 3 2 4 4 3 2 3" xfId="43361" xr:uid="{00000000-0005-0000-0000-0000794B0000}"/>
    <cellStyle name="Comma 3 2 4 4 3 3" xfId="20138" xr:uid="{00000000-0005-0000-0000-00007A4B0000}"/>
    <cellStyle name="Comma 3 2 4 4 3 3 2" xfId="50962" xr:uid="{00000000-0005-0000-0000-00007B4B0000}"/>
    <cellStyle name="Comma 3 2 4 4 3 4" xfId="35552" xr:uid="{00000000-0005-0000-0000-00007C4B0000}"/>
    <cellStyle name="Comma 3 2 4 4 4" xfId="8733" xr:uid="{00000000-0005-0000-0000-00007D4B0000}"/>
    <cellStyle name="Comma 3 2 4 4 4 2" xfId="24144" xr:uid="{00000000-0005-0000-0000-00007E4B0000}"/>
    <cellStyle name="Comma 3 2 4 4 4 2 2" xfId="54968" xr:uid="{00000000-0005-0000-0000-00007F4B0000}"/>
    <cellStyle name="Comma 3 2 4 4 4 3" xfId="39558" xr:uid="{00000000-0005-0000-0000-0000804B0000}"/>
    <cellStyle name="Comma 3 2 4 4 5" xfId="16335" xr:uid="{00000000-0005-0000-0000-0000814B0000}"/>
    <cellStyle name="Comma 3 2 4 4 5 2" xfId="47159" xr:uid="{00000000-0005-0000-0000-0000824B0000}"/>
    <cellStyle name="Comma 3 2 4 4 6" xfId="31749" xr:uid="{00000000-0005-0000-0000-0000834B0000}"/>
    <cellStyle name="Comma 3 2 4 5" xfId="1556" xr:uid="{00000000-0005-0000-0000-0000844B0000}"/>
    <cellStyle name="Comma 3 2 4 5 2" xfId="3455" xr:uid="{00000000-0005-0000-0000-0000854B0000}"/>
    <cellStyle name="Comma 3 2 4 5 2 2" xfId="7258" xr:uid="{00000000-0005-0000-0000-0000864B0000}"/>
    <cellStyle name="Comma 3 2 4 5 2 2 2" xfId="15068" xr:uid="{00000000-0005-0000-0000-0000874B0000}"/>
    <cellStyle name="Comma 3 2 4 5 2 2 2 2" xfId="30479" xr:uid="{00000000-0005-0000-0000-0000884B0000}"/>
    <cellStyle name="Comma 3 2 4 5 2 2 2 2 2" xfId="61303" xr:uid="{00000000-0005-0000-0000-0000894B0000}"/>
    <cellStyle name="Comma 3 2 4 5 2 2 2 3" xfId="45893" xr:uid="{00000000-0005-0000-0000-00008A4B0000}"/>
    <cellStyle name="Comma 3 2 4 5 2 2 3" xfId="22670" xr:uid="{00000000-0005-0000-0000-00008B4B0000}"/>
    <cellStyle name="Comma 3 2 4 5 2 2 3 2" xfId="53494" xr:uid="{00000000-0005-0000-0000-00008C4B0000}"/>
    <cellStyle name="Comma 3 2 4 5 2 2 4" xfId="38084" xr:uid="{00000000-0005-0000-0000-00008D4B0000}"/>
    <cellStyle name="Comma 3 2 4 5 2 3" xfId="11265" xr:uid="{00000000-0005-0000-0000-00008E4B0000}"/>
    <cellStyle name="Comma 3 2 4 5 2 3 2" xfId="26676" xr:uid="{00000000-0005-0000-0000-00008F4B0000}"/>
    <cellStyle name="Comma 3 2 4 5 2 3 2 2" xfId="57500" xr:uid="{00000000-0005-0000-0000-0000904B0000}"/>
    <cellStyle name="Comma 3 2 4 5 2 3 3" xfId="42090" xr:uid="{00000000-0005-0000-0000-0000914B0000}"/>
    <cellStyle name="Comma 3 2 4 5 2 4" xfId="18867" xr:uid="{00000000-0005-0000-0000-0000924B0000}"/>
    <cellStyle name="Comma 3 2 4 5 2 4 2" xfId="49691" xr:uid="{00000000-0005-0000-0000-0000934B0000}"/>
    <cellStyle name="Comma 3 2 4 5 2 5" xfId="34281" xr:uid="{00000000-0005-0000-0000-0000944B0000}"/>
    <cellStyle name="Comma 3 2 4 5 3" xfId="5359" xr:uid="{00000000-0005-0000-0000-0000954B0000}"/>
    <cellStyle name="Comma 3 2 4 5 3 2" xfId="13169" xr:uid="{00000000-0005-0000-0000-0000964B0000}"/>
    <cellStyle name="Comma 3 2 4 5 3 2 2" xfId="28580" xr:uid="{00000000-0005-0000-0000-0000974B0000}"/>
    <cellStyle name="Comma 3 2 4 5 3 2 2 2" xfId="59404" xr:uid="{00000000-0005-0000-0000-0000984B0000}"/>
    <cellStyle name="Comma 3 2 4 5 3 2 3" xfId="43994" xr:uid="{00000000-0005-0000-0000-0000994B0000}"/>
    <cellStyle name="Comma 3 2 4 5 3 3" xfId="20771" xr:uid="{00000000-0005-0000-0000-00009A4B0000}"/>
    <cellStyle name="Comma 3 2 4 5 3 3 2" xfId="51595" xr:uid="{00000000-0005-0000-0000-00009B4B0000}"/>
    <cellStyle name="Comma 3 2 4 5 3 4" xfId="36185" xr:uid="{00000000-0005-0000-0000-00009C4B0000}"/>
    <cellStyle name="Comma 3 2 4 5 4" xfId="9366" xr:uid="{00000000-0005-0000-0000-00009D4B0000}"/>
    <cellStyle name="Comma 3 2 4 5 4 2" xfId="24777" xr:uid="{00000000-0005-0000-0000-00009E4B0000}"/>
    <cellStyle name="Comma 3 2 4 5 4 2 2" xfId="55601" xr:uid="{00000000-0005-0000-0000-00009F4B0000}"/>
    <cellStyle name="Comma 3 2 4 5 4 3" xfId="40191" xr:uid="{00000000-0005-0000-0000-0000A04B0000}"/>
    <cellStyle name="Comma 3 2 4 5 5" xfId="16968" xr:uid="{00000000-0005-0000-0000-0000A14B0000}"/>
    <cellStyle name="Comma 3 2 4 5 5 2" xfId="47792" xr:uid="{00000000-0005-0000-0000-0000A24B0000}"/>
    <cellStyle name="Comma 3 2 4 5 6" xfId="32382" xr:uid="{00000000-0005-0000-0000-0000A34B0000}"/>
    <cellStyle name="Comma 3 2 4 6" xfId="2189" xr:uid="{00000000-0005-0000-0000-0000A44B0000}"/>
    <cellStyle name="Comma 3 2 4 6 2" xfId="5992" xr:uid="{00000000-0005-0000-0000-0000A54B0000}"/>
    <cellStyle name="Comma 3 2 4 6 2 2" xfId="13802" xr:uid="{00000000-0005-0000-0000-0000A64B0000}"/>
    <cellStyle name="Comma 3 2 4 6 2 2 2" xfId="29213" xr:uid="{00000000-0005-0000-0000-0000A74B0000}"/>
    <cellStyle name="Comma 3 2 4 6 2 2 2 2" xfId="60037" xr:uid="{00000000-0005-0000-0000-0000A84B0000}"/>
    <cellStyle name="Comma 3 2 4 6 2 2 3" xfId="44627" xr:uid="{00000000-0005-0000-0000-0000A94B0000}"/>
    <cellStyle name="Comma 3 2 4 6 2 3" xfId="21404" xr:uid="{00000000-0005-0000-0000-0000AA4B0000}"/>
    <cellStyle name="Comma 3 2 4 6 2 3 2" xfId="52228" xr:uid="{00000000-0005-0000-0000-0000AB4B0000}"/>
    <cellStyle name="Comma 3 2 4 6 2 4" xfId="36818" xr:uid="{00000000-0005-0000-0000-0000AC4B0000}"/>
    <cellStyle name="Comma 3 2 4 6 3" xfId="9999" xr:uid="{00000000-0005-0000-0000-0000AD4B0000}"/>
    <cellStyle name="Comma 3 2 4 6 3 2" xfId="25410" xr:uid="{00000000-0005-0000-0000-0000AE4B0000}"/>
    <cellStyle name="Comma 3 2 4 6 3 2 2" xfId="56234" xr:uid="{00000000-0005-0000-0000-0000AF4B0000}"/>
    <cellStyle name="Comma 3 2 4 6 3 3" xfId="40824" xr:uid="{00000000-0005-0000-0000-0000B04B0000}"/>
    <cellStyle name="Comma 3 2 4 6 4" xfId="17601" xr:uid="{00000000-0005-0000-0000-0000B14B0000}"/>
    <cellStyle name="Comma 3 2 4 6 4 2" xfId="48425" xr:uid="{00000000-0005-0000-0000-0000B24B0000}"/>
    <cellStyle name="Comma 3 2 4 6 5" xfId="33015" xr:uid="{00000000-0005-0000-0000-0000B34B0000}"/>
    <cellStyle name="Comma 3 2 4 7" xfId="4093" xr:uid="{00000000-0005-0000-0000-0000B44B0000}"/>
    <cellStyle name="Comma 3 2 4 7 2" xfId="11903" xr:uid="{00000000-0005-0000-0000-0000B54B0000}"/>
    <cellStyle name="Comma 3 2 4 7 2 2" xfId="27314" xr:uid="{00000000-0005-0000-0000-0000B64B0000}"/>
    <cellStyle name="Comma 3 2 4 7 2 2 2" xfId="58138" xr:uid="{00000000-0005-0000-0000-0000B74B0000}"/>
    <cellStyle name="Comma 3 2 4 7 2 3" xfId="42728" xr:uid="{00000000-0005-0000-0000-0000B84B0000}"/>
    <cellStyle name="Comma 3 2 4 7 3" xfId="19505" xr:uid="{00000000-0005-0000-0000-0000B94B0000}"/>
    <cellStyle name="Comma 3 2 4 7 3 2" xfId="50329" xr:uid="{00000000-0005-0000-0000-0000BA4B0000}"/>
    <cellStyle name="Comma 3 2 4 7 4" xfId="34919" xr:uid="{00000000-0005-0000-0000-0000BB4B0000}"/>
    <cellStyle name="Comma 3 2 4 8" xfId="8100" xr:uid="{00000000-0005-0000-0000-0000BC4B0000}"/>
    <cellStyle name="Comma 3 2 4 8 2" xfId="23511" xr:uid="{00000000-0005-0000-0000-0000BD4B0000}"/>
    <cellStyle name="Comma 3 2 4 8 2 2" xfId="54335" xr:uid="{00000000-0005-0000-0000-0000BE4B0000}"/>
    <cellStyle name="Comma 3 2 4 8 3" xfId="38925" xr:uid="{00000000-0005-0000-0000-0000BF4B0000}"/>
    <cellStyle name="Comma 3 2 4 9" xfId="7891" xr:uid="{00000000-0005-0000-0000-0000C04B0000}"/>
    <cellStyle name="Comma 3 2 4 9 2" xfId="23302" xr:uid="{00000000-0005-0000-0000-0000C14B0000}"/>
    <cellStyle name="Comma 3 2 4 9 2 2" xfId="54126" xr:uid="{00000000-0005-0000-0000-0000C24B0000}"/>
    <cellStyle name="Comma 3 2 4 9 3" xfId="38716" xr:uid="{00000000-0005-0000-0000-0000C34B0000}"/>
    <cellStyle name="Comma 3 2 5" xfId="209" xr:uid="{00000000-0005-0000-0000-0000C44B0000}"/>
    <cellStyle name="Comma 3 2 5 10" xfId="15622" xr:uid="{00000000-0005-0000-0000-0000C54B0000}"/>
    <cellStyle name="Comma 3 2 5 10 2" xfId="46446" xr:uid="{00000000-0005-0000-0000-0000C64B0000}"/>
    <cellStyle name="Comma 3 2 5 11" xfId="31036" xr:uid="{00000000-0005-0000-0000-0000C74B0000}"/>
    <cellStyle name="Comma 3 2 5 2" xfId="632" xr:uid="{00000000-0005-0000-0000-0000C84B0000}"/>
    <cellStyle name="Comma 3 2 5 2 2" xfId="1265" xr:uid="{00000000-0005-0000-0000-0000C94B0000}"/>
    <cellStyle name="Comma 3 2 5 2 2 2" xfId="3164" xr:uid="{00000000-0005-0000-0000-0000CA4B0000}"/>
    <cellStyle name="Comma 3 2 5 2 2 2 2" xfId="6967" xr:uid="{00000000-0005-0000-0000-0000CB4B0000}"/>
    <cellStyle name="Comma 3 2 5 2 2 2 2 2" xfId="14777" xr:uid="{00000000-0005-0000-0000-0000CC4B0000}"/>
    <cellStyle name="Comma 3 2 5 2 2 2 2 2 2" xfId="30188" xr:uid="{00000000-0005-0000-0000-0000CD4B0000}"/>
    <cellStyle name="Comma 3 2 5 2 2 2 2 2 2 2" xfId="61012" xr:uid="{00000000-0005-0000-0000-0000CE4B0000}"/>
    <cellStyle name="Comma 3 2 5 2 2 2 2 2 3" xfId="45602" xr:uid="{00000000-0005-0000-0000-0000CF4B0000}"/>
    <cellStyle name="Comma 3 2 5 2 2 2 2 3" xfId="22379" xr:uid="{00000000-0005-0000-0000-0000D04B0000}"/>
    <cellStyle name="Comma 3 2 5 2 2 2 2 3 2" xfId="53203" xr:uid="{00000000-0005-0000-0000-0000D14B0000}"/>
    <cellStyle name="Comma 3 2 5 2 2 2 2 4" xfId="37793" xr:uid="{00000000-0005-0000-0000-0000D24B0000}"/>
    <cellStyle name="Comma 3 2 5 2 2 2 3" xfId="10974" xr:uid="{00000000-0005-0000-0000-0000D34B0000}"/>
    <cellStyle name="Comma 3 2 5 2 2 2 3 2" xfId="26385" xr:uid="{00000000-0005-0000-0000-0000D44B0000}"/>
    <cellStyle name="Comma 3 2 5 2 2 2 3 2 2" xfId="57209" xr:uid="{00000000-0005-0000-0000-0000D54B0000}"/>
    <cellStyle name="Comma 3 2 5 2 2 2 3 3" xfId="41799" xr:uid="{00000000-0005-0000-0000-0000D64B0000}"/>
    <cellStyle name="Comma 3 2 5 2 2 2 4" xfId="18576" xr:uid="{00000000-0005-0000-0000-0000D74B0000}"/>
    <cellStyle name="Comma 3 2 5 2 2 2 4 2" xfId="49400" xr:uid="{00000000-0005-0000-0000-0000D84B0000}"/>
    <cellStyle name="Comma 3 2 5 2 2 2 5" xfId="33990" xr:uid="{00000000-0005-0000-0000-0000D94B0000}"/>
    <cellStyle name="Comma 3 2 5 2 2 3" xfId="5068" xr:uid="{00000000-0005-0000-0000-0000DA4B0000}"/>
    <cellStyle name="Comma 3 2 5 2 2 3 2" xfId="12878" xr:uid="{00000000-0005-0000-0000-0000DB4B0000}"/>
    <cellStyle name="Comma 3 2 5 2 2 3 2 2" xfId="28289" xr:uid="{00000000-0005-0000-0000-0000DC4B0000}"/>
    <cellStyle name="Comma 3 2 5 2 2 3 2 2 2" xfId="59113" xr:uid="{00000000-0005-0000-0000-0000DD4B0000}"/>
    <cellStyle name="Comma 3 2 5 2 2 3 2 3" xfId="43703" xr:uid="{00000000-0005-0000-0000-0000DE4B0000}"/>
    <cellStyle name="Comma 3 2 5 2 2 3 3" xfId="20480" xr:uid="{00000000-0005-0000-0000-0000DF4B0000}"/>
    <cellStyle name="Comma 3 2 5 2 2 3 3 2" xfId="51304" xr:uid="{00000000-0005-0000-0000-0000E04B0000}"/>
    <cellStyle name="Comma 3 2 5 2 2 3 4" xfId="35894" xr:uid="{00000000-0005-0000-0000-0000E14B0000}"/>
    <cellStyle name="Comma 3 2 5 2 2 4" xfId="9075" xr:uid="{00000000-0005-0000-0000-0000E24B0000}"/>
    <cellStyle name="Comma 3 2 5 2 2 4 2" xfId="24486" xr:uid="{00000000-0005-0000-0000-0000E34B0000}"/>
    <cellStyle name="Comma 3 2 5 2 2 4 2 2" xfId="55310" xr:uid="{00000000-0005-0000-0000-0000E44B0000}"/>
    <cellStyle name="Comma 3 2 5 2 2 4 3" xfId="39900" xr:uid="{00000000-0005-0000-0000-0000E54B0000}"/>
    <cellStyle name="Comma 3 2 5 2 2 5" xfId="16677" xr:uid="{00000000-0005-0000-0000-0000E64B0000}"/>
    <cellStyle name="Comma 3 2 5 2 2 5 2" xfId="47501" xr:uid="{00000000-0005-0000-0000-0000E74B0000}"/>
    <cellStyle name="Comma 3 2 5 2 2 6" xfId="32091" xr:uid="{00000000-0005-0000-0000-0000E84B0000}"/>
    <cellStyle name="Comma 3 2 5 2 3" xfId="1898" xr:uid="{00000000-0005-0000-0000-0000E94B0000}"/>
    <cellStyle name="Comma 3 2 5 2 3 2" xfId="3797" xr:uid="{00000000-0005-0000-0000-0000EA4B0000}"/>
    <cellStyle name="Comma 3 2 5 2 3 2 2" xfId="7600" xr:uid="{00000000-0005-0000-0000-0000EB4B0000}"/>
    <cellStyle name="Comma 3 2 5 2 3 2 2 2" xfId="15410" xr:uid="{00000000-0005-0000-0000-0000EC4B0000}"/>
    <cellStyle name="Comma 3 2 5 2 3 2 2 2 2" xfId="30821" xr:uid="{00000000-0005-0000-0000-0000ED4B0000}"/>
    <cellStyle name="Comma 3 2 5 2 3 2 2 2 2 2" xfId="61645" xr:uid="{00000000-0005-0000-0000-0000EE4B0000}"/>
    <cellStyle name="Comma 3 2 5 2 3 2 2 2 3" xfId="46235" xr:uid="{00000000-0005-0000-0000-0000EF4B0000}"/>
    <cellStyle name="Comma 3 2 5 2 3 2 2 3" xfId="23012" xr:uid="{00000000-0005-0000-0000-0000F04B0000}"/>
    <cellStyle name="Comma 3 2 5 2 3 2 2 3 2" xfId="53836" xr:uid="{00000000-0005-0000-0000-0000F14B0000}"/>
    <cellStyle name="Comma 3 2 5 2 3 2 2 4" xfId="38426" xr:uid="{00000000-0005-0000-0000-0000F24B0000}"/>
    <cellStyle name="Comma 3 2 5 2 3 2 3" xfId="11607" xr:uid="{00000000-0005-0000-0000-0000F34B0000}"/>
    <cellStyle name="Comma 3 2 5 2 3 2 3 2" xfId="27018" xr:uid="{00000000-0005-0000-0000-0000F44B0000}"/>
    <cellStyle name="Comma 3 2 5 2 3 2 3 2 2" xfId="57842" xr:uid="{00000000-0005-0000-0000-0000F54B0000}"/>
    <cellStyle name="Comma 3 2 5 2 3 2 3 3" xfId="42432" xr:uid="{00000000-0005-0000-0000-0000F64B0000}"/>
    <cellStyle name="Comma 3 2 5 2 3 2 4" xfId="19209" xr:uid="{00000000-0005-0000-0000-0000F74B0000}"/>
    <cellStyle name="Comma 3 2 5 2 3 2 4 2" xfId="50033" xr:uid="{00000000-0005-0000-0000-0000F84B0000}"/>
    <cellStyle name="Comma 3 2 5 2 3 2 5" xfId="34623" xr:uid="{00000000-0005-0000-0000-0000F94B0000}"/>
    <cellStyle name="Comma 3 2 5 2 3 3" xfId="5701" xr:uid="{00000000-0005-0000-0000-0000FA4B0000}"/>
    <cellStyle name="Comma 3 2 5 2 3 3 2" xfId="13511" xr:uid="{00000000-0005-0000-0000-0000FB4B0000}"/>
    <cellStyle name="Comma 3 2 5 2 3 3 2 2" xfId="28922" xr:uid="{00000000-0005-0000-0000-0000FC4B0000}"/>
    <cellStyle name="Comma 3 2 5 2 3 3 2 2 2" xfId="59746" xr:uid="{00000000-0005-0000-0000-0000FD4B0000}"/>
    <cellStyle name="Comma 3 2 5 2 3 3 2 3" xfId="44336" xr:uid="{00000000-0005-0000-0000-0000FE4B0000}"/>
    <cellStyle name="Comma 3 2 5 2 3 3 3" xfId="21113" xr:uid="{00000000-0005-0000-0000-0000FF4B0000}"/>
    <cellStyle name="Comma 3 2 5 2 3 3 3 2" xfId="51937" xr:uid="{00000000-0005-0000-0000-0000004C0000}"/>
    <cellStyle name="Comma 3 2 5 2 3 3 4" xfId="36527" xr:uid="{00000000-0005-0000-0000-0000014C0000}"/>
    <cellStyle name="Comma 3 2 5 2 3 4" xfId="9708" xr:uid="{00000000-0005-0000-0000-0000024C0000}"/>
    <cellStyle name="Comma 3 2 5 2 3 4 2" xfId="25119" xr:uid="{00000000-0005-0000-0000-0000034C0000}"/>
    <cellStyle name="Comma 3 2 5 2 3 4 2 2" xfId="55943" xr:uid="{00000000-0005-0000-0000-0000044C0000}"/>
    <cellStyle name="Comma 3 2 5 2 3 4 3" xfId="40533" xr:uid="{00000000-0005-0000-0000-0000054C0000}"/>
    <cellStyle name="Comma 3 2 5 2 3 5" xfId="17310" xr:uid="{00000000-0005-0000-0000-0000064C0000}"/>
    <cellStyle name="Comma 3 2 5 2 3 5 2" xfId="48134" xr:uid="{00000000-0005-0000-0000-0000074C0000}"/>
    <cellStyle name="Comma 3 2 5 2 3 6" xfId="32724" xr:uid="{00000000-0005-0000-0000-0000084C0000}"/>
    <cellStyle name="Comma 3 2 5 2 4" xfId="2531" xr:uid="{00000000-0005-0000-0000-0000094C0000}"/>
    <cellStyle name="Comma 3 2 5 2 4 2" xfId="6334" xr:uid="{00000000-0005-0000-0000-00000A4C0000}"/>
    <cellStyle name="Comma 3 2 5 2 4 2 2" xfId="14144" xr:uid="{00000000-0005-0000-0000-00000B4C0000}"/>
    <cellStyle name="Comma 3 2 5 2 4 2 2 2" xfId="29555" xr:uid="{00000000-0005-0000-0000-00000C4C0000}"/>
    <cellStyle name="Comma 3 2 5 2 4 2 2 2 2" xfId="60379" xr:uid="{00000000-0005-0000-0000-00000D4C0000}"/>
    <cellStyle name="Comma 3 2 5 2 4 2 2 3" xfId="44969" xr:uid="{00000000-0005-0000-0000-00000E4C0000}"/>
    <cellStyle name="Comma 3 2 5 2 4 2 3" xfId="21746" xr:uid="{00000000-0005-0000-0000-00000F4C0000}"/>
    <cellStyle name="Comma 3 2 5 2 4 2 3 2" xfId="52570" xr:uid="{00000000-0005-0000-0000-0000104C0000}"/>
    <cellStyle name="Comma 3 2 5 2 4 2 4" xfId="37160" xr:uid="{00000000-0005-0000-0000-0000114C0000}"/>
    <cellStyle name="Comma 3 2 5 2 4 3" xfId="10341" xr:uid="{00000000-0005-0000-0000-0000124C0000}"/>
    <cellStyle name="Comma 3 2 5 2 4 3 2" xfId="25752" xr:uid="{00000000-0005-0000-0000-0000134C0000}"/>
    <cellStyle name="Comma 3 2 5 2 4 3 2 2" xfId="56576" xr:uid="{00000000-0005-0000-0000-0000144C0000}"/>
    <cellStyle name="Comma 3 2 5 2 4 3 3" xfId="41166" xr:uid="{00000000-0005-0000-0000-0000154C0000}"/>
    <cellStyle name="Comma 3 2 5 2 4 4" xfId="17943" xr:uid="{00000000-0005-0000-0000-0000164C0000}"/>
    <cellStyle name="Comma 3 2 5 2 4 4 2" xfId="48767" xr:uid="{00000000-0005-0000-0000-0000174C0000}"/>
    <cellStyle name="Comma 3 2 5 2 4 5" xfId="33357" xr:uid="{00000000-0005-0000-0000-0000184C0000}"/>
    <cellStyle name="Comma 3 2 5 2 5" xfId="4435" xr:uid="{00000000-0005-0000-0000-0000194C0000}"/>
    <cellStyle name="Comma 3 2 5 2 5 2" xfId="12245" xr:uid="{00000000-0005-0000-0000-00001A4C0000}"/>
    <cellStyle name="Comma 3 2 5 2 5 2 2" xfId="27656" xr:uid="{00000000-0005-0000-0000-00001B4C0000}"/>
    <cellStyle name="Comma 3 2 5 2 5 2 2 2" xfId="58480" xr:uid="{00000000-0005-0000-0000-00001C4C0000}"/>
    <cellStyle name="Comma 3 2 5 2 5 2 3" xfId="43070" xr:uid="{00000000-0005-0000-0000-00001D4C0000}"/>
    <cellStyle name="Comma 3 2 5 2 5 3" xfId="19847" xr:uid="{00000000-0005-0000-0000-00001E4C0000}"/>
    <cellStyle name="Comma 3 2 5 2 5 3 2" xfId="50671" xr:uid="{00000000-0005-0000-0000-00001F4C0000}"/>
    <cellStyle name="Comma 3 2 5 2 5 4" xfId="35261" xr:uid="{00000000-0005-0000-0000-0000204C0000}"/>
    <cellStyle name="Comma 3 2 5 2 6" xfId="8442" xr:uid="{00000000-0005-0000-0000-0000214C0000}"/>
    <cellStyle name="Comma 3 2 5 2 6 2" xfId="23853" xr:uid="{00000000-0005-0000-0000-0000224C0000}"/>
    <cellStyle name="Comma 3 2 5 2 6 2 2" xfId="54677" xr:uid="{00000000-0005-0000-0000-0000234C0000}"/>
    <cellStyle name="Comma 3 2 5 2 6 3" xfId="39267" xr:uid="{00000000-0005-0000-0000-0000244C0000}"/>
    <cellStyle name="Comma 3 2 5 2 7" xfId="16044" xr:uid="{00000000-0005-0000-0000-0000254C0000}"/>
    <cellStyle name="Comma 3 2 5 2 7 2" xfId="46868" xr:uid="{00000000-0005-0000-0000-0000264C0000}"/>
    <cellStyle name="Comma 3 2 5 2 8" xfId="31458" xr:uid="{00000000-0005-0000-0000-0000274C0000}"/>
    <cellStyle name="Comma 3 2 5 3" xfId="423" xr:uid="{00000000-0005-0000-0000-0000284C0000}"/>
    <cellStyle name="Comma 3 2 5 3 2" xfId="1056" xr:uid="{00000000-0005-0000-0000-0000294C0000}"/>
    <cellStyle name="Comma 3 2 5 3 2 2" xfId="2955" xr:uid="{00000000-0005-0000-0000-00002A4C0000}"/>
    <cellStyle name="Comma 3 2 5 3 2 2 2" xfId="6758" xr:uid="{00000000-0005-0000-0000-00002B4C0000}"/>
    <cellStyle name="Comma 3 2 5 3 2 2 2 2" xfId="14568" xr:uid="{00000000-0005-0000-0000-00002C4C0000}"/>
    <cellStyle name="Comma 3 2 5 3 2 2 2 2 2" xfId="29979" xr:uid="{00000000-0005-0000-0000-00002D4C0000}"/>
    <cellStyle name="Comma 3 2 5 3 2 2 2 2 2 2" xfId="60803" xr:uid="{00000000-0005-0000-0000-00002E4C0000}"/>
    <cellStyle name="Comma 3 2 5 3 2 2 2 2 3" xfId="45393" xr:uid="{00000000-0005-0000-0000-00002F4C0000}"/>
    <cellStyle name="Comma 3 2 5 3 2 2 2 3" xfId="22170" xr:uid="{00000000-0005-0000-0000-0000304C0000}"/>
    <cellStyle name="Comma 3 2 5 3 2 2 2 3 2" xfId="52994" xr:uid="{00000000-0005-0000-0000-0000314C0000}"/>
    <cellStyle name="Comma 3 2 5 3 2 2 2 4" xfId="37584" xr:uid="{00000000-0005-0000-0000-0000324C0000}"/>
    <cellStyle name="Comma 3 2 5 3 2 2 3" xfId="10765" xr:uid="{00000000-0005-0000-0000-0000334C0000}"/>
    <cellStyle name="Comma 3 2 5 3 2 2 3 2" xfId="26176" xr:uid="{00000000-0005-0000-0000-0000344C0000}"/>
    <cellStyle name="Comma 3 2 5 3 2 2 3 2 2" xfId="57000" xr:uid="{00000000-0005-0000-0000-0000354C0000}"/>
    <cellStyle name="Comma 3 2 5 3 2 2 3 3" xfId="41590" xr:uid="{00000000-0005-0000-0000-0000364C0000}"/>
    <cellStyle name="Comma 3 2 5 3 2 2 4" xfId="18367" xr:uid="{00000000-0005-0000-0000-0000374C0000}"/>
    <cellStyle name="Comma 3 2 5 3 2 2 4 2" xfId="49191" xr:uid="{00000000-0005-0000-0000-0000384C0000}"/>
    <cellStyle name="Comma 3 2 5 3 2 2 5" xfId="33781" xr:uid="{00000000-0005-0000-0000-0000394C0000}"/>
    <cellStyle name="Comma 3 2 5 3 2 3" xfId="4859" xr:uid="{00000000-0005-0000-0000-00003A4C0000}"/>
    <cellStyle name="Comma 3 2 5 3 2 3 2" xfId="12669" xr:uid="{00000000-0005-0000-0000-00003B4C0000}"/>
    <cellStyle name="Comma 3 2 5 3 2 3 2 2" xfId="28080" xr:uid="{00000000-0005-0000-0000-00003C4C0000}"/>
    <cellStyle name="Comma 3 2 5 3 2 3 2 2 2" xfId="58904" xr:uid="{00000000-0005-0000-0000-00003D4C0000}"/>
    <cellStyle name="Comma 3 2 5 3 2 3 2 3" xfId="43494" xr:uid="{00000000-0005-0000-0000-00003E4C0000}"/>
    <cellStyle name="Comma 3 2 5 3 2 3 3" xfId="20271" xr:uid="{00000000-0005-0000-0000-00003F4C0000}"/>
    <cellStyle name="Comma 3 2 5 3 2 3 3 2" xfId="51095" xr:uid="{00000000-0005-0000-0000-0000404C0000}"/>
    <cellStyle name="Comma 3 2 5 3 2 3 4" xfId="35685" xr:uid="{00000000-0005-0000-0000-0000414C0000}"/>
    <cellStyle name="Comma 3 2 5 3 2 4" xfId="8866" xr:uid="{00000000-0005-0000-0000-0000424C0000}"/>
    <cellStyle name="Comma 3 2 5 3 2 4 2" xfId="24277" xr:uid="{00000000-0005-0000-0000-0000434C0000}"/>
    <cellStyle name="Comma 3 2 5 3 2 4 2 2" xfId="55101" xr:uid="{00000000-0005-0000-0000-0000444C0000}"/>
    <cellStyle name="Comma 3 2 5 3 2 4 3" xfId="39691" xr:uid="{00000000-0005-0000-0000-0000454C0000}"/>
    <cellStyle name="Comma 3 2 5 3 2 5" xfId="16468" xr:uid="{00000000-0005-0000-0000-0000464C0000}"/>
    <cellStyle name="Comma 3 2 5 3 2 5 2" xfId="47292" xr:uid="{00000000-0005-0000-0000-0000474C0000}"/>
    <cellStyle name="Comma 3 2 5 3 2 6" xfId="31882" xr:uid="{00000000-0005-0000-0000-0000484C0000}"/>
    <cellStyle name="Comma 3 2 5 3 3" xfId="1689" xr:uid="{00000000-0005-0000-0000-0000494C0000}"/>
    <cellStyle name="Comma 3 2 5 3 3 2" xfId="3588" xr:uid="{00000000-0005-0000-0000-00004A4C0000}"/>
    <cellStyle name="Comma 3 2 5 3 3 2 2" xfId="7391" xr:uid="{00000000-0005-0000-0000-00004B4C0000}"/>
    <cellStyle name="Comma 3 2 5 3 3 2 2 2" xfId="15201" xr:uid="{00000000-0005-0000-0000-00004C4C0000}"/>
    <cellStyle name="Comma 3 2 5 3 3 2 2 2 2" xfId="30612" xr:uid="{00000000-0005-0000-0000-00004D4C0000}"/>
    <cellStyle name="Comma 3 2 5 3 3 2 2 2 2 2" xfId="61436" xr:uid="{00000000-0005-0000-0000-00004E4C0000}"/>
    <cellStyle name="Comma 3 2 5 3 3 2 2 2 3" xfId="46026" xr:uid="{00000000-0005-0000-0000-00004F4C0000}"/>
    <cellStyle name="Comma 3 2 5 3 3 2 2 3" xfId="22803" xr:uid="{00000000-0005-0000-0000-0000504C0000}"/>
    <cellStyle name="Comma 3 2 5 3 3 2 2 3 2" xfId="53627" xr:uid="{00000000-0005-0000-0000-0000514C0000}"/>
    <cellStyle name="Comma 3 2 5 3 3 2 2 4" xfId="38217" xr:uid="{00000000-0005-0000-0000-0000524C0000}"/>
    <cellStyle name="Comma 3 2 5 3 3 2 3" xfId="11398" xr:uid="{00000000-0005-0000-0000-0000534C0000}"/>
    <cellStyle name="Comma 3 2 5 3 3 2 3 2" xfId="26809" xr:uid="{00000000-0005-0000-0000-0000544C0000}"/>
    <cellStyle name="Comma 3 2 5 3 3 2 3 2 2" xfId="57633" xr:uid="{00000000-0005-0000-0000-0000554C0000}"/>
    <cellStyle name="Comma 3 2 5 3 3 2 3 3" xfId="42223" xr:uid="{00000000-0005-0000-0000-0000564C0000}"/>
    <cellStyle name="Comma 3 2 5 3 3 2 4" xfId="19000" xr:uid="{00000000-0005-0000-0000-0000574C0000}"/>
    <cellStyle name="Comma 3 2 5 3 3 2 4 2" xfId="49824" xr:uid="{00000000-0005-0000-0000-0000584C0000}"/>
    <cellStyle name="Comma 3 2 5 3 3 2 5" xfId="34414" xr:uid="{00000000-0005-0000-0000-0000594C0000}"/>
    <cellStyle name="Comma 3 2 5 3 3 3" xfId="5492" xr:uid="{00000000-0005-0000-0000-00005A4C0000}"/>
    <cellStyle name="Comma 3 2 5 3 3 3 2" xfId="13302" xr:uid="{00000000-0005-0000-0000-00005B4C0000}"/>
    <cellStyle name="Comma 3 2 5 3 3 3 2 2" xfId="28713" xr:uid="{00000000-0005-0000-0000-00005C4C0000}"/>
    <cellStyle name="Comma 3 2 5 3 3 3 2 2 2" xfId="59537" xr:uid="{00000000-0005-0000-0000-00005D4C0000}"/>
    <cellStyle name="Comma 3 2 5 3 3 3 2 3" xfId="44127" xr:uid="{00000000-0005-0000-0000-00005E4C0000}"/>
    <cellStyle name="Comma 3 2 5 3 3 3 3" xfId="20904" xr:uid="{00000000-0005-0000-0000-00005F4C0000}"/>
    <cellStyle name="Comma 3 2 5 3 3 3 3 2" xfId="51728" xr:uid="{00000000-0005-0000-0000-0000604C0000}"/>
    <cellStyle name="Comma 3 2 5 3 3 3 4" xfId="36318" xr:uid="{00000000-0005-0000-0000-0000614C0000}"/>
    <cellStyle name="Comma 3 2 5 3 3 4" xfId="9499" xr:uid="{00000000-0005-0000-0000-0000624C0000}"/>
    <cellStyle name="Comma 3 2 5 3 3 4 2" xfId="24910" xr:uid="{00000000-0005-0000-0000-0000634C0000}"/>
    <cellStyle name="Comma 3 2 5 3 3 4 2 2" xfId="55734" xr:uid="{00000000-0005-0000-0000-0000644C0000}"/>
    <cellStyle name="Comma 3 2 5 3 3 4 3" xfId="40324" xr:uid="{00000000-0005-0000-0000-0000654C0000}"/>
    <cellStyle name="Comma 3 2 5 3 3 5" xfId="17101" xr:uid="{00000000-0005-0000-0000-0000664C0000}"/>
    <cellStyle name="Comma 3 2 5 3 3 5 2" xfId="47925" xr:uid="{00000000-0005-0000-0000-0000674C0000}"/>
    <cellStyle name="Comma 3 2 5 3 3 6" xfId="32515" xr:uid="{00000000-0005-0000-0000-0000684C0000}"/>
    <cellStyle name="Comma 3 2 5 3 4" xfId="2322" xr:uid="{00000000-0005-0000-0000-0000694C0000}"/>
    <cellStyle name="Comma 3 2 5 3 4 2" xfId="6125" xr:uid="{00000000-0005-0000-0000-00006A4C0000}"/>
    <cellStyle name="Comma 3 2 5 3 4 2 2" xfId="13935" xr:uid="{00000000-0005-0000-0000-00006B4C0000}"/>
    <cellStyle name="Comma 3 2 5 3 4 2 2 2" xfId="29346" xr:uid="{00000000-0005-0000-0000-00006C4C0000}"/>
    <cellStyle name="Comma 3 2 5 3 4 2 2 2 2" xfId="60170" xr:uid="{00000000-0005-0000-0000-00006D4C0000}"/>
    <cellStyle name="Comma 3 2 5 3 4 2 2 3" xfId="44760" xr:uid="{00000000-0005-0000-0000-00006E4C0000}"/>
    <cellStyle name="Comma 3 2 5 3 4 2 3" xfId="21537" xr:uid="{00000000-0005-0000-0000-00006F4C0000}"/>
    <cellStyle name="Comma 3 2 5 3 4 2 3 2" xfId="52361" xr:uid="{00000000-0005-0000-0000-0000704C0000}"/>
    <cellStyle name="Comma 3 2 5 3 4 2 4" xfId="36951" xr:uid="{00000000-0005-0000-0000-0000714C0000}"/>
    <cellStyle name="Comma 3 2 5 3 4 3" xfId="10132" xr:uid="{00000000-0005-0000-0000-0000724C0000}"/>
    <cellStyle name="Comma 3 2 5 3 4 3 2" xfId="25543" xr:uid="{00000000-0005-0000-0000-0000734C0000}"/>
    <cellStyle name="Comma 3 2 5 3 4 3 2 2" xfId="56367" xr:uid="{00000000-0005-0000-0000-0000744C0000}"/>
    <cellStyle name="Comma 3 2 5 3 4 3 3" xfId="40957" xr:uid="{00000000-0005-0000-0000-0000754C0000}"/>
    <cellStyle name="Comma 3 2 5 3 4 4" xfId="17734" xr:uid="{00000000-0005-0000-0000-0000764C0000}"/>
    <cellStyle name="Comma 3 2 5 3 4 4 2" xfId="48558" xr:uid="{00000000-0005-0000-0000-0000774C0000}"/>
    <cellStyle name="Comma 3 2 5 3 4 5" xfId="33148" xr:uid="{00000000-0005-0000-0000-0000784C0000}"/>
    <cellStyle name="Comma 3 2 5 3 5" xfId="4226" xr:uid="{00000000-0005-0000-0000-0000794C0000}"/>
    <cellStyle name="Comma 3 2 5 3 5 2" xfId="12036" xr:uid="{00000000-0005-0000-0000-00007A4C0000}"/>
    <cellStyle name="Comma 3 2 5 3 5 2 2" xfId="27447" xr:uid="{00000000-0005-0000-0000-00007B4C0000}"/>
    <cellStyle name="Comma 3 2 5 3 5 2 2 2" xfId="58271" xr:uid="{00000000-0005-0000-0000-00007C4C0000}"/>
    <cellStyle name="Comma 3 2 5 3 5 2 3" xfId="42861" xr:uid="{00000000-0005-0000-0000-00007D4C0000}"/>
    <cellStyle name="Comma 3 2 5 3 5 3" xfId="19638" xr:uid="{00000000-0005-0000-0000-00007E4C0000}"/>
    <cellStyle name="Comma 3 2 5 3 5 3 2" xfId="50462" xr:uid="{00000000-0005-0000-0000-00007F4C0000}"/>
    <cellStyle name="Comma 3 2 5 3 5 4" xfId="35052" xr:uid="{00000000-0005-0000-0000-0000804C0000}"/>
    <cellStyle name="Comma 3 2 5 3 6" xfId="8233" xr:uid="{00000000-0005-0000-0000-0000814C0000}"/>
    <cellStyle name="Comma 3 2 5 3 6 2" xfId="23644" xr:uid="{00000000-0005-0000-0000-0000824C0000}"/>
    <cellStyle name="Comma 3 2 5 3 6 2 2" xfId="54468" xr:uid="{00000000-0005-0000-0000-0000834C0000}"/>
    <cellStyle name="Comma 3 2 5 3 6 3" xfId="39058" xr:uid="{00000000-0005-0000-0000-0000844C0000}"/>
    <cellStyle name="Comma 3 2 5 3 7" xfId="15835" xr:uid="{00000000-0005-0000-0000-0000854C0000}"/>
    <cellStyle name="Comma 3 2 5 3 7 2" xfId="46659" xr:uid="{00000000-0005-0000-0000-0000864C0000}"/>
    <cellStyle name="Comma 3 2 5 3 8" xfId="31249" xr:uid="{00000000-0005-0000-0000-0000874C0000}"/>
    <cellStyle name="Comma 3 2 5 4" xfId="843" xr:uid="{00000000-0005-0000-0000-0000884C0000}"/>
    <cellStyle name="Comma 3 2 5 4 2" xfId="2742" xr:uid="{00000000-0005-0000-0000-0000894C0000}"/>
    <cellStyle name="Comma 3 2 5 4 2 2" xfId="6545" xr:uid="{00000000-0005-0000-0000-00008A4C0000}"/>
    <cellStyle name="Comma 3 2 5 4 2 2 2" xfId="14355" xr:uid="{00000000-0005-0000-0000-00008B4C0000}"/>
    <cellStyle name="Comma 3 2 5 4 2 2 2 2" xfId="29766" xr:uid="{00000000-0005-0000-0000-00008C4C0000}"/>
    <cellStyle name="Comma 3 2 5 4 2 2 2 2 2" xfId="60590" xr:uid="{00000000-0005-0000-0000-00008D4C0000}"/>
    <cellStyle name="Comma 3 2 5 4 2 2 2 3" xfId="45180" xr:uid="{00000000-0005-0000-0000-00008E4C0000}"/>
    <cellStyle name="Comma 3 2 5 4 2 2 3" xfId="21957" xr:uid="{00000000-0005-0000-0000-00008F4C0000}"/>
    <cellStyle name="Comma 3 2 5 4 2 2 3 2" xfId="52781" xr:uid="{00000000-0005-0000-0000-0000904C0000}"/>
    <cellStyle name="Comma 3 2 5 4 2 2 4" xfId="37371" xr:uid="{00000000-0005-0000-0000-0000914C0000}"/>
    <cellStyle name="Comma 3 2 5 4 2 3" xfId="10552" xr:uid="{00000000-0005-0000-0000-0000924C0000}"/>
    <cellStyle name="Comma 3 2 5 4 2 3 2" xfId="25963" xr:uid="{00000000-0005-0000-0000-0000934C0000}"/>
    <cellStyle name="Comma 3 2 5 4 2 3 2 2" xfId="56787" xr:uid="{00000000-0005-0000-0000-0000944C0000}"/>
    <cellStyle name="Comma 3 2 5 4 2 3 3" xfId="41377" xr:uid="{00000000-0005-0000-0000-0000954C0000}"/>
    <cellStyle name="Comma 3 2 5 4 2 4" xfId="18154" xr:uid="{00000000-0005-0000-0000-0000964C0000}"/>
    <cellStyle name="Comma 3 2 5 4 2 4 2" xfId="48978" xr:uid="{00000000-0005-0000-0000-0000974C0000}"/>
    <cellStyle name="Comma 3 2 5 4 2 5" xfId="33568" xr:uid="{00000000-0005-0000-0000-0000984C0000}"/>
    <cellStyle name="Comma 3 2 5 4 3" xfId="4646" xr:uid="{00000000-0005-0000-0000-0000994C0000}"/>
    <cellStyle name="Comma 3 2 5 4 3 2" xfId="12456" xr:uid="{00000000-0005-0000-0000-00009A4C0000}"/>
    <cellStyle name="Comma 3 2 5 4 3 2 2" xfId="27867" xr:uid="{00000000-0005-0000-0000-00009B4C0000}"/>
    <cellStyle name="Comma 3 2 5 4 3 2 2 2" xfId="58691" xr:uid="{00000000-0005-0000-0000-00009C4C0000}"/>
    <cellStyle name="Comma 3 2 5 4 3 2 3" xfId="43281" xr:uid="{00000000-0005-0000-0000-00009D4C0000}"/>
    <cellStyle name="Comma 3 2 5 4 3 3" xfId="20058" xr:uid="{00000000-0005-0000-0000-00009E4C0000}"/>
    <cellStyle name="Comma 3 2 5 4 3 3 2" xfId="50882" xr:uid="{00000000-0005-0000-0000-00009F4C0000}"/>
    <cellStyle name="Comma 3 2 5 4 3 4" xfId="35472" xr:uid="{00000000-0005-0000-0000-0000A04C0000}"/>
    <cellStyle name="Comma 3 2 5 4 4" xfId="8653" xr:uid="{00000000-0005-0000-0000-0000A14C0000}"/>
    <cellStyle name="Comma 3 2 5 4 4 2" xfId="24064" xr:uid="{00000000-0005-0000-0000-0000A24C0000}"/>
    <cellStyle name="Comma 3 2 5 4 4 2 2" xfId="54888" xr:uid="{00000000-0005-0000-0000-0000A34C0000}"/>
    <cellStyle name="Comma 3 2 5 4 4 3" xfId="39478" xr:uid="{00000000-0005-0000-0000-0000A44C0000}"/>
    <cellStyle name="Comma 3 2 5 4 5" xfId="16255" xr:uid="{00000000-0005-0000-0000-0000A54C0000}"/>
    <cellStyle name="Comma 3 2 5 4 5 2" xfId="47079" xr:uid="{00000000-0005-0000-0000-0000A64C0000}"/>
    <cellStyle name="Comma 3 2 5 4 6" xfId="31669" xr:uid="{00000000-0005-0000-0000-0000A74C0000}"/>
    <cellStyle name="Comma 3 2 5 5" xfId="1476" xr:uid="{00000000-0005-0000-0000-0000A84C0000}"/>
    <cellStyle name="Comma 3 2 5 5 2" xfId="3375" xr:uid="{00000000-0005-0000-0000-0000A94C0000}"/>
    <cellStyle name="Comma 3 2 5 5 2 2" xfId="7178" xr:uid="{00000000-0005-0000-0000-0000AA4C0000}"/>
    <cellStyle name="Comma 3 2 5 5 2 2 2" xfId="14988" xr:uid="{00000000-0005-0000-0000-0000AB4C0000}"/>
    <cellStyle name="Comma 3 2 5 5 2 2 2 2" xfId="30399" xr:uid="{00000000-0005-0000-0000-0000AC4C0000}"/>
    <cellStyle name="Comma 3 2 5 5 2 2 2 2 2" xfId="61223" xr:uid="{00000000-0005-0000-0000-0000AD4C0000}"/>
    <cellStyle name="Comma 3 2 5 5 2 2 2 3" xfId="45813" xr:uid="{00000000-0005-0000-0000-0000AE4C0000}"/>
    <cellStyle name="Comma 3 2 5 5 2 2 3" xfId="22590" xr:uid="{00000000-0005-0000-0000-0000AF4C0000}"/>
    <cellStyle name="Comma 3 2 5 5 2 2 3 2" xfId="53414" xr:uid="{00000000-0005-0000-0000-0000B04C0000}"/>
    <cellStyle name="Comma 3 2 5 5 2 2 4" xfId="38004" xr:uid="{00000000-0005-0000-0000-0000B14C0000}"/>
    <cellStyle name="Comma 3 2 5 5 2 3" xfId="11185" xr:uid="{00000000-0005-0000-0000-0000B24C0000}"/>
    <cellStyle name="Comma 3 2 5 5 2 3 2" xfId="26596" xr:uid="{00000000-0005-0000-0000-0000B34C0000}"/>
    <cellStyle name="Comma 3 2 5 5 2 3 2 2" xfId="57420" xr:uid="{00000000-0005-0000-0000-0000B44C0000}"/>
    <cellStyle name="Comma 3 2 5 5 2 3 3" xfId="42010" xr:uid="{00000000-0005-0000-0000-0000B54C0000}"/>
    <cellStyle name="Comma 3 2 5 5 2 4" xfId="18787" xr:uid="{00000000-0005-0000-0000-0000B64C0000}"/>
    <cellStyle name="Comma 3 2 5 5 2 4 2" xfId="49611" xr:uid="{00000000-0005-0000-0000-0000B74C0000}"/>
    <cellStyle name="Comma 3 2 5 5 2 5" xfId="34201" xr:uid="{00000000-0005-0000-0000-0000B84C0000}"/>
    <cellStyle name="Comma 3 2 5 5 3" xfId="5279" xr:uid="{00000000-0005-0000-0000-0000B94C0000}"/>
    <cellStyle name="Comma 3 2 5 5 3 2" xfId="13089" xr:uid="{00000000-0005-0000-0000-0000BA4C0000}"/>
    <cellStyle name="Comma 3 2 5 5 3 2 2" xfId="28500" xr:uid="{00000000-0005-0000-0000-0000BB4C0000}"/>
    <cellStyle name="Comma 3 2 5 5 3 2 2 2" xfId="59324" xr:uid="{00000000-0005-0000-0000-0000BC4C0000}"/>
    <cellStyle name="Comma 3 2 5 5 3 2 3" xfId="43914" xr:uid="{00000000-0005-0000-0000-0000BD4C0000}"/>
    <cellStyle name="Comma 3 2 5 5 3 3" xfId="20691" xr:uid="{00000000-0005-0000-0000-0000BE4C0000}"/>
    <cellStyle name="Comma 3 2 5 5 3 3 2" xfId="51515" xr:uid="{00000000-0005-0000-0000-0000BF4C0000}"/>
    <cellStyle name="Comma 3 2 5 5 3 4" xfId="36105" xr:uid="{00000000-0005-0000-0000-0000C04C0000}"/>
    <cellStyle name="Comma 3 2 5 5 4" xfId="9286" xr:uid="{00000000-0005-0000-0000-0000C14C0000}"/>
    <cellStyle name="Comma 3 2 5 5 4 2" xfId="24697" xr:uid="{00000000-0005-0000-0000-0000C24C0000}"/>
    <cellStyle name="Comma 3 2 5 5 4 2 2" xfId="55521" xr:uid="{00000000-0005-0000-0000-0000C34C0000}"/>
    <cellStyle name="Comma 3 2 5 5 4 3" xfId="40111" xr:uid="{00000000-0005-0000-0000-0000C44C0000}"/>
    <cellStyle name="Comma 3 2 5 5 5" xfId="16888" xr:uid="{00000000-0005-0000-0000-0000C54C0000}"/>
    <cellStyle name="Comma 3 2 5 5 5 2" xfId="47712" xr:uid="{00000000-0005-0000-0000-0000C64C0000}"/>
    <cellStyle name="Comma 3 2 5 5 6" xfId="32302" xr:uid="{00000000-0005-0000-0000-0000C74C0000}"/>
    <cellStyle name="Comma 3 2 5 6" xfId="2109" xr:uid="{00000000-0005-0000-0000-0000C84C0000}"/>
    <cellStyle name="Comma 3 2 5 6 2" xfId="5912" xr:uid="{00000000-0005-0000-0000-0000C94C0000}"/>
    <cellStyle name="Comma 3 2 5 6 2 2" xfId="13722" xr:uid="{00000000-0005-0000-0000-0000CA4C0000}"/>
    <cellStyle name="Comma 3 2 5 6 2 2 2" xfId="29133" xr:uid="{00000000-0005-0000-0000-0000CB4C0000}"/>
    <cellStyle name="Comma 3 2 5 6 2 2 2 2" xfId="59957" xr:uid="{00000000-0005-0000-0000-0000CC4C0000}"/>
    <cellStyle name="Comma 3 2 5 6 2 2 3" xfId="44547" xr:uid="{00000000-0005-0000-0000-0000CD4C0000}"/>
    <cellStyle name="Comma 3 2 5 6 2 3" xfId="21324" xr:uid="{00000000-0005-0000-0000-0000CE4C0000}"/>
    <cellStyle name="Comma 3 2 5 6 2 3 2" xfId="52148" xr:uid="{00000000-0005-0000-0000-0000CF4C0000}"/>
    <cellStyle name="Comma 3 2 5 6 2 4" xfId="36738" xr:uid="{00000000-0005-0000-0000-0000D04C0000}"/>
    <cellStyle name="Comma 3 2 5 6 3" xfId="9919" xr:uid="{00000000-0005-0000-0000-0000D14C0000}"/>
    <cellStyle name="Comma 3 2 5 6 3 2" xfId="25330" xr:uid="{00000000-0005-0000-0000-0000D24C0000}"/>
    <cellStyle name="Comma 3 2 5 6 3 2 2" xfId="56154" xr:uid="{00000000-0005-0000-0000-0000D34C0000}"/>
    <cellStyle name="Comma 3 2 5 6 3 3" xfId="40744" xr:uid="{00000000-0005-0000-0000-0000D44C0000}"/>
    <cellStyle name="Comma 3 2 5 6 4" xfId="17521" xr:uid="{00000000-0005-0000-0000-0000D54C0000}"/>
    <cellStyle name="Comma 3 2 5 6 4 2" xfId="48345" xr:uid="{00000000-0005-0000-0000-0000D64C0000}"/>
    <cellStyle name="Comma 3 2 5 6 5" xfId="32935" xr:uid="{00000000-0005-0000-0000-0000D74C0000}"/>
    <cellStyle name="Comma 3 2 5 7" xfId="4013" xr:uid="{00000000-0005-0000-0000-0000D84C0000}"/>
    <cellStyle name="Comma 3 2 5 7 2" xfId="11823" xr:uid="{00000000-0005-0000-0000-0000D94C0000}"/>
    <cellStyle name="Comma 3 2 5 7 2 2" xfId="27234" xr:uid="{00000000-0005-0000-0000-0000DA4C0000}"/>
    <cellStyle name="Comma 3 2 5 7 2 2 2" xfId="58058" xr:uid="{00000000-0005-0000-0000-0000DB4C0000}"/>
    <cellStyle name="Comma 3 2 5 7 2 3" xfId="42648" xr:uid="{00000000-0005-0000-0000-0000DC4C0000}"/>
    <cellStyle name="Comma 3 2 5 7 3" xfId="19425" xr:uid="{00000000-0005-0000-0000-0000DD4C0000}"/>
    <cellStyle name="Comma 3 2 5 7 3 2" xfId="50249" xr:uid="{00000000-0005-0000-0000-0000DE4C0000}"/>
    <cellStyle name="Comma 3 2 5 7 4" xfId="34839" xr:uid="{00000000-0005-0000-0000-0000DF4C0000}"/>
    <cellStyle name="Comma 3 2 5 8" xfId="8020" xr:uid="{00000000-0005-0000-0000-0000E04C0000}"/>
    <cellStyle name="Comma 3 2 5 8 2" xfId="23431" xr:uid="{00000000-0005-0000-0000-0000E14C0000}"/>
    <cellStyle name="Comma 3 2 5 8 2 2" xfId="54255" xr:uid="{00000000-0005-0000-0000-0000E24C0000}"/>
    <cellStyle name="Comma 3 2 5 8 3" xfId="38845" xr:uid="{00000000-0005-0000-0000-0000E34C0000}"/>
    <cellStyle name="Comma 3 2 5 9" xfId="7811" xr:uid="{00000000-0005-0000-0000-0000E44C0000}"/>
    <cellStyle name="Comma 3 2 5 9 2" xfId="23222" xr:uid="{00000000-0005-0000-0000-0000E54C0000}"/>
    <cellStyle name="Comma 3 2 5 9 2 2" xfId="54046" xr:uid="{00000000-0005-0000-0000-0000E64C0000}"/>
    <cellStyle name="Comma 3 2 5 9 3" xfId="38636" xr:uid="{00000000-0005-0000-0000-0000E74C0000}"/>
    <cellStyle name="Comma 3 2 6" xfId="587" xr:uid="{00000000-0005-0000-0000-0000E84C0000}"/>
    <cellStyle name="Comma 3 2 6 2" xfId="1220" xr:uid="{00000000-0005-0000-0000-0000E94C0000}"/>
    <cellStyle name="Comma 3 2 6 2 2" xfId="3119" xr:uid="{00000000-0005-0000-0000-0000EA4C0000}"/>
    <cellStyle name="Comma 3 2 6 2 2 2" xfId="6922" xr:uid="{00000000-0005-0000-0000-0000EB4C0000}"/>
    <cellStyle name="Comma 3 2 6 2 2 2 2" xfId="14732" xr:uid="{00000000-0005-0000-0000-0000EC4C0000}"/>
    <cellStyle name="Comma 3 2 6 2 2 2 2 2" xfId="30143" xr:uid="{00000000-0005-0000-0000-0000ED4C0000}"/>
    <cellStyle name="Comma 3 2 6 2 2 2 2 2 2" xfId="60967" xr:uid="{00000000-0005-0000-0000-0000EE4C0000}"/>
    <cellStyle name="Comma 3 2 6 2 2 2 2 3" xfId="45557" xr:uid="{00000000-0005-0000-0000-0000EF4C0000}"/>
    <cellStyle name="Comma 3 2 6 2 2 2 3" xfId="22334" xr:uid="{00000000-0005-0000-0000-0000F04C0000}"/>
    <cellStyle name="Comma 3 2 6 2 2 2 3 2" xfId="53158" xr:uid="{00000000-0005-0000-0000-0000F14C0000}"/>
    <cellStyle name="Comma 3 2 6 2 2 2 4" xfId="37748" xr:uid="{00000000-0005-0000-0000-0000F24C0000}"/>
    <cellStyle name="Comma 3 2 6 2 2 3" xfId="10929" xr:uid="{00000000-0005-0000-0000-0000F34C0000}"/>
    <cellStyle name="Comma 3 2 6 2 2 3 2" xfId="26340" xr:uid="{00000000-0005-0000-0000-0000F44C0000}"/>
    <cellStyle name="Comma 3 2 6 2 2 3 2 2" xfId="57164" xr:uid="{00000000-0005-0000-0000-0000F54C0000}"/>
    <cellStyle name="Comma 3 2 6 2 2 3 3" xfId="41754" xr:uid="{00000000-0005-0000-0000-0000F64C0000}"/>
    <cellStyle name="Comma 3 2 6 2 2 4" xfId="18531" xr:uid="{00000000-0005-0000-0000-0000F74C0000}"/>
    <cellStyle name="Comma 3 2 6 2 2 4 2" xfId="49355" xr:uid="{00000000-0005-0000-0000-0000F84C0000}"/>
    <cellStyle name="Comma 3 2 6 2 2 5" xfId="33945" xr:uid="{00000000-0005-0000-0000-0000F94C0000}"/>
    <cellStyle name="Comma 3 2 6 2 3" xfId="5023" xr:uid="{00000000-0005-0000-0000-0000FA4C0000}"/>
    <cellStyle name="Comma 3 2 6 2 3 2" xfId="12833" xr:uid="{00000000-0005-0000-0000-0000FB4C0000}"/>
    <cellStyle name="Comma 3 2 6 2 3 2 2" xfId="28244" xr:uid="{00000000-0005-0000-0000-0000FC4C0000}"/>
    <cellStyle name="Comma 3 2 6 2 3 2 2 2" xfId="59068" xr:uid="{00000000-0005-0000-0000-0000FD4C0000}"/>
    <cellStyle name="Comma 3 2 6 2 3 2 3" xfId="43658" xr:uid="{00000000-0005-0000-0000-0000FE4C0000}"/>
    <cellStyle name="Comma 3 2 6 2 3 3" xfId="20435" xr:uid="{00000000-0005-0000-0000-0000FF4C0000}"/>
    <cellStyle name="Comma 3 2 6 2 3 3 2" xfId="51259" xr:uid="{00000000-0005-0000-0000-0000004D0000}"/>
    <cellStyle name="Comma 3 2 6 2 3 4" xfId="35849" xr:uid="{00000000-0005-0000-0000-0000014D0000}"/>
    <cellStyle name="Comma 3 2 6 2 4" xfId="9030" xr:uid="{00000000-0005-0000-0000-0000024D0000}"/>
    <cellStyle name="Comma 3 2 6 2 4 2" xfId="24441" xr:uid="{00000000-0005-0000-0000-0000034D0000}"/>
    <cellStyle name="Comma 3 2 6 2 4 2 2" xfId="55265" xr:uid="{00000000-0005-0000-0000-0000044D0000}"/>
    <cellStyle name="Comma 3 2 6 2 4 3" xfId="39855" xr:uid="{00000000-0005-0000-0000-0000054D0000}"/>
    <cellStyle name="Comma 3 2 6 2 5" xfId="16632" xr:uid="{00000000-0005-0000-0000-0000064D0000}"/>
    <cellStyle name="Comma 3 2 6 2 5 2" xfId="47456" xr:uid="{00000000-0005-0000-0000-0000074D0000}"/>
    <cellStyle name="Comma 3 2 6 2 6" xfId="32046" xr:uid="{00000000-0005-0000-0000-0000084D0000}"/>
    <cellStyle name="Comma 3 2 6 3" xfId="1853" xr:uid="{00000000-0005-0000-0000-0000094D0000}"/>
    <cellStyle name="Comma 3 2 6 3 2" xfId="3752" xr:uid="{00000000-0005-0000-0000-00000A4D0000}"/>
    <cellStyle name="Comma 3 2 6 3 2 2" xfId="7555" xr:uid="{00000000-0005-0000-0000-00000B4D0000}"/>
    <cellStyle name="Comma 3 2 6 3 2 2 2" xfId="15365" xr:uid="{00000000-0005-0000-0000-00000C4D0000}"/>
    <cellStyle name="Comma 3 2 6 3 2 2 2 2" xfId="30776" xr:uid="{00000000-0005-0000-0000-00000D4D0000}"/>
    <cellStyle name="Comma 3 2 6 3 2 2 2 2 2" xfId="61600" xr:uid="{00000000-0005-0000-0000-00000E4D0000}"/>
    <cellStyle name="Comma 3 2 6 3 2 2 2 3" xfId="46190" xr:uid="{00000000-0005-0000-0000-00000F4D0000}"/>
    <cellStyle name="Comma 3 2 6 3 2 2 3" xfId="22967" xr:uid="{00000000-0005-0000-0000-0000104D0000}"/>
    <cellStyle name="Comma 3 2 6 3 2 2 3 2" xfId="53791" xr:uid="{00000000-0005-0000-0000-0000114D0000}"/>
    <cellStyle name="Comma 3 2 6 3 2 2 4" xfId="38381" xr:uid="{00000000-0005-0000-0000-0000124D0000}"/>
    <cellStyle name="Comma 3 2 6 3 2 3" xfId="11562" xr:uid="{00000000-0005-0000-0000-0000134D0000}"/>
    <cellStyle name="Comma 3 2 6 3 2 3 2" xfId="26973" xr:uid="{00000000-0005-0000-0000-0000144D0000}"/>
    <cellStyle name="Comma 3 2 6 3 2 3 2 2" xfId="57797" xr:uid="{00000000-0005-0000-0000-0000154D0000}"/>
    <cellStyle name="Comma 3 2 6 3 2 3 3" xfId="42387" xr:uid="{00000000-0005-0000-0000-0000164D0000}"/>
    <cellStyle name="Comma 3 2 6 3 2 4" xfId="19164" xr:uid="{00000000-0005-0000-0000-0000174D0000}"/>
    <cellStyle name="Comma 3 2 6 3 2 4 2" xfId="49988" xr:uid="{00000000-0005-0000-0000-0000184D0000}"/>
    <cellStyle name="Comma 3 2 6 3 2 5" xfId="34578" xr:uid="{00000000-0005-0000-0000-0000194D0000}"/>
    <cellStyle name="Comma 3 2 6 3 3" xfId="5656" xr:uid="{00000000-0005-0000-0000-00001A4D0000}"/>
    <cellStyle name="Comma 3 2 6 3 3 2" xfId="13466" xr:uid="{00000000-0005-0000-0000-00001B4D0000}"/>
    <cellStyle name="Comma 3 2 6 3 3 2 2" xfId="28877" xr:uid="{00000000-0005-0000-0000-00001C4D0000}"/>
    <cellStyle name="Comma 3 2 6 3 3 2 2 2" xfId="59701" xr:uid="{00000000-0005-0000-0000-00001D4D0000}"/>
    <cellStyle name="Comma 3 2 6 3 3 2 3" xfId="44291" xr:uid="{00000000-0005-0000-0000-00001E4D0000}"/>
    <cellStyle name="Comma 3 2 6 3 3 3" xfId="21068" xr:uid="{00000000-0005-0000-0000-00001F4D0000}"/>
    <cellStyle name="Comma 3 2 6 3 3 3 2" xfId="51892" xr:uid="{00000000-0005-0000-0000-0000204D0000}"/>
    <cellStyle name="Comma 3 2 6 3 3 4" xfId="36482" xr:uid="{00000000-0005-0000-0000-0000214D0000}"/>
    <cellStyle name="Comma 3 2 6 3 4" xfId="9663" xr:uid="{00000000-0005-0000-0000-0000224D0000}"/>
    <cellStyle name="Comma 3 2 6 3 4 2" xfId="25074" xr:uid="{00000000-0005-0000-0000-0000234D0000}"/>
    <cellStyle name="Comma 3 2 6 3 4 2 2" xfId="55898" xr:uid="{00000000-0005-0000-0000-0000244D0000}"/>
    <cellStyle name="Comma 3 2 6 3 4 3" xfId="40488" xr:uid="{00000000-0005-0000-0000-0000254D0000}"/>
    <cellStyle name="Comma 3 2 6 3 5" xfId="17265" xr:uid="{00000000-0005-0000-0000-0000264D0000}"/>
    <cellStyle name="Comma 3 2 6 3 5 2" xfId="48089" xr:uid="{00000000-0005-0000-0000-0000274D0000}"/>
    <cellStyle name="Comma 3 2 6 3 6" xfId="32679" xr:uid="{00000000-0005-0000-0000-0000284D0000}"/>
    <cellStyle name="Comma 3 2 6 4" xfId="2486" xr:uid="{00000000-0005-0000-0000-0000294D0000}"/>
    <cellStyle name="Comma 3 2 6 4 2" xfId="6289" xr:uid="{00000000-0005-0000-0000-00002A4D0000}"/>
    <cellStyle name="Comma 3 2 6 4 2 2" xfId="14099" xr:uid="{00000000-0005-0000-0000-00002B4D0000}"/>
    <cellStyle name="Comma 3 2 6 4 2 2 2" xfId="29510" xr:uid="{00000000-0005-0000-0000-00002C4D0000}"/>
    <cellStyle name="Comma 3 2 6 4 2 2 2 2" xfId="60334" xr:uid="{00000000-0005-0000-0000-00002D4D0000}"/>
    <cellStyle name="Comma 3 2 6 4 2 2 3" xfId="44924" xr:uid="{00000000-0005-0000-0000-00002E4D0000}"/>
    <cellStyle name="Comma 3 2 6 4 2 3" xfId="21701" xr:uid="{00000000-0005-0000-0000-00002F4D0000}"/>
    <cellStyle name="Comma 3 2 6 4 2 3 2" xfId="52525" xr:uid="{00000000-0005-0000-0000-0000304D0000}"/>
    <cellStyle name="Comma 3 2 6 4 2 4" xfId="37115" xr:uid="{00000000-0005-0000-0000-0000314D0000}"/>
    <cellStyle name="Comma 3 2 6 4 3" xfId="10296" xr:uid="{00000000-0005-0000-0000-0000324D0000}"/>
    <cellStyle name="Comma 3 2 6 4 3 2" xfId="25707" xr:uid="{00000000-0005-0000-0000-0000334D0000}"/>
    <cellStyle name="Comma 3 2 6 4 3 2 2" xfId="56531" xr:uid="{00000000-0005-0000-0000-0000344D0000}"/>
    <cellStyle name="Comma 3 2 6 4 3 3" xfId="41121" xr:uid="{00000000-0005-0000-0000-0000354D0000}"/>
    <cellStyle name="Comma 3 2 6 4 4" xfId="17898" xr:uid="{00000000-0005-0000-0000-0000364D0000}"/>
    <cellStyle name="Comma 3 2 6 4 4 2" xfId="48722" xr:uid="{00000000-0005-0000-0000-0000374D0000}"/>
    <cellStyle name="Comma 3 2 6 4 5" xfId="33312" xr:uid="{00000000-0005-0000-0000-0000384D0000}"/>
    <cellStyle name="Comma 3 2 6 5" xfId="4390" xr:uid="{00000000-0005-0000-0000-0000394D0000}"/>
    <cellStyle name="Comma 3 2 6 5 2" xfId="12200" xr:uid="{00000000-0005-0000-0000-00003A4D0000}"/>
    <cellStyle name="Comma 3 2 6 5 2 2" xfId="27611" xr:uid="{00000000-0005-0000-0000-00003B4D0000}"/>
    <cellStyle name="Comma 3 2 6 5 2 2 2" xfId="58435" xr:uid="{00000000-0005-0000-0000-00003C4D0000}"/>
    <cellStyle name="Comma 3 2 6 5 2 3" xfId="43025" xr:uid="{00000000-0005-0000-0000-00003D4D0000}"/>
    <cellStyle name="Comma 3 2 6 5 3" xfId="19802" xr:uid="{00000000-0005-0000-0000-00003E4D0000}"/>
    <cellStyle name="Comma 3 2 6 5 3 2" xfId="50626" xr:uid="{00000000-0005-0000-0000-00003F4D0000}"/>
    <cellStyle name="Comma 3 2 6 5 4" xfId="35216" xr:uid="{00000000-0005-0000-0000-0000404D0000}"/>
    <cellStyle name="Comma 3 2 6 6" xfId="8397" xr:uid="{00000000-0005-0000-0000-0000414D0000}"/>
    <cellStyle name="Comma 3 2 6 6 2" xfId="23808" xr:uid="{00000000-0005-0000-0000-0000424D0000}"/>
    <cellStyle name="Comma 3 2 6 6 2 2" xfId="54632" xr:uid="{00000000-0005-0000-0000-0000434D0000}"/>
    <cellStyle name="Comma 3 2 6 6 3" xfId="39222" xr:uid="{00000000-0005-0000-0000-0000444D0000}"/>
    <cellStyle name="Comma 3 2 6 7" xfId="15999" xr:uid="{00000000-0005-0000-0000-0000454D0000}"/>
    <cellStyle name="Comma 3 2 6 7 2" xfId="46823" xr:uid="{00000000-0005-0000-0000-0000464D0000}"/>
    <cellStyle name="Comma 3 2 6 8" xfId="31413" xr:uid="{00000000-0005-0000-0000-0000474D0000}"/>
    <cellStyle name="Comma 3 2 7" xfId="378" xr:uid="{00000000-0005-0000-0000-0000484D0000}"/>
    <cellStyle name="Comma 3 2 7 2" xfId="1011" xr:uid="{00000000-0005-0000-0000-0000494D0000}"/>
    <cellStyle name="Comma 3 2 7 2 2" xfId="2910" xr:uid="{00000000-0005-0000-0000-00004A4D0000}"/>
    <cellStyle name="Comma 3 2 7 2 2 2" xfId="6713" xr:uid="{00000000-0005-0000-0000-00004B4D0000}"/>
    <cellStyle name="Comma 3 2 7 2 2 2 2" xfId="14523" xr:uid="{00000000-0005-0000-0000-00004C4D0000}"/>
    <cellStyle name="Comma 3 2 7 2 2 2 2 2" xfId="29934" xr:uid="{00000000-0005-0000-0000-00004D4D0000}"/>
    <cellStyle name="Comma 3 2 7 2 2 2 2 2 2" xfId="60758" xr:uid="{00000000-0005-0000-0000-00004E4D0000}"/>
    <cellStyle name="Comma 3 2 7 2 2 2 2 3" xfId="45348" xr:uid="{00000000-0005-0000-0000-00004F4D0000}"/>
    <cellStyle name="Comma 3 2 7 2 2 2 3" xfId="22125" xr:uid="{00000000-0005-0000-0000-0000504D0000}"/>
    <cellStyle name="Comma 3 2 7 2 2 2 3 2" xfId="52949" xr:uid="{00000000-0005-0000-0000-0000514D0000}"/>
    <cellStyle name="Comma 3 2 7 2 2 2 4" xfId="37539" xr:uid="{00000000-0005-0000-0000-0000524D0000}"/>
    <cellStyle name="Comma 3 2 7 2 2 3" xfId="10720" xr:uid="{00000000-0005-0000-0000-0000534D0000}"/>
    <cellStyle name="Comma 3 2 7 2 2 3 2" xfId="26131" xr:uid="{00000000-0005-0000-0000-0000544D0000}"/>
    <cellStyle name="Comma 3 2 7 2 2 3 2 2" xfId="56955" xr:uid="{00000000-0005-0000-0000-0000554D0000}"/>
    <cellStyle name="Comma 3 2 7 2 2 3 3" xfId="41545" xr:uid="{00000000-0005-0000-0000-0000564D0000}"/>
    <cellStyle name="Comma 3 2 7 2 2 4" xfId="18322" xr:uid="{00000000-0005-0000-0000-0000574D0000}"/>
    <cellStyle name="Comma 3 2 7 2 2 4 2" xfId="49146" xr:uid="{00000000-0005-0000-0000-0000584D0000}"/>
    <cellStyle name="Comma 3 2 7 2 2 5" xfId="33736" xr:uid="{00000000-0005-0000-0000-0000594D0000}"/>
    <cellStyle name="Comma 3 2 7 2 3" xfId="4814" xr:uid="{00000000-0005-0000-0000-00005A4D0000}"/>
    <cellStyle name="Comma 3 2 7 2 3 2" xfId="12624" xr:uid="{00000000-0005-0000-0000-00005B4D0000}"/>
    <cellStyle name="Comma 3 2 7 2 3 2 2" xfId="28035" xr:uid="{00000000-0005-0000-0000-00005C4D0000}"/>
    <cellStyle name="Comma 3 2 7 2 3 2 2 2" xfId="58859" xr:uid="{00000000-0005-0000-0000-00005D4D0000}"/>
    <cellStyle name="Comma 3 2 7 2 3 2 3" xfId="43449" xr:uid="{00000000-0005-0000-0000-00005E4D0000}"/>
    <cellStyle name="Comma 3 2 7 2 3 3" xfId="20226" xr:uid="{00000000-0005-0000-0000-00005F4D0000}"/>
    <cellStyle name="Comma 3 2 7 2 3 3 2" xfId="51050" xr:uid="{00000000-0005-0000-0000-0000604D0000}"/>
    <cellStyle name="Comma 3 2 7 2 3 4" xfId="35640" xr:uid="{00000000-0005-0000-0000-0000614D0000}"/>
    <cellStyle name="Comma 3 2 7 2 4" xfId="8821" xr:uid="{00000000-0005-0000-0000-0000624D0000}"/>
    <cellStyle name="Comma 3 2 7 2 4 2" xfId="24232" xr:uid="{00000000-0005-0000-0000-0000634D0000}"/>
    <cellStyle name="Comma 3 2 7 2 4 2 2" xfId="55056" xr:uid="{00000000-0005-0000-0000-0000644D0000}"/>
    <cellStyle name="Comma 3 2 7 2 4 3" xfId="39646" xr:uid="{00000000-0005-0000-0000-0000654D0000}"/>
    <cellStyle name="Comma 3 2 7 2 5" xfId="16423" xr:uid="{00000000-0005-0000-0000-0000664D0000}"/>
    <cellStyle name="Comma 3 2 7 2 5 2" xfId="47247" xr:uid="{00000000-0005-0000-0000-0000674D0000}"/>
    <cellStyle name="Comma 3 2 7 2 6" xfId="31837" xr:uid="{00000000-0005-0000-0000-0000684D0000}"/>
    <cellStyle name="Comma 3 2 7 3" xfId="1644" xr:uid="{00000000-0005-0000-0000-0000694D0000}"/>
    <cellStyle name="Comma 3 2 7 3 2" xfId="3543" xr:uid="{00000000-0005-0000-0000-00006A4D0000}"/>
    <cellStyle name="Comma 3 2 7 3 2 2" xfId="7346" xr:uid="{00000000-0005-0000-0000-00006B4D0000}"/>
    <cellStyle name="Comma 3 2 7 3 2 2 2" xfId="15156" xr:uid="{00000000-0005-0000-0000-00006C4D0000}"/>
    <cellStyle name="Comma 3 2 7 3 2 2 2 2" xfId="30567" xr:uid="{00000000-0005-0000-0000-00006D4D0000}"/>
    <cellStyle name="Comma 3 2 7 3 2 2 2 2 2" xfId="61391" xr:uid="{00000000-0005-0000-0000-00006E4D0000}"/>
    <cellStyle name="Comma 3 2 7 3 2 2 2 3" xfId="45981" xr:uid="{00000000-0005-0000-0000-00006F4D0000}"/>
    <cellStyle name="Comma 3 2 7 3 2 2 3" xfId="22758" xr:uid="{00000000-0005-0000-0000-0000704D0000}"/>
    <cellStyle name="Comma 3 2 7 3 2 2 3 2" xfId="53582" xr:uid="{00000000-0005-0000-0000-0000714D0000}"/>
    <cellStyle name="Comma 3 2 7 3 2 2 4" xfId="38172" xr:uid="{00000000-0005-0000-0000-0000724D0000}"/>
    <cellStyle name="Comma 3 2 7 3 2 3" xfId="11353" xr:uid="{00000000-0005-0000-0000-0000734D0000}"/>
    <cellStyle name="Comma 3 2 7 3 2 3 2" xfId="26764" xr:uid="{00000000-0005-0000-0000-0000744D0000}"/>
    <cellStyle name="Comma 3 2 7 3 2 3 2 2" xfId="57588" xr:uid="{00000000-0005-0000-0000-0000754D0000}"/>
    <cellStyle name="Comma 3 2 7 3 2 3 3" xfId="42178" xr:uid="{00000000-0005-0000-0000-0000764D0000}"/>
    <cellStyle name="Comma 3 2 7 3 2 4" xfId="18955" xr:uid="{00000000-0005-0000-0000-0000774D0000}"/>
    <cellStyle name="Comma 3 2 7 3 2 4 2" xfId="49779" xr:uid="{00000000-0005-0000-0000-0000784D0000}"/>
    <cellStyle name="Comma 3 2 7 3 2 5" xfId="34369" xr:uid="{00000000-0005-0000-0000-0000794D0000}"/>
    <cellStyle name="Comma 3 2 7 3 3" xfId="5447" xr:uid="{00000000-0005-0000-0000-00007A4D0000}"/>
    <cellStyle name="Comma 3 2 7 3 3 2" xfId="13257" xr:uid="{00000000-0005-0000-0000-00007B4D0000}"/>
    <cellStyle name="Comma 3 2 7 3 3 2 2" xfId="28668" xr:uid="{00000000-0005-0000-0000-00007C4D0000}"/>
    <cellStyle name="Comma 3 2 7 3 3 2 2 2" xfId="59492" xr:uid="{00000000-0005-0000-0000-00007D4D0000}"/>
    <cellStyle name="Comma 3 2 7 3 3 2 3" xfId="44082" xr:uid="{00000000-0005-0000-0000-00007E4D0000}"/>
    <cellStyle name="Comma 3 2 7 3 3 3" xfId="20859" xr:uid="{00000000-0005-0000-0000-00007F4D0000}"/>
    <cellStyle name="Comma 3 2 7 3 3 3 2" xfId="51683" xr:uid="{00000000-0005-0000-0000-0000804D0000}"/>
    <cellStyle name="Comma 3 2 7 3 3 4" xfId="36273" xr:uid="{00000000-0005-0000-0000-0000814D0000}"/>
    <cellStyle name="Comma 3 2 7 3 4" xfId="9454" xr:uid="{00000000-0005-0000-0000-0000824D0000}"/>
    <cellStyle name="Comma 3 2 7 3 4 2" xfId="24865" xr:uid="{00000000-0005-0000-0000-0000834D0000}"/>
    <cellStyle name="Comma 3 2 7 3 4 2 2" xfId="55689" xr:uid="{00000000-0005-0000-0000-0000844D0000}"/>
    <cellStyle name="Comma 3 2 7 3 4 3" xfId="40279" xr:uid="{00000000-0005-0000-0000-0000854D0000}"/>
    <cellStyle name="Comma 3 2 7 3 5" xfId="17056" xr:uid="{00000000-0005-0000-0000-0000864D0000}"/>
    <cellStyle name="Comma 3 2 7 3 5 2" xfId="47880" xr:uid="{00000000-0005-0000-0000-0000874D0000}"/>
    <cellStyle name="Comma 3 2 7 3 6" xfId="32470" xr:uid="{00000000-0005-0000-0000-0000884D0000}"/>
    <cellStyle name="Comma 3 2 7 4" xfId="2277" xr:uid="{00000000-0005-0000-0000-0000894D0000}"/>
    <cellStyle name="Comma 3 2 7 4 2" xfId="6080" xr:uid="{00000000-0005-0000-0000-00008A4D0000}"/>
    <cellStyle name="Comma 3 2 7 4 2 2" xfId="13890" xr:uid="{00000000-0005-0000-0000-00008B4D0000}"/>
    <cellStyle name="Comma 3 2 7 4 2 2 2" xfId="29301" xr:uid="{00000000-0005-0000-0000-00008C4D0000}"/>
    <cellStyle name="Comma 3 2 7 4 2 2 2 2" xfId="60125" xr:uid="{00000000-0005-0000-0000-00008D4D0000}"/>
    <cellStyle name="Comma 3 2 7 4 2 2 3" xfId="44715" xr:uid="{00000000-0005-0000-0000-00008E4D0000}"/>
    <cellStyle name="Comma 3 2 7 4 2 3" xfId="21492" xr:uid="{00000000-0005-0000-0000-00008F4D0000}"/>
    <cellStyle name="Comma 3 2 7 4 2 3 2" xfId="52316" xr:uid="{00000000-0005-0000-0000-0000904D0000}"/>
    <cellStyle name="Comma 3 2 7 4 2 4" xfId="36906" xr:uid="{00000000-0005-0000-0000-0000914D0000}"/>
    <cellStyle name="Comma 3 2 7 4 3" xfId="10087" xr:uid="{00000000-0005-0000-0000-0000924D0000}"/>
    <cellStyle name="Comma 3 2 7 4 3 2" xfId="25498" xr:uid="{00000000-0005-0000-0000-0000934D0000}"/>
    <cellStyle name="Comma 3 2 7 4 3 2 2" xfId="56322" xr:uid="{00000000-0005-0000-0000-0000944D0000}"/>
    <cellStyle name="Comma 3 2 7 4 3 3" xfId="40912" xr:uid="{00000000-0005-0000-0000-0000954D0000}"/>
    <cellStyle name="Comma 3 2 7 4 4" xfId="17689" xr:uid="{00000000-0005-0000-0000-0000964D0000}"/>
    <cellStyle name="Comma 3 2 7 4 4 2" xfId="48513" xr:uid="{00000000-0005-0000-0000-0000974D0000}"/>
    <cellStyle name="Comma 3 2 7 4 5" xfId="33103" xr:uid="{00000000-0005-0000-0000-0000984D0000}"/>
    <cellStyle name="Comma 3 2 7 5" xfId="4181" xr:uid="{00000000-0005-0000-0000-0000994D0000}"/>
    <cellStyle name="Comma 3 2 7 5 2" xfId="11991" xr:uid="{00000000-0005-0000-0000-00009A4D0000}"/>
    <cellStyle name="Comma 3 2 7 5 2 2" xfId="27402" xr:uid="{00000000-0005-0000-0000-00009B4D0000}"/>
    <cellStyle name="Comma 3 2 7 5 2 2 2" xfId="58226" xr:uid="{00000000-0005-0000-0000-00009C4D0000}"/>
    <cellStyle name="Comma 3 2 7 5 2 3" xfId="42816" xr:uid="{00000000-0005-0000-0000-00009D4D0000}"/>
    <cellStyle name="Comma 3 2 7 5 3" xfId="19593" xr:uid="{00000000-0005-0000-0000-00009E4D0000}"/>
    <cellStyle name="Comma 3 2 7 5 3 2" xfId="50417" xr:uid="{00000000-0005-0000-0000-00009F4D0000}"/>
    <cellStyle name="Comma 3 2 7 5 4" xfId="35007" xr:uid="{00000000-0005-0000-0000-0000A04D0000}"/>
    <cellStyle name="Comma 3 2 7 6" xfId="8188" xr:uid="{00000000-0005-0000-0000-0000A14D0000}"/>
    <cellStyle name="Comma 3 2 7 6 2" xfId="23599" xr:uid="{00000000-0005-0000-0000-0000A24D0000}"/>
    <cellStyle name="Comma 3 2 7 6 2 2" xfId="54423" xr:uid="{00000000-0005-0000-0000-0000A34D0000}"/>
    <cellStyle name="Comma 3 2 7 6 3" xfId="39013" xr:uid="{00000000-0005-0000-0000-0000A44D0000}"/>
    <cellStyle name="Comma 3 2 7 7" xfId="15790" xr:uid="{00000000-0005-0000-0000-0000A54D0000}"/>
    <cellStyle name="Comma 3 2 7 7 2" xfId="46614" xr:uid="{00000000-0005-0000-0000-0000A64D0000}"/>
    <cellStyle name="Comma 3 2 7 8" xfId="31204" xr:uid="{00000000-0005-0000-0000-0000A74D0000}"/>
    <cellStyle name="Comma 3 2 8" xfId="798" xr:uid="{00000000-0005-0000-0000-0000A84D0000}"/>
    <cellStyle name="Comma 3 2 8 2" xfId="2697" xr:uid="{00000000-0005-0000-0000-0000A94D0000}"/>
    <cellStyle name="Comma 3 2 8 2 2" xfId="6500" xr:uid="{00000000-0005-0000-0000-0000AA4D0000}"/>
    <cellStyle name="Comma 3 2 8 2 2 2" xfId="14310" xr:uid="{00000000-0005-0000-0000-0000AB4D0000}"/>
    <cellStyle name="Comma 3 2 8 2 2 2 2" xfId="29721" xr:uid="{00000000-0005-0000-0000-0000AC4D0000}"/>
    <cellStyle name="Comma 3 2 8 2 2 2 2 2" xfId="60545" xr:uid="{00000000-0005-0000-0000-0000AD4D0000}"/>
    <cellStyle name="Comma 3 2 8 2 2 2 3" xfId="45135" xr:uid="{00000000-0005-0000-0000-0000AE4D0000}"/>
    <cellStyle name="Comma 3 2 8 2 2 3" xfId="21912" xr:uid="{00000000-0005-0000-0000-0000AF4D0000}"/>
    <cellStyle name="Comma 3 2 8 2 2 3 2" xfId="52736" xr:uid="{00000000-0005-0000-0000-0000B04D0000}"/>
    <cellStyle name="Comma 3 2 8 2 2 4" xfId="37326" xr:uid="{00000000-0005-0000-0000-0000B14D0000}"/>
    <cellStyle name="Comma 3 2 8 2 3" xfId="10507" xr:uid="{00000000-0005-0000-0000-0000B24D0000}"/>
    <cellStyle name="Comma 3 2 8 2 3 2" xfId="25918" xr:uid="{00000000-0005-0000-0000-0000B34D0000}"/>
    <cellStyle name="Comma 3 2 8 2 3 2 2" xfId="56742" xr:uid="{00000000-0005-0000-0000-0000B44D0000}"/>
    <cellStyle name="Comma 3 2 8 2 3 3" xfId="41332" xr:uid="{00000000-0005-0000-0000-0000B54D0000}"/>
    <cellStyle name="Comma 3 2 8 2 4" xfId="18109" xr:uid="{00000000-0005-0000-0000-0000B64D0000}"/>
    <cellStyle name="Comma 3 2 8 2 4 2" xfId="48933" xr:uid="{00000000-0005-0000-0000-0000B74D0000}"/>
    <cellStyle name="Comma 3 2 8 2 5" xfId="33523" xr:uid="{00000000-0005-0000-0000-0000B84D0000}"/>
    <cellStyle name="Comma 3 2 8 3" xfId="4601" xr:uid="{00000000-0005-0000-0000-0000B94D0000}"/>
    <cellStyle name="Comma 3 2 8 3 2" xfId="12411" xr:uid="{00000000-0005-0000-0000-0000BA4D0000}"/>
    <cellStyle name="Comma 3 2 8 3 2 2" xfId="27822" xr:uid="{00000000-0005-0000-0000-0000BB4D0000}"/>
    <cellStyle name="Comma 3 2 8 3 2 2 2" xfId="58646" xr:uid="{00000000-0005-0000-0000-0000BC4D0000}"/>
    <cellStyle name="Comma 3 2 8 3 2 3" xfId="43236" xr:uid="{00000000-0005-0000-0000-0000BD4D0000}"/>
    <cellStyle name="Comma 3 2 8 3 3" xfId="20013" xr:uid="{00000000-0005-0000-0000-0000BE4D0000}"/>
    <cellStyle name="Comma 3 2 8 3 3 2" xfId="50837" xr:uid="{00000000-0005-0000-0000-0000BF4D0000}"/>
    <cellStyle name="Comma 3 2 8 3 4" xfId="35427" xr:uid="{00000000-0005-0000-0000-0000C04D0000}"/>
    <cellStyle name="Comma 3 2 8 4" xfId="8608" xr:uid="{00000000-0005-0000-0000-0000C14D0000}"/>
    <cellStyle name="Comma 3 2 8 4 2" xfId="24019" xr:uid="{00000000-0005-0000-0000-0000C24D0000}"/>
    <cellStyle name="Comma 3 2 8 4 2 2" xfId="54843" xr:uid="{00000000-0005-0000-0000-0000C34D0000}"/>
    <cellStyle name="Comma 3 2 8 4 3" xfId="39433" xr:uid="{00000000-0005-0000-0000-0000C44D0000}"/>
    <cellStyle name="Comma 3 2 8 5" xfId="16210" xr:uid="{00000000-0005-0000-0000-0000C54D0000}"/>
    <cellStyle name="Comma 3 2 8 5 2" xfId="47034" xr:uid="{00000000-0005-0000-0000-0000C64D0000}"/>
    <cellStyle name="Comma 3 2 8 6" xfId="31624" xr:uid="{00000000-0005-0000-0000-0000C74D0000}"/>
    <cellStyle name="Comma 3 2 9" xfId="1431" xr:uid="{00000000-0005-0000-0000-0000C84D0000}"/>
    <cellStyle name="Comma 3 2 9 2" xfId="3330" xr:uid="{00000000-0005-0000-0000-0000C94D0000}"/>
    <cellStyle name="Comma 3 2 9 2 2" xfId="7133" xr:uid="{00000000-0005-0000-0000-0000CA4D0000}"/>
    <cellStyle name="Comma 3 2 9 2 2 2" xfId="14943" xr:uid="{00000000-0005-0000-0000-0000CB4D0000}"/>
    <cellStyle name="Comma 3 2 9 2 2 2 2" xfId="30354" xr:uid="{00000000-0005-0000-0000-0000CC4D0000}"/>
    <cellStyle name="Comma 3 2 9 2 2 2 2 2" xfId="61178" xr:uid="{00000000-0005-0000-0000-0000CD4D0000}"/>
    <cellStyle name="Comma 3 2 9 2 2 2 3" xfId="45768" xr:uid="{00000000-0005-0000-0000-0000CE4D0000}"/>
    <cellStyle name="Comma 3 2 9 2 2 3" xfId="22545" xr:uid="{00000000-0005-0000-0000-0000CF4D0000}"/>
    <cellStyle name="Comma 3 2 9 2 2 3 2" xfId="53369" xr:uid="{00000000-0005-0000-0000-0000D04D0000}"/>
    <cellStyle name="Comma 3 2 9 2 2 4" xfId="37959" xr:uid="{00000000-0005-0000-0000-0000D14D0000}"/>
    <cellStyle name="Comma 3 2 9 2 3" xfId="11140" xr:uid="{00000000-0005-0000-0000-0000D24D0000}"/>
    <cellStyle name="Comma 3 2 9 2 3 2" xfId="26551" xr:uid="{00000000-0005-0000-0000-0000D34D0000}"/>
    <cellStyle name="Comma 3 2 9 2 3 2 2" xfId="57375" xr:uid="{00000000-0005-0000-0000-0000D44D0000}"/>
    <cellStyle name="Comma 3 2 9 2 3 3" xfId="41965" xr:uid="{00000000-0005-0000-0000-0000D54D0000}"/>
    <cellStyle name="Comma 3 2 9 2 4" xfId="18742" xr:uid="{00000000-0005-0000-0000-0000D64D0000}"/>
    <cellStyle name="Comma 3 2 9 2 4 2" xfId="49566" xr:uid="{00000000-0005-0000-0000-0000D74D0000}"/>
    <cellStyle name="Comma 3 2 9 2 5" xfId="34156" xr:uid="{00000000-0005-0000-0000-0000D84D0000}"/>
    <cellStyle name="Comma 3 2 9 3" xfId="5234" xr:uid="{00000000-0005-0000-0000-0000D94D0000}"/>
    <cellStyle name="Comma 3 2 9 3 2" xfId="13044" xr:uid="{00000000-0005-0000-0000-0000DA4D0000}"/>
    <cellStyle name="Comma 3 2 9 3 2 2" xfId="28455" xr:uid="{00000000-0005-0000-0000-0000DB4D0000}"/>
    <cellStyle name="Comma 3 2 9 3 2 2 2" xfId="59279" xr:uid="{00000000-0005-0000-0000-0000DC4D0000}"/>
    <cellStyle name="Comma 3 2 9 3 2 3" xfId="43869" xr:uid="{00000000-0005-0000-0000-0000DD4D0000}"/>
    <cellStyle name="Comma 3 2 9 3 3" xfId="20646" xr:uid="{00000000-0005-0000-0000-0000DE4D0000}"/>
    <cellStyle name="Comma 3 2 9 3 3 2" xfId="51470" xr:uid="{00000000-0005-0000-0000-0000DF4D0000}"/>
    <cellStyle name="Comma 3 2 9 3 4" xfId="36060" xr:uid="{00000000-0005-0000-0000-0000E04D0000}"/>
    <cellStyle name="Comma 3 2 9 4" xfId="9241" xr:uid="{00000000-0005-0000-0000-0000E14D0000}"/>
    <cellStyle name="Comma 3 2 9 4 2" xfId="24652" xr:uid="{00000000-0005-0000-0000-0000E24D0000}"/>
    <cellStyle name="Comma 3 2 9 4 2 2" xfId="55476" xr:uid="{00000000-0005-0000-0000-0000E34D0000}"/>
    <cellStyle name="Comma 3 2 9 4 3" xfId="40066" xr:uid="{00000000-0005-0000-0000-0000E44D0000}"/>
    <cellStyle name="Comma 3 2 9 5" xfId="16843" xr:uid="{00000000-0005-0000-0000-0000E54D0000}"/>
    <cellStyle name="Comma 3 2 9 5 2" xfId="47667" xr:uid="{00000000-0005-0000-0000-0000E64D0000}"/>
    <cellStyle name="Comma 3 2 9 6" xfId="32257" xr:uid="{00000000-0005-0000-0000-0000E74D0000}"/>
    <cellStyle name="Comma 3 20" xfId="61810" xr:uid="{00000000-0005-0000-0000-0000E84D0000}"/>
    <cellStyle name="Comma 3 21" xfId="141" xr:uid="{00000000-0005-0000-0000-0000E94D0000}"/>
    <cellStyle name="Comma 3 22" xfId="61821" xr:uid="{00000000-0005-0000-0000-0000EA4D0000}"/>
    <cellStyle name="Comma 3 23" xfId="61825" xr:uid="{00000000-0005-0000-0000-0000EB4D0000}"/>
    <cellStyle name="Comma 3 24" xfId="61831" xr:uid="{00000000-0005-0000-0000-0000EC4D0000}"/>
    <cellStyle name="Comma 3 3" xfId="64" xr:uid="{00000000-0005-0000-0000-0000ED4D0000}"/>
    <cellStyle name="Comma 3 3 10" xfId="2058" xr:uid="{00000000-0005-0000-0000-0000EE4D0000}"/>
    <cellStyle name="Comma 3 3 10 2" xfId="5861" xr:uid="{00000000-0005-0000-0000-0000EF4D0000}"/>
    <cellStyle name="Comma 3 3 10 2 2" xfId="13671" xr:uid="{00000000-0005-0000-0000-0000F04D0000}"/>
    <cellStyle name="Comma 3 3 10 2 2 2" xfId="29082" xr:uid="{00000000-0005-0000-0000-0000F14D0000}"/>
    <cellStyle name="Comma 3 3 10 2 2 2 2" xfId="59906" xr:uid="{00000000-0005-0000-0000-0000F24D0000}"/>
    <cellStyle name="Comma 3 3 10 2 2 3" xfId="44496" xr:uid="{00000000-0005-0000-0000-0000F34D0000}"/>
    <cellStyle name="Comma 3 3 10 2 3" xfId="21273" xr:uid="{00000000-0005-0000-0000-0000F44D0000}"/>
    <cellStyle name="Comma 3 3 10 2 3 2" xfId="52097" xr:uid="{00000000-0005-0000-0000-0000F54D0000}"/>
    <cellStyle name="Comma 3 3 10 2 4" xfId="36687" xr:uid="{00000000-0005-0000-0000-0000F64D0000}"/>
    <cellStyle name="Comma 3 3 10 3" xfId="9868" xr:uid="{00000000-0005-0000-0000-0000F74D0000}"/>
    <cellStyle name="Comma 3 3 10 3 2" xfId="25279" xr:uid="{00000000-0005-0000-0000-0000F84D0000}"/>
    <cellStyle name="Comma 3 3 10 3 2 2" xfId="56103" xr:uid="{00000000-0005-0000-0000-0000F94D0000}"/>
    <cellStyle name="Comma 3 3 10 3 3" xfId="40693" xr:uid="{00000000-0005-0000-0000-0000FA4D0000}"/>
    <cellStyle name="Comma 3 3 10 4" xfId="17470" xr:uid="{00000000-0005-0000-0000-0000FB4D0000}"/>
    <cellStyle name="Comma 3 3 10 4 2" xfId="48294" xr:uid="{00000000-0005-0000-0000-0000FC4D0000}"/>
    <cellStyle name="Comma 3 3 10 5" xfId="32884" xr:uid="{00000000-0005-0000-0000-0000FD4D0000}"/>
    <cellStyle name="Comma 3 3 11" xfId="3962" xr:uid="{00000000-0005-0000-0000-0000FE4D0000}"/>
    <cellStyle name="Comma 3 3 11 2" xfId="11772" xr:uid="{00000000-0005-0000-0000-0000FF4D0000}"/>
    <cellStyle name="Comma 3 3 11 2 2" xfId="27183" xr:uid="{00000000-0005-0000-0000-0000004E0000}"/>
    <cellStyle name="Comma 3 3 11 2 2 2" xfId="58007" xr:uid="{00000000-0005-0000-0000-0000014E0000}"/>
    <cellStyle name="Comma 3 3 11 2 3" xfId="42597" xr:uid="{00000000-0005-0000-0000-0000024E0000}"/>
    <cellStyle name="Comma 3 3 11 3" xfId="19374" xr:uid="{00000000-0005-0000-0000-0000034E0000}"/>
    <cellStyle name="Comma 3 3 11 3 2" xfId="50198" xr:uid="{00000000-0005-0000-0000-0000044E0000}"/>
    <cellStyle name="Comma 3 3 11 4" xfId="34788" xr:uid="{00000000-0005-0000-0000-0000054E0000}"/>
    <cellStyle name="Comma 3 3 12" xfId="7969" xr:uid="{00000000-0005-0000-0000-0000064E0000}"/>
    <cellStyle name="Comma 3 3 12 2" xfId="23380" xr:uid="{00000000-0005-0000-0000-0000074E0000}"/>
    <cellStyle name="Comma 3 3 12 2 2" xfId="54204" xr:uid="{00000000-0005-0000-0000-0000084E0000}"/>
    <cellStyle name="Comma 3 3 12 3" xfId="38794" xr:uid="{00000000-0005-0000-0000-0000094E0000}"/>
    <cellStyle name="Comma 3 3 13" xfId="7760" xr:uid="{00000000-0005-0000-0000-00000A4E0000}"/>
    <cellStyle name="Comma 3 3 13 2" xfId="23171" xr:uid="{00000000-0005-0000-0000-00000B4E0000}"/>
    <cellStyle name="Comma 3 3 13 2 2" xfId="53995" xr:uid="{00000000-0005-0000-0000-00000C4E0000}"/>
    <cellStyle name="Comma 3 3 13 3" xfId="38585" xr:uid="{00000000-0005-0000-0000-00000D4E0000}"/>
    <cellStyle name="Comma 3 3 14" xfId="15571" xr:uid="{00000000-0005-0000-0000-00000E4E0000}"/>
    <cellStyle name="Comma 3 3 14 2" xfId="46395" xr:uid="{00000000-0005-0000-0000-00000F4E0000}"/>
    <cellStyle name="Comma 3 3 15" xfId="30985" xr:uid="{00000000-0005-0000-0000-0000104E0000}"/>
    <cellStyle name="Comma 3 3 16" xfId="149" xr:uid="{00000000-0005-0000-0000-0000114E0000}"/>
    <cellStyle name="Comma 3 3 2" xfId="88" xr:uid="{00000000-0005-0000-0000-0000124E0000}"/>
    <cellStyle name="Comma 3 3 2 10" xfId="3982" xr:uid="{00000000-0005-0000-0000-0000134E0000}"/>
    <cellStyle name="Comma 3 3 2 10 2" xfId="11792" xr:uid="{00000000-0005-0000-0000-0000144E0000}"/>
    <cellStyle name="Comma 3 3 2 10 2 2" xfId="27203" xr:uid="{00000000-0005-0000-0000-0000154E0000}"/>
    <cellStyle name="Comma 3 3 2 10 2 2 2" xfId="58027" xr:uid="{00000000-0005-0000-0000-0000164E0000}"/>
    <cellStyle name="Comma 3 3 2 10 2 3" xfId="42617" xr:uid="{00000000-0005-0000-0000-0000174E0000}"/>
    <cellStyle name="Comma 3 3 2 10 3" xfId="19394" xr:uid="{00000000-0005-0000-0000-0000184E0000}"/>
    <cellStyle name="Comma 3 3 2 10 3 2" xfId="50218" xr:uid="{00000000-0005-0000-0000-0000194E0000}"/>
    <cellStyle name="Comma 3 3 2 10 4" xfId="34808" xr:uid="{00000000-0005-0000-0000-00001A4E0000}"/>
    <cellStyle name="Comma 3 3 2 11" xfId="7989" xr:uid="{00000000-0005-0000-0000-00001B4E0000}"/>
    <cellStyle name="Comma 3 3 2 11 2" xfId="23400" xr:uid="{00000000-0005-0000-0000-00001C4E0000}"/>
    <cellStyle name="Comma 3 3 2 11 2 2" xfId="54224" xr:uid="{00000000-0005-0000-0000-00001D4E0000}"/>
    <cellStyle name="Comma 3 3 2 11 3" xfId="38814" xr:uid="{00000000-0005-0000-0000-00001E4E0000}"/>
    <cellStyle name="Comma 3 3 2 12" xfId="7780" xr:uid="{00000000-0005-0000-0000-00001F4E0000}"/>
    <cellStyle name="Comma 3 3 2 12 2" xfId="23191" xr:uid="{00000000-0005-0000-0000-0000204E0000}"/>
    <cellStyle name="Comma 3 3 2 12 2 2" xfId="54015" xr:uid="{00000000-0005-0000-0000-0000214E0000}"/>
    <cellStyle name="Comma 3 3 2 12 3" xfId="38605" xr:uid="{00000000-0005-0000-0000-0000224E0000}"/>
    <cellStyle name="Comma 3 3 2 13" xfId="15591" xr:uid="{00000000-0005-0000-0000-0000234E0000}"/>
    <cellStyle name="Comma 3 3 2 13 2" xfId="46415" xr:uid="{00000000-0005-0000-0000-0000244E0000}"/>
    <cellStyle name="Comma 3 3 2 14" xfId="31005" xr:uid="{00000000-0005-0000-0000-0000254E0000}"/>
    <cellStyle name="Comma 3 3 2 15" xfId="178" xr:uid="{00000000-0005-0000-0000-0000264E0000}"/>
    <cellStyle name="Comma 3 3 2 2" xfId="263" xr:uid="{00000000-0005-0000-0000-0000274E0000}"/>
    <cellStyle name="Comma 3 3 2 2 10" xfId="7865" xr:uid="{00000000-0005-0000-0000-0000284E0000}"/>
    <cellStyle name="Comma 3 3 2 2 10 2" xfId="23276" xr:uid="{00000000-0005-0000-0000-0000294E0000}"/>
    <cellStyle name="Comma 3 3 2 2 10 2 2" xfId="54100" xr:uid="{00000000-0005-0000-0000-00002A4E0000}"/>
    <cellStyle name="Comma 3 3 2 2 10 3" xfId="38690" xr:uid="{00000000-0005-0000-0000-00002B4E0000}"/>
    <cellStyle name="Comma 3 3 2 2 11" xfId="15676" xr:uid="{00000000-0005-0000-0000-00002C4E0000}"/>
    <cellStyle name="Comma 3 3 2 2 11 2" xfId="46500" xr:uid="{00000000-0005-0000-0000-00002D4E0000}"/>
    <cellStyle name="Comma 3 3 2 2 12" xfId="31090" xr:uid="{00000000-0005-0000-0000-00002E4E0000}"/>
    <cellStyle name="Comma 3 3 2 2 2" xfId="345" xr:uid="{00000000-0005-0000-0000-00002F4E0000}"/>
    <cellStyle name="Comma 3 3 2 2 2 10" xfId="15758" xr:uid="{00000000-0005-0000-0000-0000304E0000}"/>
    <cellStyle name="Comma 3 3 2 2 2 10 2" xfId="46582" xr:uid="{00000000-0005-0000-0000-0000314E0000}"/>
    <cellStyle name="Comma 3 3 2 2 2 11" xfId="31172" xr:uid="{00000000-0005-0000-0000-0000324E0000}"/>
    <cellStyle name="Comma 3 3 2 2 2 2" xfId="768" xr:uid="{00000000-0005-0000-0000-0000334E0000}"/>
    <cellStyle name="Comma 3 3 2 2 2 2 2" xfId="1401" xr:uid="{00000000-0005-0000-0000-0000344E0000}"/>
    <cellStyle name="Comma 3 3 2 2 2 2 2 2" xfId="3300" xr:uid="{00000000-0005-0000-0000-0000354E0000}"/>
    <cellStyle name="Comma 3 3 2 2 2 2 2 2 2" xfId="7103" xr:uid="{00000000-0005-0000-0000-0000364E0000}"/>
    <cellStyle name="Comma 3 3 2 2 2 2 2 2 2 2" xfId="14913" xr:uid="{00000000-0005-0000-0000-0000374E0000}"/>
    <cellStyle name="Comma 3 3 2 2 2 2 2 2 2 2 2" xfId="30324" xr:uid="{00000000-0005-0000-0000-0000384E0000}"/>
    <cellStyle name="Comma 3 3 2 2 2 2 2 2 2 2 2 2" xfId="61148" xr:uid="{00000000-0005-0000-0000-0000394E0000}"/>
    <cellStyle name="Comma 3 3 2 2 2 2 2 2 2 2 3" xfId="45738" xr:uid="{00000000-0005-0000-0000-00003A4E0000}"/>
    <cellStyle name="Comma 3 3 2 2 2 2 2 2 2 3" xfId="22515" xr:uid="{00000000-0005-0000-0000-00003B4E0000}"/>
    <cellStyle name="Comma 3 3 2 2 2 2 2 2 2 3 2" xfId="53339" xr:uid="{00000000-0005-0000-0000-00003C4E0000}"/>
    <cellStyle name="Comma 3 3 2 2 2 2 2 2 2 4" xfId="37929" xr:uid="{00000000-0005-0000-0000-00003D4E0000}"/>
    <cellStyle name="Comma 3 3 2 2 2 2 2 2 3" xfId="11110" xr:uid="{00000000-0005-0000-0000-00003E4E0000}"/>
    <cellStyle name="Comma 3 3 2 2 2 2 2 2 3 2" xfId="26521" xr:uid="{00000000-0005-0000-0000-00003F4E0000}"/>
    <cellStyle name="Comma 3 3 2 2 2 2 2 2 3 2 2" xfId="57345" xr:uid="{00000000-0005-0000-0000-0000404E0000}"/>
    <cellStyle name="Comma 3 3 2 2 2 2 2 2 3 3" xfId="41935" xr:uid="{00000000-0005-0000-0000-0000414E0000}"/>
    <cellStyle name="Comma 3 3 2 2 2 2 2 2 4" xfId="18712" xr:uid="{00000000-0005-0000-0000-0000424E0000}"/>
    <cellStyle name="Comma 3 3 2 2 2 2 2 2 4 2" xfId="49536" xr:uid="{00000000-0005-0000-0000-0000434E0000}"/>
    <cellStyle name="Comma 3 3 2 2 2 2 2 2 5" xfId="34126" xr:uid="{00000000-0005-0000-0000-0000444E0000}"/>
    <cellStyle name="Comma 3 3 2 2 2 2 2 3" xfId="5204" xr:uid="{00000000-0005-0000-0000-0000454E0000}"/>
    <cellStyle name="Comma 3 3 2 2 2 2 2 3 2" xfId="13014" xr:uid="{00000000-0005-0000-0000-0000464E0000}"/>
    <cellStyle name="Comma 3 3 2 2 2 2 2 3 2 2" xfId="28425" xr:uid="{00000000-0005-0000-0000-0000474E0000}"/>
    <cellStyle name="Comma 3 3 2 2 2 2 2 3 2 2 2" xfId="59249" xr:uid="{00000000-0005-0000-0000-0000484E0000}"/>
    <cellStyle name="Comma 3 3 2 2 2 2 2 3 2 3" xfId="43839" xr:uid="{00000000-0005-0000-0000-0000494E0000}"/>
    <cellStyle name="Comma 3 3 2 2 2 2 2 3 3" xfId="20616" xr:uid="{00000000-0005-0000-0000-00004A4E0000}"/>
    <cellStyle name="Comma 3 3 2 2 2 2 2 3 3 2" xfId="51440" xr:uid="{00000000-0005-0000-0000-00004B4E0000}"/>
    <cellStyle name="Comma 3 3 2 2 2 2 2 3 4" xfId="36030" xr:uid="{00000000-0005-0000-0000-00004C4E0000}"/>
    <cellStyle name="Comma 3 3 2 2 2 2 2 4" xfId="9211" xr:uid="{00000000-0005-0000-0000-00004D4E0000}"/>
    <cellStyle name="Comma 3 3 2 2 2 2 2 4 2" xfId="24622" xr:uid="{00000000-0005-0000-0000-00004E4E0000}"/>
    <cellStyle name="Comma 3 3 2 2 2 2 2 4 2 2" xfId="55446" xr:uid="{00000000-0005-0000-0000-00004F4E0000}"/>
    <cellStyle name="Comma 3 3 2 2 2 2 2 4 3" xfId="40036" xr:uid="{00000000-0005-0000-0000-0000504E0000}"/>
    <cellStyle name="Comma 3 3 2 2 2 2 2 5" xfId="16813" xr:uid="{00000000-0005-0000-0000-0000514E0000}"/>
    <cellStyle name="Comma 3 3 2 2 2 2 2 5 2" xfId="47637" xr:uid="{00000000-0005-0000-0000-0000524E0000}"/>
    <cellStyle name="Comma 3 3 2 2 2 2 2 6" xfId="32227" xr:uid="{00000000-0005-0000-0000-0000534E0000}"/>
    <cellStyle name="Comma 3 3 2 2 2 2 3" xfId="2034" xr:uid="{00000000-0005-0000-0000-0000544E0000}"/>
    <cellStyle name="Comma 3 3 2 2 2 2 3 2" xfId="3933" xr:uid="{00000000-0005-0000-0000-0000554E0000}"/>
    <cellStyle name="Comma 3 3 2 2 2 2 3 2 2" xfId="7736" xr:uid="{00000000-0005-0000-0000-0000564E0000}"/>
    <cellStyle name="Comma 3 3 2 2 2 2 3 2 2 2" xfId="15546" xr:uid="{00000000-0005-0000-0000-0000574E0000}"/>
    <cellStyle name="Comma 3 3 2 2 2 2 3 2 2 2 2" xfId="30957" xr:uid="{00000000-0005-0000-0000-0000584E0000}"/>
    <cellStyle name="Comma 3 3 2 2 2 2 3 2 2 2 2 2" xfId="61781" xr:uid="{00000000-0005-0000-0000-0000594E0000}"/>
    <cellStyle name="Comma 3 3 2 2 2 2 3 2 2 2 3" xfId="46371" xr:uid="{00000000-0005-0000-0000-00005A4E0000}"/>
    <cellStyle name="Comma 3 3 2 2 2 2 3 2 2 3" xfId="23148" xr:uid="{00000000-0005-0000-0000-00005B4E0000}"/>
    <cellStyle name="Comma 3 3 2 2 2 2 3 2 2 3 2" xfId="53972" xr:uid="{00000000-0005-0000-0000-00005C4E0000}"/>
    <cellStyle name="Comma 3 3 2 2 2 2 3 2 2 4" xfId="38562" xr:uid="{00000000-0005-0000-0000-00005D4E0000}"/>
    <cellStyle name="Comma 3 3 2 2 2 2 3 2 3" xfId="11743" xr:uid="{00000000-0005-0000-0000-00005E4E0000}"/>
    <cellStyle name="Comma 3 3 2 2 2 2 3 2 3 2" xfId="27154" xr:uid="{00000000-0005-0000-0000-00005F4E0000}"/>
    <cellStyle name="Comma 3 3 2 2 2 2 3 2 3 2 2" xfId="57978" xr:uid="{00000000-0005-0000-0000-0000604E0000}"/>
    <cellStyle name="Comma 3 3 2 2 2 2 3 2 3 3" xfId="42568" xr:uid="{00000000-0005-0000-0000-0000614E0000}"/>
    <cellStyle name="Comma 3 3 2 2 2 2 3 2 4" xfId="19345" xr:uid="{00000000-0005-0000-0000-0000624E0000}"/>
    <cellStyle name="Comma 3 3 2 2 2 2 3 2 4 2" xfId="50169" xr:uid="{00000000-0005-0000-0000-0000634E0000}"/>
    <cellStyle name="Comma 3 3 2 2 2 2 3 2 5" xfId="34759" xr:uid="{00000000-0005-0000-0000-0000644E0000}"/>
    <cellStyle name="Comma 3 3 2 2 2 2 3 3" xfId="5837" xr:uid="{00000000-0005-0000-0000-0000654E0000}"/>
    <cellStyle name="Comma 3 3 2 2 2 2 3 3 2" xfId="13647" xr:uid="{00000000-0005-0000-0000-0000664E0000}"/>
    <cellStyle name="Comma 3 3 2 2 2 2 3 3 2 2" xfId="29058" xr:uid="{00000000-0005-0000-0000-0000674E0000}"/>
    <cellStyle name="Comma 3 3 2 2 2 2 3 3 2 2 2" xfId="59882" xr:uid="{00000000-0005-0000-0000-0000684E0000}"/>
    <cellStyle name="Comma 3 3 2 2 2 2 3 3 2 3" xfId="44472" xr:uid="{00000000-0005-0000-0000-0000694E0000}"/>
    <cellStyle name="Comma 3 3 2 2 2 2 3 3 3" xfId="21249" xr:uid="{00000000-0005-0000-0000-00006A4E0000}"/>
    <cellStyle name="Comma 3 3 2 2 2 2 3 3 3 2" xfId="52073" xr:uid="{00000000-0005-0000-0000-00006B4E0000}"/>
    <cellStyle name="Comma 3 3 2 2 2 2 3 3 4" xfId="36663" xr:uid="{00000000-0005-0000-0000-00006C4E0000}"/>
    <cellStyle name="Comma 3 3 2 2 2 2 3 4" xfId="9844" xr:uid="{00000000-0005-0000-0000-00006D4E0000}"/>
    <cellStyle name="Comma 3 3 2 2 2 2 3 4 2" xfId="25255" xr:uid="{00000000-0005-0000-0000-00006E4E0000}"/>
    <cellStyle name="Comma 3 3 2 2 2 2 3 4 2 2" xfId="56079" xr:uid="{00000000-0005-0000-0000-00006F4E0000}"/>
    <cellStyle name="Comma 3 3 2 2 2 2 3 4 3" xfId="40669" xr:uid="{00000000-0005-0000-0000-0000704E0000}"/>
    <cellStyle name="Comma 3 3 2 2 2 2 3 5" xfId="17446" xr:uid="{00000000-0005-0000-0000-0000714E0000}"/>
    <cellStyle name="Comma 3 3 2 2 2 2 3 5 2" xfId="48270" xr:uid="{00000000-0005-0000-0000-0000724E0000}"/>
    <cellStyle name="Comma 3 3 2 2 2 2 3 6" xfId="32860" xr:uid="{00000000-0005-0000-0000-0000734E0000}"/>
    <cellStyle name="Comma 3 3 2 2 2 2 4" xfId="2667" xr:uid="{00000000-0005-0000-0000-0000744E0000}"/>
    <cellStyle name="Comma 3 3 2 2 2 2 4 2" xfId="6470" xr:uid="{00000000-0005-0000-0000-0000754E0000}"/>
    <cellStyle name="Comma 3 3 2 2 2 2 4 2 2" xfId="14280" xr:uid="{00000000-0005-0000-0000-0000764E0000}"/>
    <cellStyle name="Comma 3 3 2 2 2 2 4 2 2 2" xfId="29691" xr:uid="{00000000-0005-0000-0000-0000774E0000}"/>
    <cellStyle name="Comma 3 3 2 2 2 2 4 2 2 2 2" xfId="60515" xr:uid="{00000000-0005-0000-0000-0000784E0000}"/>
    <cellStyle name="Comma 3 3 2 2 2 2 4 2 2 3" xfId="45105" xr:uid="{00000000-0005-0000-0000-0000794E0000}"/>
    <cellStyle name="Comma 3 3 2 2 2 2 4 2 3" xfId="21882" xr:uid="{00000000-0005-0000-0000-00007A4E0000}"/>
    <cellStyle name="Comma 3 3 2 2 2 2 4 2 3 2" xfId="52706" xr:uid="{00000000-0005-0000-0000-00007B4E0000}"/>
    <cellStyle name="Comma 3 3 2 2 2 2 4 2 4" xfId="37296" xr:uid="{00000000-0005-0000-0000-00007C4E0000}"/>
    <cellStyle name="Comma 3 3 2 2 2 2 4 3" xfId="10477" xr:uid="{00000000-0005-0000-0000-00007D4E0000}"/>
    <cellStyle name="Comma 3 3 2 2 2 2 4 3 2" xfId="25888" xr:uid="{00000000-0005-0000-0000-00007E4E0000}"/>
    <cellStyle name="Comma 3 3 2 2 2 2 4 3 2 2" xfId="56712" xr:uid="{00000000-0005-0000-0000-00007F4E0000}"/>
    <cellStyle name="Comma 3 3 2 2 2 2 4 3 3" xfId="41302" xr:uid="{00000000-0005-0000-0000-0000804E0000}"/>
    <cellStyle name="Comma 3 3 2 2 2 2 4 4" xfId="18079" xr:uid="{00000000-0005-0000-0000-0000814E0000}"/>
    <cellStyle name="Comma 3 3 2 2 2 2 4 4 2" xfId="48903" xr:uid="{00000000-0005-0000-0000-0000824E0000}"/>
    <cellStyle name="Comma 3 3 2 2 2 2 4 5" xfId="33493" xr:uid="{00000000-0005-0000-0000-0000834E0000}"/>
    <cellStyle name="Comma 3 3 2 2 2 2 5" xfId="4571" xr:uid="{00000000-0005-0000-0000-0000844E0000}"/>
    <cellStyle name="Comma 3 3 2 2 2 2 5 2" xfId="12381" xr:uid="{00000000-0005-0000-0000-0000854E0000}"/>
    <cellStyle name="Comma 3 3 2 2 2 2 5 2 2" xfId="27792" xr:uid="{00000000-0005-0000-0000-0000864E0000}"/>
    <cellStyle name="Comma 3 3 2 2 2 2 5 2 2 2" xfId="58616" xr:uid="{00000000-0005-0000-0000-0000874E0000}"/>
    <cellStyle name="Comma 3 3 2 2 2 2 5 2 3" xfId="43206" xr:uid="{00000000-0005-0000-0000-0000884E0000}"/>
    <cellStyle name="Comma 3 3 2 2 2 2 5 3" xfId="19983" xr:uid="{00000000-0005-0000-0000-0000894E0000}"/>
    <cellStyle name="Comma 3 3 2 2 2 2 5 3 2" xfId="50807" xr:uid="{00000000-0005-0000-0000-00008A4E0000}"/>
    <cellStyle name="Comma 3 3 2 2 2 2 5 4" xfId="35397" xr:uid="{00000000-0005-0000-0000-00008B4E0000}"/>
    <cellStyle name="Comma 3 3 2 2 2 2 6" xfId="8578" xr:uid="{00000000-0005-0000-0000-00008C4E0000}"/>
    <cellStyle name="Comma 3 3 2 2 2 2 6 2" xfId="23989" xr:uid="{00000000-0005-0000-0000-00008D4E0000}"/>
    <cellStyle name="Comma 3 3 2 2 2 2 6 2 2" xfId="54813" xr:uid="{00000000-0005-0000-0000-00008E4E0000}"/>
    <cellStyle name="Comma 3 3 2 2 2 2 6 3" xfId="39403" xr:uid="{00000000-0005-0000-0000-00008F4E0000}"/>
    <cellStyle name="Comma 3 3 2 2 2 2 7" xfId="16180" xr:uid="{00000000-0005-0000-0000-0000904E0000}"/>
    <cellStyle name="Comma 3 3 2 2 2 2 7 2" xfId="47004" xr:uid="{00000000-0005-0000-0000-0000914E0000}"/>
    <cellStyle name="Comma 3 3 2 2 2 2 8" xfId="31594" xr:uid="{00000000-0005-0000-0000-0000924E0000}"/>
    <cellStyle name="Comma 3 3 2 2 2 3" xfId="559" xr:uid="{00000000-0005-0000-0000-0000934E0000}"/>
    <cellStyle name="Comma 3 3 2 2 2 3 2" xfId="1192" xr:uid="{00000000-0005-0000-0000-0000944E0000}"/>
    <cellStyle name="Comma 3 3 2 2 2 3 2 2" xfId="3091" xr:uid="{00000000-0005-0000-0000-0000954E0000}"/>
    <cellStyle name="Comma 3 3 2 2 2 3 2 2 2" xfId="6894" xr:uid="{00000000-0005-0000-0000-0000964E0000}"/>
    <cellStyle name="Comma 3 3 2 2 2 3 2 2 2 2" xfId="14704" xr:uid="{00000000-0005-0000-0000-0000974E0000}"/>
    <cellStyle name="Comma 3 3 2 2 2 3 2 2 2 2 2" xfId="30115" xr:uid="{00000000-0005-0000-0000-0000984E0000}"/>
    <cellStyle name="Comma 3 3 2 2 2 3 2 2 2 2 2 2" xfId="60939" xr:uid="{00000000-0005-0000-0000-0000994E0000}"/>
    <cellStyle name="Comma 3 3 2 2 2 3 2 2 2 2 3" xfId="45529" xr:uid="{00000000-0005-0000-0000-00009A4E0000}"/>
    <cellStyle name="Comma 3 3 2 2 2 3 2 2 2 3" xfId="22306" xr:uid="{00000000-0005-0000-0000-00009B4E0000}"/>
    <cellStyle name="Comma 3 3 2 2 2 3 2 2 2 3 2" xfId="53130" xr:uid="{00000000-0005-0000-0000-00009C4E0000}"/>
    <cellStyle name="Comma 3 3 2 2 2 3 2 2 2 4" xfId="37720" xr:uid="{00000000-0005-0000-0000-00009D4E0000}"/>
    <cellStyle name="Comma 3 3 2 2 2 3 2 2 3" xfId="10901" xr:uid="{00000000-0005-0000-0000-00009E4E0000}"/>
    <cellStyle name="Comma 3 3 2 2 2 3 2 2 3 2" xfId="26312" xr:uid="{00000000-0005-0000-0000-00009F4E0000}"/>
    <cellStyle name="Comma 3 3 2 2 2 3 2 2 3 2 2" xfId="57136" xr:uid="{00000000-0005-0000-0000-0000A04E0000}"/>
    <cellStyle name="Comma 3 3 2 2 2 3 2 2 3 3" xfId="41726" xr:uid="{00000000-0005-0000-0000-0000A14E0000}"/>
    <cellStyle name="Comma 3 3 2 2 2 3 2 2 4" xfId="18503" xr:uid="{00000000-0005-0000-0000-0000A24E0000}"/>
    <cellStyle name="Comma 3 3 2 2 2 3 2 2 4 2" xfId="49327" xr:uid="{00000000-0005-0000-0000-0000A34E0000}"/>
    <cellStyle name="Comma 3 3 2 2 2 3 2 2 5" xfId="33917" xr:uid="{00000000-0005-0000-0000-0000A44E0000}"/>
    <cellStyle name="Comma 3 3 2 2 2 3 2 3" xfId="4995" xr:uid="{00000000-0005-0000-0000-0000A54E0000}"/>
    <cellStyle name="Comma 3 3 2 2 2 3 2 3 2" xfId="12805" xr:uid="{00000000-0005-0000-0000-0000A64E0000}"/>
    <cellStyle name="Comma 3 3 2 2 2 3 2 3 2 2" xfId="28216" xr:uid="{00000000-0005-0000-0000-0000A74E0000}"/>
    <cellStyle name="Comma 3 3 2 2 2 3 2 3 2 2 2" xfId="59040" xr:uid="{00000000-0005-0000-0000-0000A84E0000}"/>
    <cellStyle name="Comma 3 3 2 2 2 3 2 3 2 3" xfId="43630" xr:uid="{00000000-0005-0000-0000-0000A94E0000}"/>
    <cellStyle name="Comma 3 3 2 2 2 3 2 3 3" xfId="20407" xr:uid="{00000000-0005-0000-0000-0000AA4E0000}"/>
    <cellStyle name="Comma 3 3 2 2 2 3 2 3 3 2" xfId="51231" xr:uid="{00000000-0005-0000-0000-0000AB4E0000}"/>
    <cellStyle name="Comma 3 3 2 2 2 3 2 3 4" xfId="35821" xr:uid="{00000000-0005-0000-0000-0000AC4E0000}"/>
    <cellStyle name="Comma 3 3 2 2 2 3 2 4" xfId="9002" xr:uid="{00000000-0005-0000-0000-0000AD4E0000}"/>
    <cellStyle name="Comma 3 3 2 2 2 3 2 4 2" xfId="24413" xr:uid="{00000000-0005-0000-0000-0000AE4E0000}"/>
    <cellStyle name="Comma 3 3 2 2 2 3 2 4 2 2" xfId="55237" xr:uid="{00000000-0005-0000-0000-0000AF4E0000}"/>
    <cellStyle name="Comma 3 3 2 2 2 3 2 4 3" xfId="39827" xr:uid="{00000000-0005-0000-0000-0000B04E0000}"/>
    <cellStyle name="Comma 3 3 2 2 2 3 2 5" xfId="16604" xr:uid="{00000000-0005-0000-0000-0000B14E0000}"/>
    <cellStyle name="Comma 3 3 2 2 2 3 2 5 2" xfId="47428" xr:uid="{00000000-0005-0000-0000-0000B24E0000}"/>
    <cellStyle name="Comma 3 3 2 2 2 3 2 6" xfId="32018" xr:uid="{00000000-0005-0000-0000-0000B34E0000}"/>
    <cellStyle name="Comma 3 3 2 2 2 3 3" xfId="1825" xr:uid="{00000000-0005-0000-0000-0000B44E0000}"/>
    <cellStyle name="Comma 3 3 2 2 2 3 3 2" xfId="3724" xr:uid="{00000000-0005-0000-0000-0000B54E0000}"/>
    <cellStyle name="Comma 3 3 2 2 2 3 3 2 2" xfId="7527" xr:uid="{00000000-0005-0000-0000-0000B64E0000}"/>
    <cellStyle name="Comma 3 3 2 2 2 3 3 2 2 2" xfId="15337" xr:uid="{00000000-0005-0000-0000-0000B74E0000}"/>
    <cellStyle name="Comma 3 3 2 2 2 3 3 2 2 2 2" xfId="30748" xr:uid="{00000000-0005-0000-0000-0000B84E0000}"/>
    <cellStyle name="Comma 3 3 2 2 2 3 3 2 2 2 2 2" xfId="61572" xr:uid="{00000000-0005-0000-0000-0000B94E0000}"/>
    <cellStyle name="Comma 3 3 2 2 2 3 3 2 2 2 3" xfId="46162" xr:uid="{00000000-0005-0000-0000-0000BA4E0000}"/>
    <cellStyle name="Comma 3 3 2 2 2 3 3 2 2 3" xfId="22939" xr:uid="{00000000-0005-0000-0000-0000BB4E0000}"/>
    <cellStyle name="Comma 3 3 2 2 2 3 3 2 2 3 2" xfId="53763" xr:uid="{00000000-0005-0000-0000-0000BC4E0000}"/>
    <cellStyle name="Comma 3 3 2 2 2 3 3 2 2 4" xfId="38353" xr:uid="{00000000-0005-0000-0000-0000BD4E0000}"/>
    <cellStyle name="Comma 3 3 2 2 2 3 3 2 3" xfId="11534" xr:uid="{00000000-0005-0000-0000-0000BE4E0000}"/>
    <cellStyle name="Comma 3 3 2 2 2 3 3 2 3 2" xfId="26945" xr:uid="{00000000-0005-0000-0000-0000BF4E0000}"/>
    <cellStyle name="Comma 3 3 2 2 2 3 3 2 3 2 2" xfId="57769" xr:uid="{00000000-0005-0000-0000-0000C04E0000}"/>
    <cellStyle name="Comma 3 3 2 2 2 3 3 2 3 3" xfId="42359" xr:uid="{00000000-0005-0000-0000-0000C14E0000}"/>
    <cellStyle name="Comma 3 3 2 2 2 3 3 2 4" xfId="19136" xr:uid="{00000000-0005-0000-0000-0000C24E0000}"/>
    <cellStyle name="Comma 3 3 2 2 2 3 3 2 4 2" xfId="49960" xr:uid="{00000000-0005-0000-0000-0000C34E0000}"/>
    <cellStyle name="Comma 3 3 2 2 2 3 3 2 5" xfId="34550" xr:uid="{00000000-0005-0000-0000-0000C44E0000}"/>
    <cellStyle name="Comma 3 3 2 2 2 3 3 3" xfId="5628" xr:uid="{00000000-0005-0000-0000-0000C54E0000}"/>
    <cellStyle name="Comma 3 3 2 2 2 3 3 3 2" xfId="13438" xr:uid="{00000000-0005-0000-0000-0000C64E0000}"/>
    <cellStyle name="Comma 3 3 2 2 2 3 3 3 2 2" xfId="28849" xr:uid="{00000000-0005-0000-0000-0000C74E0000}"/>
    <cellStyle name="Comma 3 3 2 2 2 3 3 3 2 2 2" xfId="59673" xr:uid="{00000000-0005-0000-0000-0000C84E0000}"/>
    <cellStyle name="Comma 3 3 2 2 2 3 3 3 2 3" xfId="44263" xr:uid="{00000000-0005-0000-0000-0000C94E0000}"/>
    <cellStyle name="Comma 3 3 2 2 2 3 3 3 3" xfId="21040" xr:uid="{00000000-0005-0000-0000-0000CA4E0000}"/>
    <cellStyle name="Comma 3 3 2 2 2 3 3 3 3 2" xfId="51864" xr:uid="{00000000-0005-0000-0000-0000CB4E0000}"/>
    <cellStyle name="Comma 3 3 2 2 2 3 3 3 4" xfId="36454" xr:uid="{00000000-0005-0000-0000-0000CC4E0000}"/>
    <cellStyle name="Comma 3 3 2 2 2 3 3 4" xfId="9635" xr:uid="{00000000-0005-0000-0000-0000CD4E0000}"/>
    <cellStyle name="Comma 3 3 2 2 2 3 3 4 2" xfId="25046" xr:uid="{00000000-0005-0000-0000-0000CE4E0000}"/>
    <cellStyle name="Comma 3 3 2 2 2 3 3 4 2 2" xfId="55870" xr:uid="{00000000-0005-0000-0000-0000CF4E0000}"/>
    <cellStyle name="Comma 3 3 2 2 2 3 3 4 3" xfId="40460" xr:uid="{00000000-0005-0000-0000-0000D04E0000}"/>
    <cellStyle name="Comma 3 3 2 2 2 3 3 5" xfId="17237" xr:uid="{00000000-0005-0000-0000-0000D14E0000}"/>
    <cellStyle name="Comma 3 3 2 2 2 3 3 5 2" xfId="48061" xr:uid="{00000000-0005-0000-0000-0000D24E0000}"/>
    <cellStyle name="Comma 3 3 2 2 2 3 3 6" xfId="32651" xr:uid="{00000000-0005-0000-0000-0000D34E0000}"/>
    <cellStyle name="Comma 3 3 2 2 2 3 4" xfId="2458" xr:uid="{00000000-0005-0000-0000-0000D44E0000}"/>
    <cellStyle name="Comma 3 3 2 2 2 3 4 2" xfId="6261" xr:uid="{00000000-0005-0000-0000-0000D54E0000}"/>
    <cellStyle name="Comma 3 3 2 2 2 3 4 2 2" xfId="14071" xr:uid="{00000000-0005-0000-0000-0000D64E0000}"/>
    <cellStyle name="Comma 3 3 2 2 2 3 4 2 2 2" xfId="29482" xr:uid="{00000000-0005-0000-0000-0000D74E0000}"/>
    <cellStyle name="Comma 3 3 2 2 2 3 4 2 2 2 2" xfId="60306" xr:uid="{00000000-0005-0000-0000-0000D84E0000}"/>
    <cellStyle name="Comma 3 3 2 2 2 3 4 2 2 3" xfId="44896" xr:uid="{00000000-0005-0000-0000-0000D94E0000}"/>
    <cellStyle name="Comma 3 3 2 2 2 3 4 2 3" xfId="21673" xr:uid="{00000000-0005-0000-0000-0000DA4E0000}"/>
    <cellStyle name="Comma 3 3 2 2 2 3 4 2 3 2" xfId="52497" xr:uid="{00000000-0005-0000-0000-0000DB4E0000}"/>
    <cellStyle name="Comma 3 3 2 2 2 3 4 2 4" xfId="37087" xr:uid="{00000000-0005-0000-0000-0000DC4E0000}"/>
    <cellStyle name="Comma 3 3 2 2 2 3 4 3" xfId="10268" xr:uid="{00000000-0005-0000-0000-0000DD4E0000}"/>
    <cellStyle name="Comma 3 3 2 2 2 3 4 3 2" xfId="25679" xr:uid="{00000000-0005-0000-0000-0000DE4E0000}"/>
    <cellStyle name="Comma 3 3 2 2 2 3 4 3 2 2" xfId="56503" xr:uid="{00000000-0005-0000-0000-0000DF4E0000}"/>
    <cellStyle name="Comma 3 3 2 2 2 3 4 3 3" xfId="41093" xr:uid="{00000000-0005-0000-0000-0000E04E0000}"/>
    <cellStyle name="Comma 3 3 2 2 2 3 4 4" xfId="17870" xr:uid="{00000000-0005-0000-0000-0000E14E0000}"/>
    <cellStyle name="Comma 3 3 2 2 2 3 4 4 2" xfId="48694" xr:uid="{00000000-0005-0000-0000-0000E24E0000}"/>
    <cellStyle name="Comma 3 3 2 2 2 3 4 5" xfId="33284" xr:uid="{00000000-0005-0000-0000-0000E34E0000}"/>
    <cellStyle name="Comma 3 3 2 2 2 3 5" xfId="4362" xr:uid="{00000000-0005-0000-0000-0000E44E0000}"/>
    <cellStyle name="Comma 3 3 2 2 2 3 5 2" xfId="12172" xr:uid="{00000000-0005-0000-0000-0000E54E0000}"/>
    <cellStyle name="Comma 3 3 2 2 2 3 5 2 2" xfId="27583" xr:uid="{00000000-0005-0000-0000-0000E64E0000}"/>
    <cellStyle name="Comma 3 3 2 2 2 3 5 2 2 2" xfId="58407" xr:uid="{00000000-0005-0000-0000-0000E74E0000}"/>
    <cellStyle name="Comma 3 3 2 2 2 3 5 2 3" xfId="42997" xr:uid="{00000000-0005-0000-0000-0000E84E0000}"/>
    <cellStyle name="Comma 3 3 2 2 2 3 5 3" xfId="19774" xr:uid="{00000000-0005-0000-0000-0000E94E0000}"/>
    <cellStyle name="Comma 3 3 2 2 2 3 5 3 2" xfId="50598" xr:uid="{00000000-0005-0000-0000-0000EA4E0000}"/>
    <cellStyle name="Comma 3 3 2 2 2 3 5 4" xfId="35188" xr:uid="{00000000-0005-0000-0000-0000EB4E0000}"/>
    <cellStyle name="Comma 3 3 2 2 2 3 6" xfId="8369" xr:uid="{00000000-0005-0000-0000-0000EC4E0000}"/>
    <cellStyle name="Comma 3 3 2 2 2 3 6 2" xfId="23780" xr:uid="{00000000-0005-0000-0000-0000ED4E0000}"/>
    <cellStyle name="Comma 3 3 2 2 2 3 6 2 2" xfId="54604" xr:uid="{00000000-0005-0000-0000-0000EE4E0000}"/>
    <cellStyle name="Comma 3 3 2 2 2 3 6 3" xfId="39194" xr:uid="{00000000-0005-0000-0000-0000EF4E0000}"/>
    <cellStyle name="Comma 3 3 2 2 2 3 7" xfId="15971" xr:uid="{00000000-0005-0000-0000-0000F04E0000}"/>
    <cellStyle name="Comma 3 3 2 2 2 3 7 2" xfId="46795" xr:uid="{00000000-0005-0000-0000-0000F14E0000}"/>
    <cellStyle name="Comma 3 3 2 2 2 3 8" xfId="31385" xr:uid="{00000000-0005-0000-0000-0000F24E0000}"/>
    <cellStyle name="Comma 3 3 2 2 2 4" xfId="979" xr:uid="{00000000-0005-0000-0000-0000F34E0000}"/>
    <cellStyle name="Comma 3 3 2 2 2 4 2" xfId="2878" xr:uid="{00000000-0005-0000-0000-0000F44E0000}"/>
    <cellStyle name="Comma 3 3 2 2 2 4 2 2" xfId="6681" xr:uid="{00000000-0005-0000-0000-0000F54E0000}"/>
    <cellStyle name="Comma 3 3 2 2 2 4 2 2 2" xfId="14491" xr:uid="{00000000-0005-0000-0000-0000F64E0000}"/>
    <cellStyle name="Comma 3 3 2 2 2 4 2 2 2 2" xfId="29902" xr:uid="{00000000-0005-0000-0000-0000F74E0000}"/>
    <cellStyle name="Comma 3 3 2 2 2 4 2 2 2 2 2" xfId="60726" xr:uid="{00000000-0005-0000-0000-0000F84E0000}"/>
    <cellStyle name="Comma 3 3 2 2 2 4 2 2 2 3" xfId="45316" xr:uid="{00000000-0005-0000-0000-0000F94E0000}"/>
    <cellStyle name="Comma 3 3 2 2 2 4 2 2 3" xfId="22093" xr:uid="{00000000-0005-0000-0000-0000FA4E0000}"/>
    <cellStyle name="Comma 3 3 2 2 2 4 2 2 3 2" xfId="52917" xr:uid="{00000000-0005-0000-0000-0000FB4E0000}"/>
    <cellStyle name="Comma 3 3 2 2 2 4 2 2 4" xfId="37507" xr:uid="{00000000-0005-0000-0000-0000FC4E0000}"/>
    <cellStyle name="Comma 3 3 2 2 2 4 2 3" xfId="10688" xr:uid="{00000000-0005-0000-0000-0000FD4E0000}"/>
    <cellStyle name="Comma 3 3 2 2 2 4 2 3 2" xfId="26099" xr:uid="{00000000-0005-0000-0000-0000FE4E0000}"/>
    <cellStyle name="Comma 3 3 2 2 2 4 2 3 2 2" xfId="56923" xr:uid="{00000000-0005-0000-0000-0000FF4E0000}"/>
    <cellStyle name="Comma 3 3 2 2 2 4 2 3 3" xfId="41513" xr:uid="{00000000-0005-0000-0000-0000004F0000}"/>
    <cellStyle name="Comma 3 3 2 2 2 4 2 4" xfId="18290" xr:uid="{00000000-0005-0000-0000-0000014F0000}"/>
    <cellStyle name="Comma 3 3 2 2 2 4 2 4 2" xfId="49114" xr:uid="{00000000-0005-0000-0000-0000024F0000}"/>
    <cellStyle name="Comma 3 3 2 2 2 4 2 5" xfId="33704" xr:uid="{00000000-0005-0000-0000-0000034F0000}"/>
    <cellStyle name="Comma 3 3 2 2 2 4 3" xfId="4782" xr:uid="{00000000-0005-0000-0000-0000044F0000}"/>
    <cellStyle name="Comma 3 3 2 2 2 4 3 2" xfId="12592" xr:uid="{00000000-0005-0000-0000-0000054F0000}"/>
    <cellStyle name="Comma 3 3 2 2 2 4 3 2 2" xfId="28003" xr:uid="{00000000-0005-0000-0000-0000064F0000}"/>
    <cellStyle name="Comma 3 3 2 2 2 4 3 2 2 2" xfId="58827" xr:uid="{00000000-0005-0000-0000-0000074F0000}"/>
    <cellStyle name="Comma 3 3 2 2 2 4 3 2 3" xfId="43417" xr:uid="{00000000-0005-0000-0000-0000084F0000}"/>
    <cellStyle name="Comma 3 3 2 2 2 4 3 3" xfId="20194" xr:uid="{00000000-0005-0000-0000-0000094F0000}"/>
    <cellStyle name="Comma 3 3 2 2 2 4 3 3 2" xfId="51018" xr:uid="{00000000-0005-0000-0000-00000A4F0000}"/>
    <cellStyle name="Comma 3 3 2 2 2 4 3 4" xfId="35608" xr:uid="{00000000-0005-0000-0000-00000B4F0000}"/>
    <cellStyle name="Comma 3 3 2 2 2 4 4" xfId="8789" xr:uid="{00000000-0005-0000-0000-00000C4F0000}"/>
    <cellStyle name="Comma 3 3 2 2 2 4 4 2" xfId="24200" xr:uid="{00000000-0005-0000-0000-00000D4F0000}"/>
    <cellStyle name="Comma 3 3 2 2 2 4 4 2 2" xfId="55024" xr:uid="{00000000-0005-0000-0000-00000E4F0000}"/>
    <cellStyle name="Comma 3 3 2 2 2 4 4 3" xfId="39614" xr:uid="{00000000-0005-0000-0000-00000F4F0000}"/>
    <cellStyle name="Comma 3 3 2 2 2 4 5" xfId="16391" xr:uid="{00000000-0005-0000-0000-0000104F0000}"/>
    <cellStyle name="Comma 3 3 2 2 2 4 5 2" xfId="47215" xr:uid="{00000000-0005-0000-0000-0000114F0000}"/>
    <cellStyle name="Comma 3 3 2 2 2 4 6" xfId="31805" xr:uid="{00000000-0005-0000-0000-0000124F0000}"/>
    <cellStyle name="Comma 3 3 2 2 2 5" xfId="1612" xr:uid="{00000000-0005-0000-0000-0000134F0000}"/>
    <cellStyle name="Comma 3 3 2 2 2 5 2" xfId="3511" xr:uid="{00000000-0005-0000-0000-0000144F0000}"/>
    <cellStyle name="Comma 3 3 2 2 2 5 2 2" xfId="7314" xr:uid="{00000000-0005-0000-0000-0000154F0000}"/>
    <cellStyle name="Comma 3 3 2 2 2 5 2 2 2" xfId="15124" xr:uid="{00000000-0005-0000-0000-0000164F0000}"/>
    <cellStyle name="Comma 3 3 2 2 2 5 2 2 2 2" xfId="30535" xr:uid="{00000000-0005-0000-0000-0000174F0000}"/>
    <cellStyle name="Comma 3 3 2 2 2 5 2 2 2 2 2" xfId="61359" xr:uid="{00000000-0005-0000-0000-0000184F0000}"/>
    <cellStyle name="Comma 3 3 2 2 2 5 2 2 2 3" xfId="45949" xr:uid="{00000000-0005-0000-0000-0000194F0000}"/>
    <cellStyle name="Comma 3 3 2 2 2 5 2 2 3" xfId="22726" xr:uid="{00000000-0005-0000-0000-00001A4F0000}"/>
    <cellStyle name="Comma 3 3 2 2 2 5 2 2 3 2" xfId="53550" xr:uid="{00000000-0005-0000-0000-00001B4F0000}"/>
    <cellStyle name="Comma 3 3 2 2 2 5 2 2 4" xfId="38140" xr:uid="{00000000-0005-0000-0000-00001C4F0000}"/>
    <cellStyle name="Comma 3 3 2 2 2 5 2 3" xfId="11321" xr:uid="{00000000-0005-0000-0000-00001D4F0000}"/>
    <cellStyle name="Comma 3 3 2 2 2 5 2 3 2" xfId="26732" xr:uid="{00000000-0005-0000-0000-00001E4F0000}"/>
    <cellStyle name="Comma 3 3 2 2 2 5 2 3 2 2" xfId="57556" xr:uid="{00000000-0005-0000-0000-00001F4F0000}"/>
    <cellStyle name="Comma 3 3 2 2 2 5 2 3 3" xfId="42146" xr:uid="{00000000-0005-0000-0000-0000204F0000}"/>
    <cellStyle name="Comma 3 3 2 2 2 5 2 4" xfId="18923" xr:uid="{00000000-0005-0000-0000-0000214F0000}"/>
    <cellStyle name="Comma 3 3 2 2 2 5 2 4 2" xfId="49747" xr:uid="{00000000-0005-0000-0000-0000224F0000}"/>
    <cellStyle name="Comma 3 3 2 2 2 5 2 5" xfId="34337" xr:uid="{00000000-0005-0000-0000-0000234F0000}"/>
    <cellStyle name="Comma 3 3 2 2 2 5 3" xfId="5415" xr:uid="{00000000-0005-0000-0000-0000244F0000}"/>
    <cellStyle name="Comma 3 3 2 2 2 5 3 2" xfId="13225" xr:uid="{00000000-0005-0000-0000-0000254F0000}"/>
    <cellStyle name="Comma 3 3 2 2 2 5 3 2 2" xfId="28636" xr:uid="{00000000-0005-0000-0000-0000264F0000}"/>
    <cellStyle name="Comma 3 3 2 2 2 5 3 2 2 2" xfId="59460" xr:uid="{00000000-0005-0000-0000-0000274F0000}"/>
    <cellStyle name="Comma 3 3 2 2 2 5 3 2 3" xfId="44050" xr:uid="{00000000-0005-0000-0000-0000284F0000}"/>
    <cellStyle name="Comma 3 3 2 2 2 5 3 3" xfId="20827" xr:uid="{00000000-0005-0000-0000-0000294F0000}"/>
    <cellStyle name="Comma 3 3 2 2 2 5 3 3 2" xfId="51651" xr:uid="{00000000-0005-0000-0000-00002A4F0000}"/>
    <cellStyle name="Comma 3 3 2 2 2 5 3 4" xfId="36241" xr:uid="{00000000-0005-0000-0000-00002B4F0000}"/>
    <cellStyle name="Comma 3 3 2 2 2 5 4" xfId="9422" xr:uid="{00000000-0005-0000-0000-00002C4F0000}"/>
    <cellStyle name="Comma 3 3 2 2 2 5 4 2" xfId="24833" xr:uid="{00000000-0005-0000-0000-00002D4F0000}"/>
    <cellStyle name="Comma 3 3 2 2 2 5 4 2 2" xfId="55657" xr:uid="{00000000-0005-0000-0000-00002E4F0000}"/>
    <cellStyle name="Comma 3 3 2 2 2 5 4 3" xfId="40247" xr:uid="{00000000-0005-0000-0000-00002F4F0000}"/>
    <cellStyle name="Comma 3 3 2 2 2 5 5" xfId="17024" xr:uid="{00000000-0005-0000-0000-0000304F0000}"/>
    <cellStyle name="Comma 3 3 2 2 2 5 5 2" xfId="47848" xr:uid="{00000000-0005-0000-0000-0000314F0000}"/>
    <cellStyle name="Comma 3 3 2 2 2 5 6" xfId="32438" xr:uid="{00000000-0005-0000-0000-0000324F0000}"/>
    <cellStyle name="Comma 3 3 2 2 2 6" xfId="2245" xr:uid="{00000000-0005-0000-0000-0000334F0000}"/>
    <cellStyle name="Comma 3 3 2 2 2 6 2" xfId="6048" xr:uid="{00000000-0005-0000-0000-0000344F0000}"/>
    <cellStyle name="Comma 3 3 2 2 2 6 2 2" xfId="13858" xr:uid="{00000000-0005-0000-0000-0000354F0000}"/>
    <cellStyle name="Comma 3 3 2 2 2 6 2 2 2" xfId="29269" xr:uid="{00000000-0005-0000-0000-0000364F0000}"/>
    <cellStyle name="Comma 3 3 2 2 2 6 2 2 2 2" xfId="60093" xr:uid="{00000000-0005-0000-0000-0000374F0000}"/>
    <cellStyle name="Comma 3 3 2 2 2 6 2 2 3" xfId="44683" xr:uid="{00000000-0005-0000-0000-0000384F0000}"/>
    <cellStyle name="Comma 3 3 2 2 2 6 2 3" xfId="21460" xr:uid="{00000000-0005-0000-0000-0000394F0000}"/>
    <cellStyle name="Comma 3 3 2 2 2 6 2 3 2" xfId="52284" xr:uid="{00000000-0005-0000-0000-00003A4F0000}"/>
    <cellStyle name="Comma 3 3 2 2 2 6 2 4" xfId="36874" xr:uid="{00000000-0005-0000-0000-00003B4F0000}"/>
    <cellStyle name="Comma 3 3 2 2 2 6 3" xfId="10055" xr:uid="{00000000-0005-0000-0000-00003C4F0000}"/>
    <cellStyle name="Comma 3 3 2 2 2 6 3 2" xfId="25466" xr:uid="{00000000-0005-0000-0000-00003D4F0000}"/>
    <cellStyle name="Comma 3 3 2 2 2 6 3 2 2" xfId="56290" xr:uid="{00000000-0005-0000-0000-00003E4F0000}"/>
    <cellStyle name="Comma 3 3 2 2 2 6 3 3" xfId="40880" xr:uid="{00000000-0005-0000-0000-00003F4F0000}"/>
    <cellStyle name="Comma 3 3 2 2 2 6 4" xfId="17657" xr:uid="{00000000-0005-0000-0000-0000404F0000}"/>
    <cellStyle name="Comma 3 3 2 2 2 6 4 2" xfId="48481" xr:uid="{00000000-0005-0000-0000-0000414F0000}"/>
    <cellStyle name="Comma 3 3 2 2 2 6 5" xfId="33071" xr:uid="{00000000-0005-0000-0000-0000424F0000}"/>
    <cellStyle name="Comma 3 3 2 2 2 7" xfId="4149" xr:uid="{00000000-0005-0000-0000-0000434F0000}"/>
    <cellStyle name="Comma 3 3 2 2 2 7 2" xfId="11959" xr:uid="{00000000-0005-0000-0000-0000444F0000}"/>
    <cellStyle name="Comma 3 3 2 2 2 7 2 2" xfId="27370" xr:uid="{00000000-0005-0000-0000-0000454F0000}"/>
    <cellStyle name="Comma 3 3 2 2 2 7 2 2 2" xfId="58194" xr:uid="{00000000-0005-0000-0000-0000464F0000}"/>
    <cellStyle name="Comma 3 3 2 2 2 7 2 3" xfId="42784" xr:uid="{00000000-0005-0000-0000-0000474F0000}"/>
    <cellStyle name="Comma 3 3 2 2 2 7 3" xfId="19561" xr:uid="{00000000-0005-0000-0000-0000484F0000}"/>
    <cellStyle name="Comma 3 3 2 2 2 7 3 2" xfId="50385" xr:uid="{00000000-0005-0000-0000-0000494F0000}"/>
    <cellStyle name="Comma 3 3 2 2 2 7 4" xfId="34975" xr:uid="{00000000-0005-0000-0000-00004A4F0000}"/>
    <cellStyle name="Comma 3 3 2 2 2 8" xfId="8156" xr:uid="{00000000-0005-0000-0000-00004B4F0000}"/>
    <cellStyle name="Comma 3 3 2 2 2 8 2" xfId="23567" xr:uid="{00000000-0005-0000-0000-00004C4F0000}"/>
    <cellStyle name="Comma 3 3 2 2 2 8 2 2" xfId="54391" xr:uid="{00000000-0005-0000-0000-00004D4F0000}"/>
    <cellStyle name="Comma 3 3 2 2 2 8 3" xfId="38981" xr:uid="{00000000-0005-0000-0000-00004E4F0000}"/>
    <cellStyle name="Comma 3 3 2 2 2 9" xfId="7947" xr:uid="{00000000-0005-0000-0000-00004F4F0000}"/>
    <cellStyle name="Comma 3 3 2 2 2 9 2" xfId="23358" xr:uid="{00000000-0005-0000-0000-0000504F0000}"/>
    <cellStyle name="Comma 3 3 2 2 2 9 2 2" xfId="54182" xr:uid="{00000000-0005-0000-0000-0000514F0000}"/>
    <cellStyle name="Comma 3 3 2 2 2 9 3" xfId="38772" xr:uid="{00000000-0005-0000-0000-0000524F0000}"/>
    <cellStyle name="Comma 3 3 2 2 3" xfId="686" xr:uid="{00000000-0005-0000-0000-0000534F0000}"/>
    <cellStyle name="Comma 3 3 2 2 3 2" xfId="1319" xr:uid="{00000000-0005-0000-0000-0000544F0000}"/>
    <cellStyle name="Comma 3 3 2 2 3 2 2" xfId="3218" xr:uid="{00000000-0005-0000-0000-0000554F0000}"/>
    <cellStyle name="Comma 3 3 2 2 3 2 2 2" xfId="7021" xr:uid="{00000000-0005-0000-0000-0000564F0000}"/>
    <cellStyle name="Comma 3 3 2 2 3 2 2 2 2" xfId="14831" xr:uid="{00000000-0005-0000-0000-0000574F0000}"/>
    <cellStyle name="Comma 3 3 2 2 3 2 2 2 2 2" xfId="30242" xr:uid="{00000000-0005-0000-0000-0000584F0000}"/>
    <cellStyle name="Comma 3 3 2 2 3 2 2 2 2 2 2" xfId="61066" xr:uid="{00000000-0005-0000-0000-0000594F0000}"/>
    <cellStyle name="Comma 3 3 2 2 3 2 2 2 2 3" xfId="45656" xr:uid="{00000000-0005-0000-0000-00005A4F0000}"/>
    <cellStyle name="Comma 3 3 2 2 3 2 2 2 3" xfId="22433" xr:uid="{00000000-0005-0000-0000-00005B4F0000}"/>
    <cellStyle name="Comma 3 3 2 2 3 2 2 2 3 2" xfId="53257" xr:uid="{00000000-0005-0000-0000-00005C4F0000}"/>
    <cellStyle name="Comma 3 3 2 2 3 2 2 2 4" xfId="37847" xr:uid="{00000000-0005-0000-0000-00005D4F0000}"/>
    <cellStyle name="Comma 3 3 2 2 3 2 2 3" xfId="11028" xr:uid="{00000000-0005-0000-0000-00005E4F0000}"/>
    <cellStyle name="Comma 3 3 2 2 3 2 2 3 2" xfId="26439" xr:uid="{00000000-0005-0000-0000-00005F4F0000}"/>
    <cellStyle name="Comma 3 3 2 2 3 2 2 3 2 2" xfId="57263" xr:uid="{00000000-0005-0000-0000-0000604F0000}"/>
    <cellStyle name="Comma 3 3 2 2 3 2 2 3 3" xfId="41853" xr:uid="{00000000-0005-0000-0000-0000614F0000}"/>
    <cellStyle name="Comma 3 3 2 2 3 2 2 4" xfId="18630" xr:uid="{00000000-0005-0000-0000-0000624F0000}"/>
    <cellStyle name="Comma 3 3 2 2 3 2 2 4 2" xfId="49454" xr:uid="{00000000-0005-0000-0000-0000634F0000}"/>
    <cellStyle name="Comma 3 3 2 2 3 2 2 5" xfId="34044" xr:uid="{00000000-0005-0000-0000-0000644F0000}"/>
    <cellStyle name="Comma 3 3 2 2 3 2 3" xfId="5122" xr:uid="{00000000-0005-0000-0000-0000654F0000}"/>
    <cellStyle name="Comma 3 3 2 2 3 2 3 2" xfId="12932" xr:uid="{00000000-0005-0000-0000-0000664F0000}"/>
    <cellStyle name="Comma 3 3 2 2 3 2 3 2 2" xfId="28343" xr:uid="{00000000-0005-0000-0000-0000674F0000}"/>
    <cellStyle name="Comma 3 3 2 2 3 2 3 2 2 2" xfId="59167" xr:uid="{00000000-0005-0000-0000-0000684F0000}"/>
    <cellStyle name="Comma 3 3 2 2 3 2 3 2 3" xfId="43757" xr:uid="{00000000-0005-0000-0000-0000694F0000}"/>
    <cellStyle name="Comma 3 3 2 2 3 2 3 3" xfId="20534" xr:uid="{00000000-0005-0000-0000-00006A4F0000}"/>
    <cellStyle name="Comma 3 3 2 2 3 2 3 3 2" xfId="51358" xr:uid="{00000000-0005-0000-0000-00006B4F0000}"/>
    <cellStyle name="Comma 3 3 2 2 3 2 3 4" xfId="35948" xr:uid="{00000000-0005-0000-0000-00006C4F0000}"/>
    <cellStyle name="Comma 3 3 2 2 3 2 4" xfId="9129" xr:uid="{00000000-0005-0000-0000-00006D4F0000}"/>
    <cellStyle name="Comma 3 3 2 2 3 2 4 2" xfId="24540" xr:uid="{00000000-0005-0000-0000-00006E4F0000}"/>
    <cellStyle name="Comma 3 3 2 2 3 2 4 2 2" xfId="55364" xr:uid="{00000000-0005-0000-0000-00006F4F0000}"/>
    <cellStyle name="Comma 3 3 2 2 3 2 4 3" xfId="39954" xr:uid="{00000000-0005-0000-0000-0000704F0000}"/>
    <cellStyle name="Comma 3 3 2 2 3 2 5" xfId="16731" xr:uid="{00000000-0005-0000-0000-0000714F0000}"/>
    <cellStyle name="Comma 3 3 2 2 3 2 5 2" xfId="47555" xr:uid="{00000000-0005-0000-0000-0000724F0000}"/>
    <cellStyle name="Comma 3 3 2 2 3 2 6" xfId="32145" xr:uid="{00000000-0005-0000-0000-0000734F0000}"/>
    <cellStyle name="Comma 3 3 2 2 3 3" xfId="1952" xr:uid="{00000000-0005-0000-0000-0000744F0000}"/>
    <cellStyle name="Comma 3 3 2 2 3 3 2" xfId="3851" xr:uid="{00000000-0005-0000-0000-0000754F0000}"/>
    <cellStyle name="Comma 3 3 2 2 3 3 2 2" xfId="7654" xr:uid="{00000000-0005-0000-0000-0000764F0000}"/>
    <cellStyle name="Comma 3 3 2 2 3 3 2 2 2" xfId="15464" xr:uid="{00000000-0005-0000-0000-0000774F0000}"/>
    <cellStyle name="Comma 3 3 2 2 3 3 2 2 2 2" xfId="30875" xr:uid="{00000000-0005-0000-0000-0000784F0000}"/>
    <cellStyle name="Comma 3 3 2 2 3 3 2 2 2 2 2" xfId="61699" xr:uid="{00000000-0005-0000-0000-0000794F0000}"/>
    <cellStyle name="Comma 3 3 2 2 3 3 2 2 2 3" xfId="46289" xr:uid="{00000000-0005-0000-0000-00007A4F0000}"/>
    <cellStyle name="Comma 3 3 2 2 3 3 2 2 3" xfId="23066" xr:uid="{00000000-0005-0000-0000-00007B4F0000}"/>
    <cellStyle name="Comma 3 3 2 2 3 3 2 2 3 2" xfId="53890" xr:uid="{00000000-0005-0000-0000-00007C4F0000}"/>
    <cellStyle name="Comma 3 3 2 2 3 3 2 2 4" xfId="38480" xr:uid="{00000000-0005-0000-0000-00007D4F0000}"/>
    <cellStyle name="Comma 3 3 2 2 3 3 2 3" xfId="11661" xr:uid="{00000000-0005-0000-0000-00007E4F0000}"/>
    <cellStyle name="Comma 3 3 2 2 3 3 2 3 2" xfId="27072" xr:uid="{00000000-0005-0000-0000-00007F4F0000}"/>
    <cellStyle name="Comma 3 3 2 2 3 3 2 3 2 2" xfId="57896" xr:uid="{00000000-0005-0000-0000-0000804F0000}"/>
    <cellStyle name="Comma 3 3 2 2 3 3 2 3 3" xfId="42486" xr:uid="{00000000-0005-0000-0000-0000814F0000}"/>
    <cellStyle name="Comma 3 3 2 2 3 3 2 4" xfId="19263" xr:uid="{00000000-0005-0000-0000-0000824F0000}"/>
    <cellStyle name="Comma 3 3 2 2 3 3 2 4 2" xfId="50087" xr:uid="{00000000-0005-0000-0000-0000834F0000}"/>
    <cellStyle name="Comma 3 3 2 2 3 3 2 5" xfId="34677" xr:uid="{00000000-0005-0000-0000-0000844F0000}"/>
    <cellStyle name="Comma 3 3 2 2 3 3 3" xfId="5755" xr:uid="{00000000-0005-0000-0000-0000854F0000}"/>
    <cellStyle name="Comma 3 3 2 2 3 3 3 2" xfId="13565" xr:uid="{00000000-0005-0000-0000-0000864F0000}"/>
    <cellStyle name="Comma 3 3 2 2 3 3 3 2 2" xfId="28976" xr:uid="{00000000-0005-0000-0000-0000874F0000}"/>
    <cellStyle name="Comma 3 3 2 2 3 3 3 2 2 2" xfId="59800" xr:uid="{00000000-0005-0000-0000-0000884F0000}"/>
    <cellStyle name="Comma 3 3 2 2 3 3 3 2 3" xfId="44390" xr:uid="{00000000-0005-0000-0000-0000894F0000}"/>
    <cellStyle name="Comma 3 3 2 2 3 3 3 3" xfId="21167" xr:uid="{00000000-0005-0000-0000-00008A4F0000}"/>
    <cellStyle name="Comma 3 3 2 2 3 3 3 3 2" xfId="51991" xr:uid="{00000000-0005-0000-0000-00008B4F0000}"/>
    <cellStyle name="Comma 3 3 2 2 3 3 3 4" xfId="36581" xr:uid="{00000000-0005-0000-0000-00008C4F0000}"/>
    <cellStyle name="Comma 3 3 2 2 3 3 4" xfId="9762" xr:uid="{00000000-0005-0000-0000-00008D4F0000}"/>
    <cellStyle name="Comma 3 3 2 2 3 3 4 2" xfId="25173" xr:uid="{00000000-0005-0000-0000-00008E4F0000}"/>
    <cellStyle name="Comma 3 3 2 2 3 3 4 2 2" xfId="55997" xr:uid="{00000000-0005-0000-0000-00008F4F0000}"/>
    <cellStyle name="Comma 3 3 2 2 3 3 4 3" xfId="40587" xr:uid="{00000000-0005-0000-0000-0000904F0000}"/>
    <cellStyle name="Comma 3 3 2 2 3 3 5" xfId="17364" xr:uid="{00000000-0005-0000-0000-0000914F0000}"/>
    <cellStyle name="Comma 3 3 2 2 3 3 5 2" xfId="48188" xr:uid="{00000000-0005-0000-0000-0000924F0000}"/>
    <cellStyle name="Comma 3 3 2 2 3 3 6" xfId="32778" xr:uid="{00000000-0005-0000-0000-0000934F0000}"/>
    <cellStyle name="Comma 3 3 2 2 3 4" xfId="2585" xr:uid="{00000000-0005-0000-0000-0000944F0000}"/>
    <cellStyle name="Comma 3 3 2 2 3 4 2" xfId="6388" xr:uid="{00000000-0005-0000-0000-0000954F0000}"/>
    <cellStyle name="Comma 3 3 2 2 3 4 2 2" xfId="14198" xr:uid="{00000000-0005-0000-0000-0000964F0000}"/>
    <cellStyle name="Comma 3 3 2 2 3 4 2 2 2" xfId="29609" xr:uid="{00000000-0005-0000-0000-0000974F0000}"/>
    <cellStyle name="Comma 3 3 2 2 3 4 2 2 2 2" xfId="60433" xr:uid="{00000000-0005-0000-0000-0000984F0000}"/>
    <cellStyle name="Comma 3 3 2 2 3 4 2 2 3" xfId="45023" xr:uid="{00000000-0005-0000-0000-0000994F0000}"/>
    <cellStyle name="Comma 3 3 2 2 3 4 2 3" xfId="21800" xr:uid="{00000000-0005-0000-0000-00009A4F0000}"/>
    <cellStyle name="Comma 3 3 2 2 3 4 2 3 2" xfId="52624" xr:uid="{00000000-0005-0000-0000-00009B4F0000}"/>
    <cellStyle name="Comma 3 3 2 2 3 4 2 4" xfId="37214" xr:uid="{00000000-0005-0000-0000-00009C4F0000}"/>
    <cellStyle name="Comma 3 3 2 2 3 4 3" xfId="10395" xr:uid="{00000000-0005-0000-0000-00009D4F0000}"/>
    <cellStyle name="Comma 3 3 2 2 3 4 3 2" xfId="25806" xr:uid="{00000000-0005-0000-0000-00009E4F0000}"/>
    <cellStyle name="Comma 3 3 2 2 3 4 3 2 2" xfId="56630" xr:uid="{00000000-0005-0000-0000-00009F4F0000}"/>
    <cellStyle name="Comma 3 3 2 2 3 4 3 3" xfId="41220" xr:uid="{00000000-0005-0000-0000-0000A04F0000}"/>
    <cellStyle name="Comma 3 3 2 2 3 4 4" xfId="17997" xr:uid="{00000000-0005-0000-0000-0000A14F0000}"/>
    <cellStyle name="Comma 3 3 2 2 3 4 4 2" xfId="48821" xr:uid="{00000000-0005-0000-0000-0000A24F0000}"/>
    <cellStyle name="Comma 3 3 2 2 3 4 5" xfId="33411" xr:uid="{00000000-0005-0000-0000-0000A34F0000}"/>
    <cellStyle name="Comma 3 3 2 2 3 5" xfId="4489" xr:uid="{00000000-0005-0000-0000-0000A44F0000}"/>
    <cellStyle name="Comma 3 3 2 2 3 5 2" xfId="12299" xr:uid="{00000000-0005-0000-0000-0000A54F0000}"/>
    <cellStyle name="Comma 3 3 2 2 3 5 2 2" xfId="27710" xr:uid="{00000000-0005-0000-0000-0000A64F0000}"/>
    <cellStyle name="Comma 3 3 2 2 3 5 2 2 2" xfId="58534" xr:uid="{00000000-0005-0000-0000-0000A74F0000}"/>
    <cellStyle name="Comma 3 3 2 2 3 5 2 3" xfId="43124" xr:uid="{00000000-0005-0000-0000-0000A84F0000}"/>
    <cellStyle name="Comma 3 3 2 2 3 5 3" xfId="19901" xr:uid="{00000000-0005-0000-0000-0000A94F0000}"/>
    <cellStyle name="Comma 3 3 2 2 3 5 3 2" xfId="50725" xr:uid="{00000000-0005-0000-0000-0000AA4F0000}"/>
    <cellStyle name="Comma 3 3 2 2 3 5 4" xfId="35315" xr:uid="{00000000-0005-0000-0000-0000AB4F0000}"/>
    <cellStyle name="Comma 3 3 2 2 3 6" xfId="8496" xr:uid="{00000000-0005-0000-0000-0000AC4F0000}"/>
    <cellStyle name="Comma 3 3 2 2 3 6 2" xfId="23907" xr:uid="{00000000-0005-0000-0000-0000AD4F0000}"/>
    <cellStyle name="Comma 3 3 2 2 3 6 2 2" xfId="54731" xr:uid="{00000000-0005-0000-0000-0000AE4F0000}"/>
    <cellStyle name="Comma 3 3 2 2 3 6 3" xfId="39321" xr:uid="{00000000-0005-0000-0000-0000AF4F0000}"/>
    <cellStyle name="Comma 3 3 2 2 3 7" xfId="16098" xr:uid="{00000000-0005-0000-0000-0000B04F0000}"/>
    <cellStyle name="Comma 3 3 2 2 3 7 2" xfId="46922" xr:uid="{00000000-0005-0000-0000-0000B14F0000}"/>
    <cellStyle name="Comma 3 3 2 2 3 8" xfId="31512" xr:uid="{00000000-0005-0000-0000-0000B24F0000}"/>
    <cellStyle name="Comma 3 3 2 2 4" xfId="477" xr:uid="{00000000-0005-0000-0000-0000B34F0000}"/>
    <cellStyle name="Comma 3 3 2 2 4 2" xfId="1110" xr:uid="{00000000-0005-0000-0000-0000B44F0000}"/>
    <cellStyle name="Comma 3 3 2 2 4 2 2" xfId="3009" xr:uid="{00000000-0005-0000-0000-0000B54F0000}"/>
    <cellStyle name="Comma 3 3 2 2 4 2 2 2" xfId="6812" xr:uid="{00000000-0005-0000-0000-0000B64F0000}"/>
    <cellStyle name="Comma 3 3 2 2 4 2 2 2 2" xfId="14622" xr:uid="{00000000-0005-0000-0000-0000B74F0000}"/>
    <cellStyle name="Comma 3 3 2 2 4 2 2 2 2 2" xfId="30033" xr:uid="{00000000-0005-0000-0000-0000B84F0000}"/>
    <cellStyle name="Comma 3 3 2 2 4 2 2 2 2 2 2" xfId="60857" xr:uid="{00000000-0005-0000-0000-0000B94F0000}"/>
    <cellStyle name="Comma 3 3 2 2 4 2 2 2 2 3" xfId="45447" xr:uid="{00000000-0005-0000-0000-0000BA4F0000}"/>
    <cellStyle name="Comma 3 3 2 2 4 2 2 2 3" xfId="22224" xr:uid="{00000000-0005-0000-0000-0000BB4F0000}"/>
    <cellStyle name="Comma 3 3 2 2 4 2 2 2 3 2" xfId="53048" xr:uid="{00000000-0005-0000-0000-0000BC4F0000}"/>
    <cellStyle name="Comma 3 3 2 2 4 2 2 2 4" xfId="37638" xr:uid="{00000000-0005-0000-0000-0000BD4F0000}"/>
    <cellStyle name="Comma 3 3 2 2 4 2 2 3" xfId="10819" xr:uid="{00000000-0005-0000-0000-0000BE4F0000}"/>
    <cellStyle name="Comma 3 3 2 2 4 2 2 3 2" xfId="26230" xr:uid="{00000000-0005-0000-0000-0000BF4F0000}"/>
    <cellStyle name="Comma 3 3 2 2 4 2 2 3 2 2" xfId="57054" xr:uid="{00000000-0005-0000-0000-0000C04F0000}"/>
    <cellStyle name="Comma 3 3 2 2 4 2 2 3 3" xfId="41644" xr:uid="{00000000-0005-0000-0000-0000C14F0000}"/>
    <cellStyle name="Comma 3 3 2 2 4 2 2 4" xfId="18421" xr:uid="{00000000-0005-0000-0000-0000C24F0000}"/>
    <cellStyle name="Comma 3 3 2 2 4 2 2 4 2" xfId="49245" xr:uid="{00000000-0005-0000-0000-0000C34F0000}"/>
    <cellStyle name="Comma 3 3 2 2 4 2 2 5" xfId="33835" xr:uid="{00000000-0005-0000-0000-0000C44F0000}"/>
    <cellStyle name="Comma 3 3 2 2 4 2 3" xfId="4913" xr:uid="{00000000-0005-0000-0000-0000C54F0000}"/>
    <cellStyle name="Comma 3 3 2 2 4 2 3 2" xfId="12723" xr:uid="{00000000-0005-0000-0000-0000C64F0000}"/>
    <cellStyle name="Comma 3 3 2 2 4 2 3 2 2" xfId="28134" xr:uid="{00000000-0005-0000-0000-0000C74F0000}"/>
    <cellStyle name="Comma 3 3 2 2 4 2 3 2 2 2" xfId="58958" xr:uid="{00000000-0005-0000-0000-0000C84F0000}"/>
    <cellStyle name="Comma 3 3 2 2 4 2 3 2 3" xfId="43548" xr:uid="{00000000-0005-0000-0000-0000C94F0000}"/>
    <cellStyle name="Comma 3 3 2 2 4 2 3 3" xfId="20325" xr:uid="{00000000-0005-0000-0000-0000CA4F0000}"/>
    <cellStyle name="Comma 3 3 2 2 4 2 3 3 2" xfId="51149" xr:uid="{00000000-0005-0000-0000-0000CB4F0000}"/>
    <cellStyle name="Comma 3 3 2 2 4 2 3 4" xfId="35739" xr:uid="{00000000-0005-0000-0000-0000CC4F0000}"/>
    <cellStyle name="Comma 3 3 2 2 4 2 4" xfId="8920" xr:uid="{00000000-0005-0000-0000-0000CD4F0000}"/>
    <cellStyle name="Comma 3 3 2 2 4 2 4 2" xfId="24331" xr:uid="{00000000-0005-0000-0000-0000CE4F0000}"/>
    <cellStyle name="Comma 3 3 2 2 4 2 4 2 2" xfId="55155" xr:uid="{00000000-0005-0000-0000-0000CF4F0000}"/>
    <cellStyle name="Comma 3 3 2 2 4 2 4 3" xfId="39745" xr:uid="{00000000-0005-0000-0000-0000D04F0000}"/>
    <cellStyle name="Comma 3 3 2 2 4 2 5" xfId="16522" xr:uid="{00000000-0005-0000-0000-0000D14F0000}"/>
    <cellStyle name="Comma 3 3 2 2 4 2 5 2" xfId="47346" xr:uid="{00000000-0005-0000-0000-0000D24F0000}"/>
    <cellStyle name="Comma 3 3 2 2 4 2 6" xfId="31936" xr:uid="{00000000-0005-0000-0000-0000D34F0000}"/>
    <cellStyle name="Comma 3 3 2 2 4 3" xfId="1743" xr:uid="{00000000-0005-0000-0000-0000D44F0000}"/>
    <cellStyle name="Comma 3 3 2 2 4 3 2" xfId="3642" xr:uid="{00000000-0005-0000-0000-0000D54F0000}"/>
    <cellStyle name="Comma 3 3 2 2 4 3 2 2" xfId="7445" xr:uid="{00000000-0005-0000-0000-0000D64F0000}"/>
    <cellStyle name="Comma 3 3 2 2 4 3 2 2 2" xfId="15255" xr:uid="{00000000-0005-0000-0000-0000D74F0000}"/>
    <cellStyle name="Comma 3 3 2 2 4 3 2 2 2 2" xfId="30666" xr:uid="{00000000-0005-0000-0000-0000D84F0000}"/>
    <cellStyle name="Comma 3 3 2 2 4 3 2 2 2 2 2" xfId="61490" xr:uid="{00000000-0005-0000-0000-0000D94F0000}"/>
    <cellStyle name="Comma 3 3 2 2 4 3 2 2 2 3" xfId="46080" xr:uid="{00000000-0005-0000-0000-0000DA4F0000}"/>
    <cellStyle name="Comma 3 3 2 2 4 3 2 2 3" xfId="22857" xr:uid="{00000000-0005-0000-0000-0000DB4F0000}"/>
    <cellStyle name="Comma 3 3 2 2 4 3 2 2 3 2" xfId="53681" xr:uid="{00000000-0005-0000-0000-0000DC4F0000}"/>
    <cellStyle name="Comma 3 3 2 2 4 3 2 2 4" xfId="38271" xr:uid="{00000000-0005-0000-0000-0000DD4F0000}"/>
    <cellStyle name="Comma 3 3 2 2 4 3 2 3" xfId="11452" xr:uid="{00000000-0005-0000-0000-0000DE4F0000}"/>
    <cellStyle name="Comma 3 3 2 2 4 3 2 3 2" xfId="26863" xr:uid="{00000000-0005-0000-0000-0000DF4F0000}"/>
    <cellStyle name="Comma 3 3 2 2 4 3 2 3 2 2" xfId="57687" xr:uid="{00000000-0005-0000-0000-0000E04F0000}"/>
    <cellStyle name="Comma 3 3 2 2 4 3 2 3 3" xfId="42277" xr:uid="{00000000-0005-0000-0000-0000E14F0000}"/>
    <cellStyle name="Comma 3 3 2 2 4 3 2 4" xfId="19054" xr:uid="{00000000-0005-0000-0000-0000E24F0000}"/>
    <cellStyle name="Comma 3 3 2 2 4 3 2 4 2" xfId="49878" xr:uid="{00000000-0005-0000-0000-0000E34F0000}"/>
    <cellStyle name="Comma 3 3 2 2 4 3 2 5" xfId="34468" xr:uid="{00000000-0005-0000-0000-0000E44F0000}"/>
    <cellStyle name="Comma 3 3 2 2 4 3 3" xfId="5546" xr:uid="{00000000-0005-0000-0000-0000E54F0000}"/>
    <cellStyle name="Comma 3 3 2 2 4 3 3 2" xfId="13356" xr:uid="{00000000-0005-0000-0000-0000E64F0000}"/>
    <cellStyle name="Comma 3 3 2 2 4 3 3 2 2" xfId="28767" xr:uid="{00000000-0005-0000-0000-0000E74F0000}"/>
    <cellStyle name="Comma 3 3 2 2 4 3 3 2 2 2" xfId="59591" xr:uid="{00000000-0005-0000-0000-0000E84F0000}"/>
    <cellStyle name="Comma 3 3 2 2 4 3 3 2 3" xfId="44181" xr:uid="{00000000-0005-0000-0000-0000E94F0000}"/>
    <cellStyle name="Comma 3 3 2 2 4 3 3 3" xfId="20958" xr:uid="{00000000-0005-0000-0000-0000EA4F0000}"/>
    <cellStyle name="Comma 3 3 2 2 4 3 3 3 2" xfId="51782" xr:uid="{00000000-0005-0000-0000-0000EB4F0000}"/>
    <cellStyle name="Comma 3 3 2 2 4 3 3 4" xfId="36372" xr:uid="{00000000-0005-0000-0000-0000EC4F0000}"/>
    <cellStyle name="Comma 3 3 2 2 4 3 4" xfId="9553" xr:uid="{00000000-0005-0000-0000-0000ED4F0000}"/>
    <cellStyle name="Comma 3 3 2 2 4 3 4 2" xfId="24964" xr:uid="{00000000-0005-0000-0000-0000EE4F0000}"/>
    <cellStyle name="Comma 3 3 2 2 4 3 4 2 2" xfId="55788" xr:uid="{00000000-0005-0000-0000-0000EF4F0000}"/>
    <cellStyle name="Comma 3 3 2 2 4 3 4 3" xfId="40378" xr:uid="{00000000-0005-0000-0000-0000F04F0000}"/>
    <cellStyle name="Comma 3 3 2 2 4 3 5" xfId="17155" xr:uid="{00000000-0005-0000-0000-0000F14F0000}"/>
    <cellStyle name="Comma 3 3 2 2 4 3 5 2" xfId="47979" xr:uid="{00000000-0005-0000-0000-0000F24F0000}"/>
    <cellStyle name="Comma 3 3 2 2 4 3 6" xfId="32569" xr:uid="{00000000-0005-0000-0000-0000F34F0000}"/>
    <cellStyle name="Comma 3 3 2 2 4 4" xfId="2376" xr:uid="{00000000-0005-0000-0000-0000F44F0000}"/>
    <cellStyle name="Comma 3 3 2 2 4 4 2" xfId="6179" xr:uid="{00000000-0005-0000-0000-0000F54F0000}"/>
    <cellStyle name="Comma 3 3 2 2 4 4 2 2" xfId="13989" xr:uid="{00000000-0005-0000-0000-0000F64F0000}"/>
    <cellStyle name="Comma 3 3 2 2 4 4 2 2 2" xfId="29400" xr:uid="{00000000-0005-0000-0000-0000F74F0000}"/>
    <cellStyle name="Comma 3 3 2 2 4 4 2 2 2 2" xfId="60224" xr:uid="{00000000-0005-0000-0000-0000F84F0000}"/>
    <cellStyle name="Comma 3 3 2 2 4 4 2 2 3" xfId="44814" xr:uid="{00000000-0005-0000-0000-0000F94F0000}"/>
    <cellStyle name="Comma 3 3 2 2 4 4 2 3" xfId="21591" xr:uid="{00000000-0005-0000-0000-0000FA4F0000}"/>
    <cellStyle name="Comma 3 3 2 2 4 4 2 3 2" xfId="52415" xr:uid="{00000000-0005-0000-0000-0000FB4F0000}"/>
    <cellStyle name="Comma 3 3 2 2 4 4 2 4" xfId="37005" xr:uid="{00000000-0005-0000-0000-0000FC4F0000}"/>
    <cellStyle name="Comma 3 3 2 2 4 4 3" xfId="10186" xr:uid="{00000000-0005-0000-0000-0000FD4F0000}"/>
    <cellStyle name="Comma 3 3 2 2 4 4 3 2" xfId="25597" xr:uid="{00000000-0005-0000-0000-0000FE4F0000}"/>
    <cellStyle name="Comma 3 3 2 2 4 4 3 2 2" xfId="56421" xr:uid="{00000000-0005-0000-0000-0000FF4F0000}"/>
    <cellStyle name="Comma 3 3 2 2 4 4 3 3" xfId="41011" xr:uid="{00000000-0005-0000-0000-000000500000}"/>
    <cellStyle name="Comma 3 3 2 2 4 4 4" xfId="17788" xr:uid="{00000000-0005-0000-0000-000001500000}"/>
    <cellStyle name="Comma 3 3 2 2 4 4 4 2" xfId="48612" xr:uid="{00000000-0005-0000-0000-000002500000}"/>
    <cellStyle name="Comma 3 3 2 2 4 4 5" xfId="33202" xr:uid="{00000000-0005-0000-0000-000003500000}"/>
    <cellStyle name="Comma 3 3 2 2 4 5" xfId="4280" xr:uid="{00000000-0005-0000-0000-000004500000}"/>
    <cellStyle name="Comma 3 3 2 2 4 5 2" xfId="12090" xr:uid="{00000000-0005-0000-0000-000005500000}"/>
    <cellStyle name="Comma 3 3 2 2 4 5 2 2" xfId="27501" xr:uid="{00000000-0005-0000-0000-000006500000}"/>
    <cellStyle name="Comma 3 3 2 2 4 5 2 2 2" xfId="58325" xr:uid="{00000000-0005-0000-0000-000007500000}"/>
    <cellStyle name="Comma 3 3 2 2 4 5 2 3" xfId="42915" xr:uid="{00000000-0005-0000-0000-000008500000}"/>
    <cellStyle name="Comma 3 3 2 2 4 5 3" xfId="19692" xr:uid="{00000000-0005-0000-0000-000009500000}"/>
    <cellStyle name="Comma 3 3 2 2 4 5 3 2" xfId="50516" xr:uid="{00000000-0005-0000-0000-00000A500000}"/>
    <cellStyle name="Comma 3 3 2 2 4 5 4" xfId="35106" xr:uid="{00000000-0005-0000-0000-00000B500000}"/>
    <cellStyle name="Comma 3 3 2 2 4 6" xfId="8287" xr:uid="{00000000-0005-0000-0000-00000C500000}"/>
    <cellStyle name="Comma 3 3 2 2 4 6 2" xfId="23698" xr:uid="{00000000-0005-0000-0000-00000D500000}"/>
    <cellStyle name="Comma 3 3 2 2 4 6 2 2" xfId="54522" xr:uid="{00000000-0005-0000-0000-00000E500000}"/>
    <cellStyle name="Comma 3 3 2 2 4 6 3" xfId="39112" xr:uid="{00000000-0005-0000-0000-00000F500000}"/>
    <cellStyle name="Comma 3 3 2 2 4 7" xfId="15889" xr:uid="{00000000-0005-0000-0000-000010500000}"/>
    <cellStyle name="Comma 3 3 2 2 4 7 2" xfId="46713" xr:uid="{00000000-0005-0000-0000-000011500000}"/>
    <cellStyle name="Comma 3 3 2 2 4 8" xfId="31303" xr:uid="{00000000-0005-0000-0000-000012500000}"/>
    <cellStyle name="Comma 3 3 2 2 5" xfId="897" xr:uid="{00000000-0005-0000-0000-000013500000}"/>
    <cellStyle name="Comma 3 3 2 2 5 2" xfId="2796" xr:uid="{00000000-0005-0000-0000-000014500000}"/>
    <cellStyle name="Comma 3 3 2 2 5 2 2" xfId="6599" xr:uid="{00000000-0005-0000-0000-000015500000}"/>
    <cellStyle name="Comma 3 3 2 2 5 2 2 2" xfId="14409" xr:uid="{00000000-0005-0000-0000-000016500000}"/>
    <cellStyle name="Comma 3 3 2 2 5 2 2 2 2" xfId="29820" xr:uid="{00000000-0005-0000-0000-000017500000}"/>
    <cellStyle name="Comma 3 3 2 2 5 2 2 2 2 2" xfId="60644" xr:uid="{00000000-0005-0000-0000-000018500000}"/>
    <cellStyle name="Comma 3 3 2 2 5 2 2 2 3" xfId="45234" xr:uid="{00000000-0005-0000-0000-000019500000}"/>
    <cellStyle name="Comma 3 3 2 2 5 2 2 3" xfId="22011" xr:uid="{00000000-0005-0000-0000-00001A500000}"/>
    <cellStyle name="Comma 3 3 2 2 5 2 2 3 2" xfId="52835" xr:uid="{00000000-0005-0000-0000-00001B500000}"/>
    <cellStyle name="Comma 3 3 2 2 5 2 2 4" xfId="37425" xr:uid="{00000000-0005-0000-0000-00001C500000}"/>
    <cellStyle name="Comma 3 3 2 2 5 2 3" xfId="10606" xr:uid="{00000000-0005-0000-0000-00001D500000}"/>
    <cellStyle name="Comma 3 3 2 2 5 2 3 2" xfId="26017" xr:uid="{00000000-0005-0000-0000-00001E500000}"/>
    <cellStyle name="Comma 3 3 2 2 5 2 3 2 2" xfId="56841" xr:uid="{00000000-0005-0000-0000-00001F500000}"/>
    <cellStyle name="Comma 3 3 2 2 5 2 3 3" xfId="41431" xr:uid="{00000000-0005-0000-0000-000020500000}"/>
    <cellStyle name="Comma 3 3 2 2 5 2 4" xfId="18208" xr:uid="{00000000-0005-0000-0000-000021500000}"/>
    <cellStyle name="Comma 3 3 2 2 5 2 4 2" xfId="49032" xr:uid="{00000000-0005-0000-0000-000022500000}"/>
    <cellStyle name="Comma 3 3 2 2 5 2 5" xfId="33622" xr:uid="{00000000-0005-0000-0000-000023500000}"/>
    <cellStyle name="Comma 3 3 2 2 5 3" xfId="4700" xr:uid="{00000000-0005-0000-0000-000024500000}"/>
    <cellStyle name="Comma 3 3 2 2 5 3 2" xfId="12510" xr:uid="{00000000-0005-0000-0000-000025500000}"/>
    <cellStyle name="Comma 3 3 2 2 5 3 2 2" xfId="27921" xr:uid="{00000000-0005-0000-0000-000026500000}"/>
    <cellStyle name="Comma 3 3 2 2 5 3 2 2 2" xfId="58745" xr:uid="{00000000-0005-0000-0000-000027500000}"/>
    <cellStyle name="Comma 3 3 2 2 5 3 2 3" xfId="43335" xr:uid="{00000000-0005-0000-0000-000028500000}"/>
    <cellStyle name="Comma 3 3 2 2 5 3 3" xfId="20112" xr:uid="{00000000-0005-0000-0000-000029500000}"/>
    <cellStyle name="Comma 3 3 2 2 5 3 3 2" xfId="50936" xr:uid="{00000000-0005-0000-0000-00002A500000}"/>
    <cellStyle name="Comma 3 3 2 2 5 3 4" xfId="35526" xr:uid="{00000000-0005-0000-0000-00002B500000}"/>
    <cellStyle name="Comma 3 3 2 2 5 4" xfId="8707" xr:uid="{00000000-0005-0000-0000-00002C500000}"/>
    <cellStyle name="Comma 3 3 2 2 5 4 2" xfId="24118" xr:uid="{00000000-0005-0000-0000-00002D500000}"/>
    <cellStyle name="Comma 3 3 2 2 5 4 2 2" xfId="54942" xr:uid="{00000000-0005-0000-0000-00002E500000}"/>
    <cellStyle name="Comma 3 3 2 2 5 4 3" xfId="39532" xr:uid="{00000000-0005-0000-0000-00002F500000}"/>
    <cellStyle name="Comma 3 3 2 2 5 5" xfId="16309" xr:uid="{00000000-0005-0000-0000-000030500000}"/>
    <cellStyle name="Comma 3 3 2 2 5 5 2" xfId="47133" xr:uid="{00000000-0005-0000-0000-000031500000}"/>
    <cellStyle name="Comma 3 3 2 2 5 6" xfId="31723" xr:uid="{00000000-0005-0000-0000-000032500000}"/>
    <cellStyle name="Comma 3 3 2 2 6" xfId="1530" xr:uid="{00000000-0005-0000-0000-000033500000}"/>
    <cellStyle name="Comma 3 3 2 2 6 2" xfId="3429" xr:uid="{00000000-0005-0000-0000-000034500000}"/>
    <cellStyle name="Comma 3 3 2 2 6 2 2" xfId="7232" xr:uid="{00000000-0005-0000-0000-000035500000}"/>
    <cellStyle name="Comma 3 3 2 2 6 2 2 2" xfId="15042" xr:uid="{00000000-0005-0000-0000-000036500000}"/>
    <cellStyle name="Comma 3 3 2 2 6 2 2 2 2" xfId="30453" xr:uid="{00000000-0005-0000-0000-000037500000}"/>
    <cellStyle name="Comma 3 3 2 2 6 2 2 2 2 2" xfId="61277" xr:uid="{00000000-0005-0000-0000-000038500000}"/>
    <cellStyle name="Comma 3 3 2 2 6 2 2 2 3" xfId="45867" xr:uid="{00000000-0005-0000-0000-000039500000}"/>
    <cellStyle name="Comma 3 3 2 2 6 2 2 3" xfId="22644" xr:uid="{00000000-0005-0000-0000-00003A500000}"/>
    <cellStyle name="Comma 3 3 2 2 6 2 2 3 2" xfId="53468" xr:uid="{00000000-0005-0000-0000-00003B500000}"/>
    <cellStyle name="Comma 3 3 2 2 6 2 2 4" xfId="38058" xr:uid="{00000000-0005-0000-0000-00003C500000}"/>
    <cellStyle name="Comma 3 3 2 2 6 2 3" xfId="11239" xr:uid="{00000000-0005-0000-0000-00003D500000}"/>
    <cellStyle name="Comma 3 3 2 2 6 2 3 2" xfId="26650" xr:uid="{00000000-0005-0000-0000-00003E500000}"/>
    <cellStyle name="Comma 3 3 2 2 6 2 3 2 2" xfId="57474" xr:uid="{00000000-0005-0000-0000-00003F500000}"/>
    <cellStyle name="Comma 3 3 2 2 6 2 3 3" xfId="42064" xr:uid="{00000000-0005-0000-0000-000040500000}"/>
    <cellStyle name="Comma 3 3 2 2 6 2 4" xfId="18841" xr:uid="{00000000-0005-0000-0000-000041500000}"/>
    <cellStyle name="Comma 3 3 2 2 6 2 4 2" xfId="49665" xr:uid="{00000000-0005-0000-0000-000042500000}"/>
    <cellStyle name="Comma 3 3 2 2 6 2 5" xfId="34255" xr:uid="{00000000-0005-0000-0000-000043500000}"/>
    <cellStyle name="Comma 3 3 2 2 6 3" xfId="5333" xr:uid="{00000000-0005-0000-0000-000044500000}"/>
    <cellStyle name="Comma 3 3 2 2 6 3 2" xfId="13143" xr:uid="{00000000-0005-0000-0000-000045500000}"/>
    <cellStyle name="Comma 3 3 2 2 6 3 2 2" xfId="28554" xr:uid="{00000000-0005-0000-0000-000046500000}"/>
    <cellStyle name="Comma 3 3 2 2 6 3 2 2 2" xfId="59378" xr:uid="{00000000-0005-0000-0000-000047500000}"/>
    <cellStyle name="Comma 3 3 2 2 6 3 2 3" xfId="43968" xr:uid="{00000000-0005-0000-0000-000048500000}"/>
    <cellStyle name="Comma 3 3 2 2 6 3 3" xfId="20745" xr:uid="{00000000-0005-0000-0000-000049500000}"/>
    <cellStyle name="Comma 3 3 2 2 6 3 3 2" xfId="51569" xr:uid="{00000000-0005-0000-0000-00004A500000}"/>
    <cellStyle name="Comma 3 3 2 2 6 3 4" xfId="36159" xr:uid="{00000000-0005-0000-0000-00004B500000}"/>
    <cellStyle name="Comma 3 3 2 2 6 4" xfId="9340" xr:uid="{00000000-0005-0000-0000-00004C500000}"/>
    <cellStyle name="Comma 3 3 2 2 6 4 2" xfId="24751" xr:uid="{00000000-0005-0000-0000-00004D500000}"/>
    <cellStyle name="Comma 3 3 2 2 6 4 2 2" xfId="55575" xr:uid="{00000000-0005-0000-0000-00004E500000}"/>
    <cellStyle name="Comma 3 3 2 2 6 4 3" xfId="40165" xr:uid="{00000000-0005-0000-0000-00004F500000}"/>
    <cellStyle name="Comma 3 3 2 2 6 5" xfId="16942" xr:uid="{00000000-0005-0000-0000-000050500000}"/>
    <cellStyle name="Comma 3 3 2 2 6 5 2" xfId="47766" xr:uid="{00000000-0005-0000-0000-000051500000}"/>
    <cellStyle name="Comma 3 3 2 2 6 6" xfId="32356" xr:uid="{00000000-0005-0000-0000-000052500000}"/>
    <cellStyle name="Comma 3 3 2 2 7" xfId="2163" xr:uid="{00000000-0005-0000-0000-000053500000}"/>
    <cellStyle name="Comma 3 3 2 2 7 2" xfId="5966" xr:uid="{00000000-0005-0000-0000-000054500000}"/>
    <cellStyle name="Comma 3 3 2 2 7 2 2" xfId="13776" xr:uid="{00000000-0005-0000-0000-000055500000}"/>
    <cellStyle name="Comma 3 3 2 2 7 2 2 2" xfId="29187" xr:uid="{00000000-0005-0000-0000-000056500000}"/>
    <cellStyle name="Comma 3 3 2 2 7 2 2 2 2" xfId="60011" xr:uid="{00000000-0005-0000-0000-000057500000}"/>
    <cellStyle name="Comma 3 3 2 2 7 2 2 3" xfId="44601" xr:uid="{00000000-0005-0000-0000-000058500000}"/>
    <cellStyle name="Comma 3 3 2 2 7 2 3" xfId="21378" xr:uid="{00000000-0005-0000-0000-000059500000}"/>
    <cellStyle name="Comma 3 3 2 2 7 2 3 2" xfId="52202" xr:uid="{00000000-0005-0000-0000-00005A500000}"/>
    <cellStyle name="Comma 3 3 2 2 7 2 4" xfId="36792" xr:uid="{00000000-0005-0000-0000-00005B500000}"/>
    <cellStyle name="Comma 3 3 2 2 7 3" xfId="9973" xr:uid="{00000000-0005-0000-0000-00005C500000}"/>
    <cellStyle name="Comma 3 3 2 2 7 3 2" xfId="25384" xr:uid="{00000000-0005-0000-0000-00005D500000}"/>
    <cellStyle name="Comma 3 3 2 2 7 3 2 2" xfId="56208" xr:uid="{00000000-0005-0000-0000-00005E500000}"/>
    <cellStyle name="Comma 3 3 2 2 7 3 3" xfId="40798" xr:uid="{00000000-0005-0000-0000-00005F500000}"/>
    <cellStyle name="Comma 3 3 2 2 7 4" xfId="17575" xr:uid="{00000000-0005-0000-0000-000060500000}"/>
    <cellStyle name="Comma 3 3 2 2 7 4 2" xfId="48399" xr:uid="{00000000-0005-0000-0000-000061500000}"/>
    <cellStyle name="Comma 3 3 2 2 7 5" xfId="32989" xr:uid="{00000000-0005-0000-0000-000062500000}"/>
    <cellStyle name="Comma 3 3 2 2 8" xfId="4067" xr:uid="{00000000-0005-0000-0000-000063500000}"/>
    <cellStyle name="Comma 3 3 2 2 8 2" xfId="11877" xr:uid="{00000000-0005-0000-0000-000064500000}"/>
    <cellStyle name="Comma 3 3 2 2 8 2 2" xfId="27288" xr:uid="{00000000-0005-0000-0000-000065500000}"/>
    <cellStyle name="Comma 3 3 2 2 8 2 2 2" xfId="58112" xr:uid="{00000000-0005-0000-0000-000066500000}"/>
    <cellStyle name="Comma 3 3 2 2 8 2 3" xfId="42702" xr:uid="{00000000-0005-0000-0000-000067500000}"/>
    <cellStyle name="Comma 3 3 2 2 8 3" xfId="19479" xr:uid="{00000000-0005-0000-0000-000068500000}"/>
    <cellStyle name="Comma 3 3 2 2 8 3 2" xfId="50303" xr:uid="{00000000-0005-0000-0000-000069500000}"/>
    <cellStyle name="Comma 3 3 2 2 8 4" xfId="34893" xr:uid="{00000000-0005-0000-0000-00006A500000}"/>
    <cellStyle name="Comma 3 3 2 2 9" xfId="8074" xr:uid="{00000000-0005-0000-0000-00006B500000}"/>
    <cellStyle name="Comma 3 3 2 2 9 2" xfId="23485" xr:uid="{00000000-0005-0000-0000-00006C500000}"/>
    <cellStyle name="Comma 3 3 2 2 9 2 2" xfId="54309" xr:uid="{00000000-0005-0000-0000-00006D500000}"/>
    <cellStyle name="Comma 3 3 2 2 9 3" xfId="38899" xr:uid="{00000000-0005-0000-0000-00006E500000}"/>
    <cellStyle name="Comma 3 3 2 3" xfId="303" xr:uid="{00000000-0005-0000-0000-00006F500000}"/>
    <cellStyle name="Comma 3 3 2 3 10" xfId="15716" xr:uid="{00000000-0005-0000-0000-000070500000}"/>
    <cellStyle name="Comma 3 3 2 3 10 2" xfId="46540" xr:uid="{00000000-0005-0000-0000-000071500000}"/>
    <cellStyle name="Comma 3 3 2 3 11" xfId="31130" xr:uid="{00000000-0005-0000-0000-000072500000}"/>
    <cellStyle name="Comma 3 3 2 3 2" xfId="726" xr:uid="{00000000-0005-0000-0000-000073500000}"/>
    <cellStyle name="Comma 3 3 2 3 2 2" xfId="1359" xr:uid="{00000000-0005-0000-0000-000074500000}"/>
    <cellStyle name="Comma 3 3 2 3 2 2 2" xfId="3258" xr:uid="{00000000-0005-0000-0000-000075500000}"/>
    <cellStyle name="Comma 3 3 2 3 2 2 2 2" xfId="7061" xr:uid="{00000000-0005-0000-0000-000076500000}"/>
    <cellStyle name="Comma 3 3 2 3 2 2 2 2 2" xfId="14871" xr:uid="{00000000-0005-0000-0000-000077500000}"/>
    <cellStyle name="Comma 3 3 2 3 2 2 2 2 2 2" xfId="30282" xr:uid="{00000000-0005-0000-0000-000078500000}"/>
    <cellStyle name="Comma 3 3 2 3 2 2 2 2 2 2 2" xfId="61106" xr:uid="{00000000-0005-0000-0000-000079500000}"/>
    <cellStyle name="Comma 3 3 2 3 2 2 2 2 2 3" xfId="45696" xr:uid="{00000000-0005-0000-0000-00007A500000}"/>
    <cellStyle name="Comma 3 3 2 3 2 2 2 2 3" xfId="22473" xr:uid="{00000000-0005-0000-0000-00007B500000}"/>
    <cellStyle name="Comma 3 3 2 3 2 2 2 2 3 2" xfId="53297" xr:uid="{00000000-0005-0000-0000-00007C500000}"/>
    <cellStyle name="Comma 3 3 2 3 2 2 2 2 4" xfId="37887" xr:uid="{00000000-0005-0000-0000-00007D500000}"/>
    <cellStyle name="Comma 3 3 2 3 2 2 2 3" xfId="11068" xr:uid="{00000000-0005-0000-0000-00007E500000}"/>
    <cellStyle name="Comma 3 3 2 3 2 2 2 3 2" xfId="26479" xr:uid="{00000000-0005-0000-0000-00007F500000}"/>
    <cellStyle name="Comma 3 3 2 3 2 2 2 3 2 2" xfId="57303" xr:uid="{00000000-0005-0000-0000-000080500000}"/>
    <cellStyle name="Comma 3 3 2 3 2 2 2 3 3" xfId="41893" xr:uid="{00000000-0005-0000-0000-000081500000}"/>
    <cellStyle name="Comma 3 3 2 3 2 2 2 4" xfId="18670" xr:uid="{00000000-0005-0000-0000-000082500000}"/>
    <cellStyle name="Comma 3 3 2 3 2 2 2 4 2" xfId="49494" xr:uid="{00000000-0005-0000-0000-000083500000}"/>
    <cellStyle name="Comma 3 3 2 3 2 2 2 5" xfId="34084" xr:uid="{00000000-0005-0000-0000-000084500000}"/>
    <cellStyle name="Comma 3 3 2 3 2 2 3" xfId="5162" xr:uid="{00000000-0005-0000-0000-000085500000}"/>
    <cellStyle name="Comma 3 3 2 3 2 2 3 2" xfId="12972" xr:uid="{00000000-0005-0000-0000-000086500000}"/>
    <cellStyle name="Comma 3 3 2 3 2 2 3 2 2" xfId="28383" xr:uid="{00000000-0005-0000-0000-000087500000}"/>
    <cellStyle name="Comma 3 3 2 3 2 2 3 2 2 2" xfId="59207" xr:uid="{00000000-0005-0000-0000-000088500000}"/>
    <cellStyle name="Comma 3 3 2 3 2 2 3 2 3" xfId="43797" xr:uid="{00000000-0005-0000-0000-000089500000}"/>
    <cellStyle name="Comma 3 3 2 3 2 2 3 3" xfId="20574" xr:uid="{00000000-0005-0000-0000-00008A500000}"/>
    <cellStyle name="Comma 3 3 2 3 2 2 3 3 2" xfId="51398" xr:uid="{00000000-0005-0000-0000-00008B500000}"/>
    <cellStyle name="Comma 3 3 2 3 2 2 3 4" xfId="35988" xr:uid="{00000000-0005-0000-0000-00008C500000}"/>
    <cellStyle name="Comma 3 3 2 3 2 2 4" xfId="9169" xr:uid="{00000000-0005-0000-0000-00008D500000}"/>
    <cellStyle name="Comma 3 3 2 3 2 2 4 2" xfId="24580" xr:uid="{00000000-0005-0000-0000-00008E500000}"/>
    <cellStyle name="Comma 3 3 2 3 2 2 4 2 2" xfId="55404" xr:uid="{00000000-0005-0000-0000-00008F500000}"/>
    <cellStyle name="Comma 3 3 2 3 2 2 4 3" xfId="39994" xr:uid="{00000000-0005-0000-0000-000090500000}"/>
    <cellStyle name="Comma 3 3 2 3 2 2 5" xfId="16771" xr:uid="{00000000-0005-0000-0000-000091500000}"/>
    <cellStyle name="Comma 3 3 2 3 2 2 5 2" xfId="47595" xr:uid="{00000000-0005-0000-0000-000092500000}"/>
    <cellStyle name="Comma 3 3 2 3 2 2 6" xfId="32185" xr:uid="{00000000-0005-0000-0000-000093500000}"/>
    <cellStyle name="Comma 3 3 2 3 2 3" xfId="1992" xr:uid="{00000000-0005-0000-0000-000094500000}"/>
    <cellStyle name="Comma 3 3 2 3 2 3 2" xfId="3891" xr:uid="{00000000-0005-0000-0000-000095500000}"/>
    <cellStyle name="Comma 3 3 2 3 2 3 2 2" xfId="7694" xr:uid="{00000000-0005-0000-0000-000096500000}"/>
    <cellStyle name="Comma 3 3 2 3 2 3 2 2 2" xfId="15504" xr:uid="{00000000-0005-0000-0000-000097500000}"/>
    <cellStyle name="Comma 3 3 2 3 2 3 2 2 2 2" xfId="30915" xr:uid="{00000000-0005-0000-0000-000098500000}"/>
    <cellStyle name="Comma 3 3 2 3 2 3 2 2 2 2 2" xfId="61739" xr:uid="{00000000-0005-0000-0000-000099500000}"/>
    <cellStyle name="Comma 3 3 2 3 2 3 2 2 2 3" xfId="46329" xr:uid="{00000000-0005-0000-0000-00009A500000}"/>
    <cellStyle name="Comma 3 3 2 3 2 3 2 2 3" xfId="23106" xr:uid="{00000000-0005-0000-0000-00009B500000}"/>
    <cellStyle name="Comma 3 3 2 3 2 3 2 2 3 2" xfId="53930" xr:uid="{00000000-0005-0000-0000-00009C500000}"/>
    <cellStyle name="Comma 3 3 2 3 2 3 2 2 4" xfId="38520" xr:uid="{00000000-0005-0000-0000-00009D500000}"/>
    <cellStyle name="Comma 3 3 2 3 2 3 2 3" xfId="11701" xr:uid="{00000000-0005-0000-0000-00009E500000}"/>
    <cellStyle name="Comma 3 3 2 3 2 3 2 3 2" xfId="27112" xr:uid="{00000000-0005-0000-0000-00009F500000}"/>
    <cellStyle name="Comma 3 3 2 3 2 3 2 3 2 2" xfId="57936" xr:uid="{00000000-0005-0000-0000-0000A0500000}"/>
    <cellStyle name="Comma 3 3 2 3 2 3 2 3 3" xfId="42526" xr:uid="{00000000-0005-0000-0000-0000A1500000}"/>
    <cellStyle name="Comma 3 3 2 3 2 3 2 4" xfId="19303" xr:uid="{00000000-0005-0000-0000-0000A2500000}"/>
    <cellStyle name="Comma 3 3 2 3 2 3 2 4 2" xfId="50127" xr:uid="{00000000-0005-0000-0000-0000A3500000}"/>
    <cellStyle name="Comma 3 3 2 3 2 3 2 5" xfId="34717" xr:uid="{00000000-0005-0000-0000-0000A4500000}"/>
    <cellStyle name="Comma 3 3 2 3 2 3 3" xfId="5795" xr:uid="{00000000-0005-0000-0000-0000A5500000}"/>
    <cellStyle name="Comma 3 3 2 3 2 3 3 2" xfId="13605" xr:uid="{00000000-0005-0000-0000-0000A6500000}"/>
    <cellStyle name="Comma 3 3 2 3 2 3 3 2 2" xfId="29016" xr:uid="{00000000-0005-0000-0000-0000A7500000}"/>
    <cellStyle name="Comma 3 3 2 3 2 3 3 2 2 2" xfId="59840" xr:uid="{00000000-0005-0000-0000-0000A8500000}"/>
    <cellStyle name="Comma 3 3 2 3 2 3 3 2 3" xfId="44430" xr:uid="{00000000-0005-0000-0000-0000A9500000}"/>
    <cellStyle name="Comma 3 3 2 3 2 3 3 3" xfId="21207" xr:uid="{00000000-0005-0000-0000-0000AA500000}"/>
    <cellStyle name="Comma 3 3 2 3 2 3 3 3 2" xfId="52031" xr:uid="{00000000-0005-0000-0000-0000AB500000}"/>
    <cellStyle name="Comma 3 3 2 3 2 3 3 4" xfId="36621" xr:uid="{00000000-0005-0000-0000-0000AC500000}"/>
    <cellStyle name="Comma 3 3 2 3 2 3 4" xfId="9802" xr:uid="{00000000-0005-0000-0000-0000AD500000}"/>
    <cellStyle name="Comma 3 3 2 3 2 3 4 2" xfId="25213" xr:uid="{00000000-0005-0000-0000-0000AE500000}"/>
    <cellStyle name="Comma 3 3 2 3 2 3 4 2 2" xfId="56037" xr:uid="{00000000-0005-0000-0000-0000AF500000}"/>
    <cellStyle name="Comma 3 3 2 3 2 3 4 3" xfId="40627" xr:uid="{00000000-0005-0000-0000-0000B0500000}"/>
    <cellStyle name="Comma 3 3 2 3 2 3 5" xfId="17404" xr:uid="{00000000-0005-0000-0000-0000B1500000}"/>
    <cellStyle name="Comma 3 3 2 3 2 3 5 2" xfId="48228" xr:uid="{00000000-0005-0000-0000-0000B2500000}"/>
    <cellStyle name="Comma 3 3 2 3 2 3 6" xfId="32818" xr:uid="{00000000-0005-0000-0000-0000B3500000}"/>
    <cellStyle name="Comma 3 3 2 3 2 4" xfId="2625" xr:uid="{00000000-0005-0000-0000-0000B4500000}"/>
    <cellStyle name="Comma 3 3 2 3 2 4 2" xfId="6428" xr:uid="{00000000-0005-0000-0000-0000B5500000}"/>
    <cellStyle name="Comma 3 3 2 3 2 4 2 2" xfId="14238" xr:uid="{00000000-0005-0000-0000-0000B6500000}"/>
    <cellStyle name="Comma 3 3 2 3 2 4 2 2 2" xfId="29649" xr:uid="{00000000-0005-0000-0000-0000B7500000}"/>
    <cellStyle name="Comma 3 3 2 3 2 4 2 2 2 2" xfId="60473" xr:uid="{00000000-0005-0000-0000-0000B8500000}"/>
    <cellStyle name="Comma 3 3 2 3 2 4 2 2 3" xfId="45063" xr:uid="{00000000-0005-0000-0000-0000B9500000}"/>
    <cellStyle name="Comma 3 3 2 3 2 4 2 3" xfId="21840" xr:uid="{00000000-0005-0000-0000-0000BA500000}"/>
    <cellStyle name="Comma 3 3 2 3 2 4 2 3 2" xfId="52664" xr:uid="{00000000-0005-0000-0000-0000BB500000}"/>
    <cellStyle name="Comma 3 3 2 3 2 4 2 4" xfId="37254" xr:uid="{00000000-0005-0000-0000-0000BC500000}"/>
    <cellStyle name="Comma 3 3 2 3 2 4 3" xfId="10435" xr:uid="{00000000-0005-0000-0000-0000BD500000}"/>
    <cellStyle name="Comma 3 3 2 3 2 4 3 2" xfId="25846" xr:uid="{00000000-0005-0000-0000-0000BE500000}"/>
    <cellStyle name="Comma 3 3 2 3 2 4 3 2 2" xfId="56670" xr:uid="{00000000-0005-0000-0000-0000BF500000}"/>
    <cellStyle name="Comma 3 3 2 3 2 4 3 3" xfId="41260" xr:uid="{00000000-0005-0000-0000-0000C0500000}"/>
    <cellStyle name="Comma 3 3 2 3 2 4 4" xfId="18037" xr:uid="{00000000-0005-0000-0000-0000C1500000}"/>
    <cellStyle name="Comma 3 3 2 3 2 4 4 2" xfId="48861" xr:uid="{00000000-0005-0000-0000-0000C2500000}"/>
    <cellStyle name="Comma 3 3 2 3 2 4 5" xfId="33451" xr:uid="{00000000-0005-0000-0000-0000C3500000}"/>
    <cellStyle name="Comma 3 3 2 3 2 5" xfId="4529" xr:uid="{00000000-0005-0000-0000-0000C4500000}"/>
    <cellStyle name="Comma 3 3 2 3 2 5 2" xfId="12339" xr:uid="{00000000-0005-0000-0000-0000C5500000}"/>
    <cellStyle name="Comma 3 3 2 3 2 5 2 2" xfId="27750" xr:uid="{00000000-0005-0000-0000-0000C6500000}"/>
    <cellStyle name="Comma 3 3 2 3 2 5 2 2 2" xfId="58574" xr:uid="{00000000-0005-0000-0000-0000C7500000}"/>
    <cellStyle name="Comma 3 3 2 3 2 5 2 3" xfId="43164" xr:uid="{00000000-0005-0000-0000-0000C8500000}"/>
    <cellStyle name="Comma 3 3 2 3 2 5 3" xfId="19941" xr:uid="{00000000-0005-0000-0000-0000C9500000}"/>
    <cellStyle name="Comma 3 3 2 3 2 5 3 2" xfId="50765" xr:uid="{00000000-0005-0000-0000-0000CA500000}"/>
    <cellStyle name="Comma 3 3 2 3 2 5 4" xfId="35355" xr:uid="{00000000-0005-0000-0000-0000CB500000}"/>
    <cellStyle name="Comma 3 3 2 3 2 6" xfId="8536" xr:uid="{00000000-0005-0000-0000-0000CC500000}"/>
    <cellStyle name="Comma 3 3 2 3 2 6 2" xfId="23947" xr:uid="{00000000-0005-0000-0000-0000CD500000}"/>
    <cellStyle name="Comma 3 3 2 3 2 6 2 2" xfId="54771" xr:uid="{00000000-0005-0000-0000-0000CE500000}"/>
    <cellStyle name="Comma 3 3 2 3 2 6 3" xfId="39361" xr:uid="{00000000-0005-0000-0000-0000CF500000}"/>
    <cellStyle name="Comma 3 3 2 3 2 7" xfId="16138" xr:uid="{00000000-0005-0000-0000-0000D0500000}"/>
    <cellStyle name="Comma 3 3 2 3 2 7 2" xfId="46962" xr:uid="{00000000-0005-0000-0000-0000D1500000}"/>
    <cellStyle name="Comma 3 3 2 3 2 8" xfId="31552" xr:uid="{00000000-0005-0000-0000-0000D2500000}"/>
    <cellStyle name="Comma 3 3 2 3 3" xfId="517" xr:uid="{00000000-0005-0000-0000-0000D3500000}"/>
    <cellStyle name="Comma 3 3 2 3 3 2" xfId="1150" xr:uid="{00000000-0005-0000-0000-0000D4500000}"/>
    <cellStyle name="Comma 3 3 2 3 3 2 2" xfId="3049" xr:uid="{00000000-0005-0000-0000-0000D5500000}"/>
    <cellStyle name="Comma 3 3 2 3 3 2 2 2" xfId="6852" xr:uid="{00000000-0005-0000-0000-0000D6500000}"/>
    <cellStyle name="Comma 3 3 2 3 3 2 2 2 2" xfId="14662" xr:uid="{00000000-0005-0000-0000-0000D7500000}"/>
    <cellStyle name="Comma 3 3 2 3 3 2 2 2 2 2" xfId="30073" xr:uid="{00000000-0005-0000-0000-0000D8500000}"/>
    <cellStyle name="Comma 3 3 2 3 3 2 2 2 2 2 2" xfId="60897" xr:uid="{00000000-0005-0000-0000-0000D9500000}"/>
    <cellStyle name="Comma 3 3 2 3 3 2 2 2 2 3" xfId="45487" xr:uid="{00000000-0005-0000-0000-0000DA500000}"/>
    <cellStyle name="Comma 3 3 2 3 3 2 2 2 3" xfId="22264" xr:uid="{00000000-0005-0000-0000-0000DB500000}"/>
    <cellStyle name="Comma 3 3 2 3 3 2 2 2 3 2" xfId="53088" xr:uid="{00000000-0005-0000-0000-0000DC500000}"/>
    <cellStyle name="Comma 3 3 2 3 3 2 2 2 4" xfId="37678" xr:uid="{00000000-0005-0000-0000-0000DD500000}"/>
    <cellStyle name="Comma 3 3 2 3 3 2 2 3" xfId="10859" xr:uid="{00000000-0005-0000-0000-0000DE500000}"/>
    <cellStyle name="Comma 3 3 2 3 3 2 2 3 2" xfId="26270" xr:uid="{00000000-0005-0000-0000-0000DF500000}"/>
    <cellStyle name="Comma 3 3 2 3 3 2 2 3 2 2" xfId="57094" xr:uid="{00000000-0005-0000-0000-0000E0500000}"/>
    <cellStyle name="Comma 3 3 2 3 3 2 2 3 3" xfId="41684" xr:uid="{00000000-0005-0000-0000-0000E1500000}"/>
    <cellStyle name="Comma 3 3 2 3 3 2 2 4" xfId="18461" xr:uid="{00000000-0005-0000-0000-0000E2500000}"/>
    <cellStyle name="Comma 3 3 2 3 3 2 2 4 2" xfId="49285" xr:uid="{00000000-0005-0000-0000-0000E3500000}"/>
    <cellStyle name="Comma 3 3 2 3 3 2 2 5" xfId="33875" xr:uid="{00000000-0005-0000-0000-0000E4500000}"/>
    <cellStyle name="Comma 3 3 2 3 3 2 3" xfId="4953" xr:uid="{00000000-0005-0000-0000-0000E5500000}"/>
    <cellStyle name="Comma 3 3 2 3 3 2 3 2" xfId="12763" xr:uid="{00000000-0005-0000-0000-0000E6500000}"/>
    <cellStyle name="Comma 3 3 2 3 3 2 3 2 2" xfId="28174" xr:uid="{00000000-0005-0000-0000-0000E7500000}"/>
    <cellStyle name="Comma 3 3 2 3 3 2 3 2 2 2" xfId="58998" xr:uid="{00000000-0005-0000-0000-0000E8500000}"/>
    <cellStyle name="Comma 3 3 2 3 3 2 3 2 3" xfId="43588" xr:uid="{00000000-0005-0000-0000-0000E9500000}"/>
    <cellStyle name="Comma 3 3 2 3 3 2 3 3" xfId="20365" xr:uid="{00000000-0005-0000-0000-0000EA500000}"/>
    <cellStyle name="Comma 3 3 2 3 3 2 3 3 2" xfId="51189" xr:uid="{00000000-0005-0000-0000-0000EB500000}"/>
    <cellStyle name="Comma 3 3 2 3 3 2 3 4" xfId="35779" xr:uid="{00000000-0005-0000-0000-0000EC500000}"/>
    <cellStyle name="Comma 3 3 2 3 3 2 4" xfId="8960" xr:uid="{00000000-0005-0000-0000-0000ED500000}"/>
    <cellStyle name="Comma 3 3 2 3 3 2 4 2" xfId="24371" xr:uid="{00000000-0005-0000-0000-0000EE500000}"/>
    <cellStyle name="Comma 3 3 2 3 3 2 4 2 2" xfId="55195" xr:uid="{00000000-0005-0000-0000-0000EF500000}"/>
    <cellStyle name="Comma 3 3 2 3 3 2 4 3" xfId="39785" xr:uid="{00000000-0005-0000-0000-0000F0500000}"/>
    <cellStyle name="Comma 3 3 2 3 3 2 5" xfId="16562" xr:uid="{00000000-0005-0000-0000-0000F1500000}"/>
    <cellStyle name="Comma 3 3 2 3 3 2 5 2" xfId="47386" xr:uid="{00000000-0005-0000-0000-0000F2500000}"/>
    <cellStyle name="Comma 3 3 2 3 3 2 6" xfId="31976" xr:uid="{00000000-0005-0000-0000-0000F3500000}"/>
    <cellStyle name="Comma 3 3 2 3 3 3" xfId="1783" xr:uid="{00000000-0005-0000-0000-0000F4500000}"/>
    <cellStyle name="Comma 3 3 2 3 3 3 2" xfId="3682" xr:uid="{00000000-0005-0000-0000-0000F5500000}"/>
    <cellStyle name="Comma 3 3 2 3 3 3 2 2" xfId="7485" xr:uid="{00000000-0005-0000-0000-0000F6500000}"/>
    <cellStyle name="Comma 3 3 2 3 3 3 2 2 2" xfId="15295" xr:uid="{00000000-0005-0000-0000-0000F7500000}"/>
    <cellStyle name="Comma 3 3 2 3 3 3 2 2 2 2" xfId="30706" xr:uid="{00000000-0005-0000-0000-0000F8500000}"/>
    <cellStyle name="Comma 3 3 2 3 3 3 2 2 2 2 2" xfId="61530" xr:uid="{00000000-0005-0000-0000-0000F9500000}"/>
    <cellStyle name="Comma 3 3 2 3 3 3 2 2 2 3" xfId="46120" xr:uid="{00000000-0005-0000-0000-0000FA500000}"/>
    <cellStyle name="Comma 3 3 2 3 3 3 2 2 3" xfId="22897" xr:uid="{00000000-0005-0000-0000-0000FB500000}"/>
    <cellStyle name="Comma 3 3 2 3 3 3 2 2 3 2" xfId="53721" xr:uid="{00000000-0005-0000-0000-0000FC500000}"/>
    <cellStyle name="Comma 3 3 2 3 3 3 2 2 4" xfId="38311" xr:uid="{00000000-0005-0000-0000-0000FD500000}"/>
    <cellStyle name="Comma 3 3 2 3 3 3 2 3" xfId="11492" xr:uid="{00000000-0005-0000-0000-0000FE500000}"/>
    <cellStyle name="Comma 3 3 2 3 3 3 2 3 2" xfId="26903" xr:uid="{00000000-0005-0000-0000-0000FF500000}"/>
    <cellStyle name="Comma 3 3 2 3 3 3 2 3 2 2" xfId="57727" xr:uid="{00000000-0005-0000-0000-000000510000}"/>
    <cellStyle name="Comma 3 3 2 3 3 3 2 3 3" xfId="42317" xr:uid="{00000000-0005-0000-0000-000001510000}"/>
    <cellStyle name="Comma 3 3 2 3 3 3 2 4" xfId="19094" xr:uid="{00000000-0005-0000-0000-000002510000}"/>
    <cellStyle name="Comma 3 3 2 3 3 3 2 4 2" xfId="49918" xr:uid="{00000000-0005-0000-0000-000003510000}"/>
    <cellStyle name="Comma 3 3 2 3 3 3 2 5" xfId="34508" xr:uid="{00000000-0005-0000-0000-000004510000}"/>
    <cellStyle name="Comma 3 3 2 3 3 3 3" xfId="5586" xr:uid="{00000000-0005-0000-0000-000005510000}"/>
    <cellStyle name="Comma 3 3 2 3 3 3 3 2" xfId="13396" xr:uid="{00000000-0005-0000-0000-000006510000}"/>
    <cellStyle name="Comma 3 3 2 3 3 3 3 2 2" xfId="28807" xr:uid="{00000000-0005-0000-0000-000007510000}"/>
    <cellStyle name="Comma 3 3 2 3 3 3 3 2 2 2" xfId="59631" xr:uid="{00000000-0005-0000-0000-000008510000}"/>
    <cellStyle name="Comma 3 3 2 3 3 3 3 2 3" xfId="44221" xr:uid="{00000000-0005-0000-0000-000009510000}"/>
    <cellStyle name="Comma 3 3 2 3 3 3 3 3" xfId="20998" xr:uid="{00000000-0005-0000-0000-00000A510000}"/>
    <cellStyle name="Comma 3 3 2 3 3 3 3 3 2" xfId="51822" xr:uid="{00000000-0005-0000-0000-00000B510000}"/>
    <cellStyle name="Comma 3 3 2 3 3 3 3 4" xfId="36412" xr:uid="{00000000-0005-0000-0000-00000C510000}"/>
    <cellStyle name="Comma 3 3 2 3 3 3 4" xfId="9593" xr:uid="{00000000-0005-0000-0000-00000D510000}"/>
    <cellStyle name="Comma 3 3 2 3 3 3 4 2" xfId="25004" xr:uid="{00000000-0005-0000-0000-00000E510000}"/>
    <cellStyle name="Comma 3 3 2 3 3 3 4 2 2" xfId="55828" xr:uid="{00000000-0005-0000-0000-00000F510000}"/>
    <cellStyle name="Comma 3 3 2 3 3 3 4 3" xfId="40418" xr:uid="{00000000-0005-0000-0000-000010510000}"/>
    <cellStyle name="Comma 3 3 2 3 3 3 5" xfId="17195" xr:uid="{00000000-0005-0000-0000-000011510000}"/>
    <cellStyle name="Comma 3 3 2 3 3 3 5 2" xfId="48019" xr:uid="{00000000-0005-0000-0000-000012510000}"/>
    <cellStyle name="Comma 3 3 2 3 3 3 6" xfId="32609" xr:uid="{00000000-0005-0000-0000-000013510000}"/>
    <cellStyle name="Comma 3 3 2 3 3 4" xfId="2416" xr:uid="{00000000-0005-0000-0000-000014510000}"/>
    <cellStyle name="Comma 3 3 2 3 3 4 2" xfId="6219" xr:uid="{00000000-0005-0000-0000-000015510000}"/>
    <cellStyle name="Comma 3 3 2 3 3 4 2 2" xfId="14029" xr:uid="{00000000-0005-0000-0000-000016510000}"/>
    <cellStyle name="Comma 3 3 2 3 3 4 2 2 2" xfId="29440" xr:uid="{00000000-0005-0000-0000-000017510000}"/>
    <cellStyle name="Comma 3 3 2 3 3 4 2 2 2 2" xfId="60264" xr:uid="{00000000-0005-0000-0000-000018510000}"/>
    <cellStyle name="Comma 3 3 2 3 3 4 2 2 3" xfId="44854" xr:uid="{00000000-0005-0000-0000-000019510000}"/>
    <cellStyle name="Comma 3 3 2 3 3 4 2 3" xfId="21631" xr:uid="{00000000-0005-0000-0000-00001A510000}"/>
    <cellStyle name="Comma 3 3 2 3 3 4 2 3 2" xfId="52455" xr:uid="{00000000-0005-0000-0000-00001B510000}"/>
    <cellStyle name="Comma 3 3 2 3 3 4 2 4" xfId="37045" xr:uid="{00000000-0005-0000-0000-00001C510000}"/>
    <cellStyle name="Comma 3 3 2 3 3 4 3" xfId="10226" xr:uid="{00000000-0005-0000-0000-00001D510000}"/>
    <cellStyle name="Comma 3 3 2 3 3 4 3 2" xfId="25637" xr:uid="{00000000-0005-0000-0000-00001E510000}"/>
    <cellStyle name="Comma 3 3 2 3 3 4 3 2 2" xfId="56461" xr:uid="{00000000-0005-0000-0000-00001F510000}"/>
    <cellStyle name="Comma 3 3 2 3 3 4 3 3" xfId="41051" xr:uid="{00000000-0005-0000-0000-000020510000}"/>
    <cellStyle name="Comma 3 3 2 3 3 4 4" xfId="17828" xr:uid="{00000000-0005-0000-0000-000021510000}"/>
    <cellStyle name="Comma 3 3 2 3 3 4 4 2" xfId="48652" xr:uid="{00000000-0005-0000-0000-000022510000}"/>
    <cellStyle name="Comma 3 3 2 3 3 4 5" xfId="33242" xr:uid="{00000000-0005-0000-0000-000023510000}"/>
    <cellStyle name="Comma 3 3 2 3 3 5" xfId="4320" xr:uid="{00000000-0005-0000-0000-000024510000}"/>
    <cellStyle name="Comma 3 3 2 3 3 5 2" xfId="12130" xr:uid="{00000000-0005-0000-0000-000025510000}"/>
    <cellStyle name="Comma 3 3 2 3 3 5 2 2" xfId="27541" xr:uid="{00000000-0005-0000-0000-000026510000}"/>
    <cellStyle name="Comma 3 3 2 3 3 5 2 2 2" xfId="58365" xr:uid="{00000000-0005-0000-0000-000027510000}"/>
    <cellStyle name="Comma 3 3 2 3 3 5 2 3" xfId="42955" xr:uid="{00000000-0005-0000-0000-000028510000}"/>
    <cellStyle name="Comma 3 3 2 3 3 5 3" xfId="19732" xr:uid="{00000000-0005-0000-0000-000029510000}"/>
    <cellStyle name="Comma 3 3 2 3 3 5 3 2" xfId="50556" xr:uid="{00000000-0005-0000-0000-00002A510000}"/>
    <cellStyle name="Comma 3 3 2 3 3 5 4" xfId="35146" xr:uid="{00000000-0005-0000-0000-00002B510000}"/>
    <cellStyle name="Comma 3 3 2 3 3 6" xfId="8327" xr:uid="{00000000-0005-0000-0000-00002C510000}"/>
    <cellStyle name="Comma 3 3 2 3 3 6 2" xfId="23738" xr:uid="{00000000-0005-0000-0000-00002D510000}"/>
    <cellStyle name="Comma 3 3 2 3 3 6 2 2" xfId="54562" xr:uid="{00000000-0005-0000-0000-00002E510000}"/>
    <cellStyle name="Comma 3 3 2 3 3 6 3" xfId="39152" xr:uid="{00000000-0005-0000-0000-00002F510000}"/>
    <cellStyle name="Comma 3 3 2 3 3 7" xfId="15929" xr:uid="{00000000-0005-0000-0000-000030510000}"/>
    <cellStyle name="Comma 3 3 2 3 3 7 2" xfId="46753" xr:uid="{00000000-0005-0000-0000-000031510000}"/>
    <cellStyle name="Comma 3 3 2 3 3 8" xfId="31343" xr:uid="{00000000-0005-0000-0000-000032510000}"/>
    <cellStyle name="Comma 3 3 2 3 4" xfId="937" xr:uid="{00000000-0005-0000-0000-000033510000}"/>
    <cellStyle name="Comma 3 3 2 3 4 2" xfId="2836" xr:uid="{00000000-0005-0000-0000-000034510000}"/>
    <cellStyle name="Comma 3 3 2 3 4 2 2" xfId="6639" xr:uid="{00000000-0005-0000-0000-000035510000}"/>
    <cellStyle name="Comma 3 3 2 3 4 2 2 2" xfId="14449" xr:uid="{00000000-0005-0000-0000-000036510000}"/>
    <cellStyle name="Comma 3 3 2 3 4 2 2 2 2" xfId="29860" xr:uid="{00000000-0005-0000-0000-000037510000}"/>
    <cellStyle name="Comma 3 3 2 3 4 2 2 2 2 2" xfId="60684" xr:uid="{00000000-0005-0000-0000-000038510000}"/>
    <cellStyle name="Comma 3 3 2 3 4 2 2 2 3" xfId="45274" xr:uid="{00000000-0005-0000-0000-000039510000}"/>
    <cellStyle name="Comma 3 3 2 3 4 2 2 3" xfId="22051" xr:uid="{00000000-0005-0000-0000-00003A510000}"/>
    <cellStyle name="Comma 3 3 2 3 4 2 2 3 2" xfId="52875" xr:uid="{00000000-0005-0000-0000-00003B510000}"/>
    <cellStyle name="Comma 3 3 2 3 4 2 2 4" xfId="37465" xr:uid="{00000000-0005-0000-0000-00003C510000}"/>
    <cellStyle name="Comma 3 3 2 3 4 2 3" xfId="10646" xr:uid="{00000000-0005-0000-0000-00003D510000}"/>
    <cellStyle name="Comma 3 3 2 3 4 2 3 2" xfId="26057" xr:uid="{00000000-0005-0000-0000-00003E510000}"/>
    <cellStyle name="Comma 3 3 2 3 4 2 3 2 2" xfId="56881" xr:uid="{00000000-0005-0000-0000-00003F510000}"/>
    <cellStyle name="Comma 3 3 2 3 4 2 3 3" xfId="41471" xr:uid="{00000000-0005-0000-0000-000040510000}"/>
    <cellStyle name="Comma 3 3 2 3 4 2 4" xfId="18248" xr:uid="{00000000-0005-0000-0000-000041510000}"/>
    <cellStyle name="Comma 3 3 2 3 4 2 4 2" xfId="49072" xr:uid="{00000000-0005-0000-0000-000042510000}"/>
    <cellStyle name="Comma 3 3 2 3 4 2 5" xfId="33662" xr:uid="{00000000-0005-0000-0000-000043510000}"/>
    <cellStyle name="Comma 3 3 2 3 4 3" xfId="4740" xr:uid="{00000000-0005-0000-0000-000044510000}"/>
    <cellStyle name="Comma 3 3 2 3 4 3 2" xfId="12550" xr:uid="{00000000-0005-0000-0000-000045510000}"/>
    <cellStyle name="Comma 3 3 2 3 4 3 2 2" xfId="27961" xr:uid="{00000000-0005-0000-0000-000046510000}"/>
    <cellStyle name="Comma 3 3 2 3 4 3 2 2 2" xfId="58785" xr:uid="{00000000-0005-0000-0000-000047510000}"/>
    <cellStyle name="Comma 3 3 2 3 4 3 2 3" xfId="43375" xr:uid="{00000000-0005-0000-0000-000048510000}"/>
    <cellStyle name="Comma 3 3 2 3 4 3 3" xfId="20152" xr:uid="{00000000-0005-0000-0000-000049510000}"/>
    <cellStyle name="Comma 3 3 2 3 4 3 3 2" xfId="50976" xr:uid="{00000000-0005-0000-0000-00004A510000}"/>
    <cellStyle name="Comma 3 3 2 3 4 3 4" xfId="35566" xr:uid="{00000000-0005-0000-0000-00004B510000}"/>
    <cellStyle name="Comma 3 3 2 3 4 4" xfId="8747" xr:uid="{00000000-0005-0000-0000-00004C510000}"/>
    <cellStyle name="Comma 3 3 2 3 4 4 2" xfId="24158" xr:uid="{00000000-0005-0000-0000-00004D510000}"/>
    <cellStyle name="Comma 3 3 2 3 4 4 2 2" xfId="54982" xr:uid="{00000000-0005-0000-0000-00004E510000}"/>
    <cellStyle name="Comma 3 3 2 3 4 4 3" xfId="39572" xr:uid="{00000000-0005-0000-0000-00004F510000}"/>
    <cellStyle name="Comma 3 3 2 3 4 5" xfId="16349" xr:uid="{00000000-0005-0000-0000-000050510000}"/>
    <cellStyle name="Comma 3 3 2 3 4 5 2" xfId="47173" xr:uid="{00000000-0005-0000-0000-000051510000}"/>
    <cellStyle name="Comma 3 3 2 3 4 6" xfId="31763" xr:uid="{00000000-0005-0000-0000-000052510000}"/>
    <cellStyle name="Comma 3 3 2 3 5" xfId="1570" xr:uid="{00000000-0005-0000-0000-000053510000}"/>
    <cellStyle name="Comma 3 3 2 3 5 2" xfId="3469" xr:uid="{00000000-0005-0000-0000-000054510000}"/>
    <cellStyle name="Comma 3 3 2 3 5 2 2" xfId="7272" xr:uid="{00000000-0005-0000-0000-000055510000}"/>
    <cellStyle name="Comma 3 3 2 3 5 2 2 2" xfId="15082" xr:uid="{00000000-0005-0000-0000-000056510000}"/>
    <cellStyle name="Comma 3 3 2 3 5 2 2 2 2" xfId="30493" xr:uid="{00000000-0005-0000-0000-000057510000}"/>
    <cellStyle name="Comma 3 3 2 3 5 2 2 2 2 2" xfId="61317" xr:uid="{00000000-0005-0000-0000-000058510000}"/>
    <cellStyle name="Comma 3 3 2 3 5 2 2 2 3" xfId="45907" xr:uid="{00000000-0005-0000-0000-000059510000}"/>
    <cellStyle name="Comma 3 3 2 3 5 2 2 3" xfId="22684" xr:uid="{00000000-0005-0000-0000-00005A510000}"/>
    <cellStyle name="Comma 3 3 2 3 5 2 2 3 2" xfId="53508" xr:uid="{00000000-0005-0000-0000-00005B510000}"/>
    <cellStyle name="Comma 3 3 2 3 5 2 2 4" xfId="38098" xr:uid="{00000000-0005-0000-0000-00005C510000}"/>
    <cellStyle name="Comma 3 3 2 3 5 2 3" xfId="11279" xr:uid="{00000000-0005-0000-0000-00005D510000}"/>
    <cellStyle name="Comma 3 3 2 3 5 2 3 2" xfId="26690" xr:uid="{00000000-0005-0000-0000-00005E510000}"/>
    <cellStyle name="Comma 3 3 2 3 5 2 3 2 2" xfId="57514" xr:uid="{00000000-0005-0000-0000-00005F510000}"/>
    <cellStyle name="Comma 3 3 2 3 5 2 3 3" xfId="42104" xr:uid="{00000000-0005-0000-0000-000060510000}"/>
    <cellStyle name="Comma 3 3 2 3 5 2 4" xfId="18881" xr:uid="{00000000-0005-0000-0000-000061510000}"/>
    <cellStyle name="Comma 3 3 2 3 5 2 4 2" xfId="49705" xr:uid="{00000000-0005-0000-0000-000062510000}"/>
    <cellStyle name="Comma 3 3 2 3 5 2 5" xfId="34295" xr:uid="{00000000-0005-0000-0000-000063510000}"/>
    <cellStyle name="Comma 3 3 2 3 5 3" xfId="5373" xr:uid="{00000000-0005-0000-0000-000064510000}"/>
    <cellStyle name="Comma 3 3 2 3 5 3 2" xfId="13183" xr:uid="{00000000-0005-0000-0000-000065510000}"/>
    <cellStyle name="Comma 3 3 2 3 5 3 2 2" xfId="28594" xr:uid="{00000000-0005-0000-0000-000066510000}"/>
    <cellStyle name="Comma 3 3 2 3 5 3 2 2 2" xfId="59418" xr:uid="{00000000-0005-0000-0000-000067510000}"/>
    <cellStyle name="Comma 3 3 2 3 5 3 2 3" xfId="44008" xr:uid="{00000000-0005-0000-0000-000068510000}"/>
    <cellStyle name="Comma 3 3 2 3 5 3 3" xfId="20785" xr:uid="{00000000-0005-0000-0000-000069510000}"/>
    <cellStyle name="Comma 3 3 2 3 5 3 3 2" xfId="51609" xr:uid="{00000000-0005-0000-0000-00006A510000}"/>
    <cellStyle name="Comma 3 3 2 3 5 3 4" xfId="36199" xr:uid="{00000000-0005-0000-0000-00006B510000}"/>
    <cellStyle name="Comma 3 3 2 3 5 4" xfId="9380" xr:uid="{00000000-0005-0000-0000-00006C510000}"/>
    <cellStyle name="Comma 3 3 2 3 5 4 2" xfId="24791" xr:uid="{00000000-0005-0000-0000-00006D510000}"/>
    <cellStyle name="Comma 3 3 2 3 5 4 2 2" xfId="55615" xr:uid="{00000000-0005-0000-0000-00006E510000}"/>
    <cellStyle name="Comma 3 3 2 3 5 4 3" xfId="40205" xr:uid="{00000000-0005-0000-0000-00006F510000}"/>
    <cellStyle name="Comma 3 3 2 3 5 5" xfId="16982" xr:uid="{00000000-0005-0000-0000-000070510000}"/>
    <cellStyle name="Comma 3 3 2 3 5 5 2" xfId="47806" xr:uid="{00000000-0005-0000-0000-000071510000}"/>
    <cellStyle name="Comma 3 3 2 3 5 6" xfId="32396" xr:uid="{00000000-0005-0000-0000-000072510000}"/>
    <cellStyle name="Comma 3 3 2 3 6" xfId="2203" xr:uid="{00000000-0005-0000-0000-000073510000}"/>
    <cellStyle name="Comma 3 3 2 3 6 2" xfId="6006" xr:uid="{00000000-0005-0000-0000-000074510000}"/>
    <cellStyle name="Comma 3 3 2 3 6 2 2" xfId="13816" xr:uid="{00000000-0005-0000-0000-000075510000}"/>
    <cellStyle name="Comma 3 3 2 3 6 2 2 2" xfId="29227" xr:uid="{00000000-0005-0000-0000-000076510000}"/>
    <cellStyle name="Comma 3 3 2 3 6 2 2 2 2" xfId="60051" xr:uid="{00000000-0005-0000-0000-000077510000}"/>
    <cellStyle name="Comma 3 3 2 3 6 2 2 3" xfId="44641" xr:uid="{00000000-0005-0000-0000-000078510000}"/>
    <cellStyle name="Comma 3 3 2 3 6 2 3" xfId="21418" xr:uid="{00000000-0005-0000-0000-000079510000}"/>
    <cellStyle name="Comma 3 3 2 3 6 2 3 2" xfId="52242" xr:uid="{00000000-0005-0000-0000-00007A510000}"/>
    <cellStyle name="Comma 3 3 2 3 6 2 4" xfId="36832" xr:uid="{00000000-0005-0000-0000-00007B510000}"/>
    <cellStyle name="Comma 3 3 2 3 6 3" xfId="10013" xr:uid="{00000000-0005-0000-0000-00007C510000}"/>
    <cellStyle name="Comma 3 3 2 3 6 3 2" xfId="25424" xr:uid="{00000000-0005-0000-0000-00007D510000}"/>
    <cellStyle name="Comma 3 3 2 3 6 3 2 2" xfId="56248" xr:uid="{00000000-0005-0000-0000-00007E510000}"/>
    <cellStyle name="Comma 3 3 2 3 6 3 3" xfId="40838" xr:uid="{00000000-0005-0000-0000-00007F510000}"/>
    <cellStyle name="Comma 3 3 2 3 6 4" xfId="17615" xr:uid="{00000000-0005-0000-0000-000080510000}"/>
    <cellStyle name="Comma 3 3 2 3 6 4 2" xfId="48439" xr:uid="{00000000-0005-0000-0000-000081510000}"/>
    <cellStyle name="Comma 3 3 2 3 6 5" xfId="33029" xr:uid="{00000000-0005-0000-0000-000082510000}"/>
    <cellStyle name="Comma 3 3 2 3 7" xfId="4107" xr:uid="{00000000-0005-0000-0000-000083510000}"/>
    <cellStyle name="Comma 3 3 2 3 7 2" xfId="11917" xr:uid="{00000000-0005-0000-0000-000084510000}"/>
    <cellStyle name="Comma 3 3 2 3 7 2 2" xfId="27328" xr:uid="{00000000-0005-0000-0000-000085510000}"/>
    <cellStyle name="Comma 3 3 2 3 7 2 2 2" xfId="58152" xr:uid="{00000000-0005-0000-0000-000086510000}"/>
    <cellStyle name="Comma 3 3 2 3 7 2 3" xfId="42742" xr:uid="{00000000-0005-0000-0000-000087510000}"/>
    <cellStyle name="Comma 3 3 2 3 7 3" xfId="19519" xr:uid="{00000000-0005-0000-0000-000088510000}"/>
    <cellStyle name="Comma 3 3 2 3 7 3 2" xfId="50343" xr:uid="{00000000-0005-0000-0000-000089510000}"/>
    <cellStyle name="Comma 3 3 2 3 7 4" xfId="34933" xr:uid="{00000000-0005-0000-0000-00008A510000}"/>
    <cellStyle name="Comma 3 3 2 3 8" xfId="8114" xr:uid="{00000000-0005-0000-0000-00008B510000}"/>
    <cellStyle name="Comma 3 3 2 3 8 2" xfId="23525" xr:uid="{00000000-0005-0000-0000-00008C510000}"/>
    <cellStyle name="Comma 3 3 2 3 8 2 2" xfId="54349" xr:uid="{00000000-0005-0000-0000-00008D510000}"/>
    <cellStyle name="Comma 3 3 2 3 8 3" xfId="38939" xr:uid="{00000000-0005-0000-0000-00008E510000}"/>
    <cellStyle name="Comma 3 3 2 3 9" xfId="7905" xr:uid="{00000000-0005-0000-0000-00008F510000}"/>
    <cellStyle name="Comma 3 3 2 3 9 2" xfId="23316" xr:uid="{00000000-0005-0000-0000-000090510000}"/>
    <cellStyle name="Comma 3 3 2 3 9 2 2" xfId="54140" xr:uid="{00000000-0005-0000-0000-000091510000}"/>
    <cellStyle name="Comma 3 3 2 3 9 3" xfId="38730" xr:uid="{00000000-0005-0000-0000-000092510000}"/>
    <cellStyle name="Comma 3 3 2 4" xfId="223" xr:uid="{00000000-0005-0000-0000-000093510000}"/>
    <cellStyle name="Comma 3 3 2 4 10" xfId="15636" xr:uid="{00000000-0005-0000-0000-000094510000}"/>
    <cellStyle name="Comma 3 3 2 4 10 2" xfId="46460" xr:uid="{00000000-0005-0000-0000-000095510000}"/>
    <cellStyle name="Comma 3 3 2 4 11" xfId="31050" xr:uid="{00000000-0005-0000-0000-000096510000}"/>
    <cellStyle name="Comma 3 3 2 4 2" xfId="646" xr:uid="{00000000-0005-0000-0000-000097510000}"/>
    <cellStyle name="Comma 3 3 2 4 2 2" xfId="1279" xr:uid="{00000000-0005-0000-0000-000098510000}"/>
    <cellStyle name="Comma 3 3 2 4 2 2 2" xfId="3178" xr:uid="{00000000-0005-0000-0000-000099510000}"/>
    <cellStyle name="Comma 3 3 2 4 2 2 2 2" xfId="6981" xr:uid="{00000000-0005-0000-0000-00009A510000}"/>
    <cellStyle name="Comma 3 3 2 4 2 2 2 2 2" xfId="14791" xr:uid="{00000000-0005-0000-0000-00009B510000}"/>
    <cellStyle name="Comma 3 3 2 4 2 2 2 2 2 2" xfId="30202" xr:uid="{00000000-0005-0000-0000-00009C510000}"/>
    <cellStyle name="Comma 3 3 2 4 2 2 2 2 2 2 2" xfId="61026" xr:uid="{00000000-0005-0000-0000-00009D510000}"/>
    <cellStyle name="Comma 3 3 2 4 2 2 2 2 2 3" xfId="45616" xr:uid="{00000000-0005-0000-0000-00009E510000}"/>
    <cellStyle name="Comma 3 3 2 4 2 2 2 2 3" xfId="22393" xr:uid="{00000000-0005-0000-0000-00009F510000}"/>
    <cellStyle name="Comma 3 3 2 4 2 2 2 2 3 2" xfId="53217" xr:uid="{00000000-0005-0000-0000-0000A0510000}"/>
    <cellStyle name="Comma 3 3 2 4 2 2 2 2 4" xfId="37807" xr:uid="{00000000-0005-0000-0000-0000A1510000}"/>
    <cellStyle name="Comma 3 3 2 4 2 2 2 3" xfId="10988" xr:uid="{00000000-0005-0000-0000-0000A2510000}"/>
    <cellStyle name="Comma 3 3 2 4 2 2 2 3 2" xfId="26399" xr:uid="{00000000-0005-0000-0000-0000A3510000}"/>
    <cellStyle name="Comma 3 3 2 4 2 2 2 3 2 2" xfId="57223" xr:uid="{00000000-0005-0000-0000-0000A4510000}"/>
    <cellStyle name="Comma 3 3 2 4 2 2 2 3 3" xfId="41813" xr:uid="{00000000-0005-0000-0000-0000A5510000}"/>
    <cellStyle name="Comma 3 3 2 4 2 2 2 4" xfId="18590" xr:uid="{00000000-0005-0000-0000-0000A6510000}"/>
    <cellStyle name="Comma 3 3 2 4 2 2 2 4 2" xfId="49414" xr:uid="{00000000-0005-0000-0000-0000A7510000}"/>
    <cellStyle name="Comma 3 3 2 4 2 2 2 5" xfId="34004" xr:uid="{00000000-0005-0000-0000-0000A8510000}"/>
    <cellStyle name="Comma 3 3 2 4 2 2 3" xfId="5082" xr:uid="{00000000-0005-0000-0000-0000A9510000}"/>
    <cellStyle name="Comma 3 3 2 4 2 2 3 2" xfId="12892" xr:uid="{00000000-0005-0000-0000-0000AA510000}"/>
    <cellStyle name="Comma 3 3 2 4 2 2 3 2 2" xfId="28303" xr:uid="{00000000-0005-0000-0000-0000AB510000}"/>
    <cellStyle name="Comma 3 3 2 4 2 2 3 2 2 2" xfId="59127" xr:uid="{00000000-0005-0000-0000-0000AC510000}"/>
    <cellStyle name="Comma 3 3 2 4 2 2 3 2 3" xfId="43717" xr:uid="{00000000-0005-0000-0000-0000AD510000}"/>
    <cellStyle name="Comma 3 3 2 4 2 2 3 3" xfId="20494" xr:uid="{00000000-0005-0000-0000-0000AE510000}"/>
    <cellStyle name="Comma 3 3 2 4 2 2 3 3 2" xfId="51318" xr:uid="{00000000-0005-0000-0000-0000AF510000}"/>
    <cellStyle name="Comma 3 3 2 4 2 2 3 4" xfId="35908" xr:uid="{00000000-0005-0000-0000-0000B0510000}"/>
    <cellStyle name="Comma 3 3 2 4 2 2 4" xfId="9089" xr:uid="{00000000-0005-0000-0000-0000B1510000}"/>
    <cellStyle name="Comma 3 3 2 4 2 2 4 2" xfId="24500" xr:uid="{00000000-0005-0000-0000-0000B2510000}"/>
    <cellStyle name="Comma 3 3 2 4 2 2 4 2 2" xfId="55324" xr:uid="{00000000-0005-0000-0000-0000B3510000}"/>
    <cellStyle name="Comma 3 3 2 4 2 2 4 3" xfId="39914" xr:uid="{00000000-0005-0000-0000-0000B4510000}"/>
    <cellStyle name="Comma 3 3 2 4 2 2 5" xfId="16691" xr:uid="{00000000-0005-0000-0000-0000B5510000}"/>
    <cellStyle name="Comma 3 3 2 4 2 2 5 2" xfId="47515" xr:uid="{00000000-0005-0000-0000-0000B6510000}"/>
    <cellStyle name="Comma 3 3 2 4 2 2 6" xfId="32105" xr:uid="{00000000-0005-0000-0000-0000B7510000}"/>
    <cellStyle name="Comma 3 3 2 4 2 3" xfId="1912" xr:uid="{00000000-0005-0000-0000-0000B8510000}"/>
    <cellStyle name="Comma 3 3 2 4 2 3 2" xfId="3811" xr:uid="{00000000-0005-0000-0000-0000B9510000}"/>
    <cellStyle name="Comma 3 3 2 4 2 3 2 2" xfId="7614" xr:uid="{00000000-0005-0000-0000-0000BA510000}"/>
    <cellStyle name="Comma 3 3 2 4 2 3 2 2 2" xfId="15424" xr:uid="{00000000-0005-0000-0000-0000BB510000}"/>
    <cellStyle name="Comma 3 3 2 4 2 3 2 2 2 2" xfId="30835" xr:uid="{00000000-0005-0000-0000-0000BC510000}"/>
    <cellStyle name="Comma 3 3 2 4 2 3 2 2 2 2 2" xfId="61659" xr:uid="{00000000-0005-0000-0000-0000BD510000}"/>
    <cellStyle name="Comma 3 3 2 4 2 3 2 2 2 3" xfId="46249" xr:uid="{00000000-0005-0000-0000-0000BE510000}"/>
    <cellStyle name="Comma 3 3 2 4 2 3 2 2 3" xfId="23026" xr:uid="{00000000-0005-0000-0000-0000BF510000}"/>
    <cellStyle name="Comma 3 3 2 4 2 3 2 2 3 2" xfId="53850" xr:uid="{00000000-0005-0000-0000-0000C0510000}"/>
    <cellStyle name="Comma 3 3 2 4 2 3 2 2 4" xfId="38440" xr:uid="{00000000-0005-0000-0000-0000C1510000}"/>
    <cellStyle name="Comma 3 3 2 4 2 3 2 3" xfId="11621" xr:uid="{00000000-0005-0000-0000-0000C2510000}"/>
    <cellStyle name="Comma 3 3 2 4 2 3 2 3 2" xfId="27032" xr:uid="{00000000-0005-0000-0000-0000C3510000}"/>
    <cellStyle name="Comma 3 3 2 4 2 3 2 3 2 2" xfId="57856" xr:uid="{00000000-0005-0000-0000-0000C4510000}"/>
    <cellStyle name="Comma 3 3 2 4 2 3 2 3 3" xfId="42446" xr:uid="{00000000-0005-0000-0000-0000C5510000}"/>
    <cellStyle name="Comma 3 3 2 4 2 3 2 4" xfId="19223" xr:uid="{00000000-0005-0000-0000-0000C6510000}"/>
    <cellStyle name="Comma 3 3 2 4 2 3 2 4 2" xfId="50047" xr:uid="{00000000-0005-0000-0000-0000C7510000}"/>
    <cellStyle name="Comma 3 3 2 4 2 3 2 5" xfId="34637" xr:uid="{00000000-0005-0000-0000-0000C8510000}"/>
    <cellStyle name="Comma 3 3 2 4 2 3 3" xfId="5715" xr:uid="{00000000-0005-0000-0000-0000C9510000}"/>
    <cellStyle name="Comma 3 3 2 4 2 3 3 2" xfId="13525" xr:uid="{00000000-0005-0000-0000-0000CA510000}"/>
    <cellStyle name="Comma 3 3 2 4 2 3 3 2 2" xfId="28936" xr:uid="{00000000-0005-0000-0000-0000CB510000}"/>
    <cellStyle name="Comma 3 3 2 4 2 3 3 2 2 2" xfId="59760" xr:uid="{00000000-0005-0000-0000-0000CC510000}"/>
    <cellStyle name="Comma 3 3 2 4 2 3 3 2 3" xfId="44350" xr:uid="{00000000-0005-0000-0000-0000CD510000}"/>
    <cellStyle name="Comma 3 3 2 4 2 3 3 3" xfId="21127" xr:uid="{00000000-0005-0000-0000-0000CE510000}"/>
    <cellStyle name="Comma 3 3 2 4 2 3 3 3 2" xfId="51951" xr:uid="{00000000-0005-0000-0000-0000CF510000}"/>
    <cellStyle name="Comma 3 3 2 4 2 3 3 4" xfId="36541" xr:uid="{00000000-0005-0000-0000-0000D0510000}"/>
    <cellStyle name="Comma 3 3 2 4 2 3 4" xfId="9722" xr:uid="{00000000-0005-0000-0000-0000D1510000}"/>
    <cellStyle name="Comma 3 3 2 4 2 3 4 2" xfId="25133" xr:uid="{00000000-0005-0000-0000-0000D2510000}"/>
    <cellStyle name="Comma 3 3 2 4 2 3 4 2 2" xfId="55957" xr:uid="{00000000-0005-0000-0000-0000D3510000}"/>
    <cellStyle name="Comma 3 3 2 4 2 3 4 3" xfId="40547" xr:uid="{00000000-0005-0000-0000-0000D4510000}"/>
    <cellStyle name="Comma 3 3 2 4 2 3 5" xfId="17324" xr:uid="{00000000-0005-0000-0000-0000D5510000}"/>
    <cellStyle name="Comma 3 3 2 4 2 3 5 2" xfId="48148" xr:uid="{00000000-0005-0000-0000-0000D6510000}"/>
    <cellStyle name="Comma 3 3 2 4 2 3 6" xfId="32738" xr:uid="{00000000-0005-0000-0000-0000D7510000}"/>
    <cellStyle name="Comma 3 3 2 4 2 4" xfId="2545" xr:uid="{00000000-0005-0000-0000-0000D8510000}"/>
    <cellStyle name="Comma 3 3 2 4 2 4 2" xfId="6348" xr:uid="{00000000-0005-0000-0000-0000D9510000}"/>
    <cellStyle name="Comma 3 3 2 4 2 4 2 2" xfId="14158" xr:uid="{00000000-0005-0000-0000-0000DA510000}"/>
    <cellStyle name="Comma 3 3 2 4 2 4 2 2 2" xfId="29569" xr:uid="{00000000-0005-0000-0000-0000DB510000}"/>
    <cellStyle name="Comma 3 3 2 4 2 4 2 2 2 2" xfId="60393" xr:uid="{00000000-0005-0000-0000-0000DC510000}"/>
    <cellStyle name="Comma 3 3 2 4 2 4 2 2 3" xfId="44983" xr:uid="{00000000-0005-0000-0000-0000DD510000}"/>
    <cellStyle name="Comma 3 3 2 4 2 4 2 3" xfId="21760" xr:uid="{00000000-0005-0000-0000-0000DE510000}"/>
    <cellStyle name="Comma 3 3 2 4 2 4 2 3 2" xfId="52584" xr:uid="{00000000-0005-0000-0000-0000DF510000}"/>
    <cellStyle name="Comma 3 3 2 4 2 4 2 4" xfId="37174" xr:uid="{00000000-0005-0000-0000-0000E0510000}"/>
    <cellStyle name="Comma 3 3 2 4 2 4 3" xfId="10355" xr:uid="{00000000-0005-0000-0000-0000E1510000}"/>
    <cellStyle name="Comma 3 3 2 4 2 4 3 2" xfId="25766" xr:uid="{00000000-0005-0000-0000-0000E2510000}"/>
    <cellStyle name="Comma 3 3 2 4 2 4 3 2 2" xfId="56590" xr:uid="{00000000-0005-0000-0000-0000E3510000}"/>
    <cellStyle name="Comma 3 3 2 4 2 4 3 3" xfId="41180" xr:uid="{00000000-0005-0000-0000-0000E4510000}"/>
    <cellStyle name="Comma 3 3 2 4 2 4 4" xfId="17957" xr:uid="{00000000-0005-0000-0000-0000E5510000}"/>
    <cellStyle name="Comma 3 3 2 4 2 4 4 2" xfId="48781" xr:uid="{00000000-0005-0000-0000-0000E6510000}"/>
    <cellStyle name="Comma 3 3 2 4 2 4 5" xfId="33371" xr:uid="{00000000-0005-0000-0000-0000E7510000}"/>
    <cellStyle name="Comma 3 3 2 4 2 5" xfId="4449" xr:uid="{00000000-0005-0000-0000-0000E8510000}"/>
    <cellStyle name="Comma 3 3 2 4 2 5 2" xfId="12259" xr:uid="{00000000-0005-0000-0000-0000E9510000}"/>
    <cellStyle name="Comma 3 3 2 4 2 5 2 2" xfId="27670" xr:uid="{00000000-0005-0000-0000-0000EA510000}"/>
    <cellStyle name="Comma 3 3 2 4 2 5 2 2 2" xfId="58494" xr:uid="{00000000-0005-0000-0000-0000EB510000}"/>
    <cellStyle name="Comma 3 3 2 4 2 5 2 3" xfId="43084" xr:uid="{00000000-0005-0000-0000-0000EC510000}"/>
    <cellStyle name="Comma 3 3 2 4 2 5 3" xfId="19861" xr:uid="{00000000-0005-0000-0000-0000ED510000}"/>
    <cellStyle name="Comma 3 3 2 4 2 5 3 2" xfId="50685" xr:uid="{00000000-0005-0000-0000-0000EE510000}"/>
    <cellStyle name="Comma 3 3 2 4 2 5 4" xfId="35275" xr:uid="{00000000-0005-0000-0000-0000EF510000}"/>
    <cellStyle name="Comma 3 3 2 4 2 6" xfId="8456" xr:uid="{00000000-0005-0000-0000-0000F0510000}"/>
    <cellStyle name="Comma 3 3 2 4 2 6 2" xfId="23867" xr:uid="{00000000-0005-0000-0000-0000F1510000}"/>
    <cellStyle name="Comma 3 3 2 4 2 6 2 2" xfId="54691" xr:uid="{00000000-0005-0000-0000-0000F2510000}"/>
    <cellStyle name="Comma 3 3 2 4 2 6 3" xfId="39281" xr:uid="{00000000-0005-0000-0000-0000F3510000}"/>
    <cellStyle name="Comma 3 3 2 4 2 7" xfId="16058" xr:uid="{00000000-0005-0000-0000-0000F4510000}"/>
    <cellStyle name="Comma 3 3 2 4 2 7 2" xfId="46882" xr:uid="{00000000-0005-0000-0000-0000F5510000}"/>
    <cellStyle name="Comma 3 3 2 4 2 8" xfId="31472" xr:uid="{00000000-0005-0000-0000-0000F6510000}"/>
    <cellStyle name="Comma 3 3 2 4 3" xfId="437" xr:uid="{00000000-0005-0000-0000-0000F7510000}"/>
    <cellStyle name="Comma 3 3 2 4 3 2" xfId="1070" xr:uid="{00000000-0005-0000-0000-0000F8510000}"/>
    <cellStyle name="Comma 3 3 2 4 3 2 2" xfId="2969" xr:uid="{00000000-0005-0000-0000-0000F9510000}"/>
    <cellStyle name="Comma 3 3 2 4 3 2 2 2" xfId="6772" xr:uid="{00000000-0005-0000-0000-0000FA510000}"/>
    <cellStyle name="Comma 3 3 2 4 3 2 2 2 2" xfId="14582" xr:uid="{00000000-0005-0000-0000-0000FB510000}"/>
    <cellStyle name="Comma 3 3 2 4 3 2 2 2 2 2" xfId="29993" xr:uid="{00000000-0005-0000-0000-0000FC510000}"/>
    <cellStyle name="Comma 3 3 2 4 3 2 2 2 2 2 2" xfId="60817" xr:uid="{00000000-0005-0000-0000-0000FD510000}"/>
    <cellStyle name="Comma 3 3 2 4 3 2 2 2 2 3" xfId="45407" xr:uid="{00000000-0005-0000-0000-0000FE510000}"/>
    <cellStyle name="Comma 3 3 2 4 3 2 2 2 3" xfId="22184" xr:uid="{00000000-0005-0000-0000-0000FF510000}"/>
    <cellStyle name="Comma 3 3 2 4 3 2 2 2 3 2" xfId="53008" xr:uid="{00000000-0005-0000-0000-000000520000}"/>
    <cellStyle name="Comma 3 3 2 4 3 2 2 2 4" xfId="37598" xr:uid="{00000000-0005-0000-0000-000001520000}"/>
    <cellStyle name="Comma 3 3 2 4 3 2 2 3" xfId="10779" xr:uid="{00000000-0005-0000-0000-000002520000}"/>
    <cellStyle name="Comma 3 3 2 4 3 2 2 3 2" xfId="26190" xr:uid="{00000000-0005-0000-0000-000003520000}"/>
    <cellStyle name="Comma 3 3 2 4 3 2 2 3 2 2" xfId="57014" xr:uid="{00000000-0005-0000-0000-000004520000}"/>
    <cellStyle name="Comma 3 3 2 4 3 2 2 3 3" xfId="41604" xr:uid="{00000000-0005-0000-0000-000005520000}"/>
    <cellStyle name="Comma 3 3 2 4 3 2 2 4" xfId="18381" xr:uid="{00000000-0005-0000-0000-000006520000}"/>
    <cellStyle name="Comma 3 3 2 4 3 2 2 4 2" xfId="49205" xr:uid="{00000000-0005-0000-0000-000007520000}"/>
    <cellStyle name="Comma 3 3 2 4 3 2 2 5" xfId="33795" xr:uid="{00000000-0005-0000-0000-000008520000}"/>
    <cellStyle name="Comma 3 3 2 4 3 2 3" xfId="4873" xr:uid="{00000000-0005-0000-0000-000009520000}"/>
    <cellStyle name="Comma 3 3 2 4 3 2 3 2" xfId="12683" xr:uid="{00000000-0005-0000-0000-00000A520000}"/>
    <cellStyle name="Comma 3 3 2 4 3 2 3 2 2" xfId="28094" xr:uid="{00000000-0005-0000-0000-00000B520000}"/>
    <cellStyle name="Comma 3 3 2 4 3 2 3 2 2 2" xfId="58918" xr:uid="{00000000-0005-0000-0000-00000C520000}"/>
    <cellStyle name="Comma 3 3 2 4 3 2 3 2 3" xfId="43508" xr:uid="{00000000-0005-0000-0000-00000D520000}"/>
    <cellStyle name="Comma 3 3 2 4 3 2 3 3" xfId="20285" xr:uid="{00000000-0005-0000-0000-00000E520000}"/>
    <cellStyle name="Comma 3 3 2 4 3 2 3 3 2" xfId="51109" xr:uid="{00000000-0005-0000-0000-00000F520000}"/>
    <cellStyle name="Comma 3 3 2 4 3 2 3 4" xfId="35699" xr:uid="{00000000-0005-0000-0000-000010520000}"/>
    <cellStyle name="Comma 3 3 2 4 3 2 4" xfId="8880" xr:uid="{00000000-0005-0000-0000-000011520000}"/>
    <cellStyle name="Comma 3 3 2 4 3 2 4 2" xfId="24291" xr:uid="{00000000-0005-0000-0000-000012520000}"/>
    <cellStyle name="Comma 3 3 2 4 3 2 4 2 2" xfId="55115" xr:uid="{00000000-0005-0000-0000-000013520000}"/>
    <cellStyle name="Comma 3 3 2 4 3 2 4 3" xfId="39705" xr:uid="{00000000-0005-0000-0000-000014520000}"/>
    <cellStyle name="Comma 3 3 2 4 3 2 5" xfId="16482" xr:uid="{00000000-0005-0000-0000-000015520000}"/>
    <cellStyle name="Comma 3 3 2 4 3 2 5 2" xfId="47306" xr:uid="{00000000-0005-0000-0000-000016520000}"/>
    <cellStyle name="Comma 3 3 2 4 3 2 6" xfId="31896" xr:uid="{00000000-0005-0000-0000-000017520000}"/>
    <cellStyle name="Comma 3 3 2 4 3 3" xfId="1703" xr:uid="{00000000-0005-0000-0000-000018520000}"/>
    <cellStyle name="Comma 3 3 2 4 3 3 2" xfId="3602" xr:uid="{00000000-0005-0000-0000-000019520000}"/>
    <cellStyle name="Comma 3 3 2 4 3 3 2 2" xfId="7405" xr:uid="{00000000-0005-0000-0000-00001A520000}"/>
    <cellStyle name="Comma 3 3 2 4 3 3 2 2 2" xfId="15215" xr:uid="{00000000-0005-0000-0000-00001B520000}"/>
    <cellStyle name="Comma 3 3 2 4 3 3 2 2 2 2" xfId="30626" xr:uid="{00000000-0005-0000-0000-00001C520000}"/>
    <cellStyle name="Comma 3 3 2 4 3 3 2 2 2 2 2" xfId="61450" xr:uid="{00000000-0005-0000-0000-00001D520000}"/>
    <cellStyle name="Comma 3 3 2 4 3 3 2 2 2 3" xfId="46040" xr:uid="{00000000-0005-0000-0000-00001E520000}"/>
    <cellStyle name="Comma 3 3 2 4 3 3 2 2 3" xfId="22817" xr:uid="{00000000-0005-0000-0000-00001F520000}"/>
    <cellStyle name="Comma 3 3 2 4 3 3 2 2 3 2" xfId="53641" xr:uid="{00000000-0005-0000-0000-000020520000}"/>
    <cellStyle name="Comma 3 3 2 4 3 3 2 2 4" xfId="38231" xr:uid="{00000000-0005-0000-0000-000021520000}"/>
    <cellStyle name="Comma 3 3 2 4 3 3 2 3" xfId="11412" xr:uid="{00000000-0005-0000-0000-000022520000}"/>
    <cellStyle name="Comma 3 3 2 4 3 3 2 3 2" xfId="26823" xr:uid="{00000000-0005-0000-0000-000023520000}"/>
    <cellStyle name="Comma 3 3 2 4 3 3 2 3 2 2" xfId="57647" xr:uid="{00000000-0005-0000-0000-000024520000}"/>
    <cellStyle name="Comma 3 3 2 4 3 3 2 3 3" xfId="42237" xr:uid="{00000000-0005-0000-0000-000025520000}"/>
    <cellStyle name="Comma 3 3 2 4 3 3 2 4" xfId="19014" xr:uid="{00000000-0005-0000-0000-000026520000}"/>
    <cellStyle name="Comma 3 3 2 4 3 3 2 4 2" xfId="49838" xr:uid="{00000000-0005-0000-0000-000027520000}"/>
    <cellStyle name="Comma 3 3 2 4 3 3 2 5" xfId="34428" xr:uid="{00000000-0005-0000-0000-000028520000}"/>
    <cellStyle name="Comma 3 3 2 4 3 3 3" xfId="5506" xr:uid="{00000000-0005-0000-0000-000029520000}"/>
    <cellStyle name="Comma 3 3 2 4 3 3 3 2" xfId="13316" xr:uid="{00000000-0005-0000-0000-00002A520000}"/>
    <cellStyle name="Comma 3 3 2 4 3 3 3 2 2" xfId="28727" xr:uid="{00000000-0005-0000-0000-00002B520000}"/>
    <cellStyle name="Comma 3 3 2 4 3 3 3 2 2 2" xfId="59551" xr:uid="{00000000-0005-0000-0000-00002C520000}"/>
    <cellStyle name="Comma 3 3 2 4 3 3 3 2 3" xfId="44141" xr:uid="{00000000-0005-0000-0000-00002D520000}"/>
    <cellStyle name="Comma 3 3 2 4 3 3 3 3" xfId="20918" xr:uid="{00000000-0005-0000-0000-00002E520000}"/>
    <cellStyle name="Comma 3 3 2 4 3 3 3 3 2" xfId="51742" xr:uid="{00000000-0005-0000-0000-00002F520000}"/>
    <cellStyle name="Comma 3 3 2 4 3 3 3 4" xfId="36332" xr:uid="{00000000-0005-0000-0000-000030520000}"/>
    <cellStyle name="Comma 3 3 2 4 3 3 4" xfId="9513" xr:uid="{00000000-0005-0000-0000-000031520000}"/>
    <cellStyle name="Comma 3 3 2 4 3 3 4 2" xfId="24924" xr:uid="{00000000-0005-0000-0000-000032520000}"/>
    <cellStyle name="Comma 3 3 2 4 3 3 4 2 2" xfId="55748" xr:uid="{00000000-0005-0000-0000-000033520000}"/>
    <cellStyle name="Comma 3 3 2 4 3 3 4 3" xfId="40338" xr:uid="{00000000-0005-0000-0000-000034520000}"/>
    <cellStyle name="Comma 3 3 2 4 3 3 5" xfId="17115" xr:uid="{00000000-0005-0000-0000-000035520000}"/>
    <cellStyle name="Comma 3 3 2 4 3 3 5 2" xfId="47939" xr:uid="{00000000-0005-0000-0000-000036520000}"/>
    <cellStyle name="Comma 3 3 2 4 3 3 6" xfId="32529" xr:uid="{00000000-0005-0000-0000-000037520000}"/>
    <cellStyle name="Comma 3 3 2 4 3 4" xfId="2336" xr:uid="{00000000-0005-0000-0000-000038520000}"/>
    <cellStyle name="Comma 3 3 2 4 3 4 2" xfId="6139" xr:uid="{00000000-0005-0000-0000-000039520000}"/>
    <cellStyle name="Comma 3 3 2 4 3 4 2 2" xfId="13949" xr:uid="{00000000-0005-0000-0000-00003A520000}"/>
    <cellStyle name="Comma 3 3 2 4 3 4 2 2 2" xfId="29360" xr:uid="{00000000-0005-0000-0000-00003B520000}"/>
    <cellStyle name="Comma 3 3 2 4 3 4 2 2 2 2" xfId="60184" xr:uid="{00000000-0005-0000-0000-00003C520000}"/>
    <cellStyle name="Comma 3 3 2 4 3 4 2 2 3" xfId="44774" xr:uid="{00000000-0005-0000-0000-00003D520000}"/>
    <cellStyle name="Comma 3 3 2 4 3 4 2 3" xfId="21551" xr:uid="{00000000-0005-0000-0000-00003E520000}"/>
    <cellStyle name="Comma 3 3 2 4 3 4 2 3 2" xfId="52375" xr:uid="{00000000-0005-0000-0000-00003F520000}"/>
    <cellStyle name="Comma 3 3 2 4 3 4 2 4" xfId="36965" xr:uid="{00000000-0005-0000-0000-000040520000}"/>
    <cellStyle name="Comma 3 3 2 4 3 4 3" xfId="10146" xr:uid="{00000000-0005-0000-0000-000041520000}"/>
    <cellStyle name="Comma 3 3 2 4 3 4 3 2" xfId="25557" xr:uid="{00000000-0005-0000-0000-000042520000}"/>
    <cellStyle name="Comma 3 3 2 4 3 4 3 2 2" xfId="56381" xr:uid="{00000000-0005-0000-0000-000043520000}"/>
    <cellStyle name="Comma 3 3 2 4 3 4 3 3" xfId="40971" xr:uid="{00000000-0005-0000-0000-000044520000}"/>
    <cellStyle name="Comma 3 3 2 4 3 4 4" xfId="17748" xr:uid="{00000000-0005-0000-0000-000045520000}"/>
    <cellStyle name="Comma 3 3 2 4 3 4 4 2" xfId="48572" xr:uid="{00000000-0005-0000-0000-000046520000}"/>
    <cellStyle name="Comma 3 3 2 4 3 4 5" xfId="33162" xr:uid="{00000000-0005-0000-0000-000047520000}"/>
    <cellStyle name="Comma 3 3 2 4 3 5" xfId="4240" xr:uid="{00000000-0005-0000-0000-000048520000}"/>
    <cellStyle name="Comma 3 3 2 4 3 5 2" xfId="12050" xr:uid="{00000000-0005-0000-0000-000049520000}"/>
    <cellStyle name="Comma 3 3 2 4 3 5 2 2" xfId="27461" xr:uid="{00000000-0005-0000-0000-00004A520000}"/>
    <cellStyle name="Comma 3 3 2 4 3 5 2 2 2" xfId="58285" xr:uid="{00000000-0005-0000-0000-00004B520000}"/>
    <cellStyle name="Comma 3 3 2 4 3 5 2 3" xfId="42875" xr:uid="{00000000-0005-0000-0000-00004C520000}"/>
    <cellStyle name="Comma 3 3 2 4 3 5 3" xfId="19652" xr:uid="{00000000-0005-0000-0000-00004D520000}"/>
    <cellStyle name="Comma 3 3 2 4 3 5 3 2" xfId="50476" xr:uid="{00000000-0005-0000-0000-00004E520000}"/>
    <cellStyle name="Comma 3 3 2 4 3 5 4" xfId="35066" xr:uid="{00000000-0005-0000-0000-00004F520000}"/>
    <cellStyle name="Comma 3 3 2 4 3 6" xfId="8247" xr:uid="{00000000-0005-0000-0000-000050520000}"/>
    <cellStyle name="Comma 3 3 2 4 3 6 2" xfId="23658" xr:uid="{00000000-0005-0000-0000-000051520000}"/>
    <cellStyle name="Comma 3 3 2 4 3 6 2 2" xfId="54482" xr:uid="{00000000-0005-0000-0000-000052520000}"/>
    <cellStyle name="Comma 3 3 2 4 3 6 3" xfId="39072" xr:uid="{00000000-0005-0000-0000-000053520000}"/>
    <cellStyle name="Comma 3 3 2 4 3 7" xfId="15849" xr:uid="{00000000-0005-0000-0000-000054520000}"/>
    <cellStyle name="Comma 3 3 2 4 3 7 2" xfId="46673" xr:uid="{00000000-0005-0000-0000-000055520000}"/>
    <cellStyle name="Comma 3 3 2 4 3 8" xfId="31263" xr:uid="{00000000-0005-0000-0000-000056520000}"/>
    <cellStyle name="Comma 3 3 2 4 4" xfId="857" xr:uid="{00000000-0005-0000-0000-000057520000}"/>
    <cellStyle name="Comma 3 3 2 4 4 2" xfId="2756" xr:uid="{00000000-0005-0000-0000-000058520000}"/>
    <cellStyle name="Comma 3 3 2 4 4 2 2" xfId="6559" xr:uid="{00000000-0005-0000-0000-000059520000}"/>
    <cellStyle name="Comma 3 3 2 4 4 2 2 2" xfId="14369" xr:uid="{00000000-0005-0000-0000-00005A520000}"/>
    <cellStyle name="Comma 3 3 2 4 4 2 2 2 2" xfId="29780" xr:uid="{00000000-0005-0000-0000-00005B520000}"/>
    <cellStyle name="Comma 3 3 2 4 4 2 2 2 2 2" xfId="60604" xr:uid="{00000000-0005-0000-0000-00005C520000}"/>
    <cellStyle name="Comma 3 3 2 4 4 2 2 2 3" xfId="45194" xr:uid="{00000000-0005-0000-0000-00005D520000}"/>
    <cellStyle name="Comma 3 3 2 4 4 2 2 3" xfId="21971" xr:uid="{00000000-0005-0000-0000-00005E520000}"/>
    <cellStyle name="Comma 3 3 2 4 4 2 2 3 2" xfId="52795" xr:uid="{00000000-0005-0000-0000-00005F520000}"/>
    <cellStyle name="Comma 3 3 2 4 4 2 2 4" xfId="37385" xr:uid="{00000000-0005-0000-0000-000060520000}"/>
    <cellStyle name="Comma 3 3 2 4 4 2 3" xfId="10566" xr:uid="{00000000-0005-0000-0000-000061520000}"/>
    <cellStyle name="Comma 3 3 2 4 4 2 3 2" xfId="25977" xr:uid="{00000000-0005-0000-0000-000062520000}"/>
    <cellStyle name="Comma 3 3 2 4 4 2 3 2 2" xfId="56801" xr:uid="{00000000-0005-0000-0000-000063520000}"/>
    <cellStyle name="Comma 3 3 2 4 4 2 3 3" xfId="41391" xr:uid="{00000000-0005-0000-0000-000064520000}"/>
    <cellStyle name="Comma 3 3 2 4 4 2 4" xfId="18168" xr:uid="{00000000-0005-0000-0000-000065520000}"/>
    <cellStyle name="Comma 3 3 2 4 4 2 4 2" xfId="48992" xr:uid="{00000000-0005-0000-0000-000066520000}"/>
    <cellStyle name="Comma 3 3 2 4 4 2 5" xfId="33582" xr:uid="{00000000-0005-0000-0000-000067520000}"/>
    <cellStyle name="Comma 3 3 2 4 4 3" xfId="4660" xr:uid="{00000000-0005-0000-0000-000068520000}"/>
    <cellStyle name="Comma 3 3 2 4 4 3 2" xfId="12470" xr:uid="{00000000-0005-0000-0000-000069520000}"/>
    <cellStyle name="Comma 3 3 2 4 4 3 2 2" xfId="27881" xr:uid="{00000000-0005-0000-0000-00006A520000}"/>
    <cellStyle name="Comma 3 3 2 4 4 3 2 2 2" xfId="58705" xr:uid="{00000000-0005-0000-0000-00006B520000}"/>
    <cellStyle name="Comma 3 3 2 4 4 3 2 3" xfId="43295" xr:uid="{00000000-0005-0000-0000-00006C520000}"/>
    <cellStyle name="Comma 3 3 2 4 4 3 3" xfId="20072" xr:uid="{00000000-0005-0000-0000-00006D520000}"/>
    <cellStyle name="Comma 3 3 2 4 4 3 3 2" xfId="50896" xr:uid="{00000000-0005-0000-0000-00006E520000}"/>
    <cellStyle name="Comma 3 3 2 4 4 3 4" xfId="35486" xr:uid="{00000000-0005-0000-0000-00006F520000}"/>
    <cellStyle name="Comma 3 3 2 4 4 4" xfId="8667" xr:uid="{00000000-0005-0000-0000-000070520000}"/>
    <cellStyle name="Comma 3 3 2 4 4 4 2" xfId="24078" xr:uid="{00000000-0005-0000-0000-000071520000}"/>
    <cellStyle name="Comma 3 3 2 4 4 4 2 2" xfId="54902" xr:uid="{00000000-0005-0000-0000-000072520000}"/>
    <cellStyle name="Comma 3 3 2 4 4 4 3" xfId="39492" xr:uid="{00000000-0005-0000-0000-000073520000}"/>
    <cellStyle name="Comma 3 3 2 4 4 5" xfId="16269" xr:uid="{00000000-0005-0000-0000-000074520000}"/>
    <cellStyle name="Comma 3 3 2 4 4 5 2" xfId="47093" xr:uid="{00000000-0005-0000-0000-000075520000}"/>
    <cellStyle name="Comma 3 3 2 4 4 6" xfId="31683" xr:uid="{00000000-0005-0000-0000-000076520000}"/>
    <cellStyle name="Comma 3 3 2 4 5" xfId="1490" xr:uid="{00000000-0005-0000-0000-000077520000}"/>
    <cellStyle name="Comma 3 3 2 4 5 2" xfId="3389" xr:uid="{00000000-0005-0000-0000-000078520000}"/>
    <cellStyle name="Comma 3 3 2 4 5 2 2" xfId="7192" xr:uid="{00000000-0005-0000-0000-000079520000}"/>
    <cellStyle name="Comma 3 3 2 4 5 2 2 2" xfId="15002" xr:uid="{00000000-0005-0000-0000-00007A520000}"/>
    <cellStyle name="Comma 3 3 2 4 5 2 2 2 2" xfId="30413" xr:uid="{00000000-0005-0000-0000-00007B520000}"/>
    <cellStyle name="Comma 3 3 2 4 5 2 2 2 2 2" xfId="61237" xr:uid="{00000000-0005-0000-0000-00007C520000}"/>
    <cellStyle name="Comma 3 3 2 4 5 2 2 2 3" xfId="45827" xr:uid="{00000000-0005-0000-0000-00007D520000}"/>
    <cellStyle name="Comma 3 3 2 4 5 2 2 3" xfId="22604" xr:uid="{00000000-0005-0000-0000-00007E520000}"/>
    <cellStyle name="Comma 3 3 2 4 5 2 2 3 2" xfId="53428" xr:uid="{00000000-0005-0000-0000-00007F520000}"/>
    <cellStyle name="Comma 3 3 2 4 5 2 2 4" xfId="38018" xr:uid="{00000000-0005-0000-0000-000080520000}"/>
    <cellStyle name="Comma 3 3 2 4 5 2 3" xfId="11199" xr:uid="{00000000-0005-0000-0000-000081520000}"/>
    <cellStyle name="Comma 3 3 2 4 5 2 3 2" xfId="26610" xr:uid="{00000000-0005-0000-0000-000082520000}"/>
    <cellStyle name="Comma 3 3 2 4 5 2 3 2 2" xfId="57434" xr:uid="{00000000-0005-0000-0000-000083520000}"/>
    <cellStyle name="Comma 3 3 2 4 5 2 3 3" xfId="42024" xr:uid="{00000000-0005-0000-0000-000084520000}"/>
    <cellStyle name="Comma 3 3 2 4 5 2 4" xfId="18801" xr:uid="{00000000-0005-0000-0000-000085520000}"/>
    <cellStyle name="Comma 3 3 2 4 5 2 4 2" xfId="49625" xr:uid="{00000000-0005-0000-0000-000086520000}"/>
    <cellStyle name="Comma 3 3 2 4 5 2 5" xfId="34215" xr:uid="{00000000-0005-0000-0000-000087520000}"/>
    <cellStyle name="Comma 3 3 2 4 5 3" xfId="5293" xr:uid="{00000000-0005-0000-0000-000088520000}"/>
    <cellStyle name="Comma 3 3 2 4 5 3 2" xfId="13103" xr:uid="{00000000-0005-0000-0000-000089520000}"/>
    <cellStyle name="Comma 3 3 2 4 5 3 2 2" xfId="28514" xr:uid="{00000000-0005-0000-0000-00008A520000}"/>
    <cellStyle name="Comma 3 3 2 4 5 3 2 2 2" xfId="59338" xr:uid="{00000000-0005-0000-0000-00008B520000}"/>
    <cellStyle name="Comma 3 3 2 4 5 3 2 3" xfId="43928" xr:uid="{00000000-0005-0000-0000-00008C520000}"/>
    <cellStyle name="Comma 3 3 2 4 5 3 3" xfId="20705" xr:uid="{00000000-0005-0000-0000-00008D520000}"/>
    <cellStyle name="Comma 3 3 2 4 5 3 3 2" xfId="51529" xr:uid="{00000000-0005-0000-0000-00008E520000}"/>
    <cellStyle name="Comma 3 3 2 4 5 3 4" xfId="36119" xr:uid="{00000000-0005-0000-0000-00008F520000}"/>
    <cellStyle name="Comma 3 3 2 4 5 4" xfId="9300" xr:uid="{00000000-0005-0000-0000-000090520000}"/>
    <cellStyle name="Comma 3 3 2 4 5 4 2" xfId="24711" xr:uid="{00000000-0005-0000-0000-000091520000}"/>
    <cellStyle name="Comma 3 3 2 4 5 4 2 2" xfId="55535" xr:uid="{00000000-0005-0000-0000-000092520000}"/>
    <cellStyle name="Comma 3 3 2 4 5 4 3" xfId="40125" xr:uid="{00000000-0005-0000-0000-000093520000}"/>
    <cellStyle name="Comma 3 3 2 4 5 5" xfId="16902" xr:uid="{00000000-0005-0000-0000-000094520000}"/>
    <cellStyle name="Comma 3 3 2 4 5 5 2" xfId="47726" xr:uid="{00000000-0005-0000-0000-000095520000}"/>
    <cellStyle name="Comma 3 3 2 4 5 6" xfId="32316" xr:uid="{00000000-0005-0000-0000-000096520000}"/>
    <cellStyle name="Comma 3 3 2 4 6" xfId="2123" xr:uid="{00000000-0005-0000-0000-000097520000}"/>
    <cellStyle name="Comma 3 3 2 4 6 2" xfId="5926" xr:uid="{00000000-0005-0000-0000-000098520000}"/>
    <cellStyle name="Comma 3 3 2 4 6 2 2" xfId="13736" xr:uid="{00000000-0005-0000-0000-000099520000}"/>
    <cellStyle name="Comma 3 3 2 4 6 2 2 2" xfId="29147" xr:uid="{00000000-0005-0000-0000-00009A520000}"/>
    <cellStyle name="Comma 3 3 2 4 6 2 2 2 2" xfId="59971" xr:uid="{00000000-0005-0000-0000-00009B520000}"/>
    <cellStyle name="Comma 3 3 2 4 6 2 2 3" xfId="44561" xr:uid="{00000000-0005-0000-0000-00009C520000}"/>
    <cellStyle name="Comma 3 3 2 4 6 2 3" xfId="21338" xr:uid="{00000000-0005-0000-0000-00009D520000}"/>
    <cellStyle name="Comma 3 3 2 4 6 2 3 2" xfId="52162" xr:uid="{00000000-0005-0000-0000-00009E520000}"/>
    <cellStyle name="Comma 3 3 2 4 6 2 4" xfId="36752" xr:uid="{00000000-0005-0000-0000-00009F520000}"/>
    <cellStyle name="Comma 3 3 2 4 6 3" xfId="9933" xr:uid="{00000000-0005-0000-0000-0000A0520000}"/>
    <cellStyle name="Comma 3 3 2 4 6 3 2" xfId="25344" xr:uid="{00000000-0005-0000-0000-0000A1520000}"/>
    <cellStyle name="Comma 3 3 2 4 6 3 2 2" xfId="56168" xr:uid="{00000000-0005-0000-0000-0000A2520000}"/>
    <cellStyle name="Comma 3 3 2 4 6 3 3" xfId="40758" xr:uid="{00000000-0005-0000-0000-0000A3520000}"/>
    <cellStyle name="Comma 3 3 2 4 6 4" xfId="17535" xr:uid="{00000000-0005-0000-0000-0000A4520000}"/>
    <cellStyle name="Comma 3 3 2 4 6 4 2" xfId="48359" xr:uid="{00000000-0005-0000-0000-0000A5520000}"/>
    <cellStyle name="Comma 3 3 2 4 6 5" xfId="32949" xr:uid="{00000000-0005-0000-0000-0000A6520000}"/>
    <cellStyle name="Comma 3 3 2 4 7" xfId="4027" xr:uid="{00000000-0005-0000-0000-0000A7520000}"/>
    <cellStyle name="Comma 3 3 2 4 7 2" xfId="11837" xr:uid="{00000000-0005-0000-0000-0000A8520000}"/>
    <cellStyle name="Comma 3 3 2 4 7 2 2" xfId="27248" xr:uid="{00000000-0005-0000-0000-0000A9520000}"/>
    <cellStyle name="Comma 3 3 2 4 7 2 2 2" xfId="58072" xr:uid="{00000000-0005-0000-0000-0000AA520000}"/>
    <cellStyle name="Comma 3 3 2 4 7 2 3" xfId="42662" xr:uid="{00000000-0005-0000-0000-0000AB520000}"/>
    <cellStyle name="Comma 3 3 2 4 7 3" xfId="19439" xr:uid="{00000000-0005-0000-0000-0000AC520000}"/>
    <cellStyle name="Comma 3 3 2 4 7 3 2" xfId="50263" xr:uid="{00000000-0005-0000-0000-0000AD520000}"/>
    <cellStyle name="Comma 3 3 2 4 7 4" xfId="34853" xr:uid="{00000000-0005-0000-0000-0000AE520000}"/>
    <cellStyle name="Comma 3 3 2 4 8" xfId="8034" xr:uid="{00000000-0005-0000-0000-0000AF520000}"/>
    <cellStyle name="Comma 3 3 2 4 8 2" xfId="23445" xr:uid="{00000000-0005-0000-0000-0000B0520000}"/>
    <cellStyle name="Comma 3 3 2 4 8 2 2" xfId="54269" xr:uid="{00000000-0005-0000-0000-0000B1520000}"/>
    <cellStyle name="Comma 3 3 2 4 8 3" xfId="38859" xr:uid="{00000000-0005-0000-0000-0000B2520000}"/>
    <cellStyle name="Comma 3 3 2 4 9" xfId="7825" xr:uid="{00000000-0005-0000-0000-0000B3520000}"/>
    <cellStyle name="Comma 3 3 2 4 9 2" xfId="23236" xr:uid="{00000000-0005-0000-0000-0000B4520000}"/>
    <cellStyle name="Comma 3 3 2 4 9 2 2" xfId="54060" xr:uid="{00000000-0005-0000-0000-0000B5520000}"/>
    <cellStyle name="Comma 3 3 2 4 9 3" xfId="38650" xr:uid="{00000000-0005-0000-0000-0000B6520000}"/>
    <cellStyle name="Comma 3 3 2 5" xfId="601" xr:uid="{00000000-0005-0000-0000-0000B7520000}"/>
    <cellStyle name="Comma 3 3 2 5 2" xfId="1234" xr:uid="{00000000-0005-0000-0000-0000B8520000}"/>
    <cellStyle name="Comma 3 3 2 5 2 2" xfId="3133" xr:uid="{00000000-0005-0000-0000-0000B9520000}"/>
    <cellStyle name="Comma 3 3 2 5 2 2 2" xfId="6936" xr:uid="{00000000-0005-0000-0000-0000BA520000}"/>
    <cellStyle name="Comma 3 3 2 5 2 2 2 2" xfId="14746" xr:uid="{00000000-0005-0000-0000-0000BB520000}"/>
    <cellStyle name="Comma 3 3 2 5 2 2 2 2 2" xfId="30157" xr:uid="{00000000-0005-0000-0000-0000BC520000}"/>
    <cellStyle name="Comma 3 3 2 5 2 2 2 2 2 2" xfId="60981" xr:uid="{00000000-0005-0000-0000-0000BD520000}"/>
    <cellStyle name="Comma 3 3 2 5 2 2 2 2 3" xfId="45571" xr:uid="{00000000-0005-0000-0000-0000BE520000}"/>
    <cellStyle name="Comma 3 3 2 5 2 2 2 3" xfId="22348" xr:uid="{00000000-0005-0000-0000-0000BF520000}"/>
    <cellStyle name="Comma 3 3 2 5 2 2 2 3 2" xfId="53172" xr:uid="{00000000-0005-0000-0000-0000C0520000}"/>
    <cellStyle name="Comma 3 3 2 5 2 2 2 4" xfId="37762" xr:uid="{00000000-0005-0000-0000-0000C1520000}"/>
    <cellStyle name="Comma 3 3 2 5 2 2 3" xfId="10943" xr:uid="{00000000-0005-0000-0000-0000C2520000}"/>
    <cellStyle name="Comma 3 3 2 5 2 2 3 2" xfId="26354" xr:uid="{00000000-0005-0000-0000-0000C3520000}"/>
    <cellStyle name="Comma 3 3 2 5 2 2 3 2 2" xfId="57178" xr:uid="{00000000-0005-0000-0000-0000C4520000}"/>
    <cellStyle name="Comma 3 3 2 5 2 2 3 3" xfId="41768" xr:uid="{00000000-0005-0000-0000-0000C5520000}"/>
    <cellStyle name="Comma 3 3 2 5 2 2 4" xfId="18545" xr:uid="{00000000-0005-0000-0000-0000C6520000}"/>
    <cellStyle name="Comma 3 3 2 5 2 2 4 2" xfId="49369" xr:uid="{00000000-0005-0000-0000-0000C7520000}"/>
    <cellStyle name="Comma 3 3 2 5 2 2 5" xfId="33959" xr:uid="{00000000-0005-0000-0000-0000C8520000}"/>
    <cellStyle name="Comma 3 3 2 5 2 3" xfId="5037" xr:uid="{00000000-0005-0000-0000-0000C9520000}"/>
    <cellStyle name="Comma 3 3 2 5 2 3 2" xfId="12847" xr:uid="{00000000-0005-0000-0000-0000CA520000}"/>
    <cellStyle name="Comma 3 3 2 5 2 3 2 2" xfId="28258" xr:uid="{00000000-0005-0000-0000-0000CB520000}"/>
    <cellStyle name="Comma 3 3 2 5 2 3 2 2 2" xfId="59082" xr:uid="{00000000-0005-0000-0000-0000CC520000}"/>
    <cellStyle name="Comma 3 3 2 5 2 3 2 3" xfId="43672" xr:uid="{00000000-0005-0000-0000-0000CD520000}"/>
    <cellStyle name="Comma 3 3 2 5 2 3 3" xfId="20449" xr:uid="{00000000-0005-0000-0000-0000CE520000}"/>
    <cellStyle name="Comma 3 3 2 5 2 3 3 2" xfId="51273" xr:uid="{00000000-0005-0000-0000-0000CF520000}"/>
    <cellStyle name="Comma 3 3 2 5 2 3 4" xfId="35863" xr:uid="{00000000-0005-0000-0000-0000D0520000}"/>
    <cellStyle name="Comma 3 3 2 5 2 4" xfId="9044" xr:uid="{00000000-0005-0000-0000-0000D1520000}"/>
    <cellStyle name="Comma 3 3 2 5 2 4 2" xfId="24455" xr:uid="{00000000-0005-0000-0000-0000D2520000}"/>
    <cellStyle name="Comma 3 3 2 5 2 4 2 2" xfId="55279" xr:uid="{00000000-0005-0000-0000-0000D3520000}"/>
    <cellStyle name="Comma 3 3 2 5 2 4 3" xfId="39869" xr:uid="{00000000-0005-0000-0000-0000D4520000}"/>
    <cellStyle name="Comma 3 3 2 5 2 5" xfId="16646" xr:uid="{00000000-0005-0000-0000-0000D5520000}"/>
    <cellStyle name="Comma 3 3 2 5 2 5 2" xfId="47470" xr:uid="{00000000-0005-0000-0000-0000D6520000}"/>
    <cellStyle name="Comma 3 3 2 5 2 6" xfId="32060" xr:uid="{00000000-0005-0000-0000-0000D7520000}"/>
    <cellStyle name="Comma 3 3 2 5 3" xfId="1867" xr:uid="{00000000-0005-0000-0000-0000D8520000}"/>
    <cellStyle name="Comma 3 3 2 5 3 2" xfId="3766" xr:uid="{00000000-0005-0000-0000-0000D9520000}"/>
    <cellStyle name="Comma 3 3 2 5 3 2 2" xfId="7569" xr:uid="{00000000-0005-0000-0000-0000DA520000}"/>
    <cellStyle name="Comma 3 3 2 5 3 2 2 2" xfId="15379" xr:uid="{00000000-0005-0000-0000-0000DB520000}"/>
    <cellStyle name="Comma 3 3 2 5 3 2 2 2 2" xfId="30790" xr:uid="{00000000-0005-0000-0000-0000DC520000}"/>
    <cellStyle name="Comma 3 3 2 5 3 2 2 2 2 2" xfId="61614" xr:uid="{00000000-0005-0000-0000-0000DD520000}"/>
    <cellStyle name="Comma 3 3 2 5 3 2 2 2 3" xfId="46204" xr:uid="{00000000-0005-0000-0000-0000DE520000}"/>
    <cellStyle name="Comma 3 3 2 5 3 2 2 3" xfId="22981" xr:uid="{00000000-0005-0000-0000-0000DF520000}"/>
    <cellStyle name="Comma 3 3 2 5 3 2 2 3 2" xfId="53805" xr:uid="{00000000-0005-0000-0000-0000E0520000}"/>
    <cellStyle name="Comma 3 3 2 5 3 2 2 4" xfId="38395" xr:uid="{00000000-0005-0000-0000-0000E1520000}"/>
    <cellStyle name="Comma 3 3 2 5 3 2 3" xfId="11576" xr:uid="{00000000-0005-0000-0000-0000E2520000}"/>
    <cellStyle name="Comma 3 3 2 5 3 2 3 2" xfId="26987" xr:uid="{00000000-0005-0000-0000-0000E3520000}"/>
    <cellStyle name="Comma 3 3 2 5 3 2 3 2 2" xfId="57811" xr:uid="{00000000-0005-0000-0000-0000E4520000}"/>
    <cellStyle name="Comma 3 3 2 5 3 2 3 3" xfId="42401" xr:uid="{00000000-0005-0000-0000-0000E5520000}"/>
    <cellStyle name="Comma 3 3 2 5 3 2 4" xfId="19178" xr:uid="{00000000-0005-0000-0000-0000E6520000}"/>
    <cellStyle name="Comma 3 3 2 5 3 2 4 2" xfId="50002" xr:uid="{00000000-0005-0000-0000-0000E7520000}"/>
    <cellStyle name="Comma 3 3 2 5 3 2 5" xfId="34592" xr:uid="{00000000-0005-0000-0000-0000E8520000}"/>
    <cellStyle name="Comma 3 3 2 5 3 3" xfId="5670" xr:uid="{00000000-0005-0000-0000-0000E9520000}"/>
    <cellStyle name="Comma 3 3 2 5 3 3 2" xfId="13480" xr:uid="{00000000-0005-0000-0000-0000EA520000}"/>
    <cellStyle name="Comma 3 3 2 5 3 3 2 2" xfId="28891" xr:uid="{00000000-0005-0000-0000-0000EB520000}"/>
    <cellStyle name="Comma 3 3 2 5 3 3 2 2 2" xfId="59715" xr:uid="{00000000-0005-0000-0000-0000EC520000}"/>
    <cellStyle name="Comma 3 3 2 5 3 3 2 3" xfId="44305" xr:uid="{00000000-0005-0000-0000-0000ED520000}"/>
    <cellStyle name="Comma 3 3 2 5 3 3 3" xfId="21082" xr:uid="{00000000-0005-0000-0000-0000EE520000}"/>
    <cellStyle name="Comma 3 3 2 5 3 3 3 2" xfId="51906" xr:uid="{00000000-0005-0000-0000-0000EF520000}"/>
    <cellStyle name="Comma 3 3 2 5 3 3 4" xfId="36496" xr:uid="{00000000-0005-0000-0000-0000F0520000}"/>
    <cellStyle name="Comma 3 3 2 5 3 4" xfId="9677" xr:uid="{00000000-0005-0000-0000-0000F1520000}"/>
    <cellStyle name="Comma 3 3 2 5 3 4 2" xfId="25088" xr:uid="{00000000-0005-0000-0000-0000F2520000}"/>
    <cellStyle name="Comma 3 3 2 5 3 4 2 2" xfId="55912" xr:uid="{00000000-0005-0000-0000-0000F3520000}"/>
    <cellStyle name="Comma 3 3 2 5 3 4 3" xfId="40502" xr:uid="{00000000-0005-0000-0000-0000F4520000}"/>
    <cellStyle name="Comma 3 3 2 5 3 5" xfId="17279" xr:uid="{00000000-0005-0000-0000-0000F5520000}"/>
    <cellStyle name="Comma 3 3 2 5 3 5 2" xfId="48103" xr:uid="{00000000-0005-0000-0000-0000F6520000}"/>
    <cellStyle name="Comma 3 3 2 5 3 6" xfId="32693" xr:uid="{00000000-0005-0000-0000-0000F7520000}"/>
    <cellStyle name="Comma 3 3 2 5 4" xfId="2500" xr:uid="{00000000-0005-0000-0000-0000F8520000}"/>
    <cellStyle name="Comma 3 3 2 5 4 2" xfId="6303" xr:uid="{00000000-0005-0000-0000-0000F9520000}"/>
    <cellStyle name="Comma 3 3 2 5 4 2 2" xfId="14113" xr:uid="{00000000-0005-0000-0000-0000FA520000}"/>
    <cellStyle name="Comma 3 3 2 5 4 2 2 2" xfId="29524" xr:uid="{00000000-0005-0000-0000-0000FB520000}"/>
    <cellStyle name="Comma 3 3 2 5 4 2 2 2 2" xfId="60348" xr:uid="{00000000-0005-0000-0000-0000FC520000}"/>
    <cellStyle name="Comma 3 3 2 5 4 2 2 3" xfId="44938" xr:uid="{00000000-0005-0000-0000-0000FD520000}"/>
    <cellStyle name="Comma 3 3 2 5 4 2 3" xfId="21715" xr:uid="{00000000-0005-0000-0000-0000FE520000}"/>
    <cellStyle name="Comma 3 3 2 5 4 2 3 2" xfId="52539" xr:uid="{00000000-0005-0000-0000-0000FF520000}"/>
    <cellStyle name="Comma 3 3 2 5 4 2 4" xfId="37129" xr:uid="{00000000-0005-0000-0000-000000530000}"/>
    <cellStyle name="Comma 3 3 2 5 4 3" xfId="10310" xr:uid="{00000000-0005-0000-0000-000001530000}"/>
    <cellStyle name="Comma 3 3 2 5 4 3 2" xfId="25721" xr:uid="{00000000-0005-0000-0000-000002530000}"/>
    <cellStyle name="Comma 3 3 2 5 4 3 2 2" xfId="56545" xr:uid="{00000000-0005-0000-0000-000003530000}"/>
    <cellStyle name="Comma 3 3 2 5 4 3 3" xfId="41135" xr:uid="{00000000-0005-0000-0000-000004530000}"/>
    <cellStyle name="Comma 3 3 2 5 4 4" xfId="17912" xr:uid="{00000000-0005-0000-0000-000005530000}"/>
    <cellStyle name="Comma 3 3 2 5 4 4 2" xfId="48736" xr:uid="{00000000-0005-0000-0000-000006530000}"/>
    <cellStyle name="Comma 3 3 2 5 4 5" xfId="33326" xr:uid="{00000000-0005-0000-0000-000007530000}"/>
    <cellStyle name="Comma 3 3 2 5 5" xfId="4404" xr:uid="{00000000-0005-0000-0000-000008530000}"/>
    <cellStyle name="Comma 3 3 2 5 5 2" xfId="12214" xr:uid="{00000000-0005-0000-0000-000009530000}"/>
    <cellStyle name="Comma 3 3 2 5 5 2 2" xfId="27625" xr:uid="{00000000-0005-0000-0000-00000A530000}"/>
    <cellStyle name="Comma 3 3 2 5 5 2 2 2" xfId="58449" xr:uid="{00000000-0005-0000-0000-00000B530000}"/>
    <cellStyle name="Comma 3 3 2 5 5 2 3" xfId="43039" xr:uid="{00000000-0005-0000-0000-00000C530000}"/>
    <cellStyle name="Comma 3 3 2 5 5 3" xfId="19816" xr:uid="{00000000-0005-0000-0000-00000D530000}"/>
    <cellStyle name="Comma 3 3 2 5 5 3 2" xfId="50640" xr:uid="{00000000-0005-0000-0000-00000E530000}"/>
    <cellStyle name="Comma 3 3 2 5 5 4" xfId="35230" xr:uid="{00000000-0005-0000-0000-00000F530000}"/>
    <cellStyle name="Comma 3 3 2 5 6" xfId="8411" xr:uid="{00000000-0005-0000-0000-000010530000}"/>
    <cellStyle name="Comma 3 3 2 5 6 2" xfId="23822" xr:uid="{00000000-0005-0000-0000-000011530000}"/>
    <cellStyle name="Comma 3 3 2 5 6 2 2" xfId="54646" xr:uid="{00000000-0005-0000-0000-000012530000}"/>
    <cellStyle name="Comma 3 3 2 5 6 3" xfId="39236" xr:uid="{00000000-0005-0000-0000-000013530000}"/>
    <cellStyle name="Comma 3 3 2 5 7" xfId="16013" xr:uid="{00000000-0005-0000-0000-000014530000}"/>
    <cellStyle name="Comma 3 3 2 5 7 2" xfId="46837" xr:uid="{00000000-0005-0000-0000-000015530000}"/>
    <cellStyle name="Comma 3 3 2 5 8" xfId="31427" xr:uid="{00000000-0005-0000-0000-000016530000}"/>
    <cellStyle name="Comma 3 3 2 6" xfId="392" xr:uid="{00000000-0005-0000-0000-000017530000}"/>
    <cellStyle name="Comma 3 3 2 6 2" xfId="1025" xr:uid="{00000000-0005-0000-0000-000018530000}"/>
    <cellStyle name="Comma 3 3 2 6 2 2" xfId="2924" xr:uid="{00000000-0005-0000-0000-000019530000}"/>
    <cellStyle name="Comma 3 3 2 6 2 2 2" xfId="6727" xr:uid="{00000000-0005-0000-0000-00001A530000}"/>
    <cellStyle name="Comma 3 3 2 6 2 2 2 2" xfId="14537" xr:uid="{00000000-0005-0000-0000-00001B530000}"/>
    <cellStyle name="Comma 3 3 2 6 2 2 2 2 2" xfId="29948" xr:uid="{00000000-0005-0000-0000-00001C530000}"/>
    <cellStyle name="Comma 3 3 2 6 2 2 2 2 2 2" xfId="60772" xr:uid="{00000000-0005-0000-0000-00001D530000}"/>
    <cellStyle name="Comma 3 3 2 6 2 2 2 2 3" xfId="45362" xr:uid="{00000000-0005-0000-0000-00001E530000}"/>
    <cellStyle name="Comma 3 3 2 6 2 2 2 3" xfId="22139" xr:uid="{00000000-0005-0000-0000-00001F530000}"/>
    <cellStyle name="Comma 3 3 2 6 2 2 2 3 2" xfId="52963" xr:uid="{00000000-0005-0000-0000-000020530000}"/>
    <cellStyle name="Comma 3 3 2 6 2 2 2 4" xfId="37553" xr:uid="{00000000-0005-0000-0000-000021530000}"/>
    <cellStyle name="Comma 3 3 2 6 2 2 3" xfId="10734" xr:uid="{00000000-0005-0000-0000-000022530000}"/>
    <cellStyle name="Comma 3 3 2 6 2 2 3 2" xfId="26145" xr:uid="{00000000-0005-0000-0000-000023530000}"/>
    <cellStyle name="Comma 3 3 2 6 2 2 3 2 2" xfId="56969" xr:uid="{00000000-0005-0000-0000-000024530000}"/>
    <cellStyle name="Comma 3 3 2 6 2 2 3 3" xfId="41559" xr:uid="{00000000-0005-0000-0000-000025530000}"/>
    <cellStyle name="Comma 3 3 2 6 2 2 4" xfId="18336" xr:uid="{00000000-0005-0000-0000-000026530000}"/>
    <cellStyle name="Comma 3 3 2 6 2 2 4 2" xfId="49160" xr:uid="{00000000-0005-0000-0000-000027530000}"/>
    <cellStyle name="Comma 3 3 2 6 2 2 5" xfId="33750" xr:uid="{00000000-0005-0000-0000-000028530000}"/>
    <cellStyle name="Comma 3 3 2 6 2 3" xfId="4828" xr:uid="{00000000-0005-0000-0000-000029530000}"/>
    <cellStyle name="Comma 3 3 2 6 2 3 2" xfId="12638" xr:uid="{00000000-0005-0000-0000-00002A530000}"/>
    <cellStyle name="Comma 3 3 2 6 2 3 2 2" xfId="28049" xr:uid="{00000000-0005-0000-0000-00002B530000}"/>
    <cellStyle name="Comma 3 3 2 6 2 3 2 2 2" xfId="58873" xr:uid="{00000000-0005-0000-0000-00002C530000}"/>
    <cellStyle name="Comma 3 3 2 6 2 3 2 3" xfId="43463" xr:uid="{00000000-0005-0000-0000-00002D530000}"/>
    <cellStyle name="Comma 3 3 2 6 2 3 3" xfId="20240" xr:uid="{00000000-0005-0000-0000-00002E530000}"/>
    <cellStyle name="Comma 3 3 2 6 2 3 3 2" xfId="51064" xr:uid="{00000000-0005-0000-0000-00002F530000}"/>
    <cellStyle name="Comma 3 3 2 6 2 3 4" xfId="35654" xr:uid="{00000000-0005-0000-0000-000030530000}"/>
    <cellStyle name="Comma 3 3 2 6 2 4" xfId="8835" xr:uid="{00000000-0005-0000-0000-000031530000}"/>
    <cellStyle name="Comma 3 3 2 6 2 4 2" xfId="24246" xr:uid="{00000000-0005-0000-0000-000032530000}"/>
    <cellStyle name="Comma 3 3 2 6 2 4 2 2" xfId="55070" xr:uid="{00000000-0005-0000-0000-000033530000}"/>
    <cellStyle name="Comma 3 3 2 6 2 4 3" xfId="39660" xr:uid="{00000000-0005-0000-0000-000034530000}"/>
    <cellStyle name="Comma 3 3 2 6 2 5" xfId="16437" xr:uid="{00000000-0005-0000-0000-000035530000}"/>
    <cellStyle name="Comma 3 3 2 6 2 5 2" xfId="47261" xr:uid="{00000000-0005-0000-0000-000036530000}"/>
    <cellStyle name="Comma 3 3 2 6 2 6" xfId="31851" xr:uid="{00000000-0005-0000-0000-000037530000}"/>
    <cellStyle name="Comma 3 3 2 6 3" xfId="1658" xr:uid="{00000000-0005-0000-0000-000038530000}"/>
    <cellStyle name="Comma 3 3 2 6 3 2" xfId="3557" xr:uid="{00000000-0005-0000-0000-000039530000}"/>
    <cellStyle name="Comma 3 3 2 6 3 2 2" xfId="7360" xr:uid="{00000000-0005-0000-0000-00003A530000}"/>
    <cellStyle name="Comma 3 3 2 6 3 2 2 2" xfId="15170" xr:uid="{00000000-0005-0000-0000-00003B530000}"/>
    <cellStyle name="Comma 3 3 2 6 3 2 2 2 2" xfId="30581" xr:uid="{00000000-0005-0000-0000-00003C530000}"/>
    <cellStyle name="Comma 3 3 2 6 3 2 2 2 2 2" xfId="61405" xr:uid="{00000000-0005-0000-0000-00003D530000}"/>
    <cellStyle name="Comma 3 3 2 6 3 2 2 2 3" xfId="45995" xr:uid="{00000000-0005-0000-0000-00003E530000}"/>
    <cellStyle name="Comma 3 3 2 6 3 2 2 3" xfId="22772" xr:uid="{00000000-0005-0000-0000-00003F530000}"/>
    <cellStyle name="Comma 3 3 2 6 3 2 2 3 2" xfId="53596" xr:uid="{00000000-0005-0000-0000-000040530000}"/>
    <cellStyle name="Comma 3 3 2 6 3 2 2 4" xfId="38186" xr:uid="{00000000-0005-0000-0000-000041530000}"/>
    <cellStyle name="Comma 3 3 2 6 3 2 3" xfId="11367" xr:uid="{00000000-0005-0000-0000-000042530000}"/>
    <cellStyle name="Comma 3 3 2 6 3 2 3 2" xfId="26778" xr:uid="{00000000-0005-0000-0000-000043530000}"/>
    <cellStyle name="Comma 3 3 2 6 3 2 3 2 2" xfId="57602" xr:uid="{00000000-0005-0000-0000-000044530000}"/>
    <cellStyle name="Comma 3 3 2 6 3 2 3 3" xfId="42192" xr:uid="{00000000-0005-0000-0000-000045530000}"/>
    <cellStyle name="Comma 3 3 2 6 3 2 4" xfId="18969" xr:uid="{00000000-0005-0000-0000-000046530000}"/>
    <cellStyle name="Comma 3 3 2 6 3 2 4 2" xfId="49793" xr:uid="{00000000-0005-0000-0000-000047530000}"/>
    <cellStyle name="Comma 3 3 2 6 3 2 5" xfId="34383" xr:uid="{00000000-0005-0000-0000-000048530000}"/>
    <cellStyle name="Comma 3 3 2 6 3 3" xfId="5461" xr:uid="{00000000-0005-0000-0000-000049530000}"/>
    <cellStyle name="Comma 3 3 2 6 3 3 2" xfId="13271" xr:uid="{00000000-0005-0000-0000-00004A530000}"/>
    <cellStyle name="Comma 3 3 2 6 3 3 2 2" xfId="28682" xr:uid="{00000000-0005-0000-0000-00004B530000}"/>
    <cellStyle name="Comma 3 3 2 6 3 3 2 2 2" xfId="59506" xr:uid="{00000000-0005-0000-0000-00004C530000}"/>
    <cellStyle name="Comma 3 3 2 6 3 3 2 3" xfId="44096" xr:uid="{00000000-0005-0000-0000-00004D530000}"/>
    <cellStyle name="Comma 3 3 2 6 3 3 3" xfId="20873" xr:uid="{00000000-0005-0000-0000-00004E530000}"/>
    <cellStyle name="Comma 3 3 2 6 3 3 3 2" xfId="51697" xr:uid="{00000000-0005-0000-0000-00004F530000}"/>
    <cellStyle name="Comma 3 3 2 6 3 3 4" xfId="36287" xr:uid="{00000000-0005-0000-0000-000050530000}"/>
    <cellStyle name="Comma 3 3 2 6 3 4" xfId="9468" xr:uid="{00000000-0005-0000-0000-000051530000}"/>
    <cellStyle name="Comma 3 3 2 6 3 4 2" xfId="24879" xr:uid="{00000000-0005-0000-0000-000052530000}"/>
    <cellStyle name="Comma 3 3 2 6 3 4 2 2" xfId="55703" xr:uid="{00000000-0005-0000-0000-000053530000}"/>
    <cellStyle name="Comma 3 3 2 6 3 4 3" xfId="40293" xr:uid="{00000000-0005-0000-0000-000054530000}"/>
    <cellStyle name="Comma 3 3 2 6 3 5" xfId="17070" xr:uid="{00000000-0005-0000-0000-000055530000}"/>
    <cellStyle name="Comma 3 3 2 6 3 5 2" xfId="47894" xr:uid="{00000000-0005-0000-0000-000056530000}"/>
    <cellStyle name="Comma 3 3 2 6 3 6" xfId="32484" xr:uid="{00000000-0005-0000-0000-000057530000}"/>
    <cellStyle name="Comma 3 3 2 6 4" xfId="2291" xr:uid="{00000000-0005-0000-0000-000058530000}"/>
    <cellStyle name="Comma 3 3 2 6 4 2" xfId="6094" xr:uid="{00000000-0005-0000-0000-000059530000}"/>
    <cellStyle name="Comma 3 3 2 6 4 2 2" xfId="13904" xr:uid="{00000000-0005-0000-0000-00005A530000}"/>
    <cellStyle name="Comma 3 3 2 6 4 2 2 2" xfId="29315" xr:uid="{00000000-0005-0000-0000-00005B530000}"/>
    <cellStyle name="Comma 3 3 2 6 4 2 2 2 2" xfId="60139" xr:uid="{00000000-0005-0000-0000-00005C530000}"/>
    <cellStyle name="Comma 3 3 2 6 4 2 2 3" xfId="44729" xr:uid="{00000000-0005-0000-0000-00005D530000}"/>
    <cellStyle name="Comma 3 3 2 6 4 2 3" xfId="21506" xr:uid="{00000000-0005-0000-0000-00005E530000}"/>
    <cellStyle name="Comma 3 3 2 6 4 2 3 2" xfId="52330" xr:uid="{00000000-0005-0000-0000-00005F530000}"/>
    <cellStyle name="Comma 3 3 2 6 4 2 4" xfId="36920" xr:uid="{00000000-0005-0000-0000-000060530000}"/>
    <cellStyle name="Comma 3 3 2 6 4 3" xfId="10101" xr:uid="{00000000-0005-0000-0000-000061530000}"/>
    <cellStyle name="Comma 3 3 2 6 4 3 2" xfId="25512" xr:uid="{00000000-0005-0000-0000-000062530000}"/>
    <cellStyle name="Comma 3 3 2 6 4 3 2 2" xfId="56336" xr:uid="{00000000-0005-0000-0000-000063530000}"/>
    <cellStyle name="Comma 3 3 2 6 4 3 3" xfId="40926" xr:uid="{00000000-0005-0000-0000-000064530000}"/>
    <cellStyle name="Comma 3 3 2 6 4 4" xfId="17703" xr:uid="{00000000-0005-0000-0000-000065530000}"/>
    <cellStyle name="Comma 3 3 2 6 4 4 2" xfId="48527" xr:uid="{00000000-0005-0000-0000-000066530000}"/>
    <cellStyle name="Comma 3 3 2 6 4 5" xfId="33117" xr:uid="{00000000-0005-0000-0000-000067530000}"/>
    <cellStyle name="Comma 3 3 2 6 5" xfId="4195" xr:uid="{00000000-0005-0000-0000-000068530000}"/>
    <cellStyle name="Comma 3 3 2 6 5 2" xfId="12005" xr:uid="{00000000-0005-0000-0000-000069530000}"/>
    <cellStyle name="Comma 3 3 2 6 5 2 2" xfId="27416" xr:uid="{00000000-0005-0000-0000-00006A530000}"/>
    <cellStyle name="Comma 3 3 2 6 5 2 2 2" xfId="58240" xr:uid="{00000000-0005-0000-0000-00006B530000}"/>
    <cellStyle name="Comma 3 3 2 6 5 2 3" xfId="42830" xr:uid="{00000000-0005-0000-0000-00006C530000}"/>
    <cellStyle name="Comma 3 3 2 6 5 3" xfId="19607" xr:uid="{00000000-0005-0000-0000-00006D530000}"/>
    <cellStyle name="Comma 3 3 2 6 5 3 2" xfId="50431" xr:uid="{00000000-0005-0000-0000-00006E530000}"/>
    <cellStyle name="Comma 3 3 2 6 5 4" xfId="35021" xr:uid="{00000000-0005-0000-0000-00006F530000}"/>
    <cellStyle name="Comma 3 3 2 6 6" xfId="8202" xr:uid="{00000000-0005-0000-0000-000070530000}"/>
    <cellStyle name="Comma 3 3 2 6 6 2" xfId="23613" xr:uid="{00000000-0005-0000-0000-000071530000}"/>
    <cellStyle name="Comma 3 3 2 6 6 2 2" xfId="54437" xr:uid="{00000000-0005-0000-0000-000072530000}"/>
    <cellStyle name="Comma 3 3 2 6 6 3" xfId="39027" xr:uid="{00000000-0005-0000-0000-000073530000}"/>
    <cellStyle name="Comma 3 3 2 6 7" xfId="15804" xr:uid="{00000000-0005-0000-0000-000074530000}"/>
    <cellStyle name="Comma 3 3 2 6 7 2" xfId="46628" xr:uid="{00000000-0005-0000-0000-000075530000}"/>
    <cellStyle name="Comma 3 3 2 6 8" xfId="31218" xr:uid="{00000000-0005-0000-0000-000076530000}"/>
    <cellStyle name="Comma 3 3 2 7" xfId="812" xr:uid="{00000000-0005-0000-0000-000077530000}"/>
    <cellStyle name="Comma 3 3 2 7 2" xfId="2711" xr:uid="{00000000-0005-0000-0000-000078530000}"/>
    <cellStyle name="Comma 3 3 2 7 2 2" xfId="6514" xr:uid="{00000000-0005-0000-0000-000079530000}"/>
    <cellStyle name="Comma 3 3 2 7 2 2 2" xfId="14324" xr:uid="{00000000-0005-0000-0000-00007A530000}"/>
    <cellStyle name="Comma 3 3 2 7 2 2 2 2" xfId="29735" xr:uid="{00000000-0005-0000-0000-00007B530000}"/>
    <cellStyle name="Comma 3 3 2 7 2 2 2 2 2" xfId="60559" xr:uid="{00000000-0005-0000-0000-00007C530000}"/>
    <cellStyle name="Comma 3 3 2 7 2 2 2 3" xfId="45149" xr:uid="{00000000-0005-0000-0000-00007D530000}"/>
    <cellStyle name="Comma 3 3 2 7 2 2 3" xfId="21926" xr:uid="{00000000-0005-0000-0000-00007E530000}"/>
    <cellStyle name="Comma 3 3 2 7 2 2 3 2" xfId="52750" xr:uid="{00000000-0005-0000-0000-00007F530000}"/>
    <cellStyle name="Comma 3 3 2 7 2 2 4" xfId="37340" xr:uid="{00000000-0005-0000-0000-000080530000}"/>
    <cellStyle name="Comma 3 3 2 7 2 3" xfId="10521" xr:uid="{00000000-0005-0000-0000-000081530000}"/>
    <cellStyle name="Comma 3 3 2 7 2 3 2" xfId="25932" xr:uid="{00000000-0005-0000-0000-000082530000}"/>
    <cellStyle name="Comma 3 3 2 7 2 3 2 2" xfId="56756" xr:uid="{00000000-0005-0000-0000-000083530000}"/>
    <cellStyle name="Comma 3 3 2 7 2 3 3" xfId="41346" xr:uid="{00000000-0005-0000-0000-000084530000}"/>
    <cellStyle name="Comma 3 3 2 7 2 4" xfId="18123" xr:uid="{00000000-0005-0000-0000-000085530000}"/>
    <cellStyle name="Comma 3 3 2 7 2 4 2" xfId="48947" xr:uid="{00000000-0005-0000-0000-000086530000}"/>
    <cellStyle name="Comma 3 3 2 7 2 5" xfId="33537" xr:uid="{00000000-0005-0000-0000-000087530000}"/>
    <cellStyle name="Comma 3 3 2 7 3" xfId="4615" xr:uid="{00000000-0005-0000-0000-000088530000}"/>
    <cellStyle name="Comma 3 3 2 7 3 2" xfId="12425" xr:uid="{00000000-0005-0000-0000-000089530000}"/>
    <cellStyle name="Comma 3 3 2 7 3 2 2" xfId="27836" xr:uid="{00000000-0005-0000-0000-00008A530000}"/>
    <cellStyle name="Comma 3 3 2 7 3 2 2 2" xfId="58660" xr:uid="{00000000-0005-0000-0000-00008B530000}"/>
    <cellStyle name="Comma 3 3 2 7 3 2 3" xfId="43250" xr:uid="{00000000-0005-0000-0000-00008C530000}"/>
    <cellStyle name="Comma 3 3 2 7 3 3" xfId="20027" xr:uid="{00000000-0005-0000-0000-00008D530000}"/>
    <cellStyle name="Comma 3 3 2 7 3 3 2" xfId="50851" xr:uid="{00000000-0005-0000-0000-00008E530000}"/>
    <cellStyle name="Comma 3 3 2 7 3 4" xfId="35441" xr:uid="{00000000-0005-0000-0000-00008F530000}"/>
    <cellStyle name="Comma 3 3 2 7 4" xfId="8622" xr:uid="{00000000-0005-0000-0000-000090530000}"/>
    <cellStyle name="Comma 3 3 2 7 4 2" xfId="24033" xr:uid="{00000000-0005-0000-0000-000091530000}"/>
    <cellStyle name="Comma 3 3 2 7 4 2 2" xfId="54857" xr:uid="{00000000-0005-0000-0000-000092530000}"/>
    <cellStyle name="Comma 3 3 2 7 4 3" xfId="39447" xr:uid="{00000000-0005-0000-0000-000093530000}"/>
    <cellStyle name="Comma 3 3 2 7 5" xfId="16224" xr:uid="{00000000-0005-0000-0000-000094530000}"/>
    <cellStyle name="Comma 3 3 2 7 5 2" xfId="47048" xr:uid="{00000000-0005-0000-0000-000095530000}"/>
    <cellStyle name="Comma 3 3 2 7 6" xfId="31638" xr:uid="{00000000-0005-0000-0000-000096530000}"/>
    <cellStyle name="Comma 3 3 2 8" xfId="1445" xr:uid="{00000000-0005-0000-0000-000097530000}"/>
    <cellStyle name="Comma 3 3 2 8 2" xfId="3344" xr:uid="{00000000-0005-0000-0000-000098530000}"/>
    <cellStyle name="Comma 3 3 2 8 2 2" xfId="7147" xr:uid="{00000000-0005-0000-0000-000099530000}"/>
    <cellStyle name="Comma 3 3 2 8 2 2 2" xfId="14957" xr:uid="{00000000-0005-0000-0000-00009A530000}"/>
    <cellStyle name="Comma 3 3 2 8 2 2 2 2" xfId="30368" xr:uid="{00000000-0005-0000-0000-00009B530000}"/>
    <cellStyle name="Comma 3 3 2 8 2 2 2 2 2" xfId="61192" xr:uid="{00000000-0005-0000-0000-00009C530000}"/>
    <cellStyle name="Comma 3 3 2 8 2 2 2 3" xfId="45782" xr:uid="{00000000-0005-0000-0000-00009D530000}"/>
    <cellStyle name="Comma 3 3 2 8 2 2 3" xfId="22559" xr:uid="{00000000-0005-0000-0000-00009E530000}"/>
    <cellStyle name="Comma 3 3 2 8 2 2 3 2" xfId="53383" xr:uid="{00000000-0005-0000-0000-00009F530000}"/>
    <cellStyle name="Comma 3 3 2 8 2 2 4" xfId="37973" xr:uid="{00000000-0005-0000-0000-0000A0530000}"/>
    <cellStyle name="Comma 3 3 2 8 2 3" xfId="11154" xr:uid="{00000000-0005-0000-0000-0000A1530000}"/>
    <cellStyle name="Comma 3 3 2 8 2 3 2" xfId="26565" xr:uid="{00000000-0005-0000-0000-0000A2530000}"/>
    <cellStyle name="Comma 3 3 2 8 2 3 2 2" xfId="57389" xr:uid="{00000000-0005-0000-0000-0000A3530000}"/>
    <cellStyle name="Comma 3 3 2 8 2 3 3" xfId="41979" xr:uid="{00000000-0005-0000-0000-0000A4530000}"/>
    <cellStyle name="Comma 3 3 2 8 2 4" xfId="18756" xr:uid="{00000000-0005-0000-0000-0000A5530000}"/>
    <cellStyle name="Comma 3 3 2 8 2 4 2" xfId="49580" xr:uid="{00000000-0005-0000-0000-0000A6530000}"/>
    <cellStyle name="Comma 3 3 2 8 2 5" xfId="34170" xr:uid="{00000000-0005-0000-0000-0000A7530000}"/>
    <cellStyle name="Comma 3 3 2 8 3" xfId="5248" xr:uid="{00000000-0005-0000-0000-0000A8530000}"/>
    <cellStyle name="Comma 3 3 2 8 3 2" xfId="13058" xr:uid="{00000000-0005-0000-0000-0000A9530000}"/>
    <cellStyle name="Comma 3 3 2 8 3 2 2" xfId="28469" xr:uid="{00000000-0005-0000-0000-0000AA530000}"/>
    <cellStyle name="Comma 3 3 2 8 3 2 2 2" xfId="59293" xr:uid="{00000000-0005-0000-0000-0000AB530000}"/>
    <cellStyle name="Comma 3 3 2 8 3 2 3" xfId="43883" xr:uid="{00000000-0005-0000-0000-0000AC530000}"/>
    <cellStyle name="Comma 3 3 2 8 3 3" xfId="20660" xr:uid="{00000000-0005-0000-0000-0000AD530000}"/>
    <cellStyle name="Comma 3 3 2 8 3 3 2" xfId="51484" xr:uid="{00000000-0005-0000-0000-0000AE530000}"/>
    <cellStyle name="Comma 3 3 2 8 3 4" xfId="36074" xr:uid="{00000000-0005-0000-0000-0000AF530000}"/>
    <cellStyle name="Comma 3 3 2 8 4" xfId="9255" xr:uid="{00000000-0005-0000-0000-0000B0530000}"/>
    <cellStyle name="Comma 3 3 2 8 4 2" xfId="24666" xr:uid="{00000000-0005-0000-0000-0000B1530000}"/>
    <cellStyle name="Comma 3 3 2 8 4 2 2" xfId="55490" xr:uid="{00000000-0005-0000-0000-0000B2530000}"/>
    <cellStyle name="Comma 3 3 2 8 4 3" xfId="40080" xr:uid="{00000000-0005-0000-0000-0000B3530000}"/>
    <cellStyle name="Comma 3 3 2 8 5" xfId="16857" xr:uid="{00000000-0005-0000-0000-0000B4530000}"/>
    <cellStyle name="Comma 3 3 2 8 5 2" xfId="47681" xr:uid="{00000000-0005-0000-0000-0000B5530000}"/>
    <cellStyle name="Comma 3 3 2 8 6" xfId="32271" xr:uid="{00000000-0005-0000-0000-0000B6530000}"/>
    <cellStyle name="Comma 3 3 2 9" xfId="2078" xr:uid="{00000000-0005-0000-0000-0000B7530000}"/>
    <cellStyle name="Comma 3 3 2 9 2" xfId="5881" xr:uid="{00000000-0005-0000-0000-0000B8530000}"/>
    <cellStyle name="Comma 3 3 2 9 2 2" xfId="13691" xr:uid="{00000000-0005-0000-0000-0000B9530000}"/>
    <cellStyle name="Comma 3 3 2 9 2 2 2" xfId="29102" xr:uid="{00000000-0005-0000-0000-0000BA530000}"/>
    <cellStyle name="Comma 3 3 2 9 2 2 2 2" xfId="59926" xr:uid="{00000000-0005-0000-0000-0000BB530000}"/>
    <cellStyle name="Comma 3 3 2 9 2 2 3" xfId="44516" xr:uid="{00000000-0005-0000-0000-0000BC530000}"/>
    <cellStyle name="Comma 3 3 2 9 2 3" xfId="21293" xr:uid="{00000000-0005-0000-0000-0000BD530000}"/>
    <cellStyle name="Comma 3 3 2 9 2 3 2" xfId="52117" xr:uid="{00000000-0005-0000-0000-0000BE530000}"/>
    <cellStyle name="Comma 3 3 2 9 2 4" xfId="36707" xr:uid="{00000000-0005-0000-0000-0000BF530000}"/>
    <cellStyle name="Comma 3 3 2 9 3" xfId="9888" xr:uid="{00000000-0005-0000-0000-0000C0530000}"/>
    <cellStyle name="Comma 3 3 2 9 3 2" xfId="25299" xr:uid="{00000000-0005-0000-0000-0000C1530000}"/>
    <cellStyle name="Comma 3 3 2 9 3 2 2" xfId="56123" xr:uid="{00000000-0005-0000-0000-0000C2530000}"/>
    <cellStyle name="Comma 3 3 2 9 3 3" xfId="40713" xr:uid="{00000000-0005-0000-0000-0000C3530000}"/>
    <cellStyle name="Comma 3 3 2 9 4" xfId="17490" xr:uid="{00000000-0005-0000-0000-0000C4530000}"/>
    <cellStyle name="Comma 3 3 2 9 4 2" xfId="48314" xr:uid="{00000000-0005-0000-0000-0000C5530000}"/>
    <cellStyle name="Comma 3 3 2 9 5" xfId="32904" xr:uid="{00000000-0005-0000-0000-0000C6530000}"/>
    <cellStyle name="Comma 3 3 3" xfId="243" xr:uid="{00000000-0005-0000-0000-0000C7530000}"/>
    <cellStyle name="Comma 3 3 3 10" xfId="7845" xr:uid="{00000000-0005-0000-0000-0000C8530000}"/>
    <cellStyle name="Comma 3 3 3 10 2" xfId="23256" xr:uid="{00000000-0005-0000-0000-0000C9530000}"/>
    <cellStyle name="Comma 3 3 3 10 2 2" xfId="54080" xr:uid="{00000000-0005-0000-0000-0000CA530000}"/>
    <cellStyle name="Comma 3 3 3 10 3" xfId="38670" xr:uid="{00000000-0005-0000-0000-0000CB530000}"/>
    <cellStyle name="Comma 3 3 3 11" xfId="15656" xr:uid="{00000000-0005-0000-0000-0000CC530000}"/>
    <cellStyle name="Comma 3 3 3 11 2" xfId="46480" xr:uid="{00000000-0005-0000-0000-0000CD530000}"/>
    <cellStyle name="Comma 3 3 3 12" xfId="31070" xr:uid="{00000000-0005-0000-0000-0000CE530000}"/>
    <cellStyle name="Comma 3 3 3 2" xfId="325" xr:uid="{00000000-0005-0000-0000-0000CF530000}"/>
    <cellStyle name="Comma 3 3 3 2 10" xfId="15738" xr:uid="{00000000-0005-0000-0000-0000D0530000}"/>
    <cellStyle name="Comma 3 3 3 2 10 2" xfId="46562" xr:uid="{00000000-0005-0000-0000-0000D1530000}"/>
    <cellStyle name="Comma 3 3 3 2 11" xfId="31152" xr:uid="{00000000-0005-0000-0000-0000D2530000}"/>
    <cellStyle name="Comma 3 3 3 2 2" xfId="748" xr:uid="{00000000-0005-0000-0000-0000D3530000}"/>
    <cellStyle name="Comma 3 3 3 2 2 2" xfId="1381" xr:uid="{00000000-0005-0000-0000-0000D4530000}"/>
    <cellStyle name="Comma 3 3 3 2 2 2 2" xfId="3280" xr:uid="{00000000-0005-0000-0000-0000D5530000}"/>
    <cellStyle name="Comma 3 3 3 2 2 2 2 2" xfId="7083" xr:uid="{00000000-0005-0000-0000-0000D6530000}"/>
    <cellStyle name="Comma 3 3 3 2 2 2 2 2 2" xfId="14893" xr:uid="{00000000-0005-0000-0000-0000D7530000}"/>
    <cellStyle name="Comma 3 3 3 2 2 2 2 2 2 2" xfId="30304" xr:uid="{00000000-0005-0000-0000-0000D8530000}"/>
    <cellStyle name="Comma 3 3 3 2 2 2 2 2 2 2 2" xfId="61128" xr:uid="{00000000-0005-0000-0000-0000D9530000}"/>
    <cellStyle name="Comma 3 3 3 2 2 2 2 2 2 3" xfId="45718" xr:uid="{00000000-0005-0000-0000-0000DA530000}"/>
    <cellStyle name="Comma 3 3 3 2 2 2 2 2 3" xfId="22495" xr:uid="{00000000-0005-0000-0000-0000DB530000}"/>
    <cellStyle name="Comma 3 3 3 2 2 2 2 2 3 2" xfId="53319" xr:uid="{00000000-0005-0000-0000-0000DC530000}"/>
    <cellStyle name="Comma 3 3 3 2 2 2 2 2 4" xfId="37909" xr:uid="{00000000-0005-0000-0000-0000DD530000}"/>
    <cellStyle name="Comma 3 3 3 2 2 2 2 3" xfId="11090" xr:uid="{00000000-0005-0000-0000-0000DE530000}"/>
    <cellStyle name="Comma 3 3 3 2 2 2 2 3 2" xfId="26501" xr:uid="{00000000-0005-0000-0000-0000DF530000}"/>
    <cellStyle name="Comma 3 3 3 2 2 2 2 3 2 2" xfId="57325" xr:uid="{00000000-0005-0000-0000-0000E0530000}"/>
    <cellStyle name="Comma 3 3 3 2 2 2 2 3 3" xfId="41915" xr:uid="{00000000-0005-0000-0000-0000E1530000}"/>
    <cellStyle name="Comma 3 3 3 2 2 2 2 4" xfId="18692" xr:uid="{00000000-0005-0000-0000-0000E2530000}"/>
    <cellStyle name="Comma 3 3 3 2 2 2 2 4 2" xfId="49516" xr:uid="{00000000-0005-0000-0000-0000E3530000}"/>
    <cellStyle name="Comma 3 3 3 2 2 2 2 5" xfId="34106" xr:uid="{00000000-0005-0000-0000-0000E4530000}"/>
    <cellStyle name="Comma 3 3 3 2 2 2 3" xfId="5184" xr:uid="{00000000-0005-0000-0000-0000E5530000}"/>
    <cellStyle name="Comma 3 3 3 2 2 2 3 2" xfId="12994" xr:uid="{00000000-0005-0000-0000-0000E6530000}"/>
    <cellStyle name="Comma 3 3 3 2 2 2 3 2 2" xfId="28405" xr:uid="{00000000-0005-0000-0000-0000E7530000}"/>
    <cellStyle name="Comma 3 3 3 2 2 2 3 2 2 2" xfId="59229" xr:uid="{00000000-0005-0000-0000-0000E8530000}"/>
    <cellStyle name="Comma 3 3 3 2 2 2 3 2 3" xfId="43819" xr:uid="{00000000-0005-0000-0000-0000E9530000}"/>
    <cellStyle name="Comma 3 3 3 2 2 2 3 3" xfId="20596" xr:uid="{00000000-0005-0000-0000-0000EA530000}"/>
    <cellStyle name="Comma 3 3 3 2 2 2 3 3 2" xfId="51420" xr:uid="{00000000-0005-0000-0000-0000EB530000}"/>
    <cellStyle name="Comma 3 3 3 2 2 2 3 4" xfId="36010" xr:uid="{00000000-0005-0000-0000-0000EC530000}"/>
    <cellStyle name="Comma 3 3 3 2 2 2 4" xfId="9191" xr:uid="{00000000-0005-0000-0000-0000ED530000}"/>
    <cellStyle name="Comma 3 3 3 2 2 2 4 2" xfId="24602" xr:uid="{00000000-0005-0000-0000-0000EE530000}"/>
    <cellStyle name="Comma 3 3 3 2 2 2 4 2 2" xfId="55426" xr:uid="{00000000-0005-0000-0000-0000EF530000}"/>
    <cellStyle name="Comma 3 3 3 2 2 2 4 3" xfId="40016" xr:uid="{00000000-0005-0000-0000-0000F0530000}"/>
    <cellStyle name="Comma 3 3 3 2 2 2 5" xfId="16793" xr:uid="{00000000-0005-0000-0000-0000F1530000}"/>
    <cellStyle name="Comma 3 3 3 2 2 2 5 2" xfId="47617" xr:uid="{00000000-0005-0000-0000-0000F2530000}"/>
    <cellStyle name="Comma 3 3 3 2 2 2 6" xfId="32207" xr:uid="{00000000-0005-0000-0000-0000F3530000}"/>
    <cellStyle name="Comma 3 3 3 2 2 3" xfId="2014" xr:uid="{00000000-0005-0000-0000-0000F4530000}"/>
    <cellStyle name="Comma 3 3 3 2 2 3 2" xfId="3913" xr:uid="{00000000-0005-0000-0000-0000F5530000}"/>
    <cellStyle name="Comma 3 3 3 2 2 3 2 2" xfId="7716" xr:uid="{00000000-0005-0000-0000-0000F6530000}"/>
    <cellStyle name="Comma 3 3 3 2 2 3 2 2 2" xfId="15526" xr:uid="{00000000-0005-0000-0000-0000F7530000}"/>
    <cellStyle name="Comma 3 3 3 2 2 3 2 2 2 2" xfId="30937" xr:uid="{00000000-0005-0000-0000-0000F8530000}"/>
    <cellStyle name="Comma 3 3 3 2 2 3 2 2 2 2 2" xfId="61761" xr:uid="{00000000-0005-0000-0000-0000F9530000}"/>
    <cellStyle name="Comma 3 3 3 2 2 3 2 2 2 3" xfId="46351" xr:uid="{00000000-0005-0000-0000-0000FA530000}"/>
    <cellStyle name="Comma 3 3 3 2 2 3 2 2 3" xfId="23128" xr:uid="{00000000-0005-0000-0000-0000FB530000}"/>
    <cellStyle name="Comma 3 3 3 2 2 3 2 2 3 2" xfId="53952" xr:uid="{00000000-0005-0000-0000-0000FC530000}"/>
    <cellStyle name="Comma 3 3 3 2 2 3 2 2 4" xfId="38542" xr:uid="{00000000-0005-0000-0000-0000FD530000}"/>
    <cellStyle name="Comma 3 3 3 2 2 3 2 3" xfId="11723" xr:uid="{00000000-0005-0000-0000-0000FE530000}"/>
    <cellStyle name="Comma 3 3 3 2 2 3 2 3 2" xfId="27134" xr:uid="{00000000-0005-0000-0000-0000FF530000}"/>
    <cellStyle name="Comma 3 3 3 2 2 3 2 3 2 2" xfId="57958" xr:uid="{00000000-0005-0000-0000-000000540000}"/>
    <cellStyle name="Comma 3 3 3 2 2 3 2 3 3" xfId="42548" xr:uid="{00000000-0005-0000-0000-000001540000}"/>
    <cellStyle name="Comma 3 3 3 2 2 3 2 4" xfId="19325" xr:uid="{00000000-0005-0000-0000-000002540000}"/>
    <cellStyle name="Comma 3 3 3 2 2 3 2 4 2" xfId="50149" xr:uid="{00000000-0005-0000-0000-000003540000}"/>
    <cellStyle name="Comma 3 3 3 2 2 3 2 5" xfId="34739" xr:uid="{00000000-0005-0000-0000-000004540000}"/>
    <cellStyle name="Comma 3 3 3 2 2 3 3" xfId="5817" xr:uid="{00000000-0005-0000-0000-000005540000}"/>
    <cellStyle name="Comma 3 3 3 2 2 3 3 2" xfId="13627" xr:uid="{00000000-0005-0000-0000-000006540000}"/>
    <cellStyle name="Comma 3 3 3 2 2 3 3 2 2" xfId="29038" xr:uid="{00000000-0005-0000-0000-000007540000}"/>
    <cellStyle name="Comma 3 3 3 2 2 3 3 2 2 2" xfId="59862" xr:uid="{00000000-0005-0000-0000-000008540000}"/>
    <cellStyle name="Comma 3 3 3 2 2 3 3 2 3" xfId="44452" xr:uid="{00000000-0005-0000-0000-000009540000}"/>
    <cellStyle name="Comma 3 3 3 2 2 3 3 3" xfId="21229" xr:uid="{00000000-0005-0000-0000-00000A540000}"/>
    <cellStyle name="Comma 3 3 3 2 2 3 3 3 2" xfId="52053" xr:uid="{00000000-0005-0000-0000-00000B540000}"/>
    <cellStyle name="Comma 3 3 3 2 2 3 3 4" xfId="36643" xr:uid="{00000000-0005-0000-0000-00000C540000}"/>
    <cellStyle name="Comma 3 3 3 2 2 3 4" xfId="9824" xr:uid="{00000000-0005-0000-0000-00000D540000}"/>
    <cellStyle name="Comma 3 3 3 2 2 3 4 2" xfId="25235" xr:uid="{00000000-0005-0000-0000-00000E540000}"/>
    <cellStyle name="Comma 3 3 3 2 2 3 4 2 2" xfId="56059" xr:uid="{00000000-0005-0000-0000-00000F540000}"/>
    <cellStyle name="Comma 3 3 3 2 2 3 4 3" xfId="40649" xr:uid="{00000000-0005-0000-0000-000010540000}"/>
    <cellStyle name="Comma 3 3 3 2 2 3 5" xfId="17426" xr:uid="{00000000-0005-0000-0000-000011540000}"/>
    <cellStyle name="Comma 3 3 3 2 2 3 5 2" xfId="48250" xr:uid="{00000000-0005-0000-0000-000012540000}"/>
    <cellStyle name="Comma 3 3 3 2 2 3 6" xfId="32840" xr:uid="{00000000-0005-0000-0000-000013540000}"/>
    <cellStyle name="Comma 3 3 3 2 2 4" xfId="2647" xr:uid="{00000000-0005-0000-0000-000014540000}"/>
    <cellStyle name="Comma 3 3 3 2 2 4 2" xfId="6450" xr:uid="{00000000-0005-0000-0000-000015540000}"/>
    <cellStyle name="Comma 3 3 3 2 2 4 2 2" xfId="14260" xr:uid="{00000000-0005-0000-0000-000016540000}"/>
    <cellStyle name="Comma 3 3 3 2 2 4 2 2 2" xfId="29671" xr:uid="{00000000-0005-0000-0000-000017540000}"/>
    <cellStyle name="Comma 3 3 3 2 2 4 2 2 2 2" xfId="60495" xr:uid="{00000000-0005-0000-0000-000018540000}"/>
    <cellStyle name="Comma 3 3 3 2 2 4 2 2 3" xfId="45085" xr:uid="{00000000-0005-0000-0000-000019540000}"/>
    <cellStyle name="Comma 3 3 3 2 2 4 2 3" xfId="21862" xr:uid="{00000000-0005-0000-0000-00001A540000}"/>
    <cellStyle name="Comma 3 3 3 2 2 4 2 3 2" xfId="52686" xr:uid="{00000000-0005-0000-0000-00001B540000}"/>
    <cellStyle name="Comma 3 3 3 2 2 4 2 4" xfId="37276" xr:uid="{00000000-0005-0000-0000-00001C540000}"/>
    <cellStyle name="Comma 3 3 3 2 2 4 3" xfId="10457" xr:uid="{00000000-0005-0000-0000-00001D540000}"/>
    <cellStyle name="Comma 3 3 3 2 2 4 3 2" xfId="25868" xr:uid="{00000000-0005-0000-0000-00001E540000}"/>
    <cellStyle name="Comma 3 3 3 2 2 4 3 2 2" xfId="56692" xr:uid="{00000000-0005-0000-0000-00001F540000}"/>
    <cellStyle name="Comma 3 3 3 2 2 4 3 3" xfId="41282" xr:uid="{00000000-0005-0000-0000-000020540000}"/>
    <cellStyle name="Comma 3 3 3 2 2 4 4" xfId="18059" xr:uid="{00000000-0005-0000-0000-000021540000}"/>
    <cellStyle name="Comma 3 3 3 2 2 4 4 2" xfId="48883" xr:uid="{00000000-0005-0000-0000-000022540000}"/>
    <cellStyle name="Comma 3 3 3 2 2 4 5" xfId="33473" xr:uid="{00000000-0005-0000-0000-000023540000}"/>
    <cellStyle name="Comma 3 3 3 2 2 5" xfId="4551" xr:uid="{00000000-0005-0000-0000-000024540000}"/>
    <cellStyle name="Comma 3 3 3 2 2 5 2" xfId="12361" xr:uid="{00000000-0005-0000-0000-000025540000}"/>
    <cellStyle name="Comma 3 3 3 2 2 5 2 2" xfId="27772" xr:uid="{00000000-0005-0000-0000-000026540000}"/>
    <cellStyle name="Comma 3 3 3 2 2 5 2 2 2" xfId="58596" xr:uid="{00000000-0005-0000-0000-000027540000}"/>
    <cellStyle name="Comma 3 3 3 2 2 5 2 3" xfId="43186" xr:uid="{00000000-0005-0000-0000-000028540000}"/>
    <cellStyle name="Comma 3 3 3 2 2 5 3" xfId="19963" xr:uid="{00000000-0005-0000-0000-000029540000}"/>
    <cellStyle name="Comma 3 3 3 2 2 5 3 2" xfId="50787" xr:uid="{00000000-0005-0000-0000-00002A540000}"/>
    <cellStyle name="Comma 3 3 3 2 2 5 4" xfId="35377" xr:uid="{00000000-0005-0000-0000-00002B540000}"/>
    <cellStyle name="Comma 3 3 3 2 2 6" xfId="8558" xr:uid="{00000000-0005-0000-0000-00002C540000}"/>
    <cellStyle name="Comma 3 3 3 2 2 6 2" xfId="23969" xr:uid="{00000000-0005-0000-0000-00002D540000}"/>
    <cellStyle name="Comma 3 3 3 2 2 6 2 2" xfId="54793" xr:uid="{00000000-0005-0000-0000-00002E540000}"/>
    <cellStyle name="Comma 3 3 3 2 2 6 3" xfId="39383" xr:uid="{00000000-0005-0000-0000-00002F540000}"/>
    <cellStyle name="Comma 3 3 3 2 2 7" xfId="16160" xr:uid="{00000000-0005-0000-0000-000030540000}"/>
    <cellStyle name="Comma 3 3 3 2 2 7 2" xfId="46984" xr:uid="{00000000-0005-0000-0000-000031540000}"/>
    <cellStyle name="Comma 3 3 3 2 2 8" xfId="31574" xr:uid="{00000000-0005-0000-0000-000032540000}"/>
    <cellStyle name="Comma 3 3 3 2 3" xfId="539" xr:uid="{00000000-0005-0000-0000-000033540000}"/>
    <cellStyle name="Comma 3 3 3 2 3 2" xfId="1172" xr:uid="{00000000-0005-0000-0000-000034540000}"/>
    <cellStyle name="Comma 3 3 3 2 3 2 2" xfId="3071" xr:uid="{00000000-0005-0000-0000-000035540000}"/>
    <cellStyle name="Comma 3 3 3 2 3 2 2 2" xfId="6874" xr:uid="{00000000-0005-0000-0000-000036540000}"/>
    <cellStyle name="Comma 3 3 3 2 3 2 2 2 2" xfId="14684" xr:uid="{00000000-0005-0000-0000-000037540000}"/>
    <cellStyle name="Comma 3 3 3 2 3 2 2 2 2 2" xfId="30095" xr:uid="{00000000-0005-0000-0000-000038540000}"/>
    <cellStyle name="Comma 3 3 3 2 3 2 2 2 2 2 2" xfId="60919" xr:uid="{00000000-0005-0000-0000-000039540000}"/>
    <cellStyle name="Comma 3 3 3 2 3 2 2 2 2 3" xfId="45509" xr:uid="{00000000-0005-0000-0000-00003A540000}"/>
    <cellStyle name="Comma 3 3 3 2 3 2 2 2 3" xfId="22286" xr:uid="{00000000-0005-0000-0000-00003B540000}"/>
    <cellStyle name="Comma 3 3 3 2 3 2 2 2 3 2" xfId="53110" xr:uid="{00000000-0005-0000-0000-00003C540000}"/>
    <cellStyle name="Comma 3 3 3 2 3 2 2 2 4" xfId="37700" xr:uid="{00000000-0005-0000-0000-00003D540000}"/>
    <cellStyle name="Comma 3 3 3 2 3 2 2 3" xfId="10881" xr:uid="{00000000-0005-0000-0000-00003E540000}"/>
    <cellStyle name="Comma 3 3 3 2 3 2 2 3 2" xfId="26292" xr:uid="{00000000-0005-0000-0000-00003F540000}"/>
    <cellStyle name="Comma 3 3 3 2 3 2 2 3 2 2" xfId="57116" xr:uid="{00000000-0005-0000-0000-000040540000}"/>
    <cellStyle name="Comma 3 3 3 2 3 2 2 3 3" xfId="41706" xr:uid="{00000000-0005-0000-0000-000041540000}"/>
    <cellStyle name="Comma 3 3 3 2 3 2 2 4" xfId="18483" xr:uid="{00000000-0005-0000-0000-000042540000}"/>
    <cellStyle name="Comma 3 3 3 2 3 2 2 4 2" xfId="49307" xr:uid="{00000000-0005-0000-0000-000043540000}"/>
    <cellStyle name="Comma 3 3 3 2 3 2 2 5" xfId="33897" xr:uid="{00000000-0005-0000-0000-000044540000}"/>
    <cellStyle name="Comma 3 3 3 2 3 2 3" xfId="4975" xr:uid="{00000000-0005-0000-0000-000045540000}"/>
    <cellStyle name="Comma 3 3 3 2 3 2 3 2" xfId="12785" xr:uid="{00000000-0005-0000-0000-000046540000}"/>
    <cellStyle name="Comma 3 3 3 2 3 2 3 2 2" xfId="28196" xr:uid="{00000000-0005-0000-0000-000047540000}"/>
    <cellStyle name="Comma 3 3 3 2 3 2 3 2 2 2" xfId="59020" xr:uid="{00000000-0005-0000-0000-000048540000}"/>
    <cellStyle name="Comma 3 3 3 2 3 2 3 2 3" xfId="43610" xr:uid="{00000000-0005-0000-0000-000049540000}"/>
    <cellStyle name="Comma 3 3 3 2 3 2 3 3" xfId="20387" xr:uid="{00000000-0005-0000-0000-00004A540000}"/>
    <cellStyle name="Comma 3 3 3 2 3 2 3 3 2" xfId="51211" xr:uid="{00000000-0005-0000-0000-00004B540000}"/>
    <cellStyle name="Comma 3 3 3 2 3 2 3 4" xfId="35801" xr:uid="{00000000-0005-0000-0000-00004C540000}"/>
    <cellStyle name="Comma 3 3 3 2 3 2 4" xfId="8982" xr:uid="{00000000-0005-0000-0000-00004D540000}"/>
    <cellStyle name="Comma 3 3 3 2 3 2 4 2" xfId="24393" xr:uid="{00000000-0005-0000-0000-00004E540000}"/>
    <cellStyle name="Comma 3 3 3 2 3 2 4 2 2" xfId="55217" xr:uid="{00000000-0005-0000-0000-00004F540000}"/>
    <cellStyle name="Comma 3 3 3 2 3 2 4 3" xfId="39807" xr:uid="{00000000-0005-0000-0000-000050540000}"/>
    <cellStyle name="Comma 3 3 3 2 3 2 5" xfId="16584" xr:uid="{00000000-0005-0000-0000-000051540000}"/>
    <cellStyle name="Comma 3 3 3 2 3 2 5 2" xfId="47408" xr:uid="{00000000-0005-0000-0000-000052540000}"/>
    <cellStyle name="Comma 3 3 3 2 3 2 6" xfId="31998" xr:uid="{00000000-0005-0000-0000-000053540000}"/>
    <cellStyle name="Comma 3 3 3 2 3 3" xfId="1805" xr:uid="{00000000-0005-0000-0000-000054540000}"/>
    <cellStyle name="Comma 3 3 3 2 3 3 2" xfId="3704" xr:uid="{00000000-0005-0000-0000-000055540000}"/>
    <cellStyle name="Comma 3 3 3 2 3 3 2 2" xfId="7507" xr:uid="{00000000-0005-0000-0000-000056540000}"/>
    <cellStyle name="Comma 3 3 3 2 3 3 2 2 2" xfId="15317" xr:uid="{00000000-0005-0000-0000-000057540000}"/>
    <cellStyle name="Comma 3 3 3 2 3 3 2 2 2 2" xfId="30728" xr:uid="{00000000-0005-0000-0000-000058540000}"/>
    <cellStyle name="Comma 3 3 3 2 3 3 2 2 2 2 2" xfId="61552" xr:uid="{00000000-0005-0000-0000-000059540000}"/>
    <cellStyle name="Comma 3 3 3 2 3 3 2 2 2 3" xfId="46142" xr:uid="{00000000-0005-0000-0000-00005A540000}"/>
    <cellStyle name="Comma 3 3 3 2 3 3 2 2 3" xfId="22919" xr:uid="{00000000-0005-0000-0000-00005B540000}"/>
    <cellStyle name="Comma 3 3 3 2 3 3 2 2 3 2" xfId="53743" xr:uid="{00000000-0005-0000-0000-00005C540000}"/>
    <cellStyle name="Comma 3 3 3 2 3 3 2 2 4" xfId="38333" xr:uid="{00000000-0005-0000-0000-00005D540000}"/>
    <cellStyle name="Comma 3 3 3 2 3 3 2 3" xfId="11514" xr:uid="{00000000-0005-0000-0000-00005E540000}"/>
    <cellStyle name="Comma 3 3 3 2 3 3 2 3 2" xfId="26925" xr:uid="{00000000-0005-0000-0000-00005F540000}"/>
    <cellStyle name="Comma 3 3 3 2 3 3 2 3 2 2" xfId="57749" xr:uid="{00000000-0005-0000-0000-000060540000}"/>
    <cellStyle name="Comma 3 3 3 2 3 3 2 3 3" xfId="42339" xr:uid="{00000000-0005-0000-0000-000061540000}"/>
    <cellStyle name="Comma 3 3 3 2 3 3 2 4" xfId="19116" xr:uid="{00000000-0005-0000-0000-000062540000}"/>
    <cellStyle name="Comma 3 3 3 2 3 3 2 4 2" xfId="49940" xr:uid="{00000000-0005-0000-0000-000063540000}"/>
    <cellStyle name="Comma 3 3 3 2 3 3 2 5" xfId="34530" xr:uid="{00000000-0005-0000-0000-000064540000}"/>
    <cellStyle name="Comma 3 3 3 2 3 3 3" xfId="5608" xr:uid="{00000000-0005-0000-0000-000065540000}"/>
    <cellStyle name="Comma 3 3 3 2 3 3 3 2" xfId="13418" xr:uid="{00000000-0005-0000-0000-000066540000}"/>
    <cellStyle name="Comma 3 3 3 2 3 3 3 2 2" xfId="28829" xr:uid="{00000000-0005-0000-0000-000067540000}"/>
    <cellStyle name="Comma 3 3 3 2 3 3 3 2 2 2" xfId="59653" xr:uid="{00000000-0005-0000-0000-000068540000}"/>
    <cellStyle name="Comma 3 3 3 2 3 3 3 2 3" xfId="44243" xr:uid="{00000000-0005-0000-0000-000069540000}"/>
    <cellStyle name="Comma 3 3 3 2 3 3 3 3" xfId="21020" xr:uid="{00000000-0005-0000-0000-00006A540000}"/>
    <cellStyle name="Comma 3 3 3 2 3 3 3 3 2" xfId="51844" xr:uid="{00000000-0005-0000-0000-00006B540000}"/>
    <cellStyle name="Comma 3 3 3 2 3 3 3 4" xfId="36434" xr:uid="{00000000-0005-0000-0000-00006C540000}"/>
    <cellStyle name="Comma 3 3 3 2 3 3 4" xfId="9615" xr:uid="{00000000-0005-0000-0000-00006D540000}"/>
    <cellStyle name="Comma 3 3 3 2 3 3 4 2" xfId="25026" xr:uid="{00000000-0005-0000-0000-00006E540000}"/>
    <cellStyle name="Comma 3 3 3 2 3 3 4 2 2" xfId="55850" xr:uid="{00000000-0005-0000-0000-00006F540000}"/>
    <cellStyle name="Comma 3 3 3 2 3 3 4 3" xfId="40440" xr:uid="{00000000-0005-0000-0000-000070540000}"/>
    <cellStyle name="Comma 3 3 3 2 3 3 5" xfId="17217" xr:uid="{00000000-0005-0000-0000-000071540000}"/>
    <cellStyle name="Comma 3 3 3 2 3 3 5 2" xfId="48041" xr:uid="{00000000-0005-0000-0000-000072540000}"/>
    <cellStyle name="Comma 3 3 3 2 3 3 6" xfId="32631" xr:uid="{00000000-0005-0000-0000-000073540000}"/>
    <cellStyle name="Comma 3 3 3 2 3 4" xfId="2438" xr:uid="{00000000-0005-0000-0000-000074540000}"/>
    <cellStyle name="Comma 3 3 3 2 3 4 2" xfId="6241" xr:uid="{00000000-0005-0000-0000-000075540000}"/>
    <cellStyle name="Comma 3 3 3 2 3 4 2 2" xfId="14051" xr:uid="{00000000-0005-0000-0000-000076540000}"/>
    <cellStyle name="Comma 3 3 3 2 3 4 2 2 2" xfId="29462" xr:uid="{00000000-0005-0000-0000-000077540000}"/>
    <cellStyle name="Comma 3 3 3 2 3 4 2 2 2 2" xfId="60286" xr:uid="{00000000-0005-0000-0000-000078540000}"/>
    <cellStyle name="Comma 3 3 3 2 3 4 2 2 3" xfId="44876" xr:uid="{00000000-0005-0000-0000-000079540000}"/>
    <cellStyle name="Comma 3 3 3 2 3 4 2 3" xfId="21653" xr:uid="{00000000-0005-0000-0000-00007A540000}"/>
    <cellStyle name="Comma 3 3 3 2 3 4 2 3 2" xfId="52477" xr:uid="{00000000-0005-0000-0000-00007B540000}"/>
    <cellStyle name="Comma 3 3 3 2 3 4 2 4" xfId="37067" xr:uid="{00000000-0005-0000-0000-00007C540000}"/>
    <cellStyle name="Comma 3 3 3 2 3 4 3" xfId="10248" xr:uid="{00000000-0005-0000-0000-00007D540000}"/>
    <cellStyle name="Comma 3 3 3 2 3 4 3 2" xfId="25659" xr:uid="{00000000-0005-0000-0000-00007E540000}"/>
    <cellStyle name="Comma 3 3 3 2 3 4 3 2 2" xfId="56483" xr:uid="{00000000-0005-0000-0000-00007F540000}"/>
    <cellStyle name="Comma 3 3 3 2 3 4 3 3" xfId="41073" xr:uid="{00000000-0005-0000-0000-000080540000}"/>
    <cellStyle name="Comma 3 3 3 2 3 4 4" xfId="17850" xr:uid="{00000000-0005-0000-0000-000081540000}"/>
    <cellStyle name="Comma 3 3 3 2 3 4 4 2" xfId="48674" xr:uid="{00000000-0005-0000-0000-000082540000}"/>
    <cellStyle name="Comma 3 3 3 2 3 4 5" xfId="33264" xr:uid="{00000000-0005-0000-0000-000083540000}"/>
    <cellStyle name="Comma 3 3 3 2 3 5" xfId="4342" xr:uid="{00000000-0005-0000-0000-000084540000}"/>
    <cellStyle name="Comma 3 3 3 2 3 5 2" xfId="12152" xr:uid="{00000000-0005-0000-0000-000085540000}"/>
    <cellStyle name="Comma 3 3 3 2 3 5 2 2" xfId="27563" xr:uid="{00000000-0005-0000-0000-000086540000}"/>
    <cellStyle name="Comma 3 3 3 2 3 5 2 2 2" xfId="58387" xr:uid="{00000000-0005-0000-0000-000087540000}"/>
    <cellStyle name="Comma 3 3 3 2 3 5 2 3" xfId="42977" xr:uid="{00000000-0005-0000-0000-000088540000}"/>
    <cellStyle name="Comma 3 3 3 2 3 5 3" xfId="19754" xr:uid="{00000000-0005-0000-0000-000089540000}"/>
    <cellStyle name="Comma 3 3 3 2 3 5 3 2" xfId="50578" xr:uid="{00000000-0005-0000-0000-00008A540000}"/>
    <cellStyle name="Comma 3 3 3 2 3 5 4" xfId="35168" xr:uid="{00000000-0005-0000-0000-00008B540000}"/>
    <cellStyle name="Comma 3 3 3 2 3 6" xfId="8349" xr:uid="{00000000-0005-0000-0000-00008C540000}"/>
    <cellStyle name="Comma 3 3 3 2 3 6 2" xfId="23760" xr:uid="{00000000-0005-0000-0000-00008D540000}"/>
    <cellStyle name="Comma 3 3 3 2 3 6 2 2" xfId="54584" xr:uid="{00000000-0005-0000-0000-00008E540000}"/>
    <cellStyle name="Comma 3 3 3 2 3 6 3" xfId="39174" xr:uid="{00000000-0005-0000-0000-00008F540000}"/>
    <cellStyle name="Comma 3 3 3 2 3 7" xfId="15951" xr:uid="{00000000-0005-0000-0000-000090540000}"/>
    <cellStyle name="Comma 3 3 3 2 3 7 2" xfId="46775" xr:uid="{00000000-0005-0000-0000-000091540000}"/>
    <cellStyle name="Comma 3 3 3 2 3 8" xfId="31365" xr:uid="{00000000-0005-0000-0000-000092540000}"/>
    <cellStyle name="Comma 3 3 3 2 4" xfId="959" xr:uid="{00000000-0005-0000-0000-000093540000}"/>
    <cellStyle name="Comma 3 3 3 2 4 2" xfId="2858" xr:uid="{00000000-0005-0000-0000-000094540000}"/>
    <cellStyle name="Comma 3 3 3 2 4 2 2" xfId="6661" xr:uid="{00000000-0005-0000-0000-000095540000}"/>
    <cellStyle name="Comma 3 3 3 2 4 2 2 2" xfId="14471" xr:uid="{00000000-0005-0000-0000-000096540000}"/>
    <cellStyle name="Comma 3 3 3 2 4 2 2 2 2" xfId="29882" xr:uid="{00000000-0005-0000-0000-000097540000}"/>
    <cellStyle name="Comma 3 3 3 2 4 2 2 2 2 2" xfId="60706" xr:uid="{00000000-0005-0000-0000-000098540000}"/>
    <cellStyle name="Comma 3 3 3 2 4 2 2 2 3" xfId="45296" xr:uid="{00000000-0005-0000-0000-000099540000}"/>
    <cellStyle name="Comma 3 3 3 2 4 2 2 3" xfId="22073" xr:uid="{00000000-0005-0000-0000-00009A540000}"/>
    <cellStyle name="Comma 3 3 3 2 4 2 2 3 2" xfId="52897" xr:uid="{00000000-0005-0000-0000-00009B540000}"/>
    <cellStyle name="Comma 3 3 3 2 4 2 2 4" xfId="37487" xr:uid="{00000000-0005-0000-0000-00009C540000}"/>
    <cellStyle name="Comma 3 3 3 2 4 2 3" xfId="10668" xr:uid="{00000000-0005-0000-0000-00009D540000}"/>
    <cellStyle name="Comma 3 3 3 2 4 2 3 2" xfId="26079" xr:uid="{00000000-0005-0000-0000-00009E540000}"/>
    <cellStyle name="Comma 3 3 3 2 4 2 3 2 2" xfId="56903" xr:uid="{00000000-0005-0000-0000-00009F540000}"/>
    <cellStyle name="Comma 3 3 3 2 4 2 3 3" xfId="41493" xr:uid="{00000000-0005-0000-0000-0000A0540000}"/>
    <cellStyle name="Comma 3 3 3 2 4 2 4" xfId="18270" xr:uid="{00000000-0005-0000-0000-0000A1540000}"/>
    <cellStyle name="Comma 3 3 3 2 4 2 4 2" xfId="49094" xr:uid="{00000000-0005-0000-0000-0000A2540000}"/>
    <cellStyle name="Comma 3 3 3 2 4 2 5" xfId="33684" xr:uid="{00000000-0005-0000-0000-0000A3540000}"/>
    <cellStyle name="Comma 3 3 3 2 4 3" xfId="4762" xr:uid="{00000000-0005-0000-0000-0000A4540000}"/>
    <cellStyle name="Comma 3 3 3 2 4 3 2" xfId="12572" xr:uid="{00000000-0005-0000-0000-0000A5540000}"/>
    <cellStyle name="Comma 3 3 3 2 4 3 2 2" xfId="27983" xr:uid="{00000000-0005-0000-0000-0000A6540000}"/>
    <cellStyle name="Comma 3 3 3 2 4 3 2 2 2" xfId="58807" xr:uid="{00000000-0005-0000-0000-0000A7540000}"/>
    <cellStyle name="Comma 3 3 3 2 4 3 2 3" xfId="43397" xr:uid="{00000000-0005-0000-0000-0000A8540000}"/>
    <cellStyle name="Comma 3 3 3 2 4 3 3" xfId="20174" xr:uid="{00000000-0005-0000-0000-0000A9540000}"/>
    <cellStyle name="Comma 3 3 3 2 4 3 3 2" xfId="50998" xr:uid="{00000000-0005-0000-0000-0000AA540000}"/>
    <cellStyle name="Comma 3 3 3 2 4 3 4" xfId="35588" xr:uid="{00000000-0005-0000-0000-0000AB540000}"/>
    <cellStyle name="Comma 3 3 3 2 4 4" xfId="8769" xr:uid="{00000000-0005-0000-0000-0000AC540000}"/>
    <cellStyle name="Comma 3 3 3 2 4 4 2" xfId="24180" xr:uid="{00000000-0005-0000-0000-0000AD540000}"/>
    <cellStyle name="Comma 3 3 3 2 4 4 2 2" xfId="55004" xr:uid="{00000000-0005-0000-0000-0000AE540000}"/>
    <cellStyle name="Comma 3 3 3 2 4 4 3" xfId="39594" xr:uid="{00000000-0005-0000-0000-0000AF540000}"/>
    <cellStyle name="Comma 3 3 3 2 4 5" xfId="16371" xr:uid="{00000000-0005-0000-0000-0000B0540000}"/>
    <cellStyle name="Comma 3 3 3 2 4 5 2" xfId="47195" xr:uid="{00000000-0005-0000-0000-0000B1540000}"/>
    <cellStyle name="Comma 3 3 3 2 4 6" xfId="31785" xr:uid="{00000000-0005-0000-0000-0000B2540000}"/>
    <cellStyle name="Comma 3 3 3 2 5" xfId="1592" xr:uid="{00000000-0005-0000-0000-0000B3540000}"/>
    <cellStyle name="Comma 3 3 3 2 5 2" xfId="3491" xr:uid="{00000000-0005-0000-0000-0000B4540000}"/>
    <cellStyle name="Comma 3 3 3 2 5 2 2" xfId="7294" xr:uid="{00000000-0005-0000-0000-0000B5540000}"/>
    <cellStyle name="Comma 3 3 3 2 5 2 2 2" xfId="15104" xr:uid="{00000000-0005-0000-0000-0000B6540000}"/>
    <cellStyle name="Comma 3 3 3 2 5 2 2 2 2" xfId="30515" xr:uid="{00000000-0005-0000-0000-0000B7540000}"/>
    <cellStyle name="Comma 3 3 3 2 5 2 2 2 2 2" xfId="61339" xr:uid="{00000000-0005-0000-0000-0000B8540000}"/>
    <cellStyle name="Comma 3 3 3 2 5 2 2 2 3" xfId="45929" xr:uid="{00000000-0005-0000-0000-0000B9540000}"/>
    <cellStyle name="Comma 3 3 3 2 5 2 2 3" xfId="22706" xr:uid="{00000000-0005-0000-0000-0000BA540000}"/>
    <cellStyle name="Comma 3 3 3 2 5 2 2 3 2" xfId="53530" xr:uid="{00000000-0005-0000-0000-0000BB540000}"/>
    <cellStyle name="Comma 3 3 3 2 5 2 2 4" xfId="38120" xr:uid="{00000000-0005-0000-0000-0000BC540000}"/>
    <cellStyle name="Comma 3 3 3 2 5 2 3" xfId="11301" xr:uid="{00000000-0005-0000-0000-0000BD540000}"/>
    <cellStyle name="Comma 3 3 3 2 5 2 3 2" xfId="26712" xr:uid="{00000000-0005-0000-0000-0000BE540000}"/>
    <cellStyle name="Comma 3 3 3 2 5 2 3 2 2" xfId="57536" xr:uid="{00000000-0005-0000-0000-0000BF540000}"/>
    <cellStyle name="Comma 3 3 3 2 5 2 3 3" xfId="42126" xr:uid="{00000000-0005-0000-0000-0000C0540000}"/>
    <cellStyle name="Comma 3 3 3 2 5 2 4" xfId="18903" xr:uid="{00000000-0005-0000-0000-0000C1540000}"/>
    <cellStyle name="Comma 3 3 3 2 5 2 4 2" xfId="49727" xr:uid="{00000000-0005-0000-0000-0000C2540000}"/>
    <cellStyle name="Comma 3 3 3 2 5 2 5" xfId="34317" xr:uid="{00000000-0005-0000-0000-0000C3540000}"/>
    <cellStyle name="Comma 3 3 3 2 5 3" xfId="5395" xr:uid="{00000000-0005-0000-0000-0000C4540000}"/>
    <cellStyle name="Comma 3 3 3 2 5 3 2" xfId="13205" xr:uid="{00000000-0005-0000-0000-0000C5540000}"/>
    <cellStyle name="Comma 3 3 3 2 5 3 2 2" xfId="28616" xr:uid="{00000000-0005-0000-0000-0000C6540000}"/>
    <cellStyle name="Comma 3 3 3 2 5 3 2 2 2" xfId="59440" xr:uid="{00000000-0005-0000-0000-0000C7540000}"/>
    <cellStyle name="Comma 3 3 3 2 5 3 2 3" xfId="44030" xr:uid="{00000000-0005-0000-0000-0000C8540000}"/>
    <cellStyle name="Comma 3 3 3 2 5 3 3" xfId="20807" xr:uid="{00000000-0005-0000-0000-0000C9540000}"/>
    <cellStyle name="Comma 3 3 3 2 5 3 3 2" xfId="51631" xr:uid="{00000000-0005-0000-0000-0000CA540000}"/>
    <cellStyle name="Comma 3 3 3 2 5 3 4" xfId="36221" xr:uid="{00000000-0005-0000-0000-0000CB540000}"/>
    <cellStyle name="Comma 3 3 3 2 5 4" xfId="9402" xr:uid="{00000000-0005-0000-0000-0000CC540000}"/>
    <cellStyle name="Comma 3 3 3 2 5 4 2" xfId="24813" xr:uid="{00000000-0005-0000-0000-0000CD540000}"/>
    <cellStyle name="Comma 3 3 3 2 5 4 2 2" xfId="55637" xr:uid="{00000000-0005-0000-0000-0000CE540000}"/>
    <cellStyle name="Comma 3 3 3 2 5 4 3" xfId="40227" xr:uid="{00000000-0005-0000-0000-0000CF540000}"/>
    <cellStyle name="Comma 3 3 3 2 5 5" xfId="17004" xr:uid="{00000000-0005-0000-0000-0000D0540000}"/>
    <cellStyle name="Comma 3 3 3 2 5 5 2" xfId="47828" xr:uid="{00000000-0005-0000-0000-0000D1540000}"/>
    <cellStyle name="Comma 3 3 3 2 5 6" xfId="32418" xr:uid="{00000000-0005-0000-0000-0000D2540000}"/>
    <cellStyle name="Comma 3 3 3 2 6" xfId="2225" xr:uid="{00000000-0005-0000-0000-0000D3540000}"/>
    <cellStyle name="Comma 3 3 3 2 6 2" xfId="6028" xr:uid="{00000000-0005-0000-0000-0000D4540000}"/>
    <cellStyle name="Comma 3 3 3 2 6 2 2" xfId="13838" xr:uid="{00000000-0005-0000-0000-0000D5540000}"/>
    <cellStyle name="Comma 3 3 3 2 6 2 2 2" xfId="29249" xr:uid="{00000000-0005-0000-0000-0000D6540000}"/>
    <cellStyle name="Comma 3 3 3 2 6 2 2 2 2" xfId="60073" xr:uid="{00000000-0005-0000-0000-0000D7540000}"/>
    <cellStyle name="Comma 3 3 3 2 6 2 2 3" xfId="44663" xr:uid="{00000000-0005-0000-0000-0000D8540000}"/>
    <cellStyle name="Comma 3 3 3 2 6 2 3" xfId="21440" xr:uid="{00000000-0005-0000-0000-0000D9540000}"/>
    <cellStyle name="Comma 3 3 3 2 6 2 3 2" xfId="52264" xr:uid="{00000000-0005-0000-0000-0000DA540000}"/>
    <cellStyle name="Comma 3 3 3 2 6 2 4" xfId="36854" xr:uid="{00000000-0005-0000-0000-0000DB540000}"/>
    <cellStyle name="Comma 3 3 3 2 6 3" xfId="10035" xr:uid="{00000000-0005-0000-0000-0000DC540000}"/>
    <cellStyle name="Comma 3 3 3 2 6 3 2" xfId="25446" xr:uid="{00000000-0005-0000-0000-0000DD540000}"/>
    <cellStyle name="Comma 3 3 3 2 6 3 2 2" xfId="56270" xr:uid="{00000000-0005-0000-0000-0000DE540000}"/>
    <cellStyle name="Comma 3 3 3 2 6 3 3" xfId="40860" xr:uid="{00000000-0005-0000-0000-0000DF540000}"/>
    <cellStyle name="Comma 3 3 3 2 6 4" xfId="17637" xr:uid="{00000000-0005-0000-0000-0000E0540000}"/>
    <cellStyle name="Comma 3 3 3 2 6 4 2" xfId="48461" xr:uid="{00000000-0005-0000-0000-0000E1540000}"/>
    <cellStyle name="Comma 3 3 3 2 6 5" xfId="33051" xr:uid="{00000000-0005-0000-0000-0000E2540000}"/>
    <cellStyle name="Comma 3 3 3 2 7" xfId="4129" xr:uid="{00000000-0005-0000-0000-0000E3540000}"/>
    <cellStyle name="Comma 3 3 3 2 7 2" xfId="11939" xr:uid="{00000000-0005-0000-0000-0000E4540000}"/>
    <cellStyle name="Comma 3 3 3 2 7 2 2" xfId="27350" xr:uid="{00000000-0005-0000-0000-0000E5540000}"/>
    <cellStyle name="Comma 3 3 3 2 7 2 2 2" xfId="58174" xr:uid="{00000000-0005-0000-0000-0000E6540000}"/>
    <cellStyle name="Comma 3 3 3 2 7 2 3" xfId="42764" xr:uid="{00000000-0005-0000-0000-0000E7540000}"/>
    <cellStyle name="Comma 3 3 3 2 7 3" xfId="19541" xr:uid="{00000000-0005-0000-0000-0000E8540000}"/>
    <cellStyle name="Comma 3 3 3 2 7 3 2" xfId="50365" xr:uid="{00000000-0005-0000-0000-0000E9540000}"/>
    <cellStyle name="Comma 3 3 3 2 7 4" xfId="34955" xr:uid="{00000000-0005-0000-0000-0000EA540000}"/>
    <cellStyle name="Comma 3 3 3 2 8" xfId="8136" xr:uid="{00000000-0005-0000-0000-0000EB540000}"/>
    <cellStyle name="Comma 3 3 3 2 8 2" xfId="23547" xr:uid="{00000000-0005-0000-0000-0000EC540000}"/>
    <cellStyle name="Comma 3 3 3 2 8 2 2" xfId="54371" xr:uid="{00000000-0005-0000-0000-0000ED540000}"/>
    <cellStyle name="Comma 3 3 3 2 8 3" xfId="38961" xr:uid="{00000000-0005-0000-0000-0000EE540000}"/>
    <cellStyle name="Comma 3 3 3 2 9" xfId="7927" xr:uid="{00000000-0005-0000-0000-0000EF540000}"/>
    <cellStyle name="Comma 3 3 3 2 9 2" xfId="23338" xr:uid="{00000000-0005-0000-0000-0000F0540000}"/>
    <cellStyle name="Comma 3 3 3 2 9 2 2" xfId="54162" xr:uid="{00000000-0005-0000-0000-0000F1540000}"/>
    <cellStyle name="Comma 3 3 3 2 9 3" xfId="38752" xr:uid="{00000000-0005-0000-0000-0000F2540000}"/>
    <cellStyle name="Comma 3 3 3 3" xfId="666" xr:uid="{00000000-0005-0000-0000-0000F3540000}"/>
    <cellStyle name="Comma 3 3 3 3 2" xfId="1299" xr:uid="{00000000-0005-0000-0000-0000F4540000}"/>
    <cellStyle name="Comma 3 3 3 3 2 2" xfId="3198" xr:uid="{00000000-0005-0000-0000-0000F5540000}"/>
    <cellStyle name="Comma 3 3 3 3 2 2 2" xfId="7001" xr:uid="{00000000-0005-0000-0000-0000F6540000}"/>
    <cellStyle name="Comma 3 3 3 3 2 2 2 2" xfId="14811" xr:uid="{00000000-0005-0000-0000-0000F7540000}"/>
    <cellStyle name="Comma 3 3 3 3 2 2 2 2 2" xfId="30222" xr:uid="{00000000-0005-0000-0000-0000F8540000}"/>
    <cellStyle name="Comma 3 3 3 3 2 2 2 2 2 2" xfId="61046" xr:uid="{00000000-0005-0000-0000-0000F9540000}"/>
    <cellStyle name="Comma 3 3 3 3 2 2 2 2 3" xfId="45636" xr:uid="{00000000-0005-0000-0000-0000FA540000}"/>
    <cellStyle name="Comma 3 3 3 3 2 2 2 3" xfId="22413" xr:uid="{00000000-0005-0000-0000-0000FB540000}"/>
    <cellStyle name="Comma 3 3 3 3 2 2 2 3 2" xfId="53237" xr:uid="{00000000-0005-0000-0000-0000FC540000}"/>
    <cellStyle name="Comma 3 3 3 3 2 2 2 4" xfId="37827" xr:uid="{00000000-0005-0000-0000-0000FD540000}"/>
    <cellStyle name="Comma 3 3 3 3 2 2 3" xfId="11008" xr:uid="{00000000-0005-0000-0000-0000FE540000}"/>
    <cellStyle name="Comma 3 3 3 3 2 2 3 2" xfId="26419" xr:uid="{00000000-0005-0000-0000-0000FF540000}"/>
    <cellStyle name="Comma 3 3 3 3 2 2 3 2 2" xfId="57243" xr:uid="{00000000-0005-0000-0000-000000550000}"/>
    <cellStyle name="Comma 3 3 3 3 2 2 3 3" xfId="41833" xr:uid="{00000000-0005-0000-0000-000001550000}"/>
    <cellStyle name="Comma 3 3 3 3 2 2 4" xfId="18610" xr:uid="{00000000-0005-0000-0000-000002550000}"/>
    <cellStyle name="Comma 3 3 3 3 2 2 4 2" xfId="49434" xr:uid="{00000000-0005-0000-0000-000003550000}"/>
    <cellStyle name="Comma 3 3 3 3 2 2 5" xfId="34024" xr:uid="{00000000-0005-0000-0000-000004550000}"/>
    <cellStyle name="Comma 3 3 3 3 2 3" xfId="5102" xr:uid="{00000000-0005-0000-0000-000005550000}"/>
    <cellStyle name="Comma 3 3 3 3 2 3 2" xfId="12912" xr:uid="{00000000-0005-0000-0000-000006550000}"/>
    <cellStyle name="Comma 3 3 3 3 2 3 2 2" xfId="28323" xr:uid="{00000000-0005-0000-0000-000007550000}"/>
    <cellStyle name="Comma 3 3 3 3 2 3 2 2 2" xfId="59147" xr:uid="{00000000-0005-0000-0000-000008550000}"/>
    <cellStyle name="Comma 3 3 3 3 2 3 2 3" xfId="43737" xr:uid="{00000000-0005-0000-0000-000009550000}"/>
    <cellStyle name="Comma 3 3 3 3 2 3 3" xfId="20514" xr:uid="{00000000-0005-0000-0000-00000A550000}"/>
    <cellStyle name="Comma 3 3 3 3 2 3 3 2" xfId="51338" xr:uid="{00000000-0005-0000-0000-00000B550000}"/>
    <cellStyle name="Comma 3 3 3 3 2 3 4" xfId="35928" xr:uid="{00000000-0005-0000-0000-00000C550000}"/>
    <cellStyle name="Comma 3 3 3 3 2 4" xfId="9109" xr:uid="{00000000-0005-0000-0000-00000D550000}"/>
    <cellStyle name="Comma 3 3 3 3 2 4 2" xfId="24520" xr:uid="{00000000-0005-0000-0000-00000E550000}"/>
    <cellStyle name="Comma 3 3 3 3 2 4 2 2" xfId="55344" xr:uid="{00000000-0005-0000-0000-00000F550000}"/>
    <cellStyle name="Comma 3 3 3 3 2 4 3" xfId="39934" xr:uid="{00000000-0005-0000-0000-000010550000}"/>
    <cellStyle name="Comma 3 3 3 3 2 5" xfId="16711" xr:uid="{00000000-0005-0000-0000-000011550000}"/>
    <cellStyle name="Comma 3 3 3 3 2 5 2" xfId="47535" xr:uid="{00000000-0005-0000-0000-000012550000}"/>
    <cellStyle name="Comma 3 3 3 3 2 6" xfId="32125" xr:uid="{00000000-0005-0000-0000-000013550000}"/>
    <cellStyle name="Comma 3 3 3 3 3" xfId="1932" xr:uid="{00000000-0005-0000-0000-000014550000}"/>
    <cellStyle name="Comma 3 3 3 3 3 2" xfId="3831" xr:uid="{00000000-0005-0000-0000-000015550000}"/>
    <cellStyle name="Comma 3 3 3 3 3 2 2" xfId="7634" xr:uid="{00000000-0005-0000-0000-000016550000}"/>
    <cellStyle name="Comma 3 3 3 3 3 2 2 2" xfId="15444" xr:uid="{00000000-0005-0000-0000-000017550000}"/>
    <cellStyle name="Comma 3 3 3 3 3 2 2 2 2" xfId="30855" xr:uid="{00000000-0005-0000-0000-000018550000}"/>
    <cellStyle name="Comma 3 3 3 3 3 2 2 2 2 2" xfId="61679" xr:uid="{00000000-0005-0000-0000-000019550000}"/>
    <cellStyle name="Comma 3 3 3 3 3 2 2 2 3" xfId="46269" xr:uid="{00000000-0005-0000-0000-00001A550000}"/>
    <cellStyle name="Comma 3 3 3 3 3 2 2 3" xfId="23046" xr:uid="{00000000-0005-0000-0000-00001B550000}"/>
    <cellStyle name="Comma 3 3 3 3 3 2 2 3 2" xfId="53870" xr:uid="{00000000-0005-0000-0000-00001C550000}"/>
    <cellStyle name="Comma 3 3 3 3 3 2 2 4" xfId="38460" xr:uid="{00000000-0005-0000-0000-00001D550000}"/>
    <cellStyle name="Comma 3 3 3 3 3 2 3" xfId="11641" xr:uid="{00000000-0005-0000-0000-00001E550000}"/>
    <cellStyle name="Comma 3 3 3 3 3 2 3 2" xfId="27052" xr:uid="{00000000-0005-0000-0000-00001F550000}"/>
    <cellStyle name="Comma 3 3 3 3 3 2 3 2 2" xfId="57876" xr:uid="{00000000-0005-0000-0000-000020550000}"/>
    <cellStyle name="Comma 3 3 3 3 3 2 3 3" xfId="42466" xr:uid="{00000000-0005-0000-0000-000021550000}"/>
    <cellStyle name="Comma 3 3 3 3 3 2 4" xfId="19243" xr:uid="{00000000-0005-0000-0000-000022550000}"/>
    <cellStyle name="Comma 3 3 3 3 3 2 4 2" xfId="50067" xr:uid="{00000000-0005-0000-0000-000023550000}"/>
    <cellStyle name="Comma 3 3 3 3 3 2 5" xfId="34657" xr:uid="{00000000-0005-0000-0000-000024550000}"/>
    <cellStyle name="Comma 3 3 3 3 3 3" xfId="5735" xr:uid="{00000000-0005-0000-0000-000025550000}"/>
    <cellStyle name="Comma 3 3 3 3 3 3 2" xfId="13545" xr:uid="{00000000-0005-0000-0000-000026550000}"/>
    <cellStyle name="Comma 3 3 3 3 3 3 2 2" xfId="28956" xr:uid="{00000000-0005-0000-0000-000027550000}"/>
    <cellStyle name="Comma 3 3 3 3 3 3 2 2 2" xfId="59780" xr:uid="{00000000-0005-0000-0000-000028550000}"/>
    <cellStyle name="Comma 3 3 3 3 3 3 2 3" xfId="44370" xr:uid="{00000000-0005-0000-0000-000029550000}"/>
    <cellStyle name="Comma 3 3 3 3 3 3 3" xfId="21147" xr:uid="{00000000-0005-0000-0000-00002A550000}"/>
    <cellStyle name="Comma 3 3 3 3 3 3 3 2" xfId="51971" xr:uid="{00000000-0005-0000-0000-00002B550000}"/>
    <cellStyle name="Comma 3 3 3 3 3 3 4" xfId="36561" xr:uid="{00000000-0005-0000-0000-00002C550000}"/>
    <cellStyle name="Comma 3 3 3 3 3 4" xfId="9742" xr:uid="{00000000-0005-0000-0000-00002D550000}"/>
    <cellStyle name="Comma 3 3 3 3 3 4 2" xfId="25153" xr:uid="{00000000-0005-0000-0000-00002E550000}"/>
    <cellStyle name="Comma 3 3 3 3 3 4 2 2" xfId="55977" xr:uid="{00000000-0005-0000-0000-00002F550000}"/>
    <cellStyle name="Comma 3 3 3 3 3 4 3" xfId="40567" xr:uid="{00000000-0005-0000-0000-000030550000}"/>
    <cellStyle name="Comma 3 3 3 3 3 5" xfId="17344" xr:uid="{00000000-0005-0000-0000-000031550000}"/>
    <cellStyle name="Comma 3 3 3 3 3 5 2" xfId="48168" xr:uid="{00000000-0005-0000-0000-000032550000}"/>
    <cellStyle name="Comma 3 3 3 3 3 6" xfId="32758" xr:uid="{00000000-0005-0000-0000-000033550000}"/>
    <cellStyle name="Comma 3 3 3 3 4" xfId="2565" xr:uid="{00000000-0005-0000-0000-000034550000}"/>
    <cellStyle name="Comma 3 3 3 3 4 2" xfId="6368" xr:uid="{00000000-0005-0000-0000-000035550000}"/>
    <cellStyle name="Comma 3 3 3 3 4 2 2" xfId="14178" xr:uid="{00000000-0005-0000-0000-000036550000}"/>
    <cellStyle name="Comma 3 3 3 3 4 2 2 2" xfId="29589" xr:uid="{00000000-0005-0000-0000-000037550000}"/>
    <cellStyle name="Comma 3 3 3 3 4 2 2 2 2" xfId="60413" xr:uid="{00000000-0005-0000-0000-000038550000}"/>
    <cellStyle name="Comma 3 3 3 3 4 2 2 3" xfId="45003" xr:uid="{00000000-0005-0000-0000-000039550000}"/>
    <cellStyle name="Comma 3 3 3 3 4 2 3" xfId="21780" xr:uid="{00000000-0005-0000-0000-00003A550000}"/>
    <cellStyle name="Comma 3 3 3 3 4 2 3 2" xfId="52604" xr:uid="{00000000-0005-0000-0000-00003B550000}"/>
    <cellStyle name="Comma 3 3 3 3 4 2 4" xfId="37194" xr:uid="{00000000-0005-0000-0000-00003C550000}"/>
    <cellStyle name="Comma 3 3 3 3 4 3" xfId="10375" xr:uid="{00000000-0005-0000-0000-00003D550000}"/>
    <cellStyle name="Comma 3 3 3 3 4 3 2" xfId="25786" xr:uid="{00000000-0005-0000-0000-00003E550000}"/>
    <cellStyle name="Comma 3 3 3 3 4 3 2 2" xfId="56610" xr:uid="{00000000-0005-0000-0000-00003F550000}"/>
    <cellStyle name="Comma 3 3 3 3 4 3 3" xfId="41200" xr:uid="{00000000-0005-0000-0000-000040550000}"/>
    <cellStyle name="Comma 3 3 3 3 4 4" xfId="17977" xr:uid="{00000000-0005-0000-0000-000041550000}"/>
    <cellStyle name="Comma 3 3 3 3 4 4 2" xfId="48801" xr:uid="{00000000-0005-0000-0000-000042550000}"/>
    <cellStyle name="Comma 3 3 3 3 4 5" xfId="33391" xr:uid="{00000000-0005-0000-0000-000043550000}"/>
    <cellStyle name="Comma 3 3 3 3 5" xfId="4469" xr:uid="{00000000-0005-0000-0000-000044550000}"/>
    <cellStyle name="Comma 3 3 3 3 5 2" xfId="12279" xr:uid="{00000000-0005-0000-0000-000045550000}"/>
    <cellStyle name="Comma 3 3 3 3 5 2 2" xfId="27690" xr:uid="{00000000-0005-0000-0000-000046550000}"/>
    <cellStyle name="Comma 3 3 3 3 5 2 2 2" xfId="58514" xr:uid="{00000000-0005-0000-0000-000047550000}"/>
    <cellStyle name="Comma 3 3 3 3 5 2 3" xfId="43104" xr:uid="{00000000-0005-0000-0000-000048550000}"/>
    <cellStyle name="Comma 3 3 3 3 5 3" xfId="19881" xr:uid="{00000000-0005-0000-0000-000049550000}"/>
    <cellStyle name="Comma 3 3 3 3 5 3 2" xfId="50705" xr:uid="{00000000-0005-0000-0000-00004A550000}"/>
    <cellStyle name="Comma 3 3 3 3 5 4" xfId="35295" xr:uid="{00000000-0005-0000-0000-00004B550000}"/>
    <cellStyle name="Comma 3 3 3 3 6" xfId="8476" xr:uid="{00000000-0005-0000-0000-00004C550000}"/>
    <cellStyle name="Comma 3 3 3 3 6 2" xfId="23887" xr:uid="{00000000-0005-0000-0000-00004D550000}"/>
    <cellStyle name="Comma 3 3 3 3 6 2 2" xfId="54711" xr:uid="{00000000-0005-0000-0000-00004E550000}"/>
    <cellStyle name="Comma 3 3 3 3 6 3" xfId="39301" xr:uid="{00000000-0005-0000-0000-00004F550000}"/>
    <cellStyle name="Comma 3 3 3 3 7" xfId="16078" xr:uid="{00000000-0005-0000-0000-000050550000}"/>
    <cellStyle name="Comma 3 3 3 3 7 2" xfId="46902" xr:uid="{00000000-0005-0000-0000-000051550000}"/>
    <cellStyle name="Comma 3 3 3 3 8" xfId="31492" xr:uid="{00000000-0005-0000-0000-000052550000}"/>
    <cellStyle name="Comma 3 3 3 4" xfId="457" xr:uid="{00000000-0005-0000-0000-000053550000}"/>
    <cellStyle name="Comma 3 3 3 4 2" xfId="1090" xr:uid="{00000000-0005-0000-0000-000054550000}"/>
    <cellStyle name="Comma 3 3 3 4 2 2" xfId="2989" xr:uid="{00000000-0005-0000-0000-000055550000}"/>
    <cellStyle name="Comma 3 3 3 4 2 2 2" xfId="6792" xr:uid="{00000000-0005-0000-0000-000056550000}"/>
    <cellStyle name="Comma 3 3 3 4 2 2 2 2" xfId="14602" xr:uid="{00000000-0005-0000-0000-000057550000}"/>
    <cellStyle name="Comma 3 3 3 4 2 2 2 2 2" xfId="30013" xr:uid="{00000000-0005-0000-0000-000058550000}"/>
    <cellStyle name="Comma 3 3 3 4 2 2 2 2 2 2" xfId="60837" xr:uid="{00000000-0005-0000-0000-000059550000}"/>
    <cellStyle name="Comma 3 3 3 4 2 2 2 2 3" xfId="45427" xr:uid="{00000000-0005-0000-0000-00005A550000}"/>
    <cellStyle name="Comma 3 3 3 4 2 2 2 3" xfId="22204" xr:uid="{00000000-0005-0000-0000-00005B550000}"/>
    <cellStyle name="Comma 3 3 3 4 2 2 2 3 2" xfId="53028" xr:uid="{00000000-0005-0000-0000-00005C550000}"/>
    <cellStyle name="Comma 3 3 3 4 2 2 2 4" xfId="37618" xr:uid="{00000000-0005-0000-0000-00005D550000}"/>
    <cellStyle name="Comma 3 3 3 4 2 2 3" xfId="10799" xr:uid="{00000000-0005-0000-0000-00005E550000}"/>
    <cellStyle name="Comma 3 3 3 4 2 2 3 2" xfId="26210" xr:uid="{00000000-0005-0000-0000-00005F550000}"/>
    <cellStyle name="Comma 3 3 3 4 2 2 3 2 2" xfId="57034" xr:uid="{00000000-0005-0000-0000-000060550000}"/>
    <cellStyle name="Comma 3 3 3 4 2 2 3 3" xfId="41624" xr:uid="{00000000-0005-0000-0000-000061550000}"/>
    <cellStyle name="Comma 3 3 3 4 2 2 4" xfId="18401" xr:uid="{00000000-0005-0000-0000-000062550000}"/>
    <cellStyle name="Comma 3 3 3 4 2 2 4 2" xfId="49225" xr:uid="{00000000-0005-0000-0000-000063550000}"/>
    <cellStyle name="Comma 3 3 3 4 2 2 5" xfId="33815" xr:uid="{00000000-0005-0000-0000-000064550000}"/>
    <cellStyle name="Comma 3 3 3 4 2 3" xfId="4893" xr:uid="{00000000-0005-0000-0000-000065550000}"/>
    <cellStyle name="Comma 3 3 3 4 2 3 2" xfId="12703" xr:uid="{00000000-0005-0000-0000-000066550000}"/>
    <cellStyle name="Comma 3 3 3 4 2 3 2 2" xfId="28114" xr:uid="{00000000-0005-0000-0000-000067550000}"/>
    <cellStyle name="Comma 3 3 3 4 2 3 2 2 2" xfId="58938" xr:uid="{00000000-0005-0000-0000-000068550000}"/>
    <cellStyle name="Comma 3 3 3 4 2 3 2 3" xfId="43528" xr:uid="{00000000-0005-0000-0000-000069550000}"/>
    <cellStyle name="Comma 3 3 3 4 2 3 3" xfId="20305" xr:uid="{00000000-0005-0000-0000-00006A550000}"/>
    <cellStyle name="Comma 3 3 3 4 2 3 3 2" xfId="51129" xr:uid="{00000000-0005-0000-0000-00006B550000}"/>
    <cellStyle name="Comma 3 3 3 4 2 3 4" xfId="35719" xr:uid="{00000000-0005-0000-0000-00006C550000}"/>
    <cellStyle name="Comma 3 3 3 4 2 4" xfId="8900" xr:uid="{00000000-0005-0000-0000-00006D550000}"/>
    <cellStyle name="Comma 3 3 3 4 2 4 2" xfId="24311" xr:uid="{00000000-0005-0000-0000-00006E550000}"/>
    <cellStyle name="Comma 3 3 3 4 2 4 2 2" xfId="55135" xr:uid="{00000000-0005-0000-0000-00006F550000}"/>
    <cellStyle name="Comma 3 3 3 4 2 4 3" xfId="39725" xr:uid="{00000000-0005-0000-0000-000070550000}"/>
    <cellStyle name="Comma 3 3 3 4 2 5" xfId="16502" xr:uid="{00000000-0005-0000-0000-000071550000}"/>
    <cellStyle name="Comma 3 3 3 4 2 5 2" xfId="47326" xr:uid="{00000000-0005-0000-0000-000072550000}"/>
    <cellStyle name="Comma 3 3 3 4 2 6" xfId="31916" xr:uid="{00000000-0005-0000-0000-000073550000}"/>
    <cellStyle name="Comma 3 3 3 4 3" xfId="1723" xr:uid="{00000000-0005-0000-0000-000074550000}"/>
    <cellStyle name="Comma 3 3 3 4 3 2" xfId="3622" xr:uid="{00000000-0005-0000-0000-000075550000}"/>
    <cellStyle name="Comma 3 3 3 4 3 2 2" xfId="7425" xr:uid="{00000000-0005-0000-0000-000076550000}"/>
    <cellStyle name="Comma 3 3 3 4 3 2 2 2" xfId="15235" xr:uid="{00000000-0005-0000-0000-000077550000}"/>
    <cellStyle name="Comma 3 3 3 4 3 2 2 2 2" xfId="30646" xr:uid="{00000000-0005-0000-0000-000078550000}"/>
    <cellStyle name="Comma 3 3 3 4 3 2 2 2 2 2" xfId="61470" xr:uid="{00000000-0005-0000-0000-000079550000}"/>
    <cellStyle name="Comma 3 3 3 4 3 2 2 2 3" xfId="46060" xr:uid="{00000000-0005-0000-0000-00007A550000}"/>
    <cellStyle name="Comma 3 3 3 4 3 2 2 3" xfId="22837" xr:uid="{00000000-0005-0000-0000-00007B550000}"/>
    <cellStyle name="Comma 3 3 3 4 3 2 2 3 2" xfId="53661" xr:uid="{00000000-0005-0000-0000-00007C550000}"/>
    <cellStyle name="Comma 3 3 3 4 3 2 2 4" xfId="38251" xr:uid="{00000000-0005-0000-0000-00007D550000}"/>
    <cellStyle name="Comma 3 3 3 4 3 2 3" xfId="11432" xr:uid="{00000000-0005-0000-0000-00007E550000}"/>
    <cellStyle name="Comma 3 3 3 4 3 2 3 2" xfId="26843" xr:uid="{00000000-0005-0000-0000-00007F550000}"/>
    <cellStyle name="Comma 3 3 3 4 3 2 3 2 2" xfId="57667" xr:uid="{00000000-0005-0000-0000-000080550000}"/>
    <cellStyle name="Comma 3 3 3 4 3 2 3 3" xfId="42257" xr:uid="{00000000-0005-0000-0000-000081550000}"/>
    <cellStyle name="Comma 3 3 3 4 3 2 4" xfId="19034" xr:uid="{00000000-0005-0000-0000-000082550000}"/>
    <cellStyle name="Comma 3 3 3 4 3 2 4 2" xfId="49858" xr:uid="{00000000-0005-0000-0000-000083550000}"/>
    <cellStyle name="Comma 3 3 3 4 3 2 5" xfId="34448" xr:uid="{00000000-0005-0000-0000-000084550000}"/>
    <cellStyle name="Comma 3 3 3 4 3 3" xfId="5526" xr:uid="{00000000-0005-0000-0000-000085550000}"/>
    <cellStyle name="Comma 3 3 3 4 3 3 2" xfId="13336" xr:uid="{00000000-0005-0000-0000-000086550000}"/>
    <cellStyle name="Comma 3 3 3 4 3 3 2 2" xfId="28747" xr:uid="{00000000-0005-0000-0000-000087550000}"/>
    <cellStyle name="Comma 3 3 3 4 3 3 2 2 2" xfId="59571" xr:uid="{00000000-0005-0000-0000-000088550000}"/>
    <cellStyle name="Comma 3 3 3 4 3 3 2 3" xfId="44161" xr:uid="{00000000-0005-0000-0000-000089550000}"/>
    <cellStyle name="Comma 3 3 3 4 3 3 3" xfId="20938" xr:uid="{00000000-0005-0000-0000-00008A550000}"/>
    <cellStyle name="Comma 3 3 3 4 3 3 3 2" xfId="51762" xr:uid="{00000000-0005-0000-0000-00008B550000}"/>
    <cellStyle name="Comma 3 3 3 4 3 3 4" xfId="36352" xr:uid="{00000000-0005-0000-0000-00008C550000}"/>
    <cellStyle name="Comma 3 3 3 4 3 4" xfId="9533" xr:uid="{00000000-0005-0000-0000-00008D550000}"/>
    <cellStyle name="Comma 3 3 3 4 3 4 2" xfId="24944" xr:uid="{00000000-0005-0000-0000-00008E550000}"/>
    <cellStyle name="Comma 3 3 3 4 3 4 2 2" xfId="55768" xr:uid="{00000000-0005-0000-0000-00008F550000}"/>
    <cellStyle name="Comma 3 3 3 4 3 4 3" xfId="40358" xr:uid="{00000000-0005-0000-0000-000090550000}"/>
    <cellStyle name="Comma 3 3 3 4 3 5" xfId="17135" xr:uid="{00000000-0005-0000-0000-000091550000}"/>
    <cellStyle name="Comma 3 3 3 4 3 5 2" xfId="47959" xr:uid="{00000000-0005-0000-0000-000092550000}"/>
    <cellStyle name="Comma 3 3 3 4 3 6" xfId="32549" xr:uid="{00000000-0005-0000-0000-000093550000}"/>
    <cellStyle name="Comma 3 3 3 4 4" xfId="2356" xr:uid="{00000000-0005-0000-0000-000094550000}"/>
    <cellStyle name="Comma 3 3 3 4 4 2" xfId="6159" xr:uid="{00000000-0005-0000-0000-000095550000}"/>
    <cellStyle name="Comma 3 3 3 4 4 2 2" xfId="13969" xr:uid="{00000000-0005-0000-0000-000096550000}"/>
    <cellStyle name="Comma 3 3 3 4 4 2 2 2" xfId="29380" xr:uid="{00000000-0005-0000-0000-000097550000}"/>
    <cellStyle name="Comma 3 3 3 4 4 2 2 2 2" xfId="60204" xr:uid="{00000000-0005-0000-0000-000098550000}"/>
    <cellStyle name="Comma 3 3 3 4 4 2 2 3" xfId="44794" xr:uid="{00000000-0005-0000-0000-000099550000}"/>
    <cellStyle name="Comma 3 3 3 4 4 2 3" xfId="21571" xr:uid="{00000000-0005-0000-0000-00009A550000}"/>
    <cellStyle name="Comma 3 3 3 4 4 2 3 2" xfId="52395" xr:uid="{00000000-0005-0000-0000-00009B550000}"/>
    <cellStyle name="Comma 3 3 3 4 4 2 4" xfId="36985" xr:uid="{00000000-0005-0000-0000-00009C550000}"/>
    <cellStyle name="Comma 3 3 3 4 4 3" xfId="10166" xr:uid="{00000000-0005-0000-0000-00009D550000}"/>
    <cellStyle name="Comma 3 3 3 4 4 3 2" xfId="25577" xr:uid="{00000000-0005-0000-0000-00009E550000}"/>
    <cellStyle name="Comma 3 3 3 4 4 3 2 2" xfId="56401" xr:uid="{00000000-0005-0000-0000-00009F550000}"/>
    <cellStyle name="Comma 3 3 3 4 4 3 3" xfId="40991" xr:uid="{00000000-0005-0000-0000-0000A0550000}"/>
    <cellStyle name="Comma 3 3 3 4 4 4" xfId="17768" xr:uid="{00000000-0005-0000-0000-0000A1550000}"/>
    <cellStyle name="Comma 3 3 3 4 4 4 2" xfId="48592" xr:uid="{00000000-0005-0000-0000-0000A2550000}"/>
    <cellStyle name="Comma 3 3 3 4 4 5" xfId="33182" xr:uid="{00000000-0005-0000-0000-0000A3550000}"/>
    <cellStyle name="Comma 3 3 3 4 5" xfId="4260" xr:uid="{00000000-0005-0000-0000-0000A4550000}"/>
    <cellStyle name="Comma 3 3 3 4 5 2" xfId="12070" xr:uid="{00000000-0005-0000-0000-0000A5550000}"/>
    <cellStyle name="Comma 3 3 3 4 5 2 2" xfId="27481" xr:uid="{00000000-0005-0000-0000-0000A6550000}"/>
    <cellStyle name="Comma 3 3 3 4 5 2 2 2" xfId="58305" xr:uid="{00000000-0005-0000-0000-0000A7550000}"/>
    <cellStyle name="Comma 3 3 3 4 5 2 3" xfId="42895" xr:uid="{00000000-0005-0000-0000-0000A8550000}"/>
    <cellStyle name="Comma 3 3 3 4 5 3" xfId="19672" xr:uid="{00000000-0005-0000-0000-0000A9550000}"/>
    <cellStyle name="Comma 3 3 3 4 5 3 2" xfId="50496" xr:uid="{00000000-0005-0000-0000-0000AA550000}"/>
    <cellStyle name="Comma 3 3 3 4 5 4" xfId="35086" xr:uid="{00000000-0005-0000-0000-0000AB550000}"/>
    <cellStyle name="Comma 3 3 3 4 6" xfId="8267" xr:uid="{00000000-0005-0000-0000-0000AC550000}"/>
    <cellStyle name="Comma 3 3 3 4 6 2" xfId="23678" xr:uid="{00000000-0005-0000-0000-0000AD550000}"/>
    <cellStyle name="Comma 3 3 3 4 6 2 2" xfId="54502" xr:uid="{00000000-0005-0000-0000-0000AE550000}"/>
    <cellStyle name="Comma 3 3 3 4 6 3" xfId="39092" xr:uid="{00000000-0005-0000-0000-0000AF550000}"/>
    <cellStyle name="Comma 3 3 3 4 7" xfId="15869" xr:uid="{00000000-0005-0000-0000-0000B0550000}"/>
    <cellStyle name="Comma 3 3 3 4 7 2" xfId="46693" xr:uid="{00000000-0005-0000-0000-0000B1550000}"/>
    <cellStyle name="Comma 3 3 3 4 8" xfId="31283" xr:uid="{00000000-0005-0000-0000-0000B2550000}"/>
    <cellStyle name="Comma 3 3 3 5" xfId="877" xr:uid="{00000000-0005-0000-0000-0000B3550000}"/>
    <cellStyle name="Comma 3 3 3 5 2" xfId="2776" xr:uid="{00000000-0005-0000-0000-0000B4550000}"/>
    <cellStyle name="Comma 3 3 3 5 2 2" xfId="6579" xr:uid="{00000000-0005-0000-0000-0000B5550000}"/>
    <cellStyle name="Comma 3 3 3 5 2 2 2" xfId="14389" xr:uid="{00000000-0005-0000-0000-0000B6550000}"/>
    <cellStyle name="Comma 3 3 3 5 2 2 2 2" xfId="29800" xr:uid="{00000000-0005-0000-0000-0000B7550000}"/>
    <cellStyle name="Comma 3 3 3 5 2 2 2 2 2" xfId="60624" xr:uid="{00000000-0005-0000-0000-0000B8550000}"/>
    <cellStyle name="Comma 3 3 3 5 2 2 2 3" xfId="45214" xr:uid="{00000000-0005-0000-0000-0000B9550000}"/>
    <cellStyle name="Comma 3 3 3 5 2 2 3" xfId="21991" xr:uid="{00000000-0005-0000-0000-0000BA550000}"/>
    <cellStyle name="Comma 3 3 3 5 2 2 3 2" xfId="52815" xr:uid="{00000000-0005-0000-0000-0000BB550000}"/>
    <cellStyle name="Comma 3 3 3 5 2 2 4" xfId="37405" xr:uid="{00000000-0005-0000-0000-0000BC550000}"/>
    <cellStyle name="Comma 3 3 3 5 2 3" xfId="10586" xr:uid="{00000000-0005-0000-0000-0000BD550000}"/>
    <cellStyle name="Comma 3 3 3 5 2 3 2" xfId="25997" xr:uid="{00000000-0005-0000-0000-0000BE550000}"/>
    <cellStyle name="Comma 3 3 3 5 2 3 2 2" xfId="56821" xr:uid="{00000000-0005-0000-0000-0000BF550000}"/>
    <cellStyle name="Comma 3 3 3 5 2 3 3" xfId="41411" xr:uid="{00000000-0005-0000-0000-0000C0550000}"/>
    <cellStyle name="Comma 3 3 3 5 2 4" xfId="18188" xr:uid="{00000000-0005-0000-0000-0000C1550000}"/>
    <cellStyle name="Comma 3 3 3 5 2 4 2" xfId="49012" xr:uid="{00000000-0005-0000-0000-0000C2550000}"/>
    <cellStyle name="Comma 3 3 3 5 2 5" xfId="33602" xr:uid="{00000000-0005-0000-0000-0000C3550000}"/>
    <cellStyle name="Comma 3 3 3 5 3" xfId="4680" xr:uid="{00000000-0005-0000-0000-0000C4550000}"/>
    <cellStyle name="Comma 3 3 3 5 3 2" xfId="12490" xr:uid="{00000000-0005-0000-0000-0000C5550000}"/>
    <cellStyle name="Comma 3 3 3 5 3 2 2" xfId="27901" xr:uid="{00000000-0005-0000-0000-0000C6550000}"/>
    <cellStyle name="Comma 3 3 3 5 3 2 2 2" xfId="58725" xr:uid="{00000000-0005-0000-0000-0000C7550000}"/>
    <cellStyle name="Comma 3 3 3 5 3 2 3" xfId="43315" xr:uid="{00000000-0005-0000-0000-0000C8550000}"/>
    <cellStyle name="Comma 3 3 3 5 3 3" xfId="20092" xr:uid="{00000000-0005-0000-0000-0000C9550000}"/>
    <cellStyle name="Comma 3 3 3 5 3 3 2" xfId="50916" xr:uid="{00000000-0005-0000-0000-0000CA550000}"/>
    <cellStyle name="Comma 3 3 3 5 3 4" xfId="35506" xr:uid="{00000000-0005-0000-0000-0000CB550000}"/>
    <cellStyle name="Comma 3 3 3 5 4" xfId="8687" xr:uid="{00000000-0005-0000-0000-0000CC550000}"/>
    <cellStyle name="Comma 3 3 3 5 4 2" xfId="24098" xr:uid="{00000000-0005-0000-0000-0000CD550000}"/>
    <cellStyle name="Comma 3 3 3 5 4 2 2" xfId="54922" xr:uid="{00000000-0005-0000-0000-0000CE550000}"/>
    <cellStyle name="Comma 3 3 3 5 4 3" xfId="39512" xr:uid="{00000000-0005-0000-0000-0000CF550000}"/>
    <cellStyle name="Comma 3 3 3 5 5" xfId="16289" xr:uid="{00000000-0005-0000-0000-0000D0550000}"/>
    <cellStyle name="Comma 3 3 3 5 5 2" xfId="47113" xr:uid="{00000000-0005-0000-0000-0000D1550000}"/>
    <cellStyle name="Comma 3 3 3 5 6" xfId="31703" xr:uid="{00000000-0005-0000-0000-0000D2550000}"/>
    <cellStyle name="Comma 3 3 3 6" xfId="1510" xr:uid="{00000000-0005-0000-0000-0000D3550000}"/>
    <cellStyle name="Comma 3 3 3 6 2" xfId="3409" xr:uid="{00000000-0005-0000-0000-0000D4550000}"/>
    <cellStyle name="Comma 3 3 3 6 2 2" xfId="7212" xr:uid="{00000000-0005-0000-0000-0000D5550000}"/>
    <cellStyle name="Comma 3 3 3 6 2 2 2" xfId="15022" xr:uid="{00000000-0005-0000-0000-0000D6550000}"/>
    <cellStyle name="Comma 3 3 3 6 2 2 2 2" xfId="30433" xr:uid="{00000000-0005-0000-0000-0000D7550000}"/>
    <cellStyle name="Comma 3 3 3 6 2 2 2 2 2" xfId="61257" xr:uid="{00000000-0005-0000-0000-0000D8550000}"/>
    <cellStyle name="Comma 3 3 3 6 2 2 2 3" xfId="45847" xr:uid="{00000000-0005-0000-0000-0000D9550000}"/>
    <cellStyle name="Comma 3 3 3 6 2 2 3" xfId="22624" xr:uid="{00000000-0005-0000-0000-0000DA550000}"/>
    <cellStyle name="Comma 3 3 3 6 2 2 3 2" xfId="53448" xr:uid="{00000000-0005-0000-0000-0000DB550000}"/>
    <cellStyle name="Comma 3 3 3 6 2 2 4" xfId="38038" xr:uid="{00000000-0005-0000-0000-0000DC550000}"/>
    <cellStyle name="Comma 3 3 3 6 2 3" xfId="11219" xr:uid="{00000000-0005-0000-0000-0000DD550000}"/>
    <cellStyle name="Comma 3 3 3 6 2 3 2" xfId="26630" xr:uid="{00000000-0005-0000-0000-0000DE550000}"/>
    <cellStyle name="Comma 3 3 3 6 2 3 2 2" xfId="57454" xr:uid="{00000000-0005-0000-0000-0000DF550000}"/>
    <cellStyle name="Comma 3 3 3 6 2 3 3" xfId="42044" xr:uid="{00000000-0005-0000-0000-0000E0550000}"/>
    <cellStyle name="Comma 3 3 3 6 2 4" xfId="18821" xr:uid="{00000000-0005-0000-0000-0000E1550000}"/>
    <cellStyle name="Comma 3 3 3 6 2 4 2" xfId="49645" xr:uid="{00000000-0005-0000-0000-0000E2550000}"/>
    <cellStyle name="Comma 3 3 3 6 2 5" xfId="34235" xr:uid="{00000000-0005-0000-0000-0000E3550000}"/>
    <cellStyle name="Comma 3 3 3 6 3" xfId="5313" xr:uid="{00000000-0005-0000-0000-0000E4550000}"/>
    <cellStyle name="Comma 3 3 3 6 3 2" xfId="13123" xr:uid="{00000000-0005-0000-0000-0000E5550000}"/>
    <cellStyle name="Comma 3 3 3 6 3 2 2" xfId="28534" xr:uid="{00000000-0005-0000-0000-0000E6550000}"/>
    <cellStyle name="Comma 3 3 3 6 3 2 2 2" xfId="59358" xr:uid="{00000000-0005-0000-0000-0000E7550000}"/>
    <cellStyle name="Comma 3 3 3 6 3 2 3" xfId="43948" xr:uid="{00000000-0005-0000-0000-0000E8550000}"/>
    <cellStyle name="Comma 3 3 3 6 3 3" xfId="20725" xr:uid="{00000000-0005-0000-0000-0000E9550000}"/>
    <cellStyle name="Comma 3 3 3 6 3 3 2" xfId="51549" xr:uid="{00000000-0005-0000-0000-0000EA550000}"/>
    <cellStyle name="Comma 3 3 3 6 3 4" xfId="36139" xr:uid="{00000000-0005-0000-0000-0000EB550000}"/>
    <cellStyle name="Comma 3 3 3 6 4" xfId="9320" xr:uid="{00000000-0005-0000-0000-0000EC550000}"/>
    <cellStyle name="Comma 3 3 3 6 4 2" xfId="24731" xr:uid="{00000000-0005-0000-0000-0000ED550000}"/>
    <cellStyle name="Comma 3 3 3 6 4 2 2" xfId="55555" xr:uid="{00000000-0005-0000-0000-0000EE550000}"/>
    <cellStyle name="Comma 3 3 3 6 4 3" xfId="40145" xr:uid="{00000000-0005-0000-0000-0000EF550000}"/>
    <cellStyle name="Comma 3 3 3 6 5" xfId="16922" xr:uid="{00000000-0005-0000-0000-0000F0550000}"/>
    <cellStyle name="Comma 3 3 3 6 5 2" xfId="47746" xr:uid="{00000000-0005-0000-0000-0000F1550000}"/>
    <cellStyle name="Comma 3 3 3 6 6" xfId="32336" xr:uid="{00000000-0005-0000-0000-0000F2550000}"/>
    <cellStyle name="Comma 3 3 3 7" xfId="2143" xr:uid="{00000000-0005-0000-0000-0000F3550000}"/>
    <cellStyle name="Comma 3 3 3 7 2" xfId="5946" xr:uid="{00000000-0005-0000-0000-0000F4550000}"/>
    <cellStyle name="Comma 3 3 3 7 2 2" xfId="13756" xr:uid="{00000000-0005-0000-0000-0000F5550000}"/>
    <cellStyle name="Comma 3 3 3 7 2 2 2" xfId="29167" xr:uid="{00000000-0005-0000-0000-0000F6550000}"/>
    <cellStyle name="Comma 3 3 3 7 2 2 2 2" xfId="59991" xr:uid="{00000000-0005-0000-0000-0000F7550000}"/>
    <cellStyle name="Comma 3 3 3 7 2 2 3" xfId="44581" xr:uid="{00000000-0005-0000-0000-0000F8550000}"/>
    <cellStyle name="Comma 3 3 3 7 2 3" xfId="21358" xr:uid="{00000000-0005-0000-0000-0000F9550000}"/>
    <cellStyle name="Comma 3 3 3 7 2 3 2" xfId="52182" xr:uid="{00000000-0005-0000-0000-0000FA550000}"/>
    <cellStyle name="Comma 3 3 3 7 2 4" xfId="36772" xr:uid="{00000000-0005-0000-0000-0000FB550000}"/>
    <cellStyle name="Comma 3 3 3 7 3" xfId="9953" xr:uid="{00000000-0005-0000-0000-0000FC550000}"/>
    <cellStyle name="Comma 3 3 3 7 3 2" xfId="25364" xr:uid="{00000000-0005-0000-0000-0000FD550000}"/>
    <cellStyle name="Comma 3 3 3 7 3 2 2" xfId="56188" xr:uid="{00000000-0005-0000-0000-0000FE550000}"/>
    <cellStyle name="Comma 3 3 3 7 3 3" xfId="40778" xr:uid="{00000000-0005-0000-0000-0000FF550000}"/>
    <cellStyle name="Comma 3 3 3 7 4" xfId="17555" xr:uid="{00000000-0005-0000-0000-000000560000}"/>
    <cellStyle name="Comma 3 3 3 7 4 2" xfId="48379" xr:uid="{00000000-0005-0000-0000-000001560000}"/>
    <cellStyle name="Comma 3 3 3 7 5" xfId="32969" xr:uid="{00000000-0005-0000-0000-000002560000}"/>
    <cellStyle name="Comma 3 3 3 8" xfId="4047" xr:uid="{00000000-0005-0000-0000-000003560000}"/>
    <cellStyle name="Comma 3 3 3 8 2" xfId="11857" xr:uid="{00000000-0005-0000-0000-000004560000}"/>
    <cellStyle name="Comma 3 3 3 8 2 2" xfId="27268" xr:uid="{00000000-0005-0000-0000-000005560000}"/>
    <cellStyle name="Comma 3 3 3 8 2 2 2" xfId="58092" xr:uid="{00000000-0005-0000-0000-000006560000}"/>
    <cellStyle name="Comma 3 3 3 8 2 3" xfId="42682" xr:uid="{00000000-0005-0000-0000-000007560000}"/>
    <cellStyle name="Comma 3 3 3 8 3" xfId="19459" xr:uid="{00000000-0005-0000-0000-000008560000}"/>
    <cellStyle name="Comma 3 3 3 8 3 2" xfId="50283" xr:uid="{00000000-0005-0000-0000-000009560000}"/>
    <cellStyle name="Comma 3 3 3 8 4" xfId="34873" xr:uid="{00000000-0005-0000-0000-00000A560000}"/>
    <cellStyle name="Comma 3 3 3 9" xfId="8054" xr:uid="{00000000-0005-0000-0000-00000B560000}"/>
    <cellStyle name="Comma 3 3 3 9 2" xfId="23465" xr:uid="{00000000-0005-0000-0000-00000C560000}"/>
    <cellStyle name="Comma 3 3 3 9 2 2" xfId="54289" xr:uid="{00000000-0005-0000-0000-00000D560000}"/>
    <cellStyle name="Comma 3 3 3 9 3" xfId="38879" xr:uid="{00000000-0005-0000-0000-00000E560000}"/>
    <cellStyle name="Comma 3 3 4" xfId="283" xr:uid="{00000000-0005-0000-0000-00000F560000}"/>
    <cellStyle name="Comma 3 3 4 10" xfId="15696" xr:uid="{00000000-0005-0000-0000-000010560000}"/>
    <cellStyle name="Comma 3 3 4 10 2" xfId="46520" xr:uid="{00000000-0005-0000-0000-000011560000}"/>
    <cellStyle name="Comma 3 3 4 11" xfId="31110" xr:uid="{00000000-0005-0000-0000-000012560000}"/>
    <cellStyle name="Comma 3 3 4 2" xfId="706" xr:uid="{00000000-0005-0000-0000-000013560000}"/>
    <cellStyle name="Comma 3 3 4 2 2" xfId="1339" xr:uid="{00000000-0005-0000-0000-000014560000}"/>
    <cellStyle name="Comma 3 3 4 2 2 2" xfId="3238" xr:uid="{00000000-0005-0000-0000-000015560000}"/>
    <cellStyle name="Comma 3 3 4 2 2 2 2" xfId="7041" xr:uid="{00000000-0005-0000-0000-000016560000}"/>
    <cellStyle name="Comma 3 3 4 2 2 2 2 2" xfId="14851" xr:uid="{00000000-0005-0000-0000-000017560000}"/>
    <cellStyle name="Comma 3 3 4 2 2 2 2 2 2" xfId="30262" xr:uid="{00000000-0005-0000-0000-000018560000}"/>
    <cellStyle name="Comma 3 3 4 2 2 2 2 2 2 2" xfId="61086" xr:uid="{00000000-0005-0000-0000-000019560000}"/>
    <cellStyle name="Comma 3 3 4 2 2 2 2 2 3" xfId="45676" xr:uid="{00000000-0005-0000-0000-00001A560000}"/>
    <cellStyle name="Comma 3 3 4 2 2 2 2 3" xfId="22453" xr:uid="{00000000-0005-0000-0000-00001B560000}"/>
    <cellStyle name="Comma 3 3 4 2 2 2 2 3 2" xfId="53277" xr:uid="{00000000-0005-0000-0000-00001C560000}"/>
    <cellStyle name="Comma 3 3 4 2 2 2 2 4" xfId="37867" xr:uid="{00000000-0005-0000-0000-00001D560000}"/>
    <cellStyle name="Comma 3 3 4 2 2 2 3" xfId="11048" xr:uid="{00000000-0005-0000-0000-00001E560000}"/>
    <cellStyle name="Comma 3 3 4 2 2 2 3 2" xfId="26459" xr:uid="{00000000-0005-0000-0000-00001F560000}"/>
    <cellStyle name="Comma 3 3 4 2 2 2 3 2 2" xfId="57283" xr:uid="{00000000-0005-0000-0000-000020560000}"/>
    <cellStyle name="Comma 3 3 4 2 2 2 3 3" xfId="41873" xr:uid="{00000000-0005-0000-0000-000021560000}"/>
    <cellStyle name="Comma 3 3 4 2 2 2 4" xfId="18650" xr:uid="{00000000-0005-0000-0000-000022560000}"/>
    <cellStyle name="Comma 3 3 4 2 2 2 4 2" xfId="49474" xr:uid="{00000000-0005-0000-0000-000023560000}"/>
    <cellStyle name="Comma 3 3 4 2 2 2 5" xfId="34064" xr:uid="{00000000-0005-0000-0000-000024560000}"/>
    <cellStyle name="Comma 3 3 4 2 2 3" xfId="5142" xr:uid="{00000000-0005-0000-0000-000025560000}"/>
    <cellStyle name="Comma 3 3 4 2 2 3 2" xfId="12952" xr:uid="{00000000-0005-0000-0000-000026560000}"/>
    <cellStyle name="Comma 3 3 4 2 2 3 2 2" xfId="28363" xr:uid="{00000000-0005-0000-0000-000027560000}"/>
    <cellStyle name="Comma 3 3 4 2 2 3 2 2 2" xfId="59187" xr:uid="{00000000-0005-0000-0000-000028560000}"/>
    <cellStyle name="Comma 3 3 4 2 2 3 2 3" xfId="43777" xr:uid="{00000000-0005-0000-0000-000029560000}"/>
    <cellStyle name="Comma 3 3 4 2 2 3 3" xfId="20554" xr:uid="{00000000-0005-0000-0000-00002A560000}"/>
    <cellStyle name="Comma 3 3 4 2 2 3 3 2" xfId="51378" xr:uid="{00000000-0005-0000-0000-00002B560000}"/>
    <cellStyle name="Comma 3 3 4 2 2 3 4" xfId="35968" xr:uid="{00000000-0005-0000-0000-00002C560000}"/>
    <cellStyle name="Comma 3 3 4 2 2 4" xfId="9149" xr:uid="{00000000-0005-0000-0000-00002D560000}"/>
    <cellStyle name="Comma 3 3 4 2 2 4 2" xfId="24560" xr:uid="{00000000-0005-0000-0000-00002E560000}"/>
    <cellStyle name="Comma 3 3 4 2 2 4 2 2" xfId="55384" xr:uid="{00000000-0005-0000-0000-00002F560000}"/>
    <cellStyle name="Comma 3 3 4 2 2 4 3" xfId="39974" xr:uid="{00000000-0005-0000-0000-000030560000}"/>
    <cellStyle name="Comma 3 3 4 2 2 5" xfId="16751" xr:uid="{00000000-0005-0000-0000-000031560000}"/>
    <cellStyle name="Comma 3 3 4 2 2 5 2" xfId="47575" xr:uid="{00000000-0005-0000-0000-000032560000}"/>
    <cellStyle name="Comma 3 3 4 2 2 6" xfId="32165" xr:uid="{00000000-0005-0000-0000-000033560000}"/>
    <cellStyle name="Comma 3 3 4 2 3" xfId="1972" xr:uid="{00000000-0005-0000-0000-000034560000}"/>
    <cellStyle name="Comma 3 3 4 2 3 2" xfId="3871" xr:uid="{00000000-0005-0000-0000-000035560000}"/>
    <cellStyle name="Comma 3 3 4 2 3 2 2" xfId="7674" xr:uid="{00000000-0005-0000-0000-000036560000}"/>
    <cellStyle name="Comma 3 3 4 2 3 2 2 2" xfId="15484" xr:uid="{00000000-0005-0000-0000-000037560000}"/>
    <cellStyle name="Comma 3 3 4 2 3 2 2 2 2" xfId="30895" xr:uid="{00000000-0005-0000-0000-000038560000}"/>
    <cellStyle name="Comma 3 3 4 2 3 2 2 2 2 2" xfId="61719" xr:uid="{00000000-0005-0000-0000-000039560000}"/>
    <cellStyle name="Comma 3 3 4 2 3 2 2 2 3" xfId="46309" xr:uid="{00000000-0005-0000-0000-00003A560000}"/>
    <cellStyle name="Comma 3 3 4 2 3 2 2 3" xfId="23086" xr:uid="{00000000-0005-0000-0000-00003B560000}"/>
    <cellStyle name="Comma 3 3 4 2 3 2 2 3 2" xfId="53910" xr:uid="{00000000-0005-0000-0000-00003C560000}"/>
    <cellStyle name="Comma 3 3 4 2 3 2 2 4" xfId="38500" xr:uid="{00000000-0005-0000-0000-00003D560000}"/>
    <cellStyle name="Comma 3 3 4 2 3 2 3" xfId="11681" xr:uid="{00000000-0005-0000-0000-00003E560000}"/>
    <cellStyle name="Comma 3 3 4 2 3 2 3 2" xfId="27092" xr:uid="{00000000-0005-0000-0000-00003F560000}"/>
    <cellStyle name="Comma 3 3 4 2 3 2 3 2 2" xfId="57916" xr:uid="{00000000-0005-0000-0000-000040560000}"/>
    <cellStyle name="Comma 3 3 4 2 3 2 3 3" xfId="42506" xr:uid="{00000000-0005-0000-0000-000041560000}"/>
    <cellStyle name="Comma 3 3 4 2 3 2 4" xfId="19283" xr:uid="{00000000-0005-0000-0000-000042560000}"/>
    <cellStyle name="Comma 3 3 4 2 3 2 4 2" xfId="50107" xr:uid="{00000000-0005-0000-0000-000043560000}"/>
    <cellStyle name="Comma 3 3 4 2 3 2 5" xfId="34697" xr:uid="{00000000-0005-0000-0000-000044560000}"/>
    <cellStyle name="Comma 3 3 4 2 3 3" xfId="5775" xr:uid="{00000000-0005-0000-0000-000045560000}"/>
    <cellStyle name="Comma 3 3 4 2 3 3 2" xfId="13585" xr:uid="{00000000-0005-0000-0000-000046560000}"/>
    <cellStyle name="Comma 3 3 4 2 3 3 2 2" xfId="28996" xr:uid="{00000000-0005-0000-0000-000047560000}"/>
    <cellStyle name="Comma 3 3 4 2 3 3 2 2 2" xfId="59820" xr:uid="{00000000-0005-0000-0000-000048560000}"/>
    <cellStyle name="Comma 3 3 4 2 3 3 2 3" xfId="44410" xr:uid="{00000000-0005-0000-0000-000049560000}"/>
    <cellStyle name="Comma 3 3 4 2 3 3 3" xfId="21187" xr:uid="{00000000-0005-0000-0000-00004A560000}"/>
    <cellStyle name="Comma 3 3 4 2 3 3 3 2" xfId="52011" xr:uid="{00000000-0005-0000-0000-00004B560000}"/>
    <cellStyle name="Comma 3 3 4 2 3 3 4" xfId="36601" xr:uid="{00000000-0005-0000-0000-00004C560000}"/>
    <cellStyle name="Comma 3 3 4 2 3 4" xfId="9782" xr:uid="{00000000-0005-0000-0000-00004D560000}"/>
    <cellStyle name="Comma 3 3 4 2 3 4 2" xfId="25193" xr:uid="{00000000-0005-0000-0000-00004E560000}"/>
    <cellStyle name="Comma 3 3 4 2 3 4 2 2" xfId="56017" xr:uid="{00000000-0005-0000-0000-00004F560000}"/>
    <cellStyle name="Comma 3 3 4 2 3 4 3" xfId="40607" xr:uid="{00000000-0005-0000-0000-000050560000}"/>
    <cellStyle name="Comma 3 3 4 2 3 5" xfId="17384" xr:uid="{00000000-0005-0000-0000-000051560000}"/>
    <cellStyle name="Comma 3 3 4 2 3 5 2" xfId="48208" xr:uid="{00000000-0005-0000-0000-000052560000}"/>
    <cellStyle name="Comma 3 3 4 2 3 6" xfId="32798" xr:uid="{00000000-0005-0000-0000-000053560000}"/>
    <cellStyle name="Comma 3 3 4 2 4" xfId="2605" xr:uid="{00000000-0005-0000-0000-000054560000}"/>
    <cellStyle name="Comma 3 3 4 2 4 2" xfId="6408" xr:uid="{00000000-0005-0000-0000-000055560000}"/>
    <cellStyle name="Comma 3 3 4 2 4 2 2" xfId="14218" xr:uid="{00000000-0005-0000-0000-000056560000}"/>
    <cellStyle name="Comma 3 3 4 2 4 2 2 2" xfId="29629" xr:uid="{00000000-0005-0000-0000-000057560000}"/>
    <cellStyle name="Comma 3 3 4 2 4 2 2 2 2" xfId="60453" xr:uid="{00000000-0005-0000-0000-000058560000}"/>
    <cellStyle name="Comma 3 3 4 2 4 2 2 3" xfId="45043" xr:uid="{00000000-0005-0000-0000-000059560000}"/>
    <cellStyle name="Comma 3 3 4 2 4 2 3" xfId="21820" xr:uid="{00000000-0005-0000-0000-00005A560000}"/>
    <cellStyle name="Comma 3 3 4 2 4 2 3 2" xfId="52644" xr:uid="{00000000-0005-0000-0000-00005B560000}"/>
    <cellStyle name="Comma 3 3 4 2 4 2 4" xfId="37234" xr:uid="{00000000-0005-0000-0000-00005C560000}"/>
    <cellStyle name="Comma 3 3 4 2 4 3" xfId="10415" xr:uid="{00000000-0005-0000-0000-00005D560000}"/>
    <cellStyle name="Comma 3 3 4 2 4 3 2" xfId="25826" xr:uid="{00000000-0005-0000-0000-00005E560000}"/>
    <cellStyle name="Comma 3 3 4 2 4 3 2 2" xfId="56650" xr:uid="{00000000-0005-0000-0000-00005F560000}"/>
    <cellStyle name="Comma 3 3 4 2 4 3 3" xfId="41240" xr:uid="{00000000-0005-0000-0000-000060560000}"/>
    <cellStyle name="Comma 3 3 4 2 4 4" xfId="18017" xr:uid="{00000000-0005-0000-0000-000061560000}"/>
    <cellStyle name="Comma 3 3 4 2 4 4 2" xfId="48841" xr:uid="{00000000-0005-0000-0000-000062560000}"/>
    <cellStyle name="Comma 3 3 4 2 4 5" xfId="33431" xr:uid="{00000000-0005-0000-0000-000063560000}"/>
    <cellStyle name="Comma 3 3 4 2 5" xfId="4509" xr:uid="{00000000-0005-0000-0000-000064560000}"/>
    <cellStyle name="Comma 3 3 4 2 5 2" xfId="12319" xr:uid="{00000000-0005-0000-0000-000065560000}"/>
    <cellStyle name="Comma 3 3 4 2 5 2 2" xfId="27730" xr:uid="{00000000-0005-0000-0000-000066560000}"/>
    <cellStyle name="Comma 3 3 4 2 5 2 2 2" xfId="58554" xr:uid="{00000000-0005-0000-0000-000067560000}"/>
    <cellStyle name="Comma 3 3 4 2 5 2 3" xfId="43144" xr:uid="{00000000-0005-0000-0000-000068560000}"/>
    <cellStyle name="Comma 3 3 4 2 5 3" xfId="19921" xr:uid="{00000000-0005-0000-0000-000069560000}"/>
    <cellStyle name="Comma 3 3 4 2 5 3 2" xfId="50745" xr:uid="{00000000-0005-0000-0000-00006A560000}"/>
    <cellStyle name="Comma 3 3 4 2 5 4" xfId="35335" xr:uid="{00000000-0005-0000-0000-00006B560000}"/>
    <cellStyle name="Comma 3 3 4 2 6" xfId="8516" xr:uid="{00000000-0005-0000-0000-00006C560000}"/>
    <cellStyle name="Comma 3 3 4 2 6 2" xfId="23927" xr:uid="{00000000-0005-0000-0000-00006D560000}"/>
    <cellStyle name="Comma 3 3 4 2 6 2 2" xfId="54751" xr:uid="{00000000-0005-0000-0000-00006E560000}"/>
    <cellStyle name="Comma 3 3 4 2 6 3" xfId="39341" xr:uid="{00000000-0005-0000-0000-00006F560000}"/>
    <cellStyle name="Comma 3 3 4 2 7" xfId="16118" xr:uid="{00000000-0005-0000-0000-000070560000}"/>
    <cellStyle name="Comma 3 3 4 2 7 2" xfId="46942" xr:uid="{00000000-0005-0000-0000-000071560000}"/>
    <cellStyle name="Comma 3 3 4 2 8" xfId="31532" xr:uid="{00000000-0005-0000-0000-000072560000}"/>
    <cellStyle name="Comma 3 3 4 3" xfId="497" xr:uid="{00000000-0005-0000-0000-000073560000}"/>
    <cellStyle name="Comma 3 3 4 3 2" xfId="1130" xr:uid="{00000000-0005-0000-0000-000074560000}"/>
    <cellStyle name="Comma 3 3 4 3 2 2" xfId="3029" xr:uid="{00000000-0005-0000-0000-000075560000}"/>
    <cellStyle name="Comma 3 3 4 3 2 2 2" xfId="6832" xr:uid="{00000000-0005-0000-0000-000076560000}"/>
    <cellStyle name="Comma 3 3 4 3 2 2 2 2" xfId="14642" xr:uid="{00000000-0005-0000-0000-000077560000}"/>
    <cellStyle name="Comma 3 3 4 3 2 2 2 2 2" xfId="30053" xr:uid="{00000000-0005-0000-0000-000078560000}"/>
    <cellStyle name="Comma 3 3 4 3 2 2 2 2 2 2" xfId="60877" xr:uid="{00000000-0005-0000-0000-000079560000}"/>
    <cellStyle name="Comma 3 3 4 3 2 2 2 2 3" xfId="45467" xr:uid="{00000000-0005-0000-0000-00007A560000}"/>
    <cellStyle name="Comma 3 3 4 3 2 2 2 3" xfId="22244" xr:uid="{00000000-0005-0000-0000-00007B560000}"/>
    <cellStyle name="Comma 3 3 4 3 2 2 2 3 2" xfId="53068" xr:uid="{00000000-0005-0000-0000-00007C560000}"/>
    <cellStyle name="Comma 3 3 4 3 2 2 2 4" xfId="37658" xr:uid="{00000000-0005-0000-0000-00007D560000}"/>
    <cellStyle name="Comma 3 3 4 3 2 2 3" xfId="10839" xr:uid="{00000000-0005-0000-0000-00007E560000}"/>
    <cellStyle name="Comma 3 3 4 3 2 2 3 2" xfId="26250" xr:uid="{00000000-0005-0000-0000-00007F560000}"/>
    <cellStyle name="Comma 3 3 4 3 2 2 3 2 2" xfId="57074" xr:uid="{00000000-0005-0000-0000-000080560000}"/>
    <cellStyle name="Comma 3 3 4 3 2 2 3 3" xfId="41664" xr:uid="{00000000-0005-0000-0000-000081560000}"/>
    <cellStyle name="Comma 3 3 4 3 2 2 4" xfId="18441" xr:uid="{00000000-0005-0000-0000-000082560000}"/>
    <cellStyle name="Comma 3 3 4 3 2 2 4 2" xfId="49265" xr:uid="{00000000-0005-0000-0000-000083560000}"/>
    <cellStyle name="Comma 3 3 4 3 2 2 5" xfId="33855" xr:uid="{00000000-0005-0000-0000-000084560000}"/>
    <cellStyle name="Comma 3 3 4 3 2 3" xfId="4933" xr:uid="{00000000-0005-0000-0000-000085560000}"/>
    <cellStyle name="Comma 3 3 4 3 2 3 2" xfId="12743" xr:uid="{00000000-0005-0000-0000-000086560000}"/>
    <cellStyle name="Comma 3 3 4 3 2 3 2 2" xfId="28154" xr:uid="{00000000-0005-0000-0000-000087560000}"/>
    <cellStyle name="Comma 3 3 4 3 2 3 2 2 2" xfId="58978" xr:uid="{00000000-0005-0000-0000-000088560000}"/>
    <cellStyle name="Comma 3 3 4 3 2 3 2 3" xfId="43568" xr:uid="{00000000-0005-0000-0000-000089560000}"/>
    <cellStyle name="Comma 3 3 4 3 2 3 3" xfId="20345" xr:uid="{00000000-0005-0000-0000-00008A560000}"/>
    <cellStyle name="Comma 3 3 4 3 2 3 3 2" xfId="51169" xr:uid="{00000000-0005-0000-0000-00008B560000}"/>
    <cellStyle name="Comma 3 3 4 3 2 3 4" xfId="35759" xr:uid="{00000000-0005-0000-0000-00008C560000}"/>
    <cellStyle name="Comma 3 3 4 3 2 4" xfId="8940" xr:uid="{00000000-0005-0000-0000-00008D560000}"/>
    <cellStyle name="Comma 3 3 4 3 2 4 2" xfId="24351" xr:uid="{00000000-0005-0000-0000-00008E560000}"/>
    <cellStyle name="Comma 3 3 4 3 2 4 2 2" xfId="55175" xr:uid="{00000000-0005-0000-0000-00008F560000}"/>
    <cellStyle name="Comma 3 3 4 3 2 4 3" xfId="39765" xr:uid="{00000000-0005-0000-0000-000090560000}"/>
    <cellStyle name="Comma 3 3 4 3 2 5" xfId="16542" xr:uid="{00000000-0005-0000-0000-000091560000}"/>
    <cellStyle name="Comma 3 3 4 3 2 5 2" xfId="47366" xr:uid="{00000000-0005-0000-0000-000092560000}"/>
    <cellStyle name="Comma 3 3 4 3 2 6" xfId="31956" xr:uid="{00000000-0005-0000-0000-000093560000}"/>
    <cellStyle name="Comma 3 3 4 3 3" xfId="1763" xr:uid="{00000000-0005-0000-0000-000094560000}"/>
    <cellStyle name="Comma 3 3 4 3 3 2" xfId="3662" xr:uid="{00000000-0005-0000-0000-000095560000}"/>
    <cellStyle name="Comma 3 3 4 3 3 2 2" xfId="7465" xr:uid="{00000000-0005-0000-0000-000096560000}"/>
    <cellStyle name="Comma 3 3 4 3 3 2 2 2" xfId="15275" xr:uid="{00000000-0005-0000-0000-000097560000}"/>
    <cellStyle name="Comma 3 3 4 3 3 2 2 2 2" xfId="30686" xr:uid="{00000000-0005-0000-0000-000098560000}"/>
    <cellStyle name="Comma 3 3 4 3 3 2 2 2 2 2" xfId="61510" xr:uid="{00000000-0005-0000-0000-000099560000}"/>
    <cellStyle name="Comma 3 3 4 3 3 2 2 2 3" xfId="46100" xr:uid="{00000000-0005-0000-0000-00009A560000}"/>
    <cellStyle name="Comma 3 3 4 3 3 2 2 3" xfId="22877" xr:uid="{00000000-0005-0000-0000-00009B560000}"/>
    <cellStyle name="Comma 3 3 4 3 3 2 2 3 2" xfId="53701" xr:uid="{00000000-0005-0000-0000-00009C560000}"/>
    <cellStyle name="Comma 3 3 4 3 3 2 2 4" xfId="38291" xr:uid="{00000000-0005-0000-0000-00009D560000}"/>
    <cellStyle name="Comma 3 3 4 3 3 2 3" xfId="11472" xr:uid="{00000000-0005-0000-0000-00009E560000}"/>
    <cellStyle name="Comma 3 3 4 3 3 2 3 2" xfId="26883" xr:uid="{00000000-0005-0000-0000-00009F560000}"/>
    <cellStyle name="Comma 3 3 4 3 3 2 3 2 2" xfId="57707" xr:uid="{00000000-0005-0000-0000-0000A0560000}"/>
    <cellStyle name="Comma 3 3 4 3 3 2 3 3" xfId="42297" xr:uid="{00000000-0005-0000-0000-0000A1560000}"/>
    <cellStyle name="Comma 3 3 4 3 3 2 4" xfId="19074" xr:uid="{00000000-0005-0000-0000-0000A2560000}"/>
    <cellStyle name="Comma 3 3 4 3 3 2 4 2" xfId="49898" xr:uid="{00000000-0005-0000-0000-0000A3560000}"/>
    <cellStyle name="Comma 3 3 4 3 3 2 5" xfId="34488" xr:uid="{00000000-0005-0000-0000-0000A4560000}"/>
    <cellStyle name="Comma 3 3 4 3 3 3" xfId="5566" xr:uid="{00000000-0005-0000-0000-0000A5560000}"/>
    <cellStyle name="Comma 3 3 4 3 3 3 2" xfId="13376" xr:uid="{00000000-0005-0000-0000-0000A6560000}"/>
    <cellStyle name="Comma 3 3 4 3 3 3 2 2" xfId="28787" xr:uid="{00000000-0005-0000-0000-0000A7560000}"/>
    <cellStyle name="Comma 3 3 4 3 3 3 2 2 2" xfId="59611" xr:uid="{00000000-0005-0000-0000-0000A8560000}"/>
    <cellStyle name="Comma 3 3 4 3 3 3 2 3" xfId="44201" xr:uid="{00000000-0005-0000-0000-0000A9560000}"/>
    <cellStyle name="Comma 3 3 4 3 3 3 3" xfId="20978" xr:uid="{00000000-0005-0000-0000-0000AA560000}"/>
    <cellStyle name="Comma 3 3 4 3 3 3 3 2" xfId="51802" xr:uid="{00000000-0005-0000-0000-0000AB560000}"/>
    <cellStyle name="Comma 3 3 4 3 3 3 4" xfId="36392" xr:uid="{00000000-0005-0000-0000-0000AC560000}"/>
    <cellStyle name="Comma 3 3 4 3 3 4" xfId="9573" xr:uid="{00000000-0005-0000-0000-0000AD560000}"/>
    <cellStyle name="Comma 3 3 4 3 3 4 2" xfId="24984" xr:uid="{00000000-0005-0000-0000-0000AE560000}"/>
    <cellStyle name="Comma 3 3 4 3 3 4 2 2" xfId="55808" xr:uid="{00000000-0005-0000-0000-0000AF560000}"/>
    <cellStyle name="Comma 3 3 4 3 3 4 3" xfId="40398" xr:uid="{00000000-0005-0000-0000-0000B0560000}"/>
    <cellStyle name="Comma 3 3 4 3 3 5" xfId="17175" xr:uid="{00000000-0005-0000-0000-0000B1560000}"/>
    <cellStyle name="Comma 3 3 4 3 3 5 2" xfId="47999" xr:uid="{00000000-0005-0000-0000-0000B2560000}"/>
    <cellStyle name="Comma 3 3 4 3 3 6" xfId="32589" xr:uid="{00000000-0005-0000-0000-0000B3560000}"/>
    <cellStyle name="Comma 3 3 4 3 4" xfId="2396" xr:uid="{00000000-0005-0000-0000-0000B4560000}"/>
    <cellStyle name="Comma 3 3 4 3 4 2" xfId="6199" xr:uid="{00000000-0005-0000-0000-0000B5560000}"/>
    <cellStyle name="Comma 3 3 4 3 4 2 2" xfId="14009" xr:uid="{00000000-0005-0000-0000-0000B6560000}"/>
    <cellStyle name="Comma 3 3 4 3 4 2 2 2" xfId="29420" xr:uid="{00000000-0005-0000-0000-0000B7560000}"/>
    <cellStyle name="Comma 3 3 4 3 4 2 2 2 2" xfId="60244" xr:uid="{00000000-0005-0000-0000-0000B8560000}"/>
    <cellStyle name="Comma 3 3 4 3 4 2 2 3" xfId="44834" xr:uid="{00000000-0005-0000-0000-0000B9560000}"/>
    <cellStyle name="Comma 3 3 4 3 4 2 3" xfId="21611" xr:uid="{00000000-0005-0000-0000-0000BA560000}"/>
    <cellStyle name="Comma 3 3 4 3 4 2 3 2" xfId="52435" xr:uid="{00000000-0005-0000-0000-0000BB560000}"/>
    <cellStyle name="Comma 3 3 4 3 4 2 4" xfId="37025" xr:uid="{00000000-0005-0000-0000-0000BC560000}"/>
    <cellStyle name="Comma 3 3 4 3 4 3" xfId="10206" xr:uid="{00000000-0005-0000-0000-0000BD560000}"/>
    <cellStyle name="Comma 3 3 4 3 4 3 2" xfId="25617" xr:uid="{00000000-0005-0000-0000-0000BE560000}"/>
    <cellStyle name="Comma 3 3 4 3 4 3 2 2" xfId="56441" xr:uid="{00000000-0005-0000-0000-0000BF560000}"/>
    <cellStyle name="Comma 3 3 4 3 4 3 3" xfId="41031" xr:uid="{00000000-0005-0000-0000-0000C0560000}"/>
    <cellStyle name="Comma 3 3 4 3 4 4" xfId="17808" xr:uid="{00000000-0005-0000-0000-0000C1560000}"/>
    <cellStyle name="Comma 3 3 4 3 4 4 2" xfId="48632" xr:uid="{00000000-0005-0000-0000-0000C2560000}"/>
    <cellStyle name="Comma 3 3 4 3 4 5" xfId="33222" xr:uid="{00000000-0005-0000-0000-0000C3560000}"/>
    <cellStyle name="Comma 3 3 4 3 5" xfId="4300" xr:uid="{00000000-0005-0000-0000-0000C4560000}"/>
    <cellStyle name="Comma 3 3 4 3 5 2" xfId="12110" xr:uid="{00000000-0005-0000-0000-0000C5560000}"/>
    <cellStyle name="Comma 3 3 4 3 5 2 2" xfId="27521" xr:uid="{00000000-0005-0000-0000-0000C6560000}"/>
    <cellStyle name="Comma 3 3 4 3 5 2 2 2" xfId="58345" xr:uid="{00000000-0005-0000-0000-0000C7560000}"/>
    <cellStyle name="Comma 3 3 4 3 5 2 3" xfId="42935" xr:uid="{00000000-0005-0000-0000-0000C8560000}"/>
    <cellStyle name="Comma 3 3 4 3 5 3" xfId="19712" xr:uid="{00000000-0005-0000-0000-0000C9560000}"/>
    <cellStyle name="Comma 3 3 4 3 5 3 2" xfId="50536" xr:uid="{00000000-0005-0000-0000-0000CA560000}"/>
    <cellStyle name="Comma 3 3 4 3 5 4" xfId="35126" xr:uid="{00000000-0005-0000-0000-0000CB560000}"/>
    <cellStyle name="Comma 3 3 4 3 6" xfId="8307" xr:uid="{00000000-0005-0000-0000-0000CC560000}"/>
    <cellStyle name="Comma 3 3 4 3 6 2" xfId="23718" xr:uid="{00000000-0005-0000-0000-0000CD560000}"/>
    <cellStyle name="Comma 3 3 4 3 6 2 2" xfId="54542" xr:uid="{00000000-0005-0000-0000-0000CE560000}"/>
    <cellStyle name="Comma 3 3 4 3 6 3" xfId="39132" xr:uid="{00000000-0005-0000-0000-0000CF560000}"/>
    <cellStyle name="Comma 3 3 4 3 7" xfId="15909" xr:uid="{00000000-0005-0000-0000-0000D0560000}"/>
    <cellStyle name="Comma 3 3 4 3 7 2" xfId="46733" xr:uid="{00000000-0005-0000-0000-0000D1560000}"/>
    <cellStyle name="Comma 3 3 4 3 8" xfId="31323" xr:uid="{00000000-0005-0000-0000-0000D2560000}"/>
    <cellStyle name="Comma 3 3 4 4" xfId="917" xr:uid="{00000000-0005-0000-0000-0000D3560000}"/>
    <cellStyle name="Comma 3 3 4 4 2" xfId="2816" xr:uid="{00000000-0005-0000-0000-0000D4560000}"/>
    <cellStyle name="Comma 3 3 4 4 2 2" xfId="6619" xr:uid="{00000000-0005-0000-0000-0000D5560000}"/>
    <cellStyle name="Comma 3 3 4 4 2 2 2" xfId="14429" xr:uid="{00000000-0005-0000-0000-0000D6560000}"/>
    <cellStyle name="Comma 3 3 4 4 2 2 2 2" xfId="29840" xr:uid="{00000000-0005-0000-0000-0000D7560000}"/>
    <cellStyle name="Comma 3 3 4 4 2 2 2 2 2" xfId="60664" xr:uid="{00000000-0005-0000-0000-0000D8560000}"/>
    <cellStyle name="Comma 3 3 4 4 2 2 2 3" xfId="45254" xr:uid="{00000000-0005-0000-0000-0000D9560000}"/>
    <cellStyle name="Comma 3 3 4 4 2 2 3" xfId="22031" xr:uid="{00000000-0005-0000-0000-0000DA560000}"/>
    <cellStyle name="Comma 3 3 4 4 2 2 3 2" xfId="52855" xr:uid="{00000000-0005-0000-0000-0000DB560000}"/>
    <cellStyle name="Comma 3 3 4 4 2 2 4" xfId="37445" xr:uid="{00000000-0005-0000-0000-0000DC560000}"/>
    <cellStyle name="Comma 3 3 4 4 2 3" xfId="10626" xr:uid="{00000000-0005-0000-0000-0000DD560000}"/>
    <cellStyle name="Comma 3 3 4 4 2 3 2" xfId="26037" xr:uid="{00000000-0005-0000-0000-0000DE560000}"/>
    <cellStyle name="Comma 3 3 4 4 2 3 2 2" xfId="56861" xr:uid="{00000000-0005-0000-0000-0000DF560000}"/>
    <cellStyle name="Comma 3 3 4 4 2 3 3" xfId="41451" xr:uid="{00000000-0005-0000-0000-0000E0560000}"/>
    <cellStyle name="Comma 3 3 4 4 2 4" xfId="18228" xr:uid="{00000000-0005-0000-0000-0000E1560000}"/>
    <cellStyle name="Comma 3 3 4 4 2 4 2" xfId="49052" xr:uid="{00000000-0005-0000-0000-0000E2560000}"/>
    <cellStyle name="Comma 3 3 4 4 2 5" xfId="33642" xr:uid="{00000000-0005-0000-0000-0000E3560000}"/>
    <cellStyle name="Comma 3 3 4 4 3" xfId="4720" xr:uid="{00000000-0005-0000-0000-0000E4560000}"/>
    <cellStyle name="Comma 3 3 4 4 3 2" xfId="12530" xr:uid="{00000000-0005-0000-0000-0000E5560000}"/>
    <cellStyle name="Comma 3 3 4 4 3 2 2" xfId="27941" xr:uid="{00000000-0005-0000-0000-0000E6560000}"/>
    <cellStyle name="Comma 3 3 4 4 3 2 2 2" xfId="58765" xr:uid="{00000000-0005-0000-0000-0000E7560000}"/>
    <cellStyle name="Comma 3 3 4 4 3 2 3" xfId="43355" xr:uid="{00000000-0005-0000-0000-0000E8560000}"/>
    <cellStyle name="Comma 3 3 4 4 3 3" xfId="20132" xr:uid="{00000000-0005-0000-0000-0000E9560000}"/>
    <cellStyle name="Comma 3 3 4 4 3 3 2" xfId="50956" xr:uid="{00000000-0005-0000-0000-0000EA560000}"/>
    <cellStyle name="Comma 3 3 4 4 3 4" xfId="35546" xr:uid="{00000000-0005-0000-0000-0000EB560000}"/>
    <cellStyle name="Comma 3 3 4 4 4" xfId="8727" xr:uid="{00000000-0005-0000-0000-0000EC560000}"/>
    <cellStyle name="Comma 3 3 4 4 4 2" xfId="24138" xr:uid="{00000000-0005-0000-0000-0000ED560000}"/>
    <cellStyle name="Comma 3 3 4 4 4 2 2" xfId="54962" xr:uid="{00000000-0005-0000-0000-0000EE560000}"/>
    <cellStyle name="Comma 3 3 4 4 4 3" xfId="39552" xr:uid="{00000000-0005-0000-0000-0000EF560000}"/>
    <cellStyle name="Comma 3 3 4 4 5" xfId="16329" xr:uid="{00000000-0005-0000-0000-0000F0560000}"/>
    <cellStyle name="Comma 3 3 4 4 5 2" xfId="47153" xr:uid="{00000000-0005-0000-0000-0000F1560000}"/>
    <cellStyle name="Comma 3 3 4 4 6" xfId="31743" xr:uid="{00000000-0005-0000-0000-0000F2560000}"/>
    <cellStyle name="Comma 3 3 4 5" xfId="1550" xr:uid="{00000000-0005-0000-0000-0000F3560000}"/>
    <cellStyle name="Comma 3 3 4 5 2" xfId="3449" xr:uid="{00000000-0005-0000-0000-0000F4560000}"/>
    <cellStyle name="Comma 3 3 4 5 2 2" xfId="7252" xr:uid="{00000000-0005-0000-0000-0000F5560000}"/>
    <cellStyle name="Comma 3 3 4 5 2 2 2" xfId="15062" xr:uid="{00000000-0005-0000-0000-0000F6560000}"/>
    <cellStyle name="Comma 3 3 4 5 2 2 2 2" xfId="30473" xr:uid="{00000000-0005-0000-0000-0000F7560000}"/>
    <cellStyle name="Comma 3 3 4 5 2 2 2 2 2" xfId="61297" xr:uid="{00000000-0005-0000-0000-0000F8560000}"/>
    <cellStyle name="Comma 3 3 4 5 2 2 2 3" xfId="45887" xr:uid="{00000000-0005-0000-0000-0000F9560000}"/>
    <cellStyle name="Comma 3 3 4 5 2 2 3" xfId="22664" xr:uid="{00000000-0005-0000-0000-0000FA560000}"/>
    <cellStyle name="Comma 3 3 4 5 2 2 3 2" xfId="53488" xr:uid="{00000000-0005-0000-0000-0000FB560000}"/>
    <cellStyle name="Comma 3 3 4 5 2 2 4" xfId="38078" xr:uid="{00000000-0005-0000-0000-0000FC560000}"/>
    <cellStyle name="Comma 3 3 4 5 2 3" xfId="11259" xr:uid="{00000000-0005-0000-0000-0000FD560000}"/>
    <cellStyle name="Comma 3 3 4 5 2 3 2" xfId="26670" xr:uid="{00000000-0005-0000-0000-0000FE560000}"/>
    <cellStyle name="Comma 3 3 4 5 2 3 2 2" xfId="57494" xr:uid="{00000000-0005-0000-0000-0000FF560000}"/>
    <cellStyle name="Comma 3 3 4 5 2 3 3" xfId="42084" xr:uid="{00000000-0005-0000-0000-000000570000}"/>
    <cellStyle name="Comma 3 3 4 5 2 4" xfId="18861" xr:uid="{00000000-0005-0000-0000-000001570000}"/>
    <cellStyle name="Comma 3 3 4 5 2 4 2" xfId="49685" xr:uid="{00000000-0005-0000-0000-000002570000}"/>
    <cellStyle name="Comma 3 3 4 5 2 5" xfId="34275" xr:uid="{00000000-0005-0000-0000-000003570000}"/>
    <cellStyle name="Comma 3 3 4 5 3" xfId="5353" xr:uid="{00000000-0005-0000-0000-000004570000}"/>
    <cellStyle name="Comma 3 3 4 5 3 2" xfId="13163" xr:uid="{00000000-0005-0000-0000-000005570000}"/>
    <cellStyle name="Comma 3 3 4 5 3 2 2" xfId="28574" xr:uid="{00000000-0005-0000-0000-000006570000}"/>
    <cellStyle name="Comma 3 3 4 5 3 2 2 2" xfId="59398" xr:uid="{00000000-0005-0000-0000-000007570000}"/>
    <cellStyle name="Comma 3 3 4 5 3 2 3" xfId="43988" xr:uid="{00000000-0005-0000-0000-000008570000}"/>
    <cellStyle name="Comma 3 3 4 5 3 3" xfId="20765" xr:uid="{00000000-0005-0000-0000-000009570000}"/>
    <cellStyle name="Comma 3 3 4 5 3 3 2" xfId="51589" xr:uid="{00000000-0005-0000-0000-00000A570000}"/>
    <cellStyle name="Comma 3 3 4 5 3 4" xfId="36179" xr:uid="{00000000-0005-0000-0000-00000B570000}"/>
    <cellStyle name="Comma 3 3 4 5 4" xfId="9360" xr:uid="{00000000-0005-0000-0000-00000C570000}"/>
    <cellStyle name="Comma 3 3 4 5 4 2" xfId="24771" xr:uid="{00000000-0005-0000-0000-00000D570000}"/>
    <cellStyle name="Comma 3 3 4 5 4 2 2" xfId="55595" xr:uid="{00000000-0005-0000-0000-00000E570000}"/>
    <cellStyle name="Comma 3 3 4 5 4 3" xfId="40185" xr:uid="{00000000-0005-0000-0000-00000F570000}"/>
    <cellStyle name="Comma 3 3 4 5 5" xfId="16962" xr:uid="{00000000-0005-0000-0000-000010570000}"/>
    <cellStyle name="Comma 3 3 4 5 5 2" xfId="47786" xr:uid="{00000000-0005-0000-0000-000011570000}"/>
    <cellStyle name="Comma 3 3 4 5 6" xfId="32376" xr:uid="{00000000-0005-0000-0000-000012570000}"/>
    <cellStyle name="Comma 3 3 4 6" xfId="2183" xr:uid="{00000000-0005-0000-0000-000013570000}"/>
    <cellStyle name="Comma 3 3 4 6 2" xfId="5986" xr:uid="{00000000-0005-0000-0000-000014570000}"/>
    <cellStyle name="Comma 3 3 4 6 2 2" xfId="13796" xr:uid="{00000000-0005-0000-0000-000015570000}"/>
    <cellStyle name="Comma 3 3 4 6 2 2 2" xfId="29207" xr:uid="{00000000-0005-0000-0000-000016570000}"/>
    <cellStyle name="Comma 3 3 4 6 2 2 2 2" xfId="60031" xr:uid="{00000000-0005-0000-0000-000017570000}"/>
    <cellStyle name="Comma 3 3 4 6 2 2 3" xfId="44621" xr:uid="{00000000-0005-0000-0000-000018570000}"/>
    <cellStyle name="Comma 3 3 4 6 2 3" xfId="21398" xr:uid="{00000000-0005-0000-0000-000019570000}"/>
    <cellStyle name="Comma 3 3 4 6 2 3 2" xfId="52222" xr:uid="{00000000-0005-0000-0000-00001A570000}"/>
    <cellStyle name="Comma 3 3 4 6 2 4" xfId="36812" xr:uid="{00000000-0005-0000-0000-00001B570000}"/>
    <cellStyle name="Comma 3 3 4 6 3" xfId="9993" xr:uid="{00000000-0005-0000-0000-00001C570000}"/>
    <cellStyle name="Comma 3 3 4 6 3 2" xfId="25404" xr:uid="{00000000-0005-0000-0000-00001D570000}"/>
    <cellStyle name="Comma 3 3 4 6 3 2 2" xfId="56228" xr:uid="{00000000-0005-0000-0000-00001E570000}"/>
    <cellStyle name="Comma 3 3 4 6 3 3" xfId="40818" xr:uid="{00000000-0005-0000-0000-00001F570000}"/>
    <cellStyle name="Comma 3 3 4 6 4" xfId="17595" xr:uid="{00000000-0005-0000-0000-000020570000}"/>
    <cellStyle name="Comma 3 3 4 6 4 2" xfId="48419" xr:uid="{00000000-0005-0000-0000-000021570000}"/>
    <cellStyle name="Comma 3 3 4 6 5" xfId="33009" xr:uid="{00000000-0005-0000-0000-000022570000}"/>
    <cellStyle name="Comma 3 3 4 7" xfId="4087" xr:uid="{00000000-0005-0000-0000-000023570000}"/>
    <cellStyle name="Comma 3 3 4 7 2" xfId="11897" xr:uid="{00000000-0005-0000-0000-000024570000}"/>
    <cellStyle name="Comma 3 3 4 7 2 2" xfId="27308" xr:uid="{00000000-0005-0000-0000-000025570000}"/>
    <cellStyle name="Comma 3 3 4 7 2 2 2" xfId="58132" xr:uid="{00000000-0005-0000-0000-000026570000}"/>
    <cellStyle name="Comma 3 3 4 7 2 3" xfId="42722" xr:uid="{00000000-0005-0000-0000-000027570000}"/>
    <cellStyle name="Comma 3 3 4 7 3" xfId="19499" xr:uid="{00000000-0005-0000-0000-000028570000}"/>
    <cellStyle name="Comma 3 3 4 7 3 2" xfId="50323" xr:uid="{00000000-0005-0000-0000-000029570000}"/>
    <cellStyle name="Comma 3 3 4 7 4" xfId="34913" xr:uid="{00000000-0005-0000-0000-00002A570000}"/>
    <cellStyle name="Comma 3 3 4 8" xfId="8094" xr:uid="{00000000-0005-0000-0000-00002B570000}"/>
    <cellStyle name="Comma 3 3 4 8 2" xfId="23505" xr:uid="{00000000-0005-0000-0000-00002C570000}"/>
    <cellStyle name="Comma 3 3 4 8 2 2" xfId="54329" xr:uid="{00000000-0005-0000-0000-00002D570000}"/>
    <cellStyle name="Comma 3 3 4 8 3" xfId="38919" xr:uid="{00000000-0005-0000-0000-00002E570000}"/>
    <cellStyle name="Comma 3 3 4 9" xfId="7885" xr:uid="{00000000-0005-0000-0000-00002F570000}"/>
    <cellStyle name="Comma 3 3 4 9 2" xfId="23296" xr:uid="{00000000-0005-0000-0000-000030570000}"/>
    <cellStyle name="Comma 3 3 4 9 2 2" xfId="54120" xr:uid="{00000000-0005-0000-0000-000031570000}"/>
    <cellStyle name="Comma 3 3 4 9 3" xfId="38710" xr:uid="{00000000-0005-0000-0000-000032570000}"/>
    <cellStyle name="Comma 3 3 5" xfId="203" xr:uid="{00000000-0005-0000-0000-000033570000}"/>
    <cellStyle name="Comma 3 3 5 10" xfId="15616" xr:uid="{00000000-0005-0000-0000-000034570000}"/>
    <cellStyle name="Comma 3 3 5 10 2" xfId="46440" xr:uid="{00000000-0005-0000-0000-000035570000}"/>
    <cellStyle name="Comma 3 3 5 11" xfId="31030" xr:uid="{00000000-0005-0000-0000-000036570000}"/>
    <cellStyle name="Comma 3 3 5 2" xfId="626" xr:uid="{00000000-0005-0000-0000-000037570000}"/>
    <cellStyle name="Comma 3 3 5 2 2" xfId="1259" xr:uid="{00000000-0005-0000-0000-000038570000}"/>
    <cellStyle name="Comma 3 3 5 2 2 2" xfId="3158" xr:uid="{00000000-0005-0000-0000-000039570000}"/>
    <cellStyle name="Comma 3 3 5 2 2 2 2" xfId="6961" xr:uid="{00000000-0005-0000-0000-00003A570000}"/>
    <cellStyle name="Comma 3 3 5 2 2 2 2 2" xfId="14771" xr:uid="{00000000-0005-0000-0000-00003B570000}"/>
    <cellStyle name="Comma 3 3 5 2 2 2 2 2 2" xfId="30182" xr:uid="{00000000-0005-0000-0000-00003C570000}"/>
    <cellStyle name="Comma 3 3 5 2 2 2 2 2 2 2" xfId="61006" xr:uid="{00000000-0005-0000-0000-00003D570000}"/>
    <cellStyle name="Comma 3 3 5 2 2 2 2 2 3" xfId="45596" xr:uid="{00000000-0005-0000-0000-00003E570000}"/>
    <cellStyle name="Comma 3 3 5 2 2 2 2 3" xfId="22373" xr:uid="{00000000-0005-0000-0000-00003F570000}"/>
    <cellStyle name="Comma 3 3 5 2 2 2 2 3 2" xfId="53197" xr:uid="{00000000-0005-0000-0000-000040570000}"/>
    <cellStyle name="Comma 3 3 5 2 2 2 2 4" xfId="37787" xr:uid="{00000000-0005-0000-0000-000041570000}"/>
    <cellStyle name="Comma 3 3 5 2 2 2 3" xfId="10968" xr:uid="{00000000-0005-0000-0000-000042570000}"/>
    <cellStyle name="Comma 3 3 5 2 2 2 3 2" xfId="26379" xr:uid="{00000000-0005-0000-0000-000043570000}"/>
    <cellStyle name="Comma 3 3 5 2 2 2 3 2 2" xfId="57203" xr:uid="{00000000-0005-0000-0000-000044570000}"/>
    <cellStyle name="Comma 3 3 5 2 2 2 3 3" xfId="41793" xr:uid="{00000000-0005-0000-0000-000045570000}"/>
    <cellStyle name="Comma 3 3 5 2 2 2 4" xfId="18570" xr:uid="{00000000-0005-0000-0000-000046570000}"/>
    <cellStyle name="Comma 3 3 5 2 2 2 4 2" xfId="49394" xr:uid="{00000000-0005-0000-0000-000047570000}"/>
    <cellStyle name="Comma 3 3 5 2 2 2 5" xfId="33984" xr:uid="{00000000-0005-0000-0000-000048570000}"/>
    <cellStyle name="Comma 3 3 5 2 2 3" xfId="5062" xr:uid="{00000000-0005-0000-0000-000049570000}"/>
    <cellStyle name="Comma 3 3 5 2 2 3 2" xfId="12872" xr:uid="{00000000-0005-0000-0000-00004A570000}"/>
    <cellStyle name="Comma 3 3 5 2 2 3 2 2" xfId="28283" xr:uid="{00000000-0005-0000-0000-00004B570000}"/>
    <cellStyle name="Comma 3 3 5 2 2 3 2 2 2" xfId="59107" xr:uid="{00000000-0005-0000-0000-00004C570000}"/>
    <cellStyle name="Comma 3 3 5 2 2 3 2 3" xfId="43697" xr:uid="{00000000-0005-0000-0000-00004D570000}"/>
    <cellStyle name="Comma 3 3 5 2 2 3 3" xfId="20474" xr:uid="{00000000-0005-0000-0000-00004E570000}"/>
    <cellStyle name="Comma 3 3 5 2 2 3 3 2" xfId="51298" xr:uid="{00000000-0005-0000-0000-00004F570000}"/>
    <cellStyle name="Comma 3 3 5 2 2 3 4" xfId="35888" xr:uid="{00000000-0005-0000-0000-000050570000}"/>
    <cellStyle name="Comma 3 3 5 2 2 4" xfId="9069" xr:uid="{00000000-0005-0000-0000-000051570000}"/>
    <cellStyle name="Comma 3 3 5 2 2 4 2" xfId="24480" xr:uid="{00000000-0005-0000-0000-000052570000}"/>
    <cellStyle name="Comma 3 3 5 2 2 4 2 2" xfId="55304" xr:uid="{00000000-0005-0000-0000-000053570000}"/>
    <cellStyle name="Comma 3 3 5 2 2 4 3" xfId="39894" xr:uid="{00000000-0005-0000-0000-000054570000}"/>
    <cellStyle name="Comma 3 3 5 2 2 5" xfId="16671" xr:uid="{00000000-0005-0000-0000-000055570000}"/>
    <cellStyle name="Comma 3 3 5 2 2 5 2" xfId="47495" xr:uid="{00000000-0005-0000-0000-000056570000}"/>
    <cellStyle name="Comma 3 3 5 2 2 6" xfId="32085" xr:uid="{00000000-0005-0000-0000-000057570000}"/>
    <cellStyle name="Comma 3 3 5 2 3" xfId="1892" xr:uid="{00000000-0005-0000-0000-000058570000}"/>
    <cellStyle name="Comma 3 3 5 2 3 2" xfId="3791" xr:uid="{00000000-0005-0000-0000-000059570000}"/>
    <cellStyle name="Comma 3 3 5 2 3 2 2" xfId="7594" xr:uid="{00000000-0005-0000-0000-00005A570000}"/>
    <cellStyle name="Comma 3 3 5 2 3 2 2 2" xfId="15404" xr:uid="{00000000-0005-0000-0000-00005B570000}"/>
    <cellStyle name="Comma 3 3 5 2 3 2 2 2 2" xfId="30815" xr:uid="{00000000-0005-0000-0000-00005C570000}"/>
    <cellStyle name="Comma 3 3 5 2 3 2 2 2 2 2" xfId="61639" xr:uid="{00000000-0005-0000-0000-00005D570000}"/>
    <cellStyle name="Comma 3 3 5 2 3 2 2 2 3" xfId="46229" xr:uid="{00000000-0005-0000-0000-00005E570000}"/>
    <cellStyle name="Comma 3 3 5 2 3 2 2 3" xfId="23006" xr:uid="{00000000-0005-0000-0000-00005F570000}"/>
    <cellStyle name="Comma 3 3 5 2 3 2 2 3 2" xfId="53830" xr:uid="{00000000-0005-0000-0000-000060570000}"/>
    <cellStyle name="Comma 3 3 5 2 3 2 2 4" xfId="38420" xr:uid="{00000000-0005-0000-0000-000061570000}"/>
    <cellStyle name="Comma 3 3 5 2 3 2 3" xfId="11601" xr:uid="{00000000-0005-0000-0000-000062570000}"/>
    <cellStyle name="Comma 3 3 5 2 3 2 3 2" xfId="27012" xr:uid="{00000000-0005-0000-0000-000063570000}"/>
    <cellStyle name="Comma 3 3 5 2 3 2 3 2 2" xfId="57836" xr:uid="{00000000-0005-0000-0000-000064570000}"/>
    <cellStyle name="Comma 3 3 5 2 3 2 3 3" xfId="42426" xr:uid="{00000000-0005-0000-0000-000065570000}"/>
    <cellStyle name="Comma 3 3 5 2 3 2 4" xfId="19203" xr:uid="{00000000-0005-0000-0000-000066570000}"/>
    <cellStyle name="Comma 3 3 5 2 3 2 4 2" xfId="50027" xr:uid="{00000000-0005-0000-0000-000067570000}"/>
    <cellStyle name="Comma 3 3 5 2 3 2 5" xfId="34617" xr:uid="{00000000-0005-0000-0000-000068570000}"/>
    <cellStyle name="Comma 3 3 5 2 3 3" xfId="5695" xr:uid="{00000000-0005-0000-0000-000069570000}"/>
    <cellStyle name="Comma 3 3 5 2 3 3 2" xfId="13505" xr:uid="{00000000-0005-0000-0000-00006A570000}"/>
    <cellStyle name="Comma 3 3 5 2 3 3 2 2" xfId="28916" xr:uid="{00000000-0005-0000-0000-00006B570000}"/>
    <cellStyle name="Comma 3 3 5 2 3 3 2 2 2" xfId="59740" xr:uid="{00000000-0005-0000-0000-00006C570000}"/>
    <cellStyle name="Comma 3 3 5 2 3 3 2 3" xfId="44330" xr:uid="{00000000-0005-0000-0000-00006D570000}"/>
    <cellStyle name="Comma 3 3 5 2 3 3 3" xfId="21107" xr:uid="{00000000-0005-0000-0000-00006E570000}"/>
    <cellStyle name="Comma 3 3 5 2 3 3 3 2" xfId="51931" xr:uid="{00000000-0005-0000-0000-00006F570000}"/>
    <cellStyle name="Comma 3 3 5 2 3 3 4" xfId="36521" xr:uid="{00000000-0005-0000-0000-000070570000}"/>
    <cellStyle name="Comma 3 3 5 2 3 4" xfId="9702" xr:uid="{00000000-0005-0000-0000-000071570000}"/>
    <cellStyle name="Comma 3 3 5 2 3 4 2" xfId="25113" xr:uid="{00000000-0005-0000-0000-000072570000}"/>
    <cellStyle name="Comma 3 3 5 2 3 4 2 2" xfId="55937" xr:uid="{00000000-0005-0000-0000-000073570000}"/>
    <cellStyle name="Comma 3 3 5 2 3 4 3" xfId="40527" xr:uid="{00000000-0005-0000-0000-000074570000}"/>
    <cellStyle name="Comma 3 3 5 2 3 5" xfId="17304" xr:uid="{00000000-0005-0000-0000-000075570000}"/>
    <cellStyle name="Comma 3 3 5 2 3 5 2" xfId="48128" xr:uid="{00000000-0005-0000-0000-000076570000}"/>
    <cellStyle name="Comma 3 3 5 2 3 6" xfId="32718" xr:uid="{00000000-0005-0000-0000-000077570000}"/>
    <cellStyle name="Comma 3 3 5 2 4" xfId="2525" xr:uid="{00000000-0005-0000-0000-000078570000}"/>
    <cellStyle name="Comma 3 3 5 2 4 2" xfId="6328" xr:uid="{00000000-0005-0000-0000-000079570000}"/>
    <cellStyle name="Comma 3 3 5 2 4 2 2" xfId="14138" xr:uid="{00000000-0005-0000-0000-00007A570000}"/>
    <cellStyle name="Comma 3 3 5 2 4 2 2 2" xfId="29549" xr:uid="{00000000-0005-0000-0000-00007B570000}"/>
    <cellStyle name="Comma 3 3 5 2 4 2 2 2 2" xfId="60373" xr:uid="{00000000-0005-0000-0000-00007C570000}"/>
    <cellStyle name="Comma 3 3 5 2 4 2 2 3" xfId="44963" xr:uid="{00000000-0005-0000-0000-00007D570000}"/>
    <cellStyle name="Comma 3 3 5 2 4 2 3" xfId="21740" xr:uid="{00000000-0005-0000-0000-00007E570000}"/>
    <cellStyle name="Comma 3 3 5 2 4 2 3 2" xfId="52564" xr:uid="{00000000-0005-0000-0000-00007F570000}"/>
    <cellStyle name="Comma 3 3 5 2 4 2 4" xfId="37154" xr:uid="{00000000-0005-0000-0000-000080570000}"/>
    <cellStyle name="Comma 3 3 5 2 4 3" xfId="10335" xr:uid="{00000000-0005-0000-0000-000081570000}"/>
    <cellStyle name="Comma 3 3 5 2 4 3 2" xfId="25746" xr:uid="{00000000-0005-0000-0000-000082570000}"/>
    <cellStyle name="Comma 3 3 5 2 4 3 2 2" xfId="56570" xr:uid="{00000000-0005-0000-0000-000083570000}"/>
    <cellStyle name="Comma 3 3 5 2 4 3 3" xfId="41160" xr:uid="{00000000-0005-0000-0000-000084570000}"/>
    <cellStyle name="Comma 3 3 5 2 4 4" xfId="17937" xr:uid="{00000000-0005-0000-0000-000085570000}"/>
    <cellStyle name="Comma 3 3 5 2 4 4 2" xfId="48761" xr:uid="{00000000-0005-0000-0000-000086570000}"/>
    <cellStyle name="Comma 3 3 5 2 4 5" xfId="33351" xr:uid="{00000000-0005-0000-0000-000087570000}"/>
    <cellStyle name="Comma 3 3 5 2 5" xfId="4429" xr:uid="{00000000-0005-0000-0000-000088570000}"/>
    <cellStyle name="Comma 3 3 5 2 5 2" xfId="12239" xr:uid="{00000000-0005-0000-0000-000089570000}"/>
    <cellStyle name="Comma 3 3 5 2 5 2 2" xfId="27650" xr:uid="{00000000-0005-0000-0000-00008A570000}"/>
    <cellStyle name="Comma 3 3 5 2 5 2 2 2" xfId="58474" xr:uid="{00000000-0005-0000-0000-00008B570000}"/>
    <cellStyle name="Comma 3 3 5 2 5 2 3" xfId="43064" xr:uid="{00000000-0005-0000-0000-00008C570000}"/>
    <cellStyle name="Comma 3 3 5 2 5 3" xfId="19841" xr:uid="{00000000-0005-0000-0000-00008D570000}"/>
    <cellStyle name="Comma 3 3 5 2 5 3 2" xfId="50665" xr:uid="{00000000-0005-0000-0000-00008E570000}"/>
    <cellStyle name="Comma 3 3 5 2 5 4" xfId="35255" xr:uid="{00000000-0005-0000-0000-00008F570000}"/>
    <cellStyle name="Comma 3 3 5 2 6" xfId="8436" xr:uid="{00000000-0005-0000-0000-000090570000}"/>
    <cellStyle name="Comma 3 3 5 2 6 2" xfId="23847" xr:uid="{00000000-0005-0000-0000-000091570000}"/>
    <cellStyle name="Comma 3 3 5 2 6 2 2" xfId="54671" xr:uid="{00000000-0005-0000-0000-000092570000}"/>
    <cellStyle name="Comma 3 3 5 2 6 3" xfId="39261" xr:uid="{00000000-0005-0000-0000-000093570000}"/>
    <cellStyle name="Comma 3 3 5 2 7" xfId="16038" xr:uid="{00000000-0005-0000-0000-000094570000}"/>
    <cellStyle name="Comma 3 3 5 2 7 2" xfId="46862" xr:uid="{00000000-0005-0000-0000-000095570000}"/>
    <cellStyle name="Comma 3 3 5 2 8" xfId="31452" xr:uid="{00000000-0005-0000-0000-000096570000}"/>
    <cellStyle name="Comma 3 3 5 3" xfId="417" xr:uid="{00000000-0005-0000-0000-000097570000}"/>
    <cellStyle name="Comma 3 3 5 3 2" xfId="1050" xr:uid="{00000000-0005-0000-0000-000098570000}"/>
    <cellStyle name="Comma 3 3 5 3 2 2" xfId="2949" xr:uid="{00000000-0005-0000-0000-000099570000}"/>
    <cellStyle name="Comma 3 3 5 3 2 2 2" xfId="6752" xr:uid="{00000000-0005-0000-0000-00009A570000}"/>
    <cellStyle name="Comma 3 3 5 3 2 2 2 2" xfId="14562" xr:uid="{00000000-0005-0000-0000-00009B570000}"/>
    <cellStyle name="Comma 3 3 5 3 2 2 2 2 2" xfId="29973" xr:uid="{00000000-0005-0000-0000-00009C570000}"/>
    <cellStyle name="Comma 3 3 5 3 2 2 2 2 2 2" xfId="60797" xr:uid="{00000000-0005-0000-0000-00009D570000}"/>
    <cellStyle name="Comma 3 3 5 3 2 2 2 2 3" xfId="45387" xr:uid="{00000000-0005-0000-0000-00009E570000}"/>
    <cellStyle name="Comma 3 3 5 3 2 2 2 3" xfId="22164" xr:uid="{00000000-0005-0000-0000-00009F570000}"/>
    <cellStyle name="Comma 3 3 5 3 2 2 2 3 2" xfId="52988" xr:uid="{00000000-0005-0000-0000-0000A0570000}"/>
    <cellStyle name="Comma 3 3 5 3 2 2 2 4" xfId="37578" xr:uid="{00000000-0005-0000-0000-0000A1570000}"/>
    <cellStyle name="Comma 3 3 5 3 2 2 3" xfId="10759" xr:uid="{00000000-0005-0000-0000-0000A2570000}"/>
    <cellStyle name="Comma 3 3 5 3 2 2 3 2" xfId="26170" xr:uid="{00000000-0005-0000-0000-0000A3570000}"/>
    <cellStyle name="Comma 3 3 5 3 2 2 3 2 2" xfId="56994" xr:uid="{00000000-0005-0000-0000-0000A4570000}"/>
    <cellStyle name="Comma 3 3 5 3 2 2 3 3" xfId="41584" xr:uid="{00000000-0005-0000-0000-0000A5570000}"/>
    <cellStyle name="Comma 3 3 5 3 2 2 4" xfId="18361" xr:uid="{00000000-0005-0000-0000-0000A6570000}"/>
    <cellStyle name="Comma 3 3 5 3 2 2 4 2" xfId="49185" xr:uid="{00000000-0005-0000-0000-0000A7570000}"/>
    <cellStyle name="Comma 3 3 5 3 2 2 5" xfId="33775" xr:uid="{00000000-0005-0000-0000-0000A8570000}"/>
    <cellStyle name="Comma 3 3 5 3 2 3" xfId="4853" xr:uid="{00000000-0005-0000-0000-0000A9570000}"/>
    <cellStyle name="Comma 3 3 5 3 2 3 2" xfId="12663" xr:uid="{00000000-0005-0000-0000-0000AA570000}"/>
    <cellStyle name="Comma 3 3 5 3 2 3 2 2" xfId="28074" xr:uid="{00000000-0005-0000-0000-0000AB570000}"/>
    <cellStyle name="Comma 3 3 5 3 2 3 2 2 2" xfId="58898" xr:uid="{00000000-0005-0000-0000-0000AC570000}"/>
    <cellStyle name="Comma 3 3 5 3 2 3 2 3" xfId="43488" xr:uid="{00000000-0005-0000-0000-0000AD570000}"/>
    <cellStyle name="Comma 3 3 5 3 2 3 3" xfId="20265" xr:uid="{00000000-0005-0000-0000-0000AE570000}"/>
    <cellStyle name="Comma 3 3 5 3 2 3 3 2" xfId="51089" xr:uid="{00000000-0005-0000-0000-0000AF570000}"/>
    <cellStyle name="Comma 3 3 5 3 2 3 4" xfId="35679" xr:uid="{00000000-0005-0000-0000-0000B0570000}"/>
    <cellStyle name="Comma 3 3 5 3 2 4" xfId="8860" xr:uid="{00000000-0005-0000-0000-0000B1570000}"/>
    <cellStyle name="Comma 3 3 5 3 2 4 2" xfId="24271" xr:uid="{00000000-0005-0000-0000-0000B2570000}"/>
    <cellStyle name="Comma 3 3 5 3 2 4 2 2" xfId="55095" xr:uid="{00000000-0005-0000-0000-0000B3570000}"/>
    <cellStyle name="Comma 3 3 5 3 2 4 3" xfId="39685" xr:uid="{00000000-0005-0000-0000-0000B4570000}"/>
    <cellStyle name="Comma 3 3 5 3 2 5" xfId="16462" xr:uid="{00000000-0005-0000-0000-0000B5570000}"/>
    <cellStyle name="Comma 3 3 5 3 2 5 2" xfId="47286" xr:uid="{00000000-0005-0000-0000-0000B6570000}"/>
    <cellStyle name="Comma 3 3 5 3 2 6" xfId="31876" xr:uid="{00000000-0005-0000-0000-0000B7570000}"/>
    <cellStyle name="Comma 3 3 5 3 3" xfId="1683" xr:uid="{00000000-0005-0000-0000-0000B8570000}"/>
    <cellStyle name="Comma 3 3 5 3 3 2" xfId="3582" xr:uid="{00000000-0005-0000-0000-0000B9570000}"/>
    <cellStyle name="Comma 3 3 5 3 3 2 2" xfId="7385" xr:uid="{00000000-0005-0000-0000-0000BA570000}"/>
    <cellStyle name="Comma 3 3 5 3 3 2 2 2" xfId="15195" xr:uid="{00000000-0005-0000-0000-0000BB570000}"/>
    <cellStyle name="Comma 3 3 5 3 3 2 2 2 2" xfId="30606" xr:uid="{00000000-0005-0000-0000-0000BC570000}"/>
    <cellStyle name="Comma 3 3 5 3 3 2 2 2 2 2" xfId="61430" xr:uid="{00000000-0005-0000-0000-0000BD570000}"/>
    <cellStyle name="Comma 3 3 5 3 3 2 2 2 3" xfId="46020" xr:uid="{00000000-0005-0000-0000-0000BE570000}"/>
    <cellStyle name="Comma 3 3 5 3 3 2 2 3" xfId="22797" xr:uid="{00000000-0005-0000-0000-0000BF570000}"/>
    <cellStyle name="Comma 3 3 5 3 3 2 2 3 2" xfId="53621" xr:uid="{00000000-0005-0000-0000-0000C0570000}"/>
    <cellStyle name="Comma 3 3 5 3 3 2 2 4" xfId="38211" xr:uid="{00000000-0005-0000-0000-0000C1570000}"/>
    <cellStyle name="Comma 3 3 5 3 3 2 3" xfId="11392" xr:uid="{00000000-0005-0000-0000-0000C2570000}"/>
    <cellStyle name="Comma 3 3 5 3 3 2 3 2" xfId="26803" xr:uid="{00000000-0005-0000-0000-0000C3570000}"/>
    <cellStyle name="Comma 3 3 5 3 3 2 3 2 2" xfId="57627" xr:uid="{00000000-0005-0000-0000-0000C4570000}"/>
    <cellStyle name="Comma 3 3 5 3 3 2 3 3" xfId="42217" xr:uid="{00000000-0005-0000-0000-0000C5570000}"/>
    <cellStyle name="Comma 3 3 5 3 3 2 4" xfId="18994" xr:uid="{00000000-0005-0000-0000-0000C6570000}"/>
    <cellStyle name="Comma 3 3 5 3 3 2 4 2" xfId="49818" xr:uid="{00000000-0005-0000-0000-0000C7570000}"/>
    <cellStyle name="Comma 3 3 5 3 3 2 5" xfId="34408" xr:uid="{00000000-0005-0000-0000-0000C8570000}"/>
    <cellStyle name="Comma 3 3 5 3 3 3" xfId="5486" xr:uid="{00000000-0005-0000-0000-0000C9570000}"/>
    <cellStyle name="Comma 3 3 5 3 3 3 2" xfId="13296" xr:uid="{00000000-0005-0000-0000-0000CA570000}"/>
    <cellStyle name="Comma 3 3 5 3 3 3 2 2" xfId="28707" xr:uid="{00000000-0005-0000-0000-0000CB570000}"/>
    <cellStyle name="Comma 3 3 5 3 3 3 2 2 2" xfId="59531" xr:uid="{00000000-0005-0000-0000-0000CC570000}"/>
    <cellStyle name="Comma 3 3 5 3 3 3 2 3" xfId="44121" xr:uid="{00000000-0005-0000-0000-0000CD570000}"/>
    <cellStyle name="Comma 3 3 5 3 3 3 3" xfId="20898" xr:uid="{00000000-0005-0000-0000-0000CE570000}"/>
    <cellStyle name="Comma 3 3 5 3 3 3 3 2" xfId="51722" xr:uid="{00000000-0005-0000-0000-0000CF570000}"/>
    <cellStyle name="Comma 3 3 5 3 3 3 4" xfId="36312" xr:uid="{00000000-0005-0000-0000-0000D0570000}"/>
    <cellStyle name="Comma 3 3 5 3 3 4" xfId="9493" xr:uid="{00000000-0005-0000-0000-0000D1570000}"/>
    <cellStyle name="Comma 3 3 5 3 3 4 2" xfId="24904" xr:uid="{00000000-0005-0000-0000-0000D2570000}"/>
    <cellStyle name="Comma 3 3 5 3 3 4 2 2" xfId="55728" xr:uid="{00000000-0005-0000-0000-0000D3570000}"/>
    <cellStyle name="Comma 3 3 5 3 3 4 3" xfId="40318" xr:uid="{00000000-0005-0000-0000-0000D4570000}"/>
    <cellStyle name="Comma 3 3 5 3 3 5" xfId="17095" xr:uid="{00000000-0005-0000-0000-0000D5570000}"/>
    <cellStyle name="Comma 3 3 5 3 3 5 2" xfId="47919" xr:uid="{00000000-0005-0000-0000-0000D6570000}"/>
    <cellStyle name="Comma 3 3 5 3 3 6" xfId="32509" xr:uid="{00000000-0005-0000-0000-0000D7570000}"/>
    <cellStyle name="Comma 3 3 5 3 4" xfId="2316" xr:uid="{00000000-0005-0000-0000-0000D8570000}"/>
    <cellStyle name="Comma 3 3 5 3 4 2" xfId="6119" xr:uid="{00000000-0005-0000-0000-0000D9570000}"/>
    <cellStyle name="Comma 3 3 5 3 4 2 2" xfId="13929" xr:uid="{00000000-0005-0000-0000-0000DA570000}"/>
    <cellStyle name="Comma 3 3 5 3 4 2 2 2" xfId="29340" xr:uid="{00000000-0005-0000-0000-0000DB570000}"/>
    <cellStyle name="Comma 3 3 5 3 4 2 2 2 2" xfId="60164" xr:uid="{00000000-0005-0000-0000-0000DC570000}"/>
    <cellStyle name="Comma 3 3 5 3 4 2 2 3" xfId="44754" xr:uid="{00000000-0005-0000-0000-0000DD570000}"/>
    <cellStyle name="Comma 3 3 5 3 4 2 3" xfId="21531" xr:uid="{00000000-0005-0000-0000-0000DE570000}"/>
    <cellStyle name="Comma 3 3 5 3 4 2 3 2" xfId="52355" xr:uid="{00000000-0005-0000-0000-0000DF570000}"/>
    <cellStyle name="Comma 3 3 5 3 4 2 4" xfId="36945" xr:uid="{00000000-0005-0000-0000-0000E0570000}"/>
    <cellStyle name="Comma 3 3 5 3 4 3" xfId="10126" xr:uid="{00000000-0005-0000-0000-0000E1570000}"/>
    <cellStyle name="Comma 3 3 5 3 4 3 2" xfId="25537" xr:uid="{00000000-0005-0000-0000-0000E2570000}"/>
    <cellStyle name="Comma 3 3 5 3 4 3 2 2" xfId="56361" xr:uid="{00000000-0005-0000-0000-0000E3570000}"/>
    <cellStyle name="Comma 3 3 5 3 4 3 3" xfId="40951" xr:uid="{00000000-0005-0000-0000-0000E4570000}"/>
    <cellStyle name="Comma 3 3 5 3 4 4" xfId="17728" xr:uid="{00000000-0005-0000-0000-0000E5570000}"/>
    <cellStyle name="Comma 3 3 5 3 4 4 2" xfId="48552" xr:uid="{00000000-0005-0000-0000-0000E6570000}"/>
    <cellStyle name="Comma 3 3 5 3 4 5" xfId="33142" xr:uid="{00000000-0005-0000-0000-0000E7570000}"/>
    <cellStyle name="Comma 3 3 5 3 5" xfId="4220" xr:uid="{00000000-0005-0000-0000-0000E8570000}"/>
    <cellStyle name="Comma 3 3 5 3 5 2" xfId="12030" xr:uid="{00000000-0005-0000-0000-0000E9570000}"/>
    <cellStyle name="Comma 3 3 5 3 5 2 2" xfId="27441" xr:uid="{00000000-0005-0000-0000-0000EA570000}"/>
    <cellStyle name="Comma 3 3 5 3 5 2 2 2" xfId="58265" xr:uid="{00000000-0005-0000-0000-0000EB570000}"/>
    <cellStyle name="Comma 3 3 5 3 5 2 3" xfId="42855" xr:uid="{00000000-0005-0000-0000-0000EC570000}"/>
    <cellStyle name="Comma 3 3 5 3 5 3" xfId="19632" xr:uid="{00000000-0005-0000-0000-0000ED570000}"/>
    <cellStyle name="Comma 3 3 5 3 5 3 2" xfId="50456" xr:uid="{00000000-0005-0000-0000-0000EE570000}"/>
    <cellStyle name="Comma 3 3 5 3 5 4" xfId="35046" xr:uid="{00000000-0005-0000-0000-0000EF570000}"/>
    <cellStyle name="Comma 3 3 5 3 6" xfId="8227" xr:uid="{00000000-0005-0000-0000-0000F0570000}"/>
    <cellStyle name="Comma 3 3 5 3 6 2" xfId="23638" xr:uid="{00000000-0005-0000-0000-0000F1570000}"/>
    <cellStyle name="Comma 3 3 5 3 6 2 2" xfId="54462" xr:uid="{00000000-0005-0000-0000-0000F2570000}"/>
    <cellStyle name="Comma 3 3 5 3 6 3" xfId="39052" xr:uid="{00000000-0005-0000-0000-0000F3570000}"/>
    <cellStyle name="Comma 3 3 5 3 7" xfId="15829" xr:uid="{00000000-0005-0000-0000-0000F4570000}"/>
    <cellStyle name="Comma 3 3 5 3 7 2" xfId="46653" xr:uid="{00000000-0005-0000-0000-0000F5570000}"/>
    <cellStyle name="Comma 3 3 5 3 8" xfId="31243" xr:uid="{00000000-0005-0000-0000-0000F6570000}"/>
    <cellStyle name="Comma 3 3 5 4" xfId="837" xr:uid="{00000000-0005-0000-0000-0000F7570000}"/>
    <cellStyle name="Comma 3 3 5 4 2" xfId="2736" xr:uid="{00000000-0005-0000-0000-0000F8570000}"/>
    <cellStyle name="Comma 3 3 5 4 2 2" xfId="6539" xr:uid="{00000000-0005-0000-0000-0000F9570000}"/>
    <cellStyle name="Comma 3 3 5 4 2 2 2" xfId="14349" xr:uid="{00000000-0005-0000-0000-0000FA570000}"/>
    <cellStyle name="Comma 3 3 5 4 2 2 2 2" xfId="29760" xr:uid="{00000000-0005-0000-0000-0000FB570000}"/>
    <cellStyle name="Comma 3 3 5 4 2 2 2 2 2" xfId="60584" xr:uid="{00000000-0005-0000-0000-0000FC570000}"/>
    <cellStyle name="Comma 3 3 5 4 2 2 2 3" xfId="45174" xr:uid="{00000000-0005-0000-0000-0000FD570000}"/>
    <cellStyle name="Comma 3 3 5 4 2 2 3" xfId="21951" xr:uid="{00000000-0005-0000-0000-0000FE570000}"/>
    <cellStyle name="Comma 3 3 5 4 2 2 3 2" xfId="52775" xr:uid="{00000000-0005-0000-0000-0000FF570000}"/>
    <cellStyle name="Comma 3 3 5 4 2 2 4" xfId="37365" xr:uid="{00000000-0005-0000-0000-000000580000}"/>
    <cellStyle name="Comma 3 3 5 4 2 3" xfId="10546" xr:uid="{00000000-0005-0000-0000-000001580000}"/>
    <cellStyle name="Comma 3 3 5 4 2 3 2" xfId="25957" xr:uid="{00000000-0005-0000-0000-000002580000}"/>
    <cellStyle name="Comma 3 3 5 4 2 3 2 2" xfId="56781" xr:uid="{00000000-0005-0000-0000-000003580000}"/>
    <cellStyle name="Comma 3 3 5 4 2 3 3" xfId="41371" xr:uid="{00000000-0005-0000-0000-000004580000}"/>
    <cellStyle name="Comma 3 3 5 4 2 4" xfId="18148" xr:uid="{00000000-0005-0000-0000-000005580000}"/>
    <cellStyle name="Comma 3 3 5 4 2 4 2" xfId="48972" xr:uid="{00000000-0005-0000-0000-000006580000}"/>
    <cellStyle name="Comma 3 3 5 4 2 5" xfId="33562" xr:uid="{00000000-0005-0000-0000-000007580000}"/>
    <cellStyle name="Comma 3 3 5 4 3" xfId="4640" xr:uid="{00000000-0005-0000-0000-000008580000}"/>
    <cellStyle name="Comma 3 3 5 4 3 2" xfId="12450" xr:uid="{00000000-0005-0000-0000-000009580000}"/>
    <cellStyle name="Comma 3 3 5 4 3 2 2" xfId="27861" xr:uid="{00000000-0005-0000-0000-00000A580000}"/>
    <cellStyle name="Comma 3 3 5 4 3 2 2 2" xfId="58685" xr:uid="{00000000-0005-0000-0000-00000B580000}"/>
    <cellStyle name="Comma 3 3 5 4 3 2 3" xfId="43275" xr:uid="{00000000-0005-0000-0000-00000C580000}"/>
    <cellStyle name="Comma 3 3 5 4 3 3" xfId="20052" xr:uid="{00000000-0005-0000-0000-00000D580000}"/>
    <cellStyle name="Comma 3 3 5 4 3 3 2" xfId="50876" xr:uid="{00000000-0005-0000-0000-00000E580000}"/>
    <cellStyle name="Comma 3 3 5 4 3 4" xfId="35466" xr:uid="{00000000-0005-0000-0000-00000F580000}"/>
    <cellStyle name="Comma 3 3 5 4 4" xfId="8647" xr:uid="{00000000-0005-0000-0000-000010580000}"/>
    <cellStyle name="Comma 3 3 5 4 4 2" xfId="24058" xr:uid="{00000000-0005-0000-0000-000011580000}"/>
    <cellStyle name="Comma 3 3 5 4 4 2 2" xfId="54882" xr:uid="{00000000-0005-0000-0000-000012580000}"/>
    <cellStyle name="Comma 3 3 5 4 4 3" xfId="39472" xr:uid="{00000000-0005-0000-0000-000013580000}"/>
    <cellStyle name="Comma 3 3 5 4 5" xfId="16249" xr:uid="{00000000-0005-0000-0000-000014580000}"/>
    <cellStyle name="Comma 3 3 5 4 5 2" xfId="47073" xr:uid="{00000000-0005-0000-0000-000015580000}"/>
    <cellStyle name="Comma 3 3 5 4 6" xfId="31663" xr:uid="{00000000-0005-0000-0000-000016580000}"/>
    <cellStyle name="Comma 3 3 5 5" xfId="1470" xr:uid="{00000000-0005-0000-0000-000017580000}"/>
    <cellStyle name="Comma 3 3 5 5 2" xfId="3369" xr:uid="{00000000-0005-0000-0000-000018580000}"/>
    <cellStyle name="Comma 3 3 5 5 2 2" xfId="7172" xr:uid="{00000000-0005-0000-0000-000019580000}"/>
    <cellStyle name="Comma 3 3 5 5 2 2 2" xfId="14982" xr:uid="{00000000-0005-0000-0000-00001A580000}"/>
    <cellStyle name="Comma 3 3 5 5 2 2 2 2" xfId="30393" xr:uid="{00000000-0005-0000-0000-00001B580000}"/>
    <cellStyle name="Comma 3 3 5 5 2 2 2 2 2" xfId="61217" xr:uid="{00000000-0005-0000-0000-00001C580000}"/>
    <cellStyle name="Comma 3 3 5 5 2 2 2 3" xfId="45807" xr:uid="{00000000-0005-0000-0000-00001D580000}"/>
    <cellStyle name="Comma 3 3 5 5 2 2 3" xfId="22584" xr:uid="{00000000-0005-0000-0000-00001E580000}"/>
    <cellStyle name="Comma 3 3 5 5 2 2 3 2" xfId="53408" xr:uid="{00000000-0005-0000-0000-00001F580000}"/>
    <cellStyle name="Comma 3 3 5 5 2 2 4" xfId="37998" xr:uid="{00000000-0005-0000-0000-000020580000}"/>
    <cellStyle name="Comma 3 3 5 5 2 3" xfId="11179" xr:uid="{00000000-0005-0000-0000-000021580000}"/>
    <cellStyle name="Comma 3 3 5 5 2 3 2" xfId="26590" xr:uid="{00000000-0005-0000-0000-000022580000}"/>
    <cellStyle name="Comma 3 3 5 5 2 3 2 2" xfId="57414" xr:uid="{00000000-0005-0000-0000-000023580000}"/>
    <cellStyle name="Comma 3 3 5 5 2 3 3" xfId="42004" xr:uid="{00000000-0005-0000-0000-000024580000}"/>
    <cellStyle name="Comma 3 3 5 5 2 4" xfId="18781" xr:uid="{00000000-0005-0000-0000-000025580000}"/>
    <cellStyle name="Comma 3 3 5 5 2 4 2" xfId="49605" xr:uid="{00000000-0005-0000-0000-000026580000}"/>
    <cellStyle name="Comma 3 3 5 5 2 5" xfId="34195" xr:uid="{00000000-0005-0000-0000-000027580000}"/>
    <cellStyle name="Comma 3 3 5 5 3" xfId="5273" xr:uid="{00000000-0005-0000-0000-000028580000}"/>
    <cellStyle name="Comma 3 3 5 5 3 2" xfId="13083" xr:uid="{00000000-0005-0000-0000-000029580000}"/>
    <cellStyle name="Comma 3 3 5 5 3 2 2" xfId="28494" xr:uid="{00000000-0005-0000-0000-00002A580000}"/>
    <cellStyle name="Comma 3 3 5 5 3 2 2 2" xfId="59318" xr:uid="{00000000-0005-0000-0000-00002B580000}"/>
    <cellStyle name="Comma 3 3 5 5 3 2 3" xfId="43908" xr:uid="{00000000-0005-0000-0000-00002C580000}"/>
    <cellStyle name="Comma 3 3 5 5 3 3" xfId="20685" xr:uid="{00000000-0005-0000-0000-00002D580000}"/>
    <cellStyle name="Comma 3 3 5 5 3 3 2" xfId="51509" xr:uid="{00000000-0005-0000-0000-00002E580000}"/>
    <cellStyle name="Comma 3 3 5 5 3 4" xfId="36099" xr:uid="{00000000-0005-0000-0000-00002F580000}"/>
    <cellStyle name="Comma 3 3 5 5 4" xfId="9280" xr:uid="{00000000-0005-0000-0000-000030580000}"/>
    <cellStyle name="Comma 3 3 5 5 4 2" xfId="24691" xr:uid="{00000000-0005-0000-0000-000031580000}"/>
    <cellStyle name="Comma 3 3 5 5 4 2 2" xfId="55515" xr:uid="{00000000-0005-0000-0000-000032580000}"/>
    <cellStyle name="Comma 3 3 5 5 4 3" xfId="40105" xr:uid="{00000000-0005-0000-0000-000033580000}"/>
    <cellStyle name="Comma 3 3 5 5 5" xfId="16882" xr:uid="{00000000-0005-0000-0000-000034580000}"/>
    <cellStyle name="Comma 3 3 5 5 5 2" xfId="47706" xr:uid="{00000000-0005-0000-0000-000035580000}"/>
    <cellStyle name="Comma 3 3 5 5 6" xfId="32296" xr:uid="{00000000-0005-0000-0000-000036580000}"/>
    <cellStyle name="Comma 3 3 5 6" xfId="2103" xr:uid="{00000000-0005-0000-0000-000037580000}"/>
    <cellStyle name="Comma 3 3 5 6 2" xfId="5906" xr:uid="{00000000-0005-0000-0000-000038580000}"/>
    <cellStyle name="Comma 3 3 5 6 2 2" xfId="13716" xr:uid="{00000000-0005-0000-0000-000039580000}"/>
    <cellStyle name="Comma 3 3 5 6 2 2 2" xfId="29127" xr:uid="{00000000-0005-0000-0000-00003A580000}"/>
    <cellStyle name="Comma 3 3 5 6 2 2 2 2" xfId="59951" xr:uid="{00000000-0005-0000-0000-00003B580000}"/>
    <cellStyle name="Comma 3 3 5 6 2 2 3" xfId="44541" xr:uid="{00000000-0005-0000-0000-00003C580000}"/>
    <cellStyle name="Comma 3 3 5 6 2 3" xfId="21318" xr:uid="{00000000-0005-0000-0000-00003D580000}"/>
    <cellStyle name="Comma 3 3 5 6 2 3 2" xfId="52142" xr:uid="{00000000-0005-0000-0000-00003E580000}"/>
    <cellStyle name="Comma 3 3 5 6 2 4" xfId="36732" xr:uid="{00000000-0005-0000-0000-00003F580000}"/>
    <cellStyle name="Comma 3 3 5 6 3" xfId="9913" xr:uid="{00000000-0005-0000-0000-000040580000}"/>
    <cellStyle name="Comma 3 3 5 6 3 2" xfId="25324" xr:uid="{00000000-0005-0000-0000-000041580000}"/>
    <cellStyle name="Comma 3 3 5 6 3 2 2" xfId="56148" xr:uid="{00000000-0005-0000-0000-000042580000}"/>
    <cellStyle name="Comma 3 3 5 6 3 3" xfId="40738" xr:uid="{00000000-0005-0000-0000-000043580000}"/>
    <cellStyle name="Comma 3 3 5 6 4" xfId="17515" xr:uid="{00000000-0005-0000-0000-000044580000}"/>
    <cellStyle name="Comma 3 3 5 6 4 2" xfId="48339" xr:uid="{00000000-0005-0000-0000-000045580000}"/>
    <cellStyle name="Comma 3 3 5 6 5" xfId="32929" xr:uid="{00000000-0005-0000-0000-000046580000}"/>
    <cellStyle name="Comma 3 3 5 7" xfId="4007" xr:uid="{00000000-0005-0000-0000-000047580000}"/>
    <cellStyle name="Comma 3 3 5 7 2" xfId="11817" xr:uid="{00000000-0005-0000-0000-000048580000}"/>
    <cellStyle name="Comma 3 3 5 7 2 2" xfId="27228" xr:uid="{00000000-0005-0000-0000-000049580000}"/>
    <cellStyle name="Comma 3 3 5 7 2 2 2" xfId="58052" xr:uid="{00000000-0005-0000-0000-00004A580000}"/>
    <cellStyle name="Comma 3 3 5 7 2 3" xfId="42642" xr:uid="{00000000-0005-0000-0000-00004B580000}"/>
    <cellStyle name="Comma 3 3 5 7 3" xfId="19419" xr:uid="{00000000-0005-0000-0000-00004C580000}"/>
    <cellStyle name="Comma 3 3 5 7 3 2" xfId="50243" xr:uid="{00000000-0005-0000-0000-00004D580000}"/>
    <cellStyle name="Comma 3 3 5 7 4" xfId="34833" xr:uid="{00000000-0005-0000-0000-00004E580000}"/>
    <cellStyle name="Comma 3 3 5 8" xfId="8014" xr:uid="{00000000-0005-0000-0000-00004F580000}"/>
    <cellStyle name="Comma 3 3 5 8 2" xfId="23425" xr:uid="{00000000-0005-0000-0000-000050580000}"/>
    <cellStyle name="Comma 3 3 5 8 2 2" xfId="54249" xr:uid="{00000000-0005-0000-0000-000051580000}"/>
    <cellStyle name="Comma 3 3 5 8 3" xfId="38839" xr:uid="{00000000-0005-0000-0000-000052580000}"/>
    <cellStyle name="Comma 3 3 5 9" xfId="7805" xr:uid="{00000000-0005-0000-0000-000053580000}"/>
    <cellStyle name="Comma 3 3 5 9 2" xfId="23216" xr:uid="{00000000-0005-0000-0000-000054580000}"/>
    <cellStyle name="Comma 3 3 5 9 2 2" xfId="54040" xr:uid="{00000000-0005-0000-0000-000055580000}"/>
    <cellStyle name="Comma 3 3 5 9 3" xfId="38630" xr:uid="{00000000-0005-0000-0000-000056580000}"/>
    <cellStyle name="Comma 3 3 6" xfId="581" xr:uid="{00000000-0005-0000-0000-000057580000}"/>
    <cellStyle name="Comma 3 3 6 2" xfId="1214" xr:uid="{00000000-0005-0000-0000-000058580000}"/>
    <cellStyle name="Comma 3 3 6 2 2" xfId="3113" xr:uid="{00000000-0005-0000-0000-000059580000}"/>
    <cellStyle name="Comma 3 3 6 2 2 2" xfId="6916" xr:uid="{00000000-0005-0000-0000-00005A580000}"/>
    <cellStyle name="Comma 3 3 6 2 2 2 2" xfId="14726" xr:uid="{00000000-0005-0000-0000-00005B580000}"/>
    <cellStyle name="Comma 3 3 6 2 2 2 2 2" xfId="30137" xr:uid="{00000000-0005-0000-0000-00005C580000}"/>
    <cellStyle name="Comma 3 3 6 2 2 2 2 2 2" xfId="60961" xr:uid="{00000000-0005-0000-0000-00005D580000}"/>
    <cellStyle name="Comma 3 3 6 2 2 2 2 3" xfId="45551" xr:uid="{00000000-0005-0000-0000-00005E580000}"/>
    <cellStyle name="Comma 3 3 6 2 2 2 3" xfId="22328" xr:uid="{00000000-0005-0000-0000-00005F580000}"/>
    <cellStyle name="Comma 3 3 6 2 2 2 3 2" xfId="53152" xr:uid="{00000000-0005-0000-0000-000060580000}"/>
    <cellStyle name="Comma 3 3 6 2 2 2 4" xfId="37742" xr:uid="{00000000-0005-0000-0000-000061580000}"/>
    <cellStyle name="Comma 3 3 6 2 2 3" xfId="10923" xr:uid="{00000000-0005-0000-0000-000062580000}"/>
    <cellStyle name="Comma 3 3 6 2 2 3 2" xfId="26334" xr:uid="{00000000-0005-0000-0000-000063580000}"/>
    <cellStyle name="Comma 3 3 6 2 2 3 2 2" xfId="57158" xr:uid="{00000000-0005-0000-0000-000064580000}"/>
    <cellStyle name="Comma 3 3 6 2 2 3 3" xfId="41748" xr:uid="{00000000-0005-0000-0000-000065580000}"/>
    <cellStyle name="Comma 3 3 6 2 2 4" xfId="18525" xr:uid="{00000000-0005-0000-0000-000066580000}"/>
    <cellStyle name="Comma 3 3 6 2 2 4 2" xfId="49349" xr:uid="{00000000-0005-0000-0000-000067580000}"/>
    <cellStyle name="Comma 3 3 6 2 2 5" xfId="33939" xr:uid="{00000000-0005-0000-0000-000068580000}"/>
    <cellStyle name="Comma 3 3 6 2 3" xfId="5017" xr:uid="{00000000-0005-0000-0000-000069580000}"/>
    <cellStyle name="Comma 3 3 6 2 3 2" xfId="12827" xr:uid="{00000000-0005-0000-0000-00006A580000}"/>
    <cellStyle name="Comma 3 3 6 2 3 2 2" xfId="28238" xr:uid="{00000000-0005-0000-0000-00006B580000}"/>
    <cellStyle name="Comma 3 3 6 2 3 2 2 2" xfId="59062" xr:uid="{00000000-0005-0000-0000-00006C580000}"/>
    <cellStyle name="Comma 3 3 6 2 3 2 3" xfId="43652" xr:uid="{00000000-0005-0000-0000-00006D580000}"/>
    <cellStyle name="Comma 3 3 6 2 3 3" xfId="20429" xr:uid="{00000000-0005-0000-0000-00006E580000}"/>
    <cellStyle name="Comma 3 3 6 2 3 3 2" xfId="51253" xr:uid="{00000000-0005-0000-0000-00006F580000}"/>
    <cellStyle name="Comma 3 3 6 2 3 4" xfId="35843" xr:uid="{00000000-0005-0000-0000-000070580000}"/>
    <cellStyle name="Comma 3 3 6 2 4" xfId="9024" xr:uid="{00000000-0005-0000-0000-000071580000}"/>
    <cellStyle name="Comma 3 3 6 2 4 2" xfId="24435" xr:uid="{00000000-0005-0000-0000-000072580000}"/>
    <cellStyle name="Comma 3 3 6 2 4 2 2" xfId="55259" xr:uid="{00000000-0005-0000-0000-000073580000}"/>
    <cellStyle name="Comma 3 3 6 2 4 3" xfId="39849" xr:uid="{00000000-0005-0000-0000-000074580000}"/>
    <cellStyle name="Comma 3 3 6 2 5" xfId="16626" xr:uid="{00000000-0005-0000-0000-000075580000}"/>
    <cellStyle name="Comma 3 3 6 2 5 2" xfId="47450" xr:uid="{00000000-0005-0000-0000-000076580000}"/>
    <cellStyle name="Comma 3 3 6 2 6" xfId="32040" xr:uid="{00000000-0005-0000-0000-000077580000}"/>
    <cellStyle name="Comma 3 3 6 3" xfId="1847" xr:uid="{00000000-0005-0000-0000-000078580000}"/>
    <cellStyle name="Comma 3 3 6 3 2" xfId="3746" xr:uid="{00000000-0005-0000-0000-000079580000}"/>
    <cellStyle name="Comma 3 3 6 3 2 2" xfId="7549" xr:uid="{00000000-0005-0000-0000-00007A580000}"/>
    <cellStyle name="Comma 3 3 6 3 2 2 2" xfId="15359" xr:uid="{00000000-0005-0000-0000-00007B580000}"/>
    <cellStyle name="Comma 3 3 6 3 2 2 2 2" xfId="30770" xr:uid="{00000000-0005-0000-0000-00007C580000}"/>
    <cellStyle name="Comma 3 3 6 3 2 2 2 2 2" xfId="61594" xr:uid="{00000000-0005-0000-0000-00007D580000}"/>
    <cellStyle name="Comma 3 3 6 3 2 2 2 3" xfId="46184" xr:uid="{00000000-0005-0000-0000-00007E580000}"/>
    <cellStyle name="Comma 3 3 6 3 2 2 3" xfId="22961" xr:uid="{00000000-0005-0000-0000-00007F580000}"/>
    <cellStyle name="Comma 3 3 6 3 2 2 3 2" xfId="53785" xr:uid="{00000000-0005-0000-0000-000080580000}"/>
    <cellStyle name="Comma 3 3 6 3 2 2 4" xfId="38375" xr:uid="{00000000-0005-0000-0000-000081580000}"/>
    <cellStyle name="Comma 3 3 6 3 2 3" xfId="11556" xr:uid="{00000000-0005-0000-0000-000082580000}"/>
    <cellStyle name="Comma 3 3 6 3 2 3 2" xfId="26967" xr:uid="{00000000-0005-0000-0000-000083580000}"/>
    <cellStyle name="Comma 3 3 6 3 2 3 2 2" xfId="57791" xr:uid="{00000000-0005-0000-0000-000084580000}"/>
    <cellStyle name="Comma 3 3 6 3 2 3 3" xfId="42381" xr:uid="{00000000-0005-0000-0000-000085580000}"/>
    <cellStyle name="Comma 3 3 6 3 2 4" xfId="19158" xr:uid="{00000000-0005-0000-0000-000086580000}"/>
    <cellStyle name="Comma 3 3 6 3 2 4 2" xfId="49982" xr:uid="{00000000-0005-0000-0000-000087580000}"/>
    <cellStyle name="Comma 3 3 6 3 2 5" xfId="34572" xr:uid="{00000000-0005-0000-0000-000088580000}"/>
    <cellStyle name="Comma 3 3 6 3 3" xfId="5650" xr:uid="{00000000-0005-0000-0000-000089580000}"/>
    <cellStyle name="Comma 3 3 6 3 3 2" xfId="13460" xr:uid="{00000000-0005-0000-0000-00008A580000}"/>
    <cellStyle name="Comma 3 3 6 3 3 2 2" xfId="28871" xr:uid="{00000000-0005-0000-0000-00008B580000}"/>
    <cellStyle name="Comma 3 3 6 3 3 2 2 2" xfId="59695" xr:uid="{00000000-0005-0000-0000-00008C580000}"/>
    <cellStyle name="Comma 3 3 6 3 3 2 3" xfId="44285" xr:uid="{00000000-0005-0000-0000-00008D580000}"/>
    <cellStyle name="Comma 3 3 6 3 3 3" xfId="21062" xr:uid="{00000000-0005-0000-0000-00008E580000}"/>
    <cellStyle name="Comma 3 3 6 3 3 3 2" xfId="51886" xr:uid="{00000000-0005-0000-0000-00008F580000}"/>
    <cellStyle name="Comma 3 3 6 3 3 4" xfId="36476" xr:uid="{00000000-0005-0000-0000-000090580000}"/>
    <cellStyle name="Comma 3 3 6 3 4" xfId="9657" xr:uid="{00000000-0005-0000-0000-000091580000}"/>
    <cellStyle name="Comma 3 3 6 3 4 2" xfId="25068" xr:uid="{00000000-0005-0000-0000-000092580000}"/>
    <cellStyle name="Comma 3 3 6 3 4 2 2" xfId="55892" xr:uid="{00000000-0005-0000-0000-000093580000}"/>
    <cellStyle name="Comma 3 3 6 3 4 3" xfId="40482" xr:uid="{00000000-0005-0000-0000-000094580000}"/>
    <cellStyle name="Comma 3 3 6 3 5" xfId="17259" xr:uid="{00000000-0005-0000-0000-000095580000}"/>
    <cellStyle name="Comma 3 3 6 3 5 2" xfId="48083" xr:uid="{00000000-0005-0000-0000-000096580000}"/>
    <cellStyle name="Comma 3 3 6 3 6" xfId="32673" xr:uid="{00000000-0005-0000-0000-000097580000}"/>
    <cellStyle name="Comma 3 3 6 4" xfId="2480" xr:uid="{00000000-0005-0000-0000-000098580000}"/>
    <cellStyle name="Comma 3 3 6 4 2" xfId="6283" xr:uid="{00000000-0005-0000-0000-000099580000}"/>
    <cellStyle name="Comma 3 3 6 4 2 2" xfId="14093" xr:uid="{00000000-0005-0000-0000-00009A580000}"/>
    <cellStyle name="Comma 3 3 6 4 2 2 2" xfId="29504" xr:uid="{00000000-0005-0000-0000-00009B580000}"/>
    <cellStyle name="Comma 3 3 6 4 2 2 2 2" xfId="60328" xr:uid="{00000000-0005-0000-0000-00009C580000}"/>
    <cellStyle name="Comma 3 3 6 4 2 2 3" xfId="44918" xr:uid="{00000000-0005-0000-0000-00009D580000}"/>
    <cellStyle name="Comma 3 3 6 4 2 3" xfId="21695" xr:uid="{00000000-0005-0000-0000-00009E580000}"/>
    <cellStyle name="Comma 3 3 6 4 2 3 2" xfId="52519" xr:uid="{00000000-0005-0000-0000-00009F580000}"/>
    <cellStyle name="Comma 3 3 6 4 2 4" xfId="37109" xr:uid="{00000000-0005-0000-0000-0000A0580000}"/>
    <cellStyle name="Comma 3 3 6 4 3" xfId="10290" xr:uid="{00000000-0005-0000-0000-0000A1580000}"/>
    <cellStyle name="Comma 3 3 6 4 3 2" xfId="25701" xr:uid="{00000000-0005-0000-0000-0000A2580000}"/>
    <cellStyle name="Comma 3 3 6 4 3 2 2" xfId="56525" xr:uid="{00000000-0005-0000-0000-0000A3580000}"/>
    <cellStyle name="Comma 3 3 6 4 3 3" xfId="41115" xr:uid="{00000000-0005-0000-0000-0000A4580000}"/>
    <cellStyle name="Comma 3 3 6 4 4" xfId="17892" xr:uid="{00000000-0005-0000-0000-0000A5580000}"/>
    <cellStyle name="Comma 3 3 6 4 4 2" xfId="48716" xr:uid="{00000000-0005-0000-0000-0000A6580000}"/>
    <cellStyle name="Comma 3 3 6 4 5" xfId="33306" xr:uid="{00000000-0005-0000-0000-0000A7580000}"/>
    <cellStyle name="Comma 3 3 6 5" xfId="4384" xr:uid="{00000000-0005-0000-0000-0000A8580000}"/>
    <cellStyle name="Comma 3 3 6 5 2" xfId="12194" xr:uid="{00000000-0005-0000-0000-0000A9580000}"/>
    <cellStyle name="Comma 3 3 6 5 2 2" xfId="27605" xr:uid="{00000000-0005-0000-0000-0000AA580000}"/>
    <cellStyle name="Comma 3 3 6 5 2 2 2" xfId="58429" xr:uid="{00000000-0005-0000-0000-0000AB580000}"/>
    <cellStyle name="Comma 3 3 6 5 2 3" xfId="43019" xr:uid="{00000000-0005-0000-0000-0000AC580000}"/>
    <cellStyle name="Comma 3 3 6 5 3" xfId="19796" xr:uid="{00000000-0005-0000-0000-0000AD580000}"/>
    <cellStyle name="Comma 3 3 6 5 3 2" xfId="50620" xr:uid="{00000000-0005-0000-0000-0000AE580000}"/>
    <cellStyle name="Comma 3 3 6 5 4" xfId="35210" xr:uid="{00000000-0005-0000-0000-0000AF580000}"/>
    <cellStyle name="Comma 3 3 6 6" xfId="8391" xr:uid="{00000000-0005-0000-0000-0000B0580000}"/>
    <cellStyle name="Comma 3 3 6 6 2" xfId="23802" xr:uid="{00000000-0005-0000-0000-0000B1580000}"/>
    <cellStyle name="Comma 3 3 6 6 2 2" xfId="54626" xr:uid="{00000000-0005-0000-0000-0000B2580000}"/>
    <cellStyle name="Comma 3 3 6 6 3" xfId="39216" xr:uid="{00000000-0005-0000-0000-0000B3580000}"/>
    <cellStyle name="Comma 3 3 6 7" xfId="15993" xr:uid="{00000000-0005-0000-0000-0000B4580000}"/>
    <cellStyle name="Comma 3 3 6 7 2" xfId="46817" xr:uid="{00000000-0005-0000-0000-0000B5580000}"/>
    <cellStyle name="Comma 3 3 6 8" xfId="31407" xr:uid="{00000000-0005-0000-0000-0000B6580000}"/>
    <cellStyle name="Comma 3 3 7" xfId="372" xr:uid="{00000000-0005-0000-0000-0000B7580000}"/>
    <cellStyle name="Comma 3 3 7 2" xfId="1005" xr:uid="{00000000-0005-0000-0000-0000B8580000}"/>
    <cellStyle name="Comma 3 3 7 2 2" xfId="2904" xr:uid="{00000000-0005-0000-0000-0000B9580000}"/>
    <cellStyle name="Comma 3 3 7 2 2 2" xfId="6707" xr:uid="{00000000-0005-0000-0000-0000BA580000}"/>
    <cellStyle name="Comma 3 3 7 2 2 2 2" xfId="14517" xr:uid="{00000000-0005-0000-0000-0000BB580000}"/>
    <cellStyle name="Comma 3 3 7 2 2 2 2 2" xfId="29928" xr:uid="{00000000-0005-0000-0000-0000BC580000}"/>
    <cellStyle name="Comma 3 3 7 2 2 2 2 2 2" xfId="60752" xr:uid="{00000000-0005-0000-0000-0000BD580000}"/>
    <cellStyle name="Comma 3 3 7 2 2 2 2 3" xfId="45342" xr:uid="{00000000-0005-0000-0000-0000BE580000}"/>
    <cellStyle name="Comma 3 3 7 2 2 2 3" xfId="22119" xr:uid="{00000000-0005-0000-0000-0000BF580000}"/>
    <cellStyle name="Comma 3 3 7 2 2 2 3 2" xfId="52943" xr:uid="{00000000-0005-0000-0000-0000C0580000}"/>
    <cellStyle name="Comma 3 3 7 2 2 2 4" xfId="37533" xr:uid="{00000000-0005-0000-0000-0000C1580000}"/>
    <cellStyle name="Comma 3 3 7 2 2 3" xfId="10714" xr:uid="{00000000-0005-0000-0000-0000C2580000}"/>
    <cellStyle name="Comma 3 3 7 2 2 3 2" xfId="26125" xr:uid="{00000000-0005-0000-0000-0000C3580000}"/>
    <cellStyle name="Comma 3 3 7 2 2 3 2 2" xfId="56949" xr:uid="{00000000-0005-0000-0000-0000C4580000}"/>
    <cellStyle name="Comma 3 3 7 2 2 3 3" xfId="41539" xr:uid="{00000000-0005-0000-0000-0000C5580000}"/>
    <cellStyle name="Comma 3 3 7 2 2 4" xfId="18316" xr:uid="{00000000-0005-0000-0000-0000C6580000}"/>
    <cellStyle name="Comma 3 3 7 2 2 4 2" xfId="49140" xr:uid="{00000000-0005-0000-0000-0000C7580000}"/>
    <cellStyle name="Comma 3 3 7 2 2 5" xfId="33730" xr:uid="{00000000-0005-0000-0000-0000C8580000}"/>
    <cellStyle name="Comma 3 3 7 2 3" xfId="4808" xr:uid="{00000000-0005-0000-0000-0000C9580000}"/>
    <cellStyle name="Comma 3 3 7 2 3 2" xfId="12618" xr:uid="{00000000-0005-0000-0000-0000CA580000}"/>
    <cellStyle name="Comma 3 3 7 2 3 2 2" xfId="28029" xr:uid="{00000000-0005-0000-0000-0000CB580000}"/>
    <cellStyle name="Comma 3 3 7 2 3 2 2 2" xfId="58853" xr:uid="{00000000-0005-0000-0000-0000CC580000}"/>
    <cellStyle name="Comma 3 3 7 2 3 2 3" xfId="43443" xr:uid="{00000000-0005-0000-0000-0000CD580000}"/>
    <cellStyle name="Comma 3 3 7 2 3 3" xfId="20220" xr:uid="{00000000-0005-0000-0000-0000CE580000}"/>
    <cellStyle name="Comma 3 3 7 2 3 3 2" xfId="51044" xr:uid="{00000000-0005-0000-0000-0000CF580000}"/>
    <cellStyle name="Comma 3 3 7 2 3 4" xfId="35634" xr:uid="{00000000-0005-0000-0000-0000D0580000}"/>
    <cellStyle name="Comma 3 3 7 2 4" xfId="8815" xr:uid="{00000000-0005-0000-0000-0000D1580000}"/>
    <cellStyle name="Comma 3 3 7 2 4 2" xfId="24226" xr:uid="{00000000-0005-0000-0000-0000D2580000}"/>
    <cellStyle name="Comma 3 3 7 2 4 2 2" xfId="55050" xr:uid="{00000000-0005-0000-0000-0000D3580000}"/>
    <cellStyle name="Comma 3 3 7 2 4 3" xfId="39640" xr:uid="{00000000-0005-0000-0000-0000D4580000}"/>
    <cellStyle name="Comma 3 3 7 2 5" xfId="16417" xr:uid="{00000000-0005-0000-0000-0000D5580000}"/>
    <cellStyle name="Comma 3 3 7 2 5 2" xfId="47241" xr:uid="{00000000-0005-0000-0000-0000D6580000}"/>
    <cellStyle name="Comma 3 3 7 2 6" xfId="31831" xr:uid="{00000000-0005-0000-0000-0000D7580000}"/>
    <cellStyle name="Comma 3 3 7 3" xfId="1638" xr:uid="{00000000-0005-0000-0000-0000D8580000}"/>
    <cellStyle name="Comma 3 3 7 3 2" xfId="3537" xr:uid="{00000000-0005-0000-0000-0000D9580000}"/>
    <cellStyle name="Comma 3 3 7 3 2 2" xfId="7340" xr:uid="{00000000-0005-0000-0000-0000DA580000}"/>
    <cellStyle name="Comma 3 3 7 3 2 2 2" xfId="15150" xr:uid="{00000000-0005-0000-0000-0000DB580000}"/>
    <cellStyle name="Comma 3 3 7 3 2 2 2 2" xfId="30561" xr:uid="{00000000-0005-0000-0000-0000DC580000}"/>
    <cellStyle name="Comma 3 3 7 3 2 2 2 2 2" xfId="61385" xr:uid="{00000000-0005-0000-0000-0000DD580000}"/>
    <cellStyle name="Comma 3 3 7 3 2 2 2 3" xfId="45975" xr:uid="{00000000-0005-0000-0000-0000DE580000}"/>
    <cellStyle name="Comma 3 3 7 3 2 2 3" xfId="22752" xr:uid="{00000000-0005-0000-0000-0000DF580000}"/>
    <cellStyle name="Comma 3 3 7 3 2 2 3 2" xfId="53576" xr:uid="{00000000-0005-0000-0000-0000E0580000}"/>
    <cellStyle name="Comma 3 3 7 3 2 2 4" xfId="38166" xr:uid="{00000000-0005-0000-0000-0000E1580000}"/>
    <cellStyle name="Comma 3 3 7 3 2 3" xfId="11347" xr:uid="{00000000-0005-0000-0000-0000E2580000}"/>
    <cellStyle name="Comma 3 3 7 3 2 3 2" xfId="26758" xr:uid="{00000000-0005-0000-0000-0000E3580000}"/>
    <cellStyle name="Comma 3 3 7 3 2 3 2 2" xfId="57582" xr:uid="{00000000-0005-0000-0000-0000E4580000}"/>
    <cellStyle name="Comma 3 3 7 3 2 3 3" xfId="42172" xr:uid="{00000000-0005-0000-0000-0000E5580000}"/>
    <cellStyle name="Comma 3 3 7 3 2 4" xfId="18949" xr:uid="{00000000-0005-0000-0000-0000E6580000}"/>
    <cellStyle name="Comma 3 3 7 3 2 4 2" xfId="49773" xr:uid="{00000000-0005-0000-0000-0000E7580000}"/>
    <cellStyle name="Comma 3 3 7 3 2 5" xfId="34363" xr:uid="{00000000-0005-0000-0000-0000E8580000}"/>
    <cellStyle name="Comma 3 3 7 3 3" xfId="5441" xr:uid="{00000000-0005-0000-0000-0000E9580000}"/>
    <cellStyle name="Comma 3 3 7 3 3 2" xfId="13251" xr:uid="{00000000-0005-0000-0000-0000EA580000}"/>
    <cellStyle name="Comma 3 3 7 3 3 2 2" xfId="28662" xr:uid="{00000000-0005-0000-0000-0000EB580000}"/>
    <cellStyle name="Comma 3 3 7 3 3 2 2 2" xfId="59486" xr:uid="{00000000-0005-0000-0000-0000EC580000}"/>
    <cellStyle name="Comma 3 3 7 3 3 2 3" xfId="44076" xr:uid="{00000000-0005-0000-0000-0000ED580000}"/>
    <cellStyle name="Comma 3 3 7 3 3 3" xfId="20853" xr:uid="{00000000-0005-0000-0000-0000EE580000}"/>
    <cellStyle name="Comma 3 3 7 3 3 3 2" xfId="51677" xr:uid="{00000000-0005-0000-0000-0000EF580000}"/>
    <cellStyle name="Comma 3 3 7 3 3 4" xfId="36267" xr:uid="{00000000-0005-0000-0000-0000F0580000}"/>
    <cellStyle name="Comma 3 3 7 3 4" xfId="9448" xr:uid="{00000000-0005-0000-0000-0000F1580000}"/>
    <cellStyle name="Comma 3 3 7 3 4 2" xfId="24859" xr:uid="{00000000-0005-0000-0000-0000F2580000}"/>
    <cellStyle name="Comma 3 3 7 3 4 2 2" xfId="55683" xr:uid="{00000000-0005-0000-0000-0000F3580000}"/>
    <cellStyle name="Comma 3 3 7 3 4 3" xfId="40273" xr:uid="{00000000-0005-0000-0000-0000F4580000}"/>
    <cellStyle name="Comma 3 3 7 3 5" xfId="17050" xr:uid="{00000000-0005-0000-0000-0000F5580000}"/>
    <cellStyle name="Comma 3 3 7 3 5 2" xfId="47874" xr:uid="{00000000-0005-0000-0000-0000F6580000}"/>
    <cellStyle name="Comma 3 3 7 3 6" xfId="32464" xr:uid="{00000000-0005-0000-0000-0000F7580000}"/>
    <cellStyle name="Comma 3 3 7 4" xfId="2271" xr:uid="{00000000-0005-0000-0000-0000F8580000}"/>
    <cellStyle name="Comma 3 3 7 4 2" xfId="6074" xr:uid="{00000000-0005-0000-0000-0000F9580000}"/>
    <cellStyle name="Comma 3 3 7 4 2 2" xfId="13884" xr:uid="{00000000-0005-0000-0000-0000FA580000}"/>
    <cellStyle name="Comma 3 3 7 4 2 2 2" xfId="29295" xr:uid="{00000000-0005-0000-0000-0000FB580000}"/>
    <cellStyle name="Comma 3 3 7 4 2 2 2 2" xfId="60119" xr:uid="{00000000-0005-0000-0000-0000FC580000}"/>
    <cellStyle name="Comma 3 3 7 4 2 2 3" xfId="44709" xr:uid="{00000000-0005-0000-0000-0000FD580000}"/>
    <cellStyle name="Comma 3 3 7 4 2 3" xfId="21486" xr:uid="{00000000-0005-0000-0000-0000FE580000}"/>
    <cellStyle name="Comma 3 3 7 4 2 3 2" xfId="52310" xr:uid="{00000000-0005-0000-0000-0000FF580000}"/>
    <cellStyle name="Comma 3 3 7 4 2 4" xfId="36900" xr:uid="{00000000-0005-0000-0000-000000590000}"/>
    <cellStyle name="Comma 3 3 7 4 3" xfId="10081" xr:uid="{00000000-0005-0000-0000-000001590000}"/>
    <cellStyle name="Comma 3 3 7 4 3 2" xfId="25492" xr:uid="{00000000-0005-0000-0000-000002590000}"/>
    <cellStyle name="Comma 3 3 7 4 3 2 2" xfId="56316" xr:uid="{00000000-0005-0000-0000-000003590000}"/>
    <cellStyle name="Comma 3 3 7 4 3 3" xfId="40906" xr:uid="{00000000-0005-0000-0000-000004590000}"/>
    <cellStyle name="Comma 3 3 7 4 4" xfId="17683" xr:uid="{00000000-0005-0000-0000-000005590000}"/>
    <cellStyle name="Comma 3 3 7 4 4 2" xfId="48507" xr:uid="{00000000-0005-0000-0000-000006590000}"/>
    <cellStyle name="Comma 3 3 7 4 5" xfId="33097" xr:uid="{00000000-0005-0000-0000-000007590000}"/>
    <cellStyle name="Comma 3 3 7 5" xfId="4175" xr:uid="{00000000-0005-0000-0000-000008590000}"/>
    <cellStyle name="Comma 3 3 7 5 2" xfId="11985" xr:uid="{00000000-0005-0000-0000-000009590000}"/>
    <cellStyle name="Comma 3 3 7 5 2 2" xfId="27396" xr:uid="{00000000-0005-0000-0000-00000A590000}"/>
    <cellStyle name="Comma 3 3 7 5 2 2 2" xfId="58220" xr:uid="{00000000-0005-0000-0000-00000B590000}"/>
    <cellStyle name="Comma 3 3 7 5 2 3" xfId="42810" xr:uid="{00000000-0005-0000-0000-00000C590000}"/>
    <cellStyle name="Comma 3 3 7 5 3" xfId="19587" xr:uid="{00000000-0005-0000-0000-00000D590000}"/>
    <cellStyle name="Comma 3 3 7 5 3 2" xfId="50411" xr:uid="{00000000-0005-0000-0000-00000E590000}"/>
    <cellStyle name="Comma 3 3 7 5 4" xfId="35001" xr:uid="{00000000-0005-0000-0000-00000F590000}"/>
    <cellStyle name="Comma 3 3 7 6" xfId="8182" xr:uid="{00000000-0005-0000-0000-000010590000}"/>
    <cellStyle name="Comma 3 3 7 6 2" xfId="23593" xr:uid="{00000000-0005-0000-0000-000011590000}"/>
    <cellStyle name="Comma 3 3 7 6 2 2" xfId="54417" xr:uid="{00000000-0005-0000-0000-000012590000}"/>
    <cellStyle name="Comma 3 3 7 6 3" xfId="39007" xr:uid="{00000000-0005-0000-0000-000013590000}"/>
    <cellStyle name="Comma 3 3 7 7" xfId="15784" xr:uid="{00000000-0005-0000-0000-000014590000}"/>
    <cellStyle name="Comma 3 3 7 7 2" xfId="46608" xr:uid="{00000000-0005-0000-0000-000015590000}"/>
    <cellStyle name="Comma 3 3 7 8" xfId="31198" xr:uid="{00000000-0005-0000-0000-000016590000}"/>
    <cellStyle name="Comma 3 3 8" xfId="792" xr:uid="{00000000-0005-0000-0000-000017590000}"/>
    <cellStyle name="Comma 3 3 8 2" xfId="2691" xr:uid="{00000000-0005-0000-0000-000018590000}"/>
    <cellStyle name="Comma 3 3 8 2 2" xfId="6494" xr:uid="{00000000-0005-0000-0000-000019590000}"/>
    <cellStyle name="Comma 3 3 8 2 2 2" xfId="14304" xr:uid="{00000000-0005-0000-0000-00001A590000}"/>
    <cellStyle name="Comma 3 3 8 2 2 2 2" xfId="29715" xr:uid="{00000000-0005-0000-0000-00001B590000}"/>
    <cellStyle name="Comma 3 3 8 2 2 2 2 2" xfId="60539" xr:uid="{00000000-0005-0000-0000-00001C590000}"/>
    <cellStyle name="Comma 3 3 8 2 2 2 3" xfId="45129" xr:uid="{00000000-0005-0000-0000-00001D590000}"/>
    <cellStyle name="Comma 3 3 8 2 2 3" xfId="21906" xr:uid="{00000000-0005-0000-0000-00001E590000}"/>
    <cellStyle name="Comma 3 3 8 2 2 3 2" xfId="52730" xr:uid="{00000000-0005-0000-0000-00001F590000}"/>
    <cellStyle name="Comma 3 3 8 2 2 4" xfId="37320" xr:uid="{00000000-0005-0000-0000-000020590000}"/>
    <cellStyle name="Comma 3 3 8 2 3" xfId="10501" xr:uid="{00000000-0005-0000-0000-000021590000}"/>
    <cellStyle name="Comma 3 3 8 2 3 2" xfId="25912" xr:uid="{00000000-0005-0000-0000-000022590000}"/>
    <cellStyle name="Comma 3 3 8 2 3 2 2" xfId="56736" xr:uid="{00000000-0005-0000-0000-000023590000}"/>
    <cellStyle name="Comma 3 3 8 2 3 3" xfId="41326" xr:uid="{00000000-0005-0000-0000-000024590000}"/>
    <cellStyle name="Comma 3 3 8 2 4" xfId="18103" xr:uid="{00000000-0005-0000-0000-000025590000}"/>
    <cellStyle name="Comma 3 3 8 2 4 2" xfId="48927" xr:uid="{00000000-0005-0000-0000-000026590000}"/>
    <cellStyle name="Comma 3 3 8 2 5" xfId="33517" xr:uid="{00000000-0005-0000-0000-000027590000}"/>
    <cellStyle name="Comma 3 3 8 3" xfId="4595" xr:uid="{00000000-0005-0000-0000-000028590000}"/>
    <cellStyle name="Comma 3 3 8 3 2" xfId="12405" xr:uid="{00000000-0005-0000-0000-000029590000}"/>
    <cellStyle name="Comma 3 3 8 3 2 2" xfId="27816" xr:uid="{00000000-0005-0000-0000-00002A590000}"/>
    <cellStyle name="Comma 3 3 8 3 2 2 2" xfId="58640" xr:uid="{00000000-0005-0000-0000-00002B590000}"/>
    <cellStyle name="Comma 3 3 8 3 2 3" xfId="43230" xr:uid="{00000000-0005-0000-0000-00002C590000}"/>
    <cellStyle name="Comma 3 3 8 3 3" xfId="20007" xr:uid="{00000000-0005-0000-0000-00002D590000}"/>
    <cellStyle name="Comma 3 3 8 3 3 2" xfId="50831" xr:uid="{00000000-0005-0000-0000-00002E590000}"/>
    <cellStyle name="Comma 3 3 8 3 4" xfId="35421" xr:uid="{00000000-0005-0000-0000-00002F590000}"/>
    <cellStyle name="Comma 3 3 8 4" xfId="8602" xr:uid="{00000000-0005-0000-0000-000030590000}"/>
    <cellStyle name="Comma 3 3 8 4 2" xfId="24013" xr:uid="{00000000-0005-0000-0000-000031590000}"/>
    <cellStyle name="Comma 3 3 8 4 2 2" xfId="54837" xr:uid="{00000000-0005-0000-0000-000032590000}"/>
    <cellStyle name="Comma 3 3 8 4 3" xfId="39427" xr:uid="{00000000-0005-0000-0000-000033590000}"/>
    <cellStyle name="Comma 3 3 8 5" xfId="16204" xr:uid="{00000000-0005-0000-0000-000034590000}"/>
    <cellStyle name="Comma 3 3 8 5 2" xfId="47028" xr:uid="{00000000-0005-0000-0000-000035590000}"/>
    <cellStyle name="Comma 3 3 8 6" xfId="31618" xr:uid="{00000000-0005-0000-0000-000036590000}"/>
    <cellStyle name="Comma 3 3 9" xfId="1425" xr:uid="{00000000-0005-0000-0000-000037590000}"/>
    <cellStyle name="Comma 3 3 9 2" xfId="3324" xr:uid="{00000000-0005-0000-0000-000038590000}"/>
    <cellStyle name="Comma 3 3 9 2 2" xfId="7127" xr:uid="{00000000-0005-0000-0000-000039590000}"/>
    <cellStyle name="Comma 3 3 9 2 2 2" xfId="14937" xr:uid="{00000000-0005-0000-0000-00003A590000}"/>
    <cellStyle name="Comma 3 3 9 2 2 2 2" xfId="30348" xr:uid="{00000000-0005-0000-0000-00003B590000}"/>
    <cellStyle name="Comma 3 3 9 2 2 2 2 2" xfId="61172" xr:uid="{00000000-0005-0000-0000-00003C590000}"/>
    <cellStyle name="Comma 3 3 9 2 2 2 3" xfId="45762" xr:uid="{00000000-0005-0000-0000-00003D590000}"/>
    <cellStyle name="Comma 3 3 9 2 2 3" xfId="22539" xr:uid="{00000000-0005-0000-0000-00003E590000}"/>
    <cellStyle name="Comma 3 3 9 2 2 3 2" xfId="53363" xr:uid="{00000000-0005-0000-0000-00003F590000}"/>
    <cellStyle name="Comma 3 3 9 2 2 4" xfId="37953" xr:uid="{00000000-0005-0000-0000-000040590000}"/>
    <cellStyle name="Comma 3 3 9 2 3" xfId="11134" xr:uid="{00000000-0005-0000-0000-000041590000}"/>
    <cellStyle name="Comma 3 3 9 2 3 2" xfId="26545" xr:uid="{00000000-0005-0000-0000-000042590000}"/>
    <cellStyle name="Comma 3 3 9 2 3 2 2" xfId="57369" xr:uid="{00000000-0005-0000-0000-000043590000}"/>
    <cellStyle name="Comma 3 3 9 2 3 3" xfId="41959" xr:uid="{00000000-0005-0000-0000-000044590000}"/>
    <cellStyle name="Comma 3 3 9 2 4" xfId="18736" xr:uid="{00000000-0005-0000-0000-000045590000}"/>
    <cellStyle name="Comma 3 3 9 2 4 2" xfId="49560" xr:uid="{00000000-0005-0000-0000-000046590000}"/>
    <cellStyle name="Comma 3 3 9 2 5" xfId="34150" xr:uid="{00000000-0005-0000-0000-000047590000}"/>
    <cellStyle name="Comma 3 3 9 3" xfId="5228" xr:uid="{00000000-0005-0000-0000-000048590000}"/>
    <cellStyle name="Comma 3 3 9 3 2" xfId="13038" xr:uid="{00000000-0005-0000-0000-000049590000}"/>
    <cellStyle name="Comma 3 3 9 3 2 2" xfId="28449" xr:uid="{00000000-0005-0000-0000-00004A590000}"/>
    <cellStyle name="Comma 3 3 9 3 2 2 2" xfId="59273" xr:uid="{00000000-0005-0000-0000-00004B590000}"/>
    <cellStyle name="Comma 3 3 9 3 2 3" xfId="43863" xr:uid="{00000000-0005-0000-0000-00004C590000}"/>
    <cellStyle name="Comma 3 3 9 3 3" xfId="20640" xr:uid="{00000000-0005-0000-0000-00004D590000}"/>
    <cellStyle name="Comma 3 3 9 3 3 2" xfId="51464" xr:uid="{00000000-0005-0000-0000-00004E590000}"/>
    <cellStyle name="Comma 3 3 9 3 4" xfId="36054" xr:uid="{00000000-0005-0000-0000-00004F590000}"/>
    <cellStyle name="Comma 3 3 9 4" xfId="9235" xr:uid="{00000000-0005-0000-0000-000050590000}"/>
    <cellStyle name="Comma 3 3 9 4 2" xfId="24646" xr:uid="{00000000-0005-0000-0000-000051590000}"/>
    <cellStyle name="Comma 3 3 9 4 2 2" xfId="55470" xr:uid="{00000000-0005-0000-0000-000052590000}"/>
    <cellStyle name="Comma 3 3 9 4 3" xfId="40060" xr:uid="{00000000-0005-0000-0000-000053590000}"/>
    <cellStyle name="Comma 3 3 9 5" xfId="16837" xr:uid="{00000000-0005-0000-0000-000054590000}"/>
    <cellStyle name="Comma 3 3 9 5 2" xfId="47661" xr:uid="{00000000-0005-0000-0000-000055590000}"/>
    <cellStyle name="Comma 3 3 9 6" xfId="32251" xr:uid="{00000000-0005-0000-0000-000056590000}"/>
    <cellStyle name="Comma 3 4" xfId="76" xr:uid="{00000000-0005-0000-0000-000057590000}"/>
    <cellStyle name="Comma 3 4 10" xfId="3977" xr:uid="{00000000-0005-0000-0000-000058590000}"/>
    <cellStyle name="Comma 3 4 10 2" xfId="11787" xr:uid="{00000000-0005-0000-0000-000059590000}"/>
    <cellStyle name="Comma 3 4 10 2 2" xfId="27198" xr:uid="{00000000-0005-0000-0000-00005A590000}"/>
    <cellStyle name="Comma 3 4 10 2 2 2" xfId="58022" xr:uid="{00000000-0005-0000-0000-00005B590000}"/>
    <cellStyle name="Comma 3 4 10 2 3" xfId="42612" xr:uid="{00000000-0005-0000-0000-00005C590000}"/>
    <cellStyle name="Comma 3 4 10 3" xfId="19389" xr:uid="{00000000-0005-0000-0000-00005D590000}"/>
    <cellStyle name="Comma 3 4 10 3 2" xfId="50213" xr:uid="{00000000-0005-0000-0000-00005E590000}"/>
    <cellStyle name="Comma 3 4 10 4" xfId="34803" xr:uid="{00000000-0005-0000-0000-00005F590000}"/>
    <cellStyle name="Comma 3 4 11" xfId="7984" xr:uid="{00000000-0005-0000-0000-000060590000}"/>
    <cellStyle name="Comma 3 4 11 2" xfId="23395" xr:uid="{00000000-0005-0000-0000-000061590000}"/>
    <cellStyle name="Comma 3 4 11 2 2" xfId="54219" xr:uid="{00000000-0005-0000-0000-000062590000}"/>
    <cellStyle name="Comma 3 4 11 3" xfId="38809" xr:uid="{00000000-0005-0000-0000-000063590000}"/>
    <cellStyle name="Comma 3 4 12" xfId="7775" xr:uid="{00000000-0005-0000-0000-000064590000}"/>
    <cellStyle name="Comma 3 4 12 2" xfId="23186" xr:uid="{00000000-0005-0000-0000-000065590000}"/>
    <cellStyle name="Comma 3 4 12 2 2" xfId="54010" xr:uid="{00000000-0005-0000-0000-000066590000}"/>
    <cellStyle name="Comma 3 4 12 3" xfId="38600" xr:uid="{00000000-0005-0000-0000-000067590000}"/>
    <cellStyle name="Comma 3 4 13" xfId="15586" xr:uid="{00000000-0005-0000-0000-000068590000}"/>
    <cellStyle name="Comma 3 4 13 2" xfId="46410" xr:uid="{00000000-0005-0000-0000-000069590000}"/>
    <cellStyle name="Comma 3 4 14" xfId="31000" xr:uid="{00000000-0005-0000-0000-00006A590000}"/>
    <cellStyle name="Comma 3 4 15" xfId="173" xr:uid="{00000000-0005-0000-0000-00006B590000}"/>
    <cellStyle name="Comma 3 4 2" xfId="258" xr:uid="{00000000-0005-0000-0000-00006C590000}"/>
    <cellStyle name="Comma 3 4 2 10" xfId="7860" xr:uid="{00000000-0005-0000-0000-00006D590000}"/>
    <cellStyle name="Comma 3 4 2 10 2" xfId="23271" xr:uid="{00000000-0005-0000-0000-00006E590000}"/>
    <cellStyle name="Comma 3 4 2 10 2 2" xfId="54095" xr:uid="{00000000-0005-0000-0000-00006F590000}"/>
    <cellStyle name="Comma 3 4 2 10 3" xfId="38685" xr:uid="{00000000-0005-0000-0000-000070590000}"/>
    <cellStyle name="Comma 3 4 2 11" xfId="15671" xr:uid="{00000000-0005-0000-0000-000071590000}"/>
    <cellStyle name="Comma 3 4 2 11 2" xfId="46495" xr:uid="{00000000-0005-0000-0000-000072590000}"/>
    <cellStyle name="Comma 3 4 2 12" xfId="31085" xr:uid="{00000000-0005-0000-0000-000073590000}"/>
    <cellStyle name="Comma 3 4 2 2" xfId="340" xr:uid="{00000000-0005-0000-0000-000074590000}"/>
    <cellStyle name="Comma 3 4 2 2 10" xfId="15753" xr:uid="{00000000-0005-0000-0000-000075590000}"/>
    <cellStyle name="Comma 3 4 2 2 10 2" xfId="46577" xr:uid="{00000000-0005-0000-0000-000076590000}"/>
    <cellStyle name="Comma 3 4 2 2 11" xfId="31167" xr:uid="{00000000-0005-0000-0000-000077590000}"/>
    <cellStyle name="Comma 3 4 2 2 2" xfId="763" xr:uid="{00000000-0005-0000-0000-000078590000}"/>
    <cellStyle name="Comma 3 4 2 2 2 2" xfId="1396" xr:uid="{00000000-0005-0000-0000-000079590000}"/>
    <cellStyle name="Comma 3 4 2 2 2 2 2" xfId="3295" xr:uid="{00000000-0005-0000-0000-00007A590000}"/>
    <cellStyle name="Comma 3 4 2 2 2 2 2 2" xfId="7098" xr:uid="{00000000-0005-0000-0000-00007B590000}"/>
    <cellStyle name="Comma 3 4 2 2 2 2 2 2 2" xfId="14908" xr:uid="{00000000-0005-0000-0000-00007C590000}"/>
    <cellStyle name="Comma 3 4 2 2 2 2 2 2 2 2" xfId="30319" xr:uid="{00000000-0005-0000-0000-00007D590000}"/>
    <cellStyle name="Comma 3 4 2 2 2 2 2 2 2 2 2" xfId="61143" xr:uid="{00000000-0005-0000-0000-00007E590000}"/>
    <cellStyle name="Comma 3 4 2 2 2 2 2 2 2 3" xfId="45733" xr:uid="{00000000-0005-0000-0000-00007F590000}"/>
    <cellStyle name="Comma 3 4 2 2 2 2 2 2 3" xfId="22510" xr:uid="{00000000-0005-0000-0000-000080590000}"/>
    <cellStyle name="Comma 3 4 2 2 2 2 2 2 3 2" xfId="53334" xr:uid="{00000000-0005-0000-0000-000081590000}"/>
    <cellStyle name="Comma 3 4 2 2 2 2 2 2 4" xfId="37924" xr:uid="{00000000-0005-0000-0000-000082590000}"/>
    <cellStyle name="Comma 3 4 2 2 2 2 2 3" xfId="11105" xr:uid="{00000000-0005-0000-0000-000083590000}"/>
    <cellStyle name="Comma 3 4 2 2 2 2 2 3 2" xfId="26516" xr:uid="{00000000-0005-0000-0000-000084590000}"/>
    <cellStyle name="Comma 3 4 2 2 2 2 2 3 2 2" xfId="57340" xr:uid="{00000000-0005-0000-0000-000085590000}"/>
    <cellStyle name="Comma 3 4 2 2 2 2 2 3 3" xfId="41930" xr:uid="{00000000-0005-0000-0000-000086590000}"/>
    <cellStyle name="Comma 3 4 2 2 2 2 2 4" xfId="18707" xr:uid="{00000000-0005-0000-0000-000087590000}"/>
    <cellStyle name="Comma 3 4 2 2 2 2 2 4 2" xfId="49531" xr:uid="{00000000-0005-0000-0000-000088590000}"/>
    <cellStyle name="Comma 3 4 2 2 2 2 2 5" xfId="34121" xr:uid="{00000000-0005-0000-0000-000089590000}"/>
    <cellStyle name="Comma 3 4 2 2 2 2 3" xfId="5199" xr:uid="{00000000-0005-0000-0000-00008A590000}"/>
    <cellStyle name="Comma 3 4 2 2 2 2 3 2" xfId="13009" xr:uid="{00000000-0005-0000-0000-00008B590000}"/>
    <cellStyle name="Comma 3 4 2 2 2 2 3 2 2" xfId="28420" xr:uid="{00000000-0005-0000-0000-00008C590000}"/>
    <cellStyle name="Comma 3 4 2 2 2 2 3 2 2 2" xfId="59244" xr:uid="{00000000-0005-0000-0000-00008D590000}"/>
    <cellStyle name="Comma 3 4 2 2 2 2 3 2 3" xfId="43834" xr:uid="{00000000-0005-0000-0000-00008E590000}"/>
    <cellStyle name="Comma 3 4 2 2 2 2 3 3" xfId="20611" xr:uid="{00000000-0005-0000-0000-00008F590000}"/>
    <cellStyle name="Comma 3 4 2 2 2 2 3 3 2" xfId="51435" xr:uid="{00000000-0005-0000-0000-000090590000}"/>
    <cellStyle name="Comma 3 4 2 2 2 2 3 4" xfId="36025" xr:uid="{00000000-0005-0000-0000-000091590000}"/>
    <cellStyle name="Comma 3 4 2 2 2 2 4" xfId="9206" xr:uid="{00000000-0005-0000-0000-000092590000}"/>
    <cellStyle name="Comma 3 4 2 2 2 2 4 2" xfId="24617" xr:uid="{00000000-0005-0000-0000-000093590000}"/>
    <cellStyle name="Comma 3 4 2 2 2 2 4 2 2" xfId="55441" xr:uid="{00000000-0005-0000-0000-000094590000}"/>
    <cellStyle name="Comma 3 4 2 2 2 2 4 3" xfId="40031" xr:uid="{00000000-0005-0000-0000-000095590000}"/>
    <cellStyle name="Comma 3 4 2 2 2 2 5" xfId="16808" xr:uid="{00000000-0005-0000-0000-000096590000}"/>
    <cellStyle name="Comma 3 4 2 2 2 2 5 2" xfId="47632" xr:uid="{00000000-0005-0000-0000-000097590000}"/>
    <cellStyle name="Comma 3 4 2 2 2 2 6" xfId="32222" xr:uid="{00000000-0005-0000-0000-000098590000}"/>
    <cellStyle name="Comma 3 4 2 2 2 3" xfId="2029" xr:uid="{00000000-0005-0000-0000-000099590000}"/>
    <cellStyle name="Comma 3 4 2 2 2 3 2" xfId="3928" xr:uid="{00000000-0005-0000-0000-00009A590000}"/>
    <cellStyle name="Comma 3 4 2 2 2 3 2 2" xfId="7731" xr:uid="{00000000-0005-0000-0000-00009B590000}"/>
    <cellStyle name="Comma 3 4 2 2 2 3 2 2 2" xfId="15541" xr:uid="{00000000-0005-0000-0000-00009C590000}"/>
    <cellStyle name="Comma 3 4 2 2 2 3 2 2 2 2" xfId="30952" xr:uid="{00000000-0005-0000-0000-00009D590000}"/>
    <cellStyle name="Comma 3 4 2 2 2 3 2 2 2 2 2" xfId="61776" xr:uid="{00000000-0005-0000-0000-00009E590000}"/>
    <cellStyle name="Comma 3 4 2 2 2 3 2 2 2 3" xfId="46366" xr:uid="{00000000-0005-0000-0000-00009F590000}"/>
    <cellStyle name="Comma 3 4 2 2 2 3 2 2 3" xfId="23143" xr:uid="{00000000-0005-0000-0000-0000A0590000}"/>
    <cellStyle name="Comma 3 4 2 2 2 3 2 2 3 2" xfId="53967" xr:uid="{00000000-0005-0000-0000-0000A1590000}"/>
    <cellStyle name="Comma 3 4 2 2 2 3 2 2 4" xfId="38557" xr:uid="{00000000-0005-0000-0000-0000A2590000}"/>
    <cellStyle name="Comma 3 4 2 2 2 3 2 3" xfId="11738" xr:uid="{00000000-0005-0000-0000-0000A3590000}"/>
    <cellStyle name="Comma 3 4 2 2 2 3 2 3 2" xfId="27149" xr:uid="{00000000-0005-0000-0000-0000A4590000}"/>
    <cellStyle name="Comma 3 4 2 2 2 3 2 3 2 2" xfId="57973" xr:uid="{00000000-0005-0000-0000-0000A5590000}"/>
    <cellStyle name="Comma 3 4 2 2 2 3 2 3 3" xfId="42563" xr:uid="{00000000-0005-0000-0000-0000A6590000}"/>
    <cellStyle name="Comma 3 4 2 2 2 3 2 4" xfId="19340" xr:uid="{00000000-0005-0000-0000-0000A7590000}"/>
    <cellStyle name="Comma 3 4 2 2 2 3 2 4 2" xfId="50164" xr:uid="{00000000-0005-0000-0000-0000A8590000}"/>
    <cellStyle name="Comma 3 4 2 2 2 3 2 5" xfId="34754" xr:uid="{00000000-0005-0000-0000-0000A9590000}"/>
    <cellStyle name="Comma 3 4 2 2 2 3 3" xfId="5832" xr:uid="{00000000-0005-0000-0000-0000AA590000}"/>
    <cellStyle name="Comma 3 4 2 2 2 3 3 2" xfId="13642" xr:uid="{00000000-0005-0000-0000-0000AB590000}"/>
    <cellStyle name="Comma 3 4 2 2 2 3 3 2 2" xfId="29053" xr:uid="{00000000-0005-0000-0000-0000AC590000}"/>
    <cellStyle name="Comma 3 4 2 2 2 3 3 2 2 2" xfId="59877" xr:uid="{00000000-0005-0000-0000-0000AD590000}"/>
    <cellStyle name="Comma 3 4 2 2 2 3 3 2 3" xfId="44467" xr:uid="{00000000-0005-0000-0000-0000AE590000}"/>
    <cellStyle name="Comma 3 4 2 2 2 3 3 3" xfId="21244" xr:uid="{00000000-0005-0000-0000-0000AF590000}"/>
    <cellStyle name="Comma 3 4 2 2 2 3 3 3 2" xfId="52068" xr:uid="{00000000-0005-0000-0000-0000B0590000}"/>
    <cellStyle name="Comma 3 4 2 2 2 3 3 4" xfId="36658" xr:uid="{00000000-0005-0000-0000-0000B1590000}"/>
    <cellStyle name="Comma 3 4 2 2 2 3 4" xfId="9839" xr:uid="{00000000-0005-0000-0000-0000B2590000}"/>
    <cellStyle name="Comma 3 4 2 2 2 3 4 2" xfId="25250" xr:uid="{00000000-0005-0000-0000-0000B3590000}"/>
    <cellStyle name="Comma 3 4 2 2 2 3 4 2 2" xfId="56074" xr:uid="{00000000-0005-0000-0000-0000B4590000}"/>
    <cellStyle name="Comma 3 4 2 2 2 3 4 3" xfId="40664" xr:uid="{00000000-0005-0000-0000-0000B5590000}"/>
    <cellStyle name="Comma 3 4 2 2 2 3 5" xfId="17441" xr:uid="{00000000-0005-0000-0000-0000B6590000}"/>
    <cellStyle name="Comma 3 4 2 2 2 3 5 2" xfId="48265" xr:uid="{00000000-0005-0000-0000-0000B7590000}"/>
    <cellStyle name="Comma 3 4 2 2 2 3 6" xfId="32855" xr:uid="{00000000-0005-0000-0000-0000B8590000}"/>
    <cellStyle name="Comma 3 4 2 2 2 4" xfId="2662" xr:uid="{00000000-0005-0000-0000-0000B9590000}"/>
    <cellStyle name="Comma 3 4 2 2 2 4 2" xfId="6465" xr:uid="{00000000-0005-0000-0000-0000BA590000}"/>
    <cellStyle name="Comma 3 4 2 2 2 4 2 2" xfId="14275" xr:uid="{00000000-0005-0000-0000-0000BB590000}"/>
    <cellStyle name="Comma 3 4 2 2 2 4 2 2 2" xfId="29686" xr:uid="{00000000-0005-0000-0000-0000BC590000}"/>
    <cellStyle name="Comma 3 4 2 2 2 4 2 2 2 2" xfId="60510" xr:uid="{00000000-0005-0000-0000-0000BD590000}"/>
    <cellStyle name="Comma 3 4 2 2 2 4 2 2 3" xfId="45100" xr:uid="{00000000-0005-0000-0000-0000BE590000}"/>
    <cellStyle name="Comma 3 4 2 2 2 4 2 3" xfId="21877" xr:uid="{00000000-0005-0000-0000-0000BF590000}"/>
    <cellStyle name="Comma 3 4 2 2 2 4 2 3 2" xfId="52701" xr:uid="{00000000-0005-0000-0000-0000C0590000}"/>
    <cellStyle name="Comma 3 4 2 2 2 4 2 4" xfId="37291" xr:uid="{00000000-0005-0000-0000-0000C1590000}"/>
    <cellStyle name="Comma 3 4 2 2 2 4 3" xfId="10472" xr:uid="{00000000-0005-0000-0000-0000C2590000}"/>
    <cellStyle name="Comma 3 4 2 2 2 4 3 2" xfId="25883" xr:uid="{00000000-0005-0000-0000-0000C3590000}"/>
    <cellStyle name="Comma 3 4 2 2 2 4 3 2 2" xfId="56707" xr:uid="{00000000-0005-0000-0000-0000C4590000}"/>
    <cellStyle name="Comma 3 4 2 2 2 4 3 3" xfId="41297" xr:uid="{00000000-0005-0000-0000-0000C5590000}"/>
    <cellStyle name="Comma 3 4 2 2 2 4 4" xfId="18074" xr:uid="{00000000-0005-0000-0000-0000C6590000}"/>
    <cellStyle name="Comma 3 4 2 2 2 4 4 2" xfId="48898" xr:uid="{00000000-0005-0000-0000-0000C7590000}"/>
    <cellStyle name="Comma 3 4 2 2 2 4 5" xfId="33488" xr:uid="{00000000-0005-0000-0000-0000C8590000}"/>
    <cellStyle name="Comma 3 4 2 2 2 5" xfId="4566" xr:uid="{00000000-0005-0000-0000-0000C9590000}"/>
    <cellStyle name="Comma 3 4 2 2 2 5 2" xfId="12376" xr:uid="{00000000-0005-0000-0000-0000CA590000}"/>
    <cellStyle name="Comma 3 4 2 2 2 5 2 2" xfId="27787" xr:uid="{00000000-0005-0000-0000-0000CB590000}"/>
    <cellStyle name="Comma 3 4 2 2 2 5 2 2 2" xfId="58611" xr:uid="{00000000-0005-0000-0000-0000CC590000}"/>
    <cellStyle name="Comma 3 4 2 2 2 5 2 3" xfId="43201" xr:uid="{00000000-0005-0000-0000-0000CD590000}"/>
    <cellStyle name="Comma 3 4 2 2 2 5 3" xfId="19978" xr:uid="{00000000-0005-0000-0000-0000CE590000}"/>
    <cellStyle name="Comma 3 4 2 2 2 5 3 2" xfId="50802" xr:uid="{00000000-0005-0000-0000-0000CF590000}"/>
    <cellStyle name="Comma 3 4 2 2 2 5 4" xfId="35392" xr:uid="{00000000-0005-0000-0000-0000D0590000}"/>
    <cellStyle name="Comma 3 4 2 2 2 6" xfId="8573" xr:uid="{00000000-0005-0000-0000-0000D1590000}"/>
    <cellStyle name="Comma 3 4 2 2 2 6 2" xfId="23984" xr:uid="{00000000-0005-0000-0000-0000D2590000}"/>
    <cellStyle name="Comma 3 4 2 2 2 6 2 2" xfId="54808" xr:uid="{00000000-0005-0000-0000-0000D3590000}"/>
    <cellStyle name="Comma 3 4 2 2 2 6 3" xfId="39398" xr:uid="{00000000-0005-0000-0000-0000D4590000}"/>
    <cellStyle name="Comma 3 4 2 2 2 7" xfId="16175" xr:uid="{00000000-0005-0000-0000-0000D5590000}"/>
    <cellStyle name="Comma 3 4 2 2 2 7 2" xfId="46999" xr:uid="{00000000-0005-0000-0000-0000D6590000}"/>
    <cellStyle name="Comma 3 4 2 2 2 8" xfId="31589" xr:uid="{00000000-0005-0000-0000-0000D7590000}"/>
    <cellStyle name="Comma 3 4 2 2 3" xfId="554" xr:uid="{00000000-0005-0000-0000-0000D8590000}"/>
    <cellStyle name="Comma 3 4 2 2 3 2" xfId="1187" xr:uid="{00000000-0005-0000-0000-0000D9590000}"/>
    <cellStyle name="Comma 3 4 2 2 3 2 2" xfId="3086" xr:uid="{00000000-0005-0000-0000-0000DA590000}"/>
    <cellStyle name="Comma 3 4 2 2 3 2 2 2" xfId="6889" xr:uid="{00000000-0005-0000-0000-0000DB590000}"/>
    <cellStyle name="Comma 3 4 2 2 3 2 2 2 2" xfId="14699" xr:uid="{00000000-0005-0000-0000-0000DC590000}"/>
    <cellStyle name="Comma 3 4 2 2 3 2 2 2 2 2" xfId="30110" xr:uid="{00000000-0005-0000-0000-0000DD590000}"/>
    <cellStyle name="Comma 3 4 2 2 3 2 2 2 2 2 2" xfId="60934" xr:uid="{00000000-0005-0000-0000-0000DE590000}"/>
    <cellStyle name="Comma 3 4 2 2 3 2 2 2 2 3" xfId="45524" xr:uid="{00000000-0005-0000-0000-0000DF590000}"/>
    <cellStyle name="Comma 3 4 2 2 3 2 2 2 3" xfId="22301" xr:uid="{00000000-0005-0000-0000-0000E0590000}"/>
    <cellStyle name="Comma 3 4 2 2 3 2 2 2 3 2" xfId="53125" xr:uid="{00000000-0005-0000-0000-0000E1590000}"/>
    <cellStyle name="Comma 3 4 2 2 3 2 2 2 4" xfId="37715" xr:uid="{00000000-0005-0000-0000-0000E2590000}"/>
    <cellStyle name="Comma 3 4 2 2 3 2 2 3" xfId="10896" xr:uid="{00000000-0005-0000-0000-0000E3590000}"/>
    <cellStyle name="Comma 3 4 2 2 3 2 2 3 2" xfId="26307" xr:uid="{00000000-0005-0000-0000-0000E4590000}"/>
    <cellStyle name="Comma 3 4 2 2 3 2 2 3 2 2" xfId="57131" xr:uid="{00000000-0005-0000-0000-0000E5590000}"/>
    <cellStyle name="Comma 3 4 2 2 3 2 2 3 3" xfId="41721" xr:uid="{00000000-0005-0000-0000-0000E6590000}"/>
    <cellStyle name="Comma 3 4 2 2 3 2 2 4" xfId="18498" xr:uid="{00000000-0005-0000-0000-0000E7590000}"/>
    <cellStyle name="Comma 3 4 2 2 3 2 2 4 2" xfId="49322" xr:uid="{00000000-0005-0000-0000-0000E8590000}"/>
    <cellStyle name="Comma 3 4 2 2 3 2 2 5" xfId="33912" xr:uid="{00000000-0005-0000-0000-0000E9590000}"/>
    <cellStyle name="Comma 3 4 2 2 3 2 3" xfId="4990" xr:uid="{00000000-0005-0000-0000-0000EA590000}"/>
    <cellStyle name="Comma 3 4 2 2 3 2 3 2" xfId="12800" xr:uid="{00000000-0005-0000-0000-0000EB590000}"/>
    <cellStyle name="Comma 3 4 2 2 3 2 3 2 2" xfId="28211" xr:uid="{00000000-0005-0000-0000-0000EC590000}"/>
    <cellStyle name="Comma 3 4 2 2 3 2 3 2 2 2" xfId="59035" xr:uid="{00000000-0005-0000-0000-0000ED590000}"/>
    <cellStyle name="Comma 3 4 2 2 3 2 3 2 3" xfId="43625" xr:uid="{00000000-0005-0000-0000-0000EE590000}"/>
    <cellStyle name="Comma 3 4 2 2 3 2 3 3" xfId="20402" xr:uid="{00000000-0005-0000-0000-0000EF590000}"/>
    <cellStyle name="Comma 3 4 2 2 3 2 3 3 2" xfId="51226" xr:uid="{00000000-0005-0000-0000-0000F0590000}"/>
    <cellStyle name="Comma 3 4 2 2 3 2 3 4" xfId="35816" xr:uid="{00000000-0005-0000-0000-0000F1590000}"/>
    <cellStyle name="Comma 3 4 2 2 3 2 4" xfId="8997" xr:uid="{00000000-0005-0000-0000-0000F2590000}"/>
    <cellStyle name="Comma 3 4 2 2 3 2 4 2" xfId="24408" xr:uid="{00000000-0005-0000-0000-0000F3590000}"/>
    <cellStyle name="Comma 3 4 2 2 3 2 4 2 2" xfId="55232" xr:uid="{00000000-0005-0000-0000-0000F4590000}"/>
    <cellStyle name="Comma 3 4 2 2 3 2 4 3" xfId="39822" xr:uid="{00000000-0005-0000-0000-0000F5590000}"/>
    <cellStyle name="Comma 3 4 2 2 3 2 5" xfId="16599" xr:uid="{00000000-0005-0000-0000-0000F6590000}"/>
    <cellStyle name="Comma 3 4 2 2 3 2 5 2" xfId="47423" xr:uid="{00000000-0005-0000-0000-0000F7590000}"/>
    <cellStyle name="Comma 3 4 2 2 3 2 6" xfId="32013" xr:uid="{00000000-0005-0000-0000-0000F8590000}"/>
    <cellStyle name="Comma 3 4 2 2 3 3" xfId="1820" xr:uid="{00000000-0005-0000-0000-0000F9590000}"/>
    <cellStyle name="Comma 3 4 2 2 3 3 2" xfId="3719" xr:uid="{00000000-0005-0000-0000-0000FA590000}"/>
    <cellStyle name="Comma 3 4 2 2 3 3 2 2" xfId="7522" xr:uid="{00000000-0005-0000-0000-0000FB590000}"/>
    <cellStyle name="Comma 3 4 2 2 3 3 2 2 2" xfId="15332" xr:uid="{00000000-0005-0000-0000-0000FC590000}"/>
    <cellStyle name="Comma 3 4 2 2 3 3 2 2 2 2" xfId="30743" xr:uid="{00000000-0005-0000-0000-0000FD590000}"/>
    <cellStyle name="Comma 3 4 2 2 3 3 2 2 2 2 2" xfId="61567" xr:uid="{00000000-0005-0000-0000-0000FE590000}"/>
    <cellStyle name="Comma 3 4 2 2 3 3 2 2 2 3" xfId="46157" xr:uid="{00000000-0005-0000-0000-0000FF590000}"/>
    <cellStyle name="Comma 3 4 2 2 3 3 2 2 3" xfId="22934" xr:uid="{00000000-0005-0000-0000-0000005A0000}"/>
    <cellStyle name="Comma 3 4 2 2 3 3 2 2 3 2" xfId="53758" xr:uid="{00000000-0005-0000-0000-0000015A0000}"/>
    <cellStyle name="Comma 3 4 2 2 3 3 2 2 4" xfId="38348" xr:uid="{00000000-0005-0000-0000-0000025A0000}"/>
    <cellStyle name="Comma 3 4 2 2 3 3 2 3" xfId="11529" xr:uid="{00000000-0005-0000-0000-0000035A0000}"/>
    <cellStyle name="Comma 3 4 2 2 3 3 2 3 2" xfId="26940" xr:uid="{00000000-0005-0000-0000-0000045A0000}"/>
    <cellStyle name="Comma 3 4 2 2 3 3 2 3 2 2" xfId="57764" xr:uid="{00000000-0005-0000-0000-0000055A0000}"/>
    <cellStyle name="Comma 3 4 2 2 3 3 2 3 3" xfId="42354" xr:uid="{00000000-0005-0000-0000-0000065A0000}"/>
    <cellStyle name="Comma 3 4 2 2 3 3 2 4" xfId="19131" xr:uid="{00000000-0005-0000-0000-0000075A0000}"/>
    <cellStyle name="Comma 3 4 2 2 3 3 2 4 2" xfId="49955" xr:uid="{00000000-0005-0000-0000-0000085A0000}"/>
    <cellStyle name="Comma 3 4 2 2 3 3 2 5" xfId="34545" xr:uid="{00000000-0005-0000-0000-0000095A0000}"/>
    <cellStyle name="Comma 3 4 2 2 3 3 3" xfId="5623" xr:uid="{00000000-0005-0000-0000-00000A5A0000}"/>
    <cellStyle name="Comma 3 4 2 2 3 3 3 2" xfId="13433" xr:uid="{00000000-0005-0000-0000-00000B5A0000}"/>
    <cellStyle name="Comma 3 4 2 2 3 3 3 2 2" xfId="28844" xr:uid="{00000000-0005-0000-0000-00000C5A0000}"/>
    <cellStyle name="Comma 3 4 2 2 3 3 3 2 2 2" xfId="59668" xr:uid="{00000000-0005-0000-0000-00000D5A0000}"/>
    <cellStyle name="Comma 3 4 2 2 3 3 3 2 3" xfId="44258" xr:uid="{00000000-0005-0000-0000-00000E5A0000}"/>
    <cellStyle name="Comma 3 4 2 2 3 3 3 3" xfId="21035" xr:uid="{00000000-0005-0000-0000-00000F5A0000}"/>
    <cellStyle name="Comma 3 4 2 2 3 3 3 3 2" xfId="51859" xr:uid="{00000000-0005-0000-0000-0000105A0000}"/>
    <cellStyle name="Comma 3 4 2 2 3 3 3 4" xfId="36449" xr:uid="{00000000-0005-0000-0000-0000115A0000}"/>
    <cellStyle name="Comma 3 4 2 2 3 3 4" xfId="9630" xr:uid="{00000000-0005-0000-0000-0000125A0000}"/>
    <cellStyle name="Comma 3 4 2 2 3 3 4 2" xfId="25041" xr:uid="{00000000-0005-0000-0000-0000135A0000}"/>
    <cellStyle name="Comma 3 4 2 2 3 3 4 2 2" xfId="55865" xr:uid="{00000000-0005-0000-0000-0000145A0000}"/>
    <cellStyle name="Comma 3 4 2 2 3 3 4 3" xfId="40455" xr:uid="{00000000-0005-0000-0000-0000155A0000}"/>
    <cellStyle name="Comma 3 4 2 2 3 3 5" xfId="17232" xr:uid="{00000000-0005-0000-0000-0000165A0000}"/>
    <cellStyle name="Comma 3 4 2 2 3 3 5 2" xfId="48056" xr:uid="{00000000-0005-0000-0000-0000175A0000}"/>
    <cellStyle name="Comma 3 4 2 2 3 3 6" xfId="32646" xr:uid="{00000000-0005-0000-0000-0000185A0000}"/>
    <cellStyle name="Comma 3 4 2 2 3 4" xfId="2453" xr:uid="{00000000-0005-0000-0000-0000195A0000}"/>
    <cellStyle name="Comma 3 4 2 2 3 4 2" xfId="6256" xr:uid="{00000000-0005-0000-0000-00001A5A0000}"/>
    <cellStyle name="Comma 3 4 2 2 3 4 2 2" xfId="14066" xr:uid="{00000000-0005-0000-0000-00001B5A0000}"/>
    <cellStyle name="Comma 3 4 2 2 3 4 2 2 2" xfId="29477" xr:uid="{00000000-0005-0000-0000-00001C5A0000}"/>
    <cellStyle name="Comma 3 4 2 2 3 4 2 2 2 2" xfId="60301" xr:uid="{00000000-0005-0000-0000-00001D5A0000}"/>
    <cellStyle name="Comma 3 4 2 2 3 4 2 2 3" xfId="44891" xr:uid="{00000000-0005-0000-0000-00001E5A0000}"/>
    <cellStyle name="Comma 3 4 2 2 3 4 2 3" xfId="21668" xr:uid="{00000000-0005-0000-0000-00001F5A0000}"/>
    <cellStyle name="Comma 3 4 2 2 3 4 2 3 2" xfId="52492" xr:uid="{00000000-0005-0000-0000-0000205A0000}"/>
    <cellStyle name="Comma 3 4 2 2 3 4 2 4" xfId="37082" xr:uid="{00000000-0005-0000-0000-0000215A0000}"/>
    <cellStyle name="Comma 3 4 2 2 3 4 3" xfId="10263" xr:uid="{00000000-0005-0000-0000-0000225A0000}"/>
    <cellStyle name="Comma 3 4 2 2 3 4 3 2" xfId="25674" xr:uid="{00000000-0005-0000-0000-0000235A0000}"/>
    <cellStyle name="Comma 3 4 2 2 3 4 3 2 2" xfId="56498" xr:uid="{00000000-0005-0000-0000-0000245A0000}"/>
    <cellStyle name="Comma 3 4 2 2 3 4 3 3" xfId="41088" xr:uid="{00000000-0005-0000-0000-0000255A0000}"/>
    <cellStyle name="Comma 3 4 2 2 3 4 4" xfId="17865" xr:uid="{00000000-0005-0000-0000-0000265A0000}"/>
    <cellStyle name="Comma 3 4 2 2 3 4 4 2" xfId="48689" xr:uid="{00000000-0005-0000-0000-0000275A0000}"/>
    <cellStyle name="Comma 3 4 2 2 3 4 5" xfId="33279" xr:uid="{00000000-0005-0000-0000-0000285A0000}"/>
    <cellStyle name="Comma 3 4 2 2 3 5" xfId="4357" xr:uid="{00000000-0005-0000-0000-0000295A0000}"/>
    <cellStyle name="Comma 3 4 2 2 3 5 2" xfId="12167" xr:uid="{00000000-0005-0000-0000-00002A5A0000}"/>
    <cellStyle name="Comma 3 4 2 2 3 5 2 2" xfId="27578" xr:uid="{00000000-0005-0000-0000-00002B5A0000}"/>
    <cellStyle name="Comma 3 4 2 2 3 5 2 2 2" xfId="58402" xr:uid="{00000000-0005-0000-0000-00002C5A0000}"/>
    <cellStyle name="Comma 3 4 2 2 3 5 2 3" xfId="42992" xr:uid="{00000000-0005-0000-0000-00002D5A0000}"/>
    <cellStyle name="Comma 3 4 2 2 3 5 3" xfId="19769" xr:uid="{00000000-0005-0000-0000-00002E5A0000}"/>
    <cellStyle name="Comma 3 4 2 2 3 5 3 2" xfId="50593" xr:uid="{00000000-0005-0000-0000-00002F5A0000}"/>
    <cellStyle name="Comma 3 4 2 2 3 5 4" xfId="35183" xr:uid="{00000000-0005-0000-0000-0000305A0000}"/>
    <cellStyle name="Comma 3 4 2 2 3 6" xfId="8364" xr:uid="{00000000-0005-0000-0000-0000315A0000}"/>
    <cellStyle name="Comma 3 4 2 2 3 6 2" xfId="23775" xr:uid="{00000000-0005-0000-0000-0000325A0000}"/>
    <cellStyle name="Comma 3 4 2 2 3 6 2 2" xfId="54599" xr:uid="{00000000-0005-0000-0000-0000335A0000}"/>
    <cellStyle name="Comma 3 4 2 2 3 6 3" xfId="39189" xr:uid="{00000000-0005-0000-0000-0000345A0000}"/>
    <cellStyle name="Comma 3 4 2 2 3 7" xfId="15966" xr:uid="{00000000-0005-0000-0000-0000355A0000}"/>
    <cellStyle name="Comma 3 4 2 2 3 7 2" xfId="46790" xr:uid="{00000000-0005-0000-0000-0000365A0000}"/>
    <cellStyle name="Comma 3 4 2 2 3 8" xfId="31380" xr:uid="{00000000-0005-0000-0000-0000375A0000}"/>
    <cellStyle name="Comma 3 4 2 2 4" xfId="974" xr:uid="{00000000-0005-0000-0000-0000385A0000}"/>
    <cellStyle name="Comma 3 4 2 2 4 2" xfId="2873" xr:uid="{00000000-0005-0000-0000-0000395A0000}"/>
    <cellStyle name="Comma 3 4 2 2 4 2 2" xfId="6676" xr:uid="{00000000-0005-0000-0000-00003A5A0000}"/>
    <cellStyle name="Comma 3 4 2 2 4 2 2 2" xfId="14486" xr:uid="{00000000-0005-0000-0000-00003B5A0000}"/>
    <cellStyle name="Comma 3 4 2 2 4 2 2 2 2" xfId="29897" xr:uid="{00000000-0005-0000-0000-00003C5A0000}"/>
    <cellStyle name="Comma 3 4 2 2 4 2 2 2 2 2" xfId="60721" xr:uid="{00000000-0005-0000-0000-00003D5A0000}"/>
    <cellStyle name="Comma 3 4 2 2 4 2 2 2 3" xfId="45311" xr:uid="{00000000-0005-0000-0000-00003E5A0000}"/>
    <cellStyle name="Comma 3 4 2 2 4 2 2 3" xfId="22088" xr:uid="{00000000-0005-0000-0000-00003F5A0000}"/>
    <cellStyle name="Comma 3 4 2 2 4 2 2 3 2" xfId="52912" xr:uid="{00000000-0005-0000-0000-0000405A0000}"/>
    <cellStyle name="Comma 3 4 2 2 4 2 2 4" xfId="37502" xr:uid="{00000000-0005-0000-0000-0000415A0000}"/>
    <cellStyle name="Comma 3 4 2 2 4 2 3" xfId="10683" xr:uid="{00000000-0005-0000-0000-0000425A0000}"/>
    <cellStyle name="Comma 3 4 2 2 4 2 3 2" xfId="26094" xr:uid="{00000000-0005-0000-0000-0000435A0000}"/>
    <cellStyle name="Comma 3 4 2 2 4 2 3 2 2" xfId="56918" xr:uid="{00000000-0005-0000-0000-0000445A0000}"/>
    <cellStyle name="Comma 3 4 2 2 4 2 3 3" xfId="41508" xr:uid="{00000000-0005-0000-0000-0000455A0000}"/>
    <cellStyle name="Comma 3 4 2 2 4 2 4" xfId="18285" xr:uid="{00000000-0005-0000-0000-0000465A0000}"/>
    <cellStyle name="Comma 3 4 2 2 4 2 4 2" xfId="49109" xr:uid="{00000000-0005-0000-0000-0000475A0000}"/>
    <cellStyle name="Comma 3 4 2 2 4 2 5" xfId="33699" xr:uid="{00000000-0005-0000-0000-0000485A0000}"/>
    <cellStyle name="Comma 3 4 2 2 4 3" xfId="4777" xr:uid="{00000000-0005-0000-0000-0000495A0000}"/>
    <cellStyle name="Comma 3 4 2 2 4 3 2" xfId="12587" xr:uid="{00000000-0005-0000-0000-00004A5A0000}"/>
    <cellStyle name="Comma 3 4 2 2 4 3 2 2" xfId="27998" xr:uid="{00000000-0005-0000-0000-00004B5A0000}"/>
    <cellStyle name="Comma 3 4 2 2 4 3 2 2 2" xfId="58822" xr:uid="{00000000-0005-0000-0000-00004C5A0000}"/>
    <cellStyle name="Comma 3 4 2 2 4 3 2 3" xfId="43412" xr:uid="{00000000-0005-0000-0000-00004D5A0000}"/>
    <cellStyle name="Comma 3 4 2 2 4 3 3" xfId="20189" xr:uid="{00000000-0005-0000-0000-00004E5A0000}"/>
    <cellStyle name="Comma 3 4 2 2 4 3 3 2" xfId="51013" xr:uid="{00000000-0005-0000-0000-00004F5A0000}"/>
    <cellStyle name="Comma 3 4 2 2 4 3 4" xfId="35603" xr:uid="{00000000-0005-0000-0000-0000505A0000}"/>
    <cellStyle name="Comma 3 4 2 2 4 4" xfId="8784" xr:uid="{00000000-0005-0000-0000-0000515A0000}"/>
    <cellStyle name="Comma 3 4 2 2 4 4 2" xfId="24195" xr:uid="{00000000-0005-0000-0000-0000525A0000}"/>
    <cellStyle name="Comma 3 4 2 2 4 4 2 2" xfId="55019" xr:uid="{00000000-0005-0000-0000-0000535A0000}"/>
    <cellStyle name="Comma 3 4 2 2 4 4 3" xfId="39609" xr:uid="{00000000-0005-0000-0000-0000545A0000}"/>
    <cellStyle name="Comma 3 4 2 2 4 5" xfId="16386" xr:uid="{00000000-0005-0000-0000-0000555A0000}"/>
    <cellStyle name="Comma 3 4 2 2 4 5 2" xfId="47210" xr:uid="{00000000-0005-0000-0000-0000565A0000}"/>
    <cellStyle name="Comma 3 4 2 2 4 6" xfId="31800" xr:uid="{00000000-0005-0000-0000-0000575A0000}"/>
    <cellStyle name="Comma 3 4 2 2 5" xfId="1607" xr:uid="{00000000-0005-0000-0000-0000585A0000}"/>
    <cellStyle name="Comma 3 4 2 2 5 2" xfId="3506" xr:uid="{00000000-0005-0000-0000-0000595A0000}"/>
    <cellStyle name="Comma 3 4 2 2 5 2 2" xfId="7309" xr:uid="{00000000-0005-0000-0000-00005A5A0000}"/>
    <cellStyle name="Comma 3 4 2 2 5 2 2 2" xfId="15119" xr:uid="{00000000-0005-0000-0000-00005B5A0000}"/>
    <cellStyle name="Comma 3 4 2 2 5 2 2 2 2" xfId="30530" xr:uid="{00000000-0005-0000-0000-00005C5A0000}"/>
    <cellStyle name="Comma 3 4 2 2 5 2 2 2 2 2" xfId="61354" xr:uid="{00000000-0005-0000-0000-00005D5A0000}"/>
    <cellStyle name="Comma 3 4 2 2 5 2 2 2 3" xfId="45944" xr:uid="{00000000-0005-0000-0000-00005E5A0000}"/>
    <cellStyle name="Comma 3 4 2 2 5 2 2 3" xfId="22721" xr:uid="{00000000-0005-0000-0000-00005F5A0000}"/>
    <cellStyle name="Comma 3 4 2 2 5 2 2 3 2" xfId="53545" xr:uid="{00000000-0005-0000-0000-0000605A0000}"/>
    <cellStyle name="Comma 3 4 2 2 5 2 2 4" xfId="38135" xr:uid="{00000000-0005-0000-0000-0000615A0000}"/>
    <cellStyle name="Comma 3 4 2 2 5 2 3" xfId="11316" xr:uid="{00000000-0005-0000-0000-0000625A0000}"/>
    <cellStyle name="Comma 3 4 2 2 5 2 3 2" xfId="26727" xr:uid="{00000000-0005-0000-0000-0000635A0000}"/>
    <cellStyle name="Comma 3 4 2 2 5 2 3 2 2" xfId="57551" xr:uid="{00000000-0005-0000-0000-0000645A0000}"/>
    <cellStyle name="Comma 3 4 2 2 5 2 3 3" xfId="42141" xr:uid="{00000000-0005-0000-0000-0000655A0000}"/>
    <cellStyle name="Comma 3 4 2 2 5 2 4" xfId="18918" xr:uid="{00000000-0005-0000-0000-0000665A0000}"/>
    <cellStyle name="Comma 3 4 2 2 5 2 4 2" xfId="49742" xr:uid="{00000000-0005-0000-0000-0000675A0000}"/>
    <cellStyle name="Comma 3 4 2 2 5 2 5" xfId="34332" xr:uid="{00000000-0005-0000-0000-0000685A0000}"/>
    <cellStyle name="Comma 3 4 2 2 5 3" xfId="5410" xr:uid="{00000000-0005-0000-0000-0000695A0000}"/>
    <cellStyle name="Comma 3 4 2 2 5 3 2" xfId="13220" xr:uid="{00000000-0005-0000-0000-00006A5A0000}"/>
    <cellStyle name="Comma 3 4 2 2 5 3 2 2" xfId="28631" xr:uid="{00000000-0005-0000-0000-00006B5A0000}"/>
    <cellStyle name="Comma 3 4 2 2 5 3 2 2 2" xfId="59455" xr:uid="{00000000-0005-0000-0000-00006C5A0000}"/>
    <cellStyle name="Comma 3 4 2 2 5 3 2 3" xfId="44045" xr:uid="{00000000-0005-0000-0000-00006D5A0000}"/>
    <cellStyle name="Comma 3 4 2 2 5 3 3" xfId="20822" xr:uid="{00000000-0005-0000-0000-00006E5A0000}"/>
    <cellStyle name="Comma 3 4 2 2 5 3 3 2" xfId="51646" xr:uid="{00000000-0005-0000-0000-00006F5A0000}"/>
    <cellStyle name="Comma 3 4 2 2 5 3 4" xfId="36236" xr:uid="{00000000-0005-0000-0000-0000705A0000}"/>
    <cellStyle name="Comma 3 4 2 2 5 4" xfId="9417" xr:uid="{00000000-0005-0000-0000-0000715A0000}"/>
    <cellStyle name="Comma 3 4 2 2 5 4 2" xfId="24828" xr:uid="{00000000-0005-0000-0000-0000725A0000}"/>
    <cellStyle name="Comma 3 4 2 2 5 4 2 2" xfId="55652" xr:uid="{00000000-0005-0000-0000-0000735A0000}"/>
    <cellStyle name="Comma 3 4 2 2 5 4 3" xfId="40242" xr:uid="{00000000-0005-0000-0000-0000745A0000}"/>
    <cellStyle name="Comma 3 4 2 2 5 5" xfId="17019" xr:uid="{00000000-0005-0000-0000-0000755A0000}"/>
    <cellStyle name="Comma 3 4 2 2 5 5 2" xfId="47843" xr:uid="{00000000-0005-0000-0000-0000765A0000}"/>
    <cellStyle name="Comma 3 4 2 2 5 6" xfId="32433" xr:uid="{00000000-0005-0000-0000-0000775A0000}"/>
    <cellStyle name="Comma 3 4 2 2 6" xfId="2240" xr:uid="{00000000-0005-0000-0000-0000785A0000}"/>
    <cellStyle name="Comma 3 4 2 2 6 2" xfId="6043" xr:uid="{00000000-0005-0000-0000-0000795A0000}"/>
    <cellStyle name="Comma 3 4 2 2 6 2 2" xfId="13853" xr:uid="{00000000-0005-0000-0000-00007A5A0000}"/>
    <cellStyle name="Comma 3 4 2 2 6 2 2 2" xfId="29264" xr:uid="{00000000-0005-0000-0000-00007B5A0000}"/>
    <cellStyle name="Comma 3 4 2 2 6 2 2 2 2" xfId="60088" xr:uid="{00000000-0005-0000-0000-00007C5A0000}"/>
    <cellStyle name="Comma 3 4 2 2 6 2 2 3" xfId="44678" xr:uid="{00000000-0005-0000-0000-00007D5A0000}"/>
    <cellStyle name="Comma 3 4 2 2 6 2 3" xfId="21455" xr:uid="{00000000-0005-0000-0000-00007E5A0000}"/>
    <cellStyle name="Comma 3 4 2 2 6 2 3 2" xfId="52279" xr:uid="{00000000-0005-0000-0000-00007F5A0000}"/>
    <cellStyle name="Comma 3 4 2 2 6 2 4" xfId="36869" xr:uid="{00000000-0005-0000-0000-0000805A0000}"/>
    <cellStyle name="Comma 3 4 2 2 6 3" xfId="10050" xr:uid="{00000000-0005-0000-0000-0000815A0000}"/>
    <cellStyle name="Comma 3 4 2 2 6 3 2" xfId="25461" xr:uid="{00000000-0005-0000-0000-0000825A0000}"/>
    <cellStyle name="Comma 3 4 2 2 6 3 2 2" xfId="56285" xr:uid="{00000000-0005-0000-0000-0000835A0000}"/>
    <cellStyle name="Comma 3 4 2 2 6 3 3" xfId="40875" xr:uid="{00000000-0005-0000-0000-0000845A0000}"/>
    <cellStyle name="Comma 3 4 2 2 6 4" xfId="17652" xr:uid="{00000000-0005-0000-0000-0000855A0000}"/>
    <cellStyle name="Comma 3 4 2 2 6 4 2" xfId="48476" xr:uid="{00000000-0005-0000-0000-0000865A0000}"/>
    <cellStyle name="Comma 3 4 2 2 6 5" xfId="33066" xr:uid="{00000000-0005-0000-0000-0000875A0000}"/>
    <cellStyle name="Comma 3 4 2 2 7" xfId="4144" xr:uid="{00000000-0005-0000-0000-0000885A0000}"/>
    <cellStyle name="Comma 3 4 2 2 7 2" xfId="11954" xr:uid="{00000000-0005-0000-0000-0000895A0000}"/>
    <cellStyle name="Comma 3 4 2 2 7 2 2" xfId="27365" xr:uid="{00000000-0005-0000-0000-00008A5A0000}"/>
    <cellStyle name="Comma 3 4 2 2 7 2 2 2" xfId="58189" xr:uid="{00000000-0005-0000-0000-00008B5A0000}"/>
    <cellStyle name="Comma 3 4 2 2 7 2 3" xfId="42779" xr:uid="{00000000-0005-0000-0000-00008C5A0000}"/>
    <cellStyle name="Comma 3 4 2 2 7 3" xfId="19556" xr:uid="{00000000-0005-0000-0000-00008D5A0000}"/>
    <cellStyle name="Comma 3 4 2 2 7 3 2" xfId="50380" xr:uid="{00000000-0005-0000-0000-00008E5A0000}"/>
    <cellStyle name="Comma 3 4 2 2 7 4" xfId="34970" xr:uid="{00000000-0005-0000-0000-00008F5A0000}"/>
    <cellStyle name="Comma 3 4 2 2 8" xfId="8151" xr:uid="{00000000-0005-0000-0000-0000905A0000}"/>
    <cellStyle name="Comma 3 4 2 2 8 2" xfId="23562" xr:uid="{00000000-0005-0000-0000-0000915A0000}"/>
    <cellStyle name="Comma 3 4 2 2 8 2 2" xfId="54386" xr:uid="{00000000-0005-0000-0000-0000925A0000}"/>
    <cellStyle name="Comma 3 4 2 2 8 3" xfId="38976" xr:uid="{00000000-0005-0000-0000-0000935A0000}"/>
    <cellStyle name="Comma 3 4 2 2 9" xfId="7942" xr:uid="{00000000-0005-0000-0000-0000945A0000}"/>
    <cellStyle name="Comma 3 4 2 2 9 2" xfId="23353" xr:uid="{00000000-0005-0000-0000-0000955A0000}"/>
    <cellStyle name="Comma 3 4 2 2 9 2 2" xfId="54177" xr:uid="{00000000-0005-0000-0000-0000965A0000}"/>
    <cellStyle name="Comma 3 4 2 2 9 3" xfId="38767" xr:uid="{00000000-0005-0000-0000-0000975A0000}"/>
    <cellStyle name="Comma 3 4 2 3" xfId="681" xr:uid="{00000000-0005-0000-0000-0000985A0000}"/>
    <cellStyle name="Comma 3 4 2 3 2" xfId="1314" xr:uid="{00000000-0005-0000-0000-0000995A0000}"/>
    <cellStyle name="Comma 3 4 2 3 2 2" xfId="3213" xr:uid="{00000000-0005-0000-0000-00009A5A0000}"/>
    <cellStyle name="Comma 3 4 2 3 2 2 2" xfId="7016" xr:uid="{00000000-0005-0000-0000-00009B5A0000}"/>
    <cellStyle name="Comma 3 4 2 3 2 2 2 2" xfId="14826" xr:uid="{00000000-0005-0000-0000-00009C5A0000}"/>
    <cellStyle name="Comma 3 4 2 3 2 2 2 2 2" xfId="30237" xr:uid="{00000000-0005-0000-0000-00009D5A0000}"/>
    <cellStyle name="Comma 3 4 2 3 2 2 2 2 2 2" xfId="61061" xr:uid="{00000000-0005-0000-0000-00009E5A0000}"/>
    <cellStyle name="Comma 3 4 2 3 2 2 2 2 3" xfId="45651" xr:uid="{00000000-0005-0000-0000-00009F5A0000}"/>
    <cellStyle name="Comma 3 4 2 3 2 2 2 3" xfId="22428" xr:uid="{00000000-0005-0000-0000-0000A05A0000}"/>
    <cellStyle name="Comma 3 4 2 3 2 2 2 3 2" xfId="53252" xr:uid="{00000000-0005-0000-0000-0000A15A0000}"/>
    <cellStyle name="Comma 3 4 2 3 2 2 2 4" xfId="37842" xr:uid="{00000000-0005-0000-0000-0000A25A0000}"/>
    <cellStyle name="Comma 3 4 2 3 2 2 3" xfId="11023" xr:uid="{00000000-0005-0000-0000-0000A35A0000}"/>
    <cellStyle name="Comma 3 4 2 3 2 2 3 2" xfId="26434" xr:uid="{00000000-0005-0000-0000-0000A45A0000}"/>
    <cellStyle name="Comma 3 4 2 3 2 2 3 2 2" xfId="57258" xr:uid="{00000000-0005-0000-0000-0000A55A0000}"/>
    <cellStyle name="Comma 3 4 2 3 2 2 3 3" xfId="41848" xr:uid="{00000000-0005-0000-0000-0000A65A0000}"/>
    <cellStyle name="Comma 3 4 2 3 2 2 4" xfId="18625" xr:uid="{00000000-0005-0000-0000-0000A75A0000}"/>
    <cellStyle name="Comma 3 4 2 3 2 2 4 2" xfId="49449" xr:uid="{00000000-0005-0000-0000-0000A85A0000}"/>
    <cellStyle name="Comma 3 4 2 3 2 2 5" xfId="34039" xr:uid="{00000000-0005-0000-0000-0000A95A0000}"/>
    <cellStyle name="Comma 3 4 2 3 2 3" xfId="5117" xr:uid="{00000000-0005-0000-0000-0000AA5A0000}"/>
    <cellStyle name="Comma 3 4 2 3 2 3 2" xfId="12927" xr:uid="{00000000-0005-0000-0000-0000AB5A0000}"/>
    <cellStyle name="Comma 3 4 2 3 2 3 2 2" xfId="28338" xr:uid="{00000000-0005-0000-0000-0000AC5A0000}"/>
    <cellStyle name="Comma 3 4 2 3 2 3 2 2 2" xfId="59162" xr:uid="{00000000-0005-0000-0000-0000AD5A0000}"/>
    <cellStyle name="Comma 3 4 2 3 2 3 2 3" xfId="43752" xr:uid="{00000000-0005-0000-0000-0000AE5A0000}"/>
    <cellStyle name="Comma 3 4 2 3 2 3 3" xfId="20529" xr:uid="{00000000-0005-0000-0000-0000AF5A0000}"/>
    <cellStyle name="Comma 3 4 2 3 2 3 3 2" xfId="51353" xr:uid="{00000000-0005-0000-0000-0000B05A0000}"/>
    <cellStyle name="Comma 3 4 2 3 2 3 4" xfId="35943" xr:uid="{00000000-0005-0000-0000-0000B15A0000}"/>
    <cellStyle name="Comma 3 4 2 3 2 4" xfId="9124" xr:uid="{00000000-0005-0000-0000-0000B25A0000}"/>
    <cellStyle name="Comma 3 4 2 3 2 4 2" xfId="24535" xr:uid="{00000000-0005-0000-0000-0000B35A0000}"/>
    <cellStyle name="Comma 3 4 2 3 2 4 2 2" xfId="55359" xr:uid="{00000000-0005-0000-0000-0000B45A0000}"/>
    <cellStyle name="Comma 3 4 2 3 2 4 3" xfId="39949" xr:uid="{00000000-0005-0000-0000-0000B55A0000}"/>
    <cellStyle name="Comma 3 4 2 3 2 5" xfId="16726" xr:uid="{00000000-0005-0000-0000-0000B65A0000}"/>
    <cellStyle name="Comma 3 4 2 3 2 5 2" xfId="47550" xr:uid="{00000000-0005-0000-0000-0000B75A0000}"/>
    <cellStyle name="Comma 3 4 2 3 2 6" xfId="32140" xr:uid="{00000000-0005-0000-0000-0000B85A0000}"/>
    <cellStyle name="Comma 3 4 2 3 3" xfId="1947" xr:uid="{00000000-0005-0000-0000-0000B95A0000}"/>
    <cellStyle name="Comma 3 4 2 3 3 2" xfId="3846" xr:uid="{00000000-0005-0000-0000-0000BA5A0000}"/>
    <cellStyle name="Comma 3 4 2 3 3 2 2" xfId="7649" xr:uid="{00000000-0005-0000-0000-0000BB5A0000}"/>
    <cellStyle name="Comma 3 4 2 3 3 2 2 2" xfId="15459" xr:uid="{00000000-0005-0000-0000-0000BC5A0000}"/>
    <cellStyle name="Comma 3 4 2 3 3 2 2 2 2" xfId="30870" xr:uid="{00000000-0005-0000-0000-0000BD5A0000}"/>
    <cellStyle name="Comma 3 4 2 3 3 2 2 2 2 2" xfId="61694" xr:uid="{00000000-0005-0000-0000-0000BE5A0000}"/>
    <cellStyle name="Comma 3 4 2 3 3 2 2 2 3" xfId="46284" xr:uid="{00000000-0005-0000-0000-0000BF5A0000}"/>
    <cellStyle name="Comma 3 4 2 3 3 2 2 3" xfId="23061" xr:uid="{00000000-0005-0000-0000-0000C05A0000}"/>
    <cellStyle name="Comma 3 4 2 3 3 2 2 3 2" xfId="53885" xr:uid="{00000000-0005-0000-0000-0000C15A0000}"/>
    <cellStyle name="Comma 3 4 2 3 3 2 2 4" xfId="38475" xr:uid="{00000000-0005-0000-0000-0000C25A0000}"/>
    <cellStyle name="Comma 3 4 2 3 3 2 3" xfId="11656" xr:uid="{00000000-0005-0000-0000-0000C35A0000}"/>
    <cellStyle name="Comma 3 4 2 3 3 2 3 2" xfId="27067" xr:uid="{00000000-0005-0000-0000-0000C45A0000}"/>
    <cellStyle name="Comma 3 4 2 3 3 2 3 2 2" xfId="57891" xr:uid="{00000000-0005-0000-0000-0000C55A0000}"/>
    <cellStyle name="Comma 3 4 2 3 3 2 3 3" xfId="42481" xr:uid="{00000000-0005-0000-0000-0000C65A0000}"/>
    <cellStyle name="Comma 3 4 2 3 3 2 4" xfId="19258" xr:uid="{00000000-0005-0000-0000-0000C75A0000}"/>
    <cellStyle name="Comma 3 4 2 3 3 2 4 2" xfId="50082" xr:uid="{00000000-0005-0000-0000-0000C85A0000}"/>
    <cellStyle name="Comma 3 4 2 3 3 2 5" xfId="34672" xr:uid="{00000000-0005-0000-0000-0000C95A0000}"/>
    <cellStyle name="Comma 3 4 2 3 3 3" xfId="5750" xr:uid="{00000000-0005-0000-0000-0000CA5A0000}"/>
    <cellStyle name="Comma 3 4 2 3 3 3 2" xfId="13560" xr:uid="{00000000-0005-0000-0000-0000CB5A0000}"/>
    <cellStyle name="Comma 3 4 2 3 3 3 2 2" xfId="28971" xr:uid="{00000000-0005-0000-0000-0000CC5A0000}"/>
    <cellStyle name="Comma 3 4 2 3 3 3 2 2 2" xfId="59795" xr:uid="{00000000-0005-0000-0000-0000CD5A0000}"/>
    <cellStyle name="Comma 3 4 2 3 3 3 2 3" xfId="44385" xr:uid="{00000000-0005-0000-0000-0000CE5A0000}"/>
    <cellStyle name="Comma 3 4 2 3 3 3 3" xfId="21162" xr:uid="{00000000-0005-0000-0000-0000CF5A0000}"/>
    <cellStyle name="Comma 3 4 2 3 3 3 3 2" xfId="51986" xr:uid="{00000000-0005-0000-0000-0000D05A0000}"/>
    <cellStyle name="Comma 3 4 2 3 3 3 4" xfId="36576" xr:uid="{00000000-0005-0000-0000-0000D15A0000}"/>
    <cellStyle name="Comma 3 4 2 3 3 4" xfId="9757" xr:uid="{00000000-0005-0000-0000-0000D25A0000}"/>
    <cellStyle name="Comma 3 4 2 3 3 4 2" xfId="25168" xr:uid="{00000000-0005-0000-0000-0000D35A0000}"/>
    <cellStyle name="Comma 3 4 2 3 3 4 2 2" xfId="55992" xr:uid="{00000000-0005-0000-0000-0000D45A0000}"/>
    <cellStyle name="Comma 3 4 2 3 3 4 3" xfId="40582" xr:uid="{00000000-0005-0000-0000-0000D55A0000}"/>
    <cellStyle name="Comma 3 4 2 3 3 5" xfId="17359" xr:uid="{00000000-0005-0000-0000-0000D65A0000}"/>
    <cellStyle name="Comma 3 4 2 3 3 5 2" xfId="48183" xr:uid="{00000000-0005-0000-0000-0000D75A0000}"/>
    <cellStyle name="Comma 3 4 2 3 3 6" xfId="32773" xr:uid="{00000000-0005-0000-0000-0000D85A0000}"/>
    <cellStyle name="Comma 3 4 2 3 4" xfId="2580" xr:uid="{00000000-0005-0000-0000-0000D95A0000}"/>
    <cellStyle name="Comma 3 4 2 3 4 2" xfId="6383" xr:uid="{00000000-0005-0000-0000-0000DA5A0000}"/>
    <cellStyle name="Comma 3 4 2 3 4 2 2" xfId="14193" xr:uid="{00000000-0005-0000-0000-0000DB5A0000}"/>
    <cellStyle name="Comma 3 4 2 3 4 2 2 2" xfId="29604" xr:uid="{00000000-0005-0000-0000-0000DC5A0000}"/>
    <cellStyle name="Comma 3 4 2 3 4 2 2 2 2" xfId="60428" xr:uid="{00000000-0005-0000-0000-0000DD5A0000}"/>
    <cellStyle name="Comma 3 4 2 3 4 2 2 3" xfId="45018" xr:uid="{00000000-0005-0000-0000-0000DE5A0000}"/>
    <cellStyle name="Comma 3 4 2 3 4 2 3" xfId="21795" xr:uid="{00000000-0005-0000-0000-0000DF5A0000}"/>
    <cellStyle name="Comma 3 4 2 3 4 2 3 2" xfId="52619" xr:uid="{00000000-0005-0000-0000-0000E05A0000}"/>
    <cellStyle name="Comma 3 4 2 3 4 2 4" xfId="37209" xr:uid="{00000000-0005-0000-0000-0000E15A0000}"/>
    <cellStyle name="Comma 3 4 2 3 4 3" xfId="10390" xr:uid="{00000000-0005-0000-0000-0000E25A0000}"/>
    <cellStyle name="Comma 3 4 2 3 4 3 2" xfId="25801" xr:uid="{00000000-0005-0000-0000-0000E35A0000}"/>
    <cellStyle name="Comma 3 4 2 3 4 3 2 2" xfId="56625" xr:uid="{00000000-0005-0000-0000-0000E45A0000}"/>
    <cellStyle name="Comma 3 4 2 3 4 3 3" xfId="41215" xr:uid="{00000000-0005-0000-0000-0000E55A0000}"/>
    <cellStyle name="Comma 3 4 2 3 4 4" xfId="17992" xr:uid="{00000000-0005-0000-0000-0000E65A0000}"/>
    <cellStyle name="Comma 3 4 2 3 4 4 2" xfId="48816" xr:uid="{00000000-0005-0000-0000-0000E75A0000}"/>
    <cellStyle name="Comma 3 4 2 3 4 5" xfId="33406" xr:uid="{00000000-0005-0000-0000-0000E85A0000}"/>
    <cellStyle name="Comma 3 4 2 3 5" xfId="4484" xr:uid="{00000000-0005-0000-0000-0000E95A0000}"/>
    <cellStyle name="Comma 3 4 2 3 5 2" xfId="12294" xr:uid="{00000000-0005-0000-0000-0000EA5A0000}"/>
    <cellStyle name="Comma 3 4 2 3 5 2 2" xfId="27705" xr:uid="{00000000-0005-0000-0000-0000EB5A0000}"/>
    <cellStyle name="Comma 3 4 2 3 5 2 2 2" xfId="58529" xr:uid="{00000000-0005-0000-0000-0000EC5A0000}"/>
    <cellStyle name="Comma 3 4 2 3 5 2 3" xfId="43119" xr:uid="{00000000-0005-0000-0000-0000ED5A0000}"/>
    <cellStyle name="Comma 3 4 2 3 5 3" xfId="19896" xr:uid="{00000000-0005-0000-0000-0000EE5A0000}"/>
    <cellStyle name="Comma 3 4 2 3 5 3 2" xfId="50720" xr:uid="{00000000-0005-0000-0000-0000EF5A0000}"/>
    <cellStyle name="Comma 3 4 2 3 5 4" xfId="35310" xr:uid="{00000000-0005-0000-0000-0000F05A0000}"/>
    <cellStyle name="Comma 3 4 2 3 6" xfId="8491" xr:uid="{00000000-0005-0000-0000-0000F15A0000}"/>
    <cellStyle name="Comma 3 4 2 3 6 2" xfId="23902" xr:uid="{00000000-0005-0000-0000-0000F25A0000}"/>
    <cellStyle name="Comma 3 4 2 3 6 2 2" xfId="54726" xr:uid="{00000000-0005-0000-0000-0000F35A0000}"/>
    <cellStyle name="Comma 3 4 2 3 6 3" xfId="39316" xr:uid="{00000000-0005-0000-0000-0000F45A0000}"/>
    <cellStyle name="Comma 3 4 2 3 7" xfId="16093" xr:uid="{00000000-0005-0000-0000-0000F55A0000}"/>
    <cellStyle name="Comma 3 4 2 3 7 2" xfId="46917" xr:uid="{00000000-0005-0000-0000-0000F65A0000}"/>
    <cellStyle name="Comma 3 4 2 3 8" xfId="31507" xr:uid="{00000000-0005-0000-0000-0000F75A0000}"/>
    <cellStyle name="Comma 3 4 2 4" xfId="472" xr:uid="{00000000-0005-0000-0000-0000F85A0000}"/>
    <cellStyle name="Comma 3 4 2 4 2" xfId="1105" xr:uid="{00000000-0005-0000-0000-0000F95A0000}"/>
    <cellStyle name="Comma 3 4 2 4 2 2" xfId="3004" xr:uid="{00000000-0005-0000-0000-0000FA5A0000}"/>
    <cellStyle name="Comma 3 4 2 4 2 2 2" xfId="6807" xr:uid="{00000000-0005-0000-0000-0000FB5A0000}"/>
    <cellStyle name="Comma 3 4 2 4 2 2 2 2" xfId="14617" xr:uid="{00000000-0005-0000-0000-0000FC5A0000}"/>
    <cellStyle name="Comma 3 4 2 4 2 2 2 2 2" xfId="30028" xr:uid="{00000000-0005-0000-0000-0000FD5A0000}"/>
    <cellStyle name="Comma 3 4 2 4 2 2 2 2 2 2" xfId="60852" xr:uid="{00000000-0005-0000-0000-0000FE5A0000}"/>
    <cellStyle name="Comma 3 4 2 4 2 2 2 2 3" xfId="45442" xr:uid="{00000000-0005-0000-0000-0000FF5A0000}"/>
    <cellStyle name="Comma 3 4 2 4 2 2 2 3" xfId="22219" xr:uid="{00000000-0005-0000-0000-0000005B0000}"/>
    <cellStyle name="Comma 3 4 2 4 2 2 2 3 2" xfId="53043" xr:uid="{00000000-0005-0000-0000-0000015B0000}"/>
    <cellStyle name="Comma 3 4 2 4 2 2 2 4" xfId="37633" xr:uid="{00000000-0005-0000-0000-0000025B0000}"/>
    <cellStyle name="Comma 3 4 2 4 2 2 3" xfId="10814" xr:uid="{00000000-0005-0000-0000-0000035B0000}"/>
    <cellStyle name="Comma 3 4 2 4 2 2 3 2" xfId="26225" xr:uid="{00000000-0005-0000-0000-0000045B0000}"/>
    <cellStyle name="Comma 3 4 2 4 2 2 3 2 2" xfId="57049" xr:uid="{00000000-0005-0000-0000-0000055B0000}"/>
    <cellStyle name="Comma 3 4 2 4 2 2 3 3" xfId="41639" xr:uid="{00000000-0005-0000-0000-0000065B0000}"/>
    <cellStyle name="Comma 3 4 2 4 2 2 4" xfId="18416" xr:uid="{00000000-0005-0000-0000-0000075B0000}"/>
    <cellStyle name="Comma 3 4 2 4 2 2 4 2" xfId="49240" xr:uid="{00000000-0005-0000-0000-0000085B0000}"/>
    <cellStyle name="Comma 3 4 2 4 2 2 5" xfId="33830" xr:uid="{00000000-0005-0000-0000-0000095B0000}"/>
    <cellStyle name="Comma 3 4 2 4 2 3" xfId="4908" xr:uid="{00000000-0005-0000-0000-00000A5B0000}"/>
    <cellStyle name="Comma 3 4 2 4 2 3 2" xfId="12718" xr:uid="{00000000-0005-0000-0000-00000B5B0000}"/>
    <cellStyle name="Comma 3 4 2 4 2 3 2 2" xfId="28129" xr:uid="{00000000-0005-0000-0000-00000C5B0000}"/>
    <cellStyle name="Comma 3 4 2 4 2 3 2 2 2" xfId="58953" xr:uid="{00000000-0005-0000-0000-00000D5B0000}"/>
    <cellStyle name="Comma 3 4 2 4 2 3 2 3" xfId="43543" xr:uid="{00000000-0005-0000-0000-00000E5B0000}"/>
    <cellStyle name="Comma 3 4 2 4 2 3 3" xfId="20320" xr:uid="{00000000-0005-0000-0000-00000F5B0000}"/>
    <cellStyle name="Comma 3 4 2 4 2 3 3 2" xfId="51144" xr:uid="{00000000-0005-0000-0000-0000105B0000}"/>
    <cellStyle name="Comma 3 4 2 4 2 3 4" xfId="35734" xr:uid="{00000000-0005-0000-0000-0000115B0000}"/>
    <cellStyle name="Comma 3 4 2 4 2 4" xfId="8915" xr:uid="{00000000-0005-0000-0000-0000125B0000}"/>
    <cellStyle name="Comma 3 4 2 4 2 4 2" xfId="24326" xr:uid="{00000000-0005-0000-0000-0000135B0000}"/>
    <cellStyle name="Comma 3 4 2 4 2 4 2 2" xfId="55150" xr:uid="{00000000-0005-0000-0000-0000145B0000}"/>
    <cellStyle name="Comma 3 4 2 4 2 4 3" xfId="39740" xr:uid="{00000000-0005-0000-0000-0000155B0000}"/>
    <cellStyle name="Comma 3 4 2 4 2 5" xfId="16517" xr:uid="{00000000-0005-0000-0000-0000165B0000}"/>
    <cellStyle name="Comma 3 4 2 4 2 5 2" xfId="47341" xr:uid="{00000000-0005-0000-0000-0000175B0000}"/>
    <cellStyle name="Comma 3 4 2 4 2 6" xfId="31931" xr:uid="{00000000-0005-0000-0000-0000185B0000}"/>
    <cellStyle name="Comma 3 4 2 4 3" xfId="1738" xr:uid="{00000000-0005-0000-0000-0000195B0000}"/>
    <cellStyle name="Comma 3 4 2 4 3 2" xfId="3637" xr:uid="{00000000-0005-0000-0000-00001A5B0000}"/>
    <cellStyle name="Comma 3 4 2 4 3 2 2" xfId="7440" xr:uid="{00000000-0005-0000-0000-00001B5B0000}"/>
    <cellStyle name="Comma 3 4 2 4 3 2 2 2" xfId="15250" xr:uid="{00000000-0005-0000-0000-00001C5B0000}"/>
    <cellStyle name="Comma 3 4 2 4 3 2 2 2 2" xfId="30661" xr:uid="{00000000-0005-0000-0000-00001D5B0000}"/>
    <cellStyle name="Comma 3 4 2 4 3 2 2 2 2 2" xfId="61485" xr:uid="{00000000-0005-0000-0000-00001E5B0000}"/>
    <cellStyle name="Comma 3 4 2 4 3 2 2 2 3" xfId="46075" xr:uid="{00000000-0005-0000-0000-00001F5B0000}"/>
    <cellStyle name="Comma 3 4 2 4 3 2 2 3" xfId="22852" xr:uid="{00000000-0005-0000-0000-0000205B0000}"/>
    <cellStyle name="Comma 3 4 2 4 3 2 2 3 2" xfId="53676" xr:uid="{00000000-0005-0000-0000-0000215B0000}"/>
    <cellStyle name="Comma 3 4 2 4 3 2 2 4" xfId="38266" xr:uid="{00000000-0005-0000-0000-0000225B0000}"/>
    <cellStyle name="Comma 3 4 2 4 3 2 3" xfId="11447" xr:uid="{00000000-0005-0000-0000-0000235B0000}"/>
    <cellStyle name="Comma 3 4 2 4 3 2 3 2" xfId="26858" xr:uid="{00000000-0005-0000-0000-0000245B0000}"/>
    <cellStyle name="Comma 3 4 2 4 3 2 3 2 2" xfId="57682" xr:uid="{00000000-0005-0000-0000-0000255B0000}"/>
    <cellStyle name="Comma 3 4 2 4 3 2 3 3" xfId="42272" xr:uid="{00000000-0005-0000-0000-0000265B0000}"/>
    <cellStyle name="Comma 3 4 2 4 3 2 4" xfId="19049" xr:uid="{00000000-0005-0000-0000-0000275B0000}"/>
    <cellStyle name="Comma 3 4 2 4 3 2 4 2" xfId="49873" xr:uid="{00000000-0005-0000-0000-0000285B0000}"/>
    <cellStyle name="Comma 3 4 2 4 3 2 5" xfId="34463" xr:uid="{00000000-0005-0000-0000-0000295B0000}"/>
    <cellStyle name="Comma 3 4 2 4 3 3" xfId="5541" xr:uid="{00000000-0005-0000-0000-00002A5B0000}"/>
    <cellStyle name="Comma 3 4 2 4 3 3 2" xfId="13351" xr:uid="{00000000-0005-0000-0000-00002B5B0000}"/>
    <cellStyle name="Comma 3 4 2 4 3 3 2 2" xfId="28762" xr:uid="{00000000-0005-0000-0000-00002C5B0000}"/>
    <cellStyle name="Comma 3 4 2 4 3 3 2 2 2" xfId="59586" xr:uid="{00000000-0005-0000-0000-00002D5B0000}"/>
    <cellStyle name="Comma 3 4 2 4 3 3 2 3" xfId="44176" xr:uid="{00000000-0005-0000-0000-00002E5B0000}"/>
    <cellStyle name="Comma 3 4 2 4 3 3 3" xfId="20953" xr:uid="{00000000-0005-0000-0000-00002F5B0000}"/>
    <cellStyle name="Comma 3 4 2 4 3 3 3 2" xfId="51777" xr:uid="{00000000-0005-0000-0000-0000305B0000}"/>
    <cellStyle name="Comma 3 4 2 4 3 3 4" xfId="36367" xr:uid="{00000000-0005-0000-0000-0000315B0000}"/>
    <cellStyle name="Comma 3 4 2 4 3 4" xfId="9548" xr:uid="{00000000-0005-0000-0000-0000325B0000}"/>
    <cellStyle name="Comma 3 4 2 4 3 4 2" xfId="24959" xr:uid="{00000000-0005-0000-0000-0000335B0000}"/>
    <cellStyle name="Comma 3 4 2 4 3 4 2 2" xfId="55783" xr:uid="{00000000-0005-0000-0000-0000345B0000}"/>
    <cellStyle name="Comma 3 4 2 4 3 4 3" xfId="40373" xr:uid="{00000000-0005-0000-0000-0000355B0000}"/>
    <cellStyle name="Comma 3 4 2 4 3 5" xfId="17150" xr:uid="{00000000-0005-0000-0000-0000365B0000}"/>
    <cellStyle name="Comma 3 4 2 4 3 5 2" xfId="47974" xr:uid="{00000000-0005-0000-0000-0000375B0000}"/>
    <cellStyle name="Comma 3 4 2 4 3 6" xfId="32564" xr:uid="{00000000-0005-0000-0000-0000385B0000}"/>
    <cellStyle name="Comma 3 4 2 4 4" xfId="2371" xr:uid="{00000000-0005-0000-0000-0000395B0000}"/>
    <cellStyle name="Comma 3 4 2 4 4 2" xfId="6174" xr:uid="{00000000-0005-0000-0000-00003A5B0000}"/>
    <cellStyle name="Comma 3 4 2 4 4 2 2" xfId="13984" xr:uid="{00000000-0005-0000-0000-00003B5B0000}"/>
    <cellStyle name="Comma 3 4 2 4 4 2 2 2" xfId="29395" xr:uid="{00000000-0005-0000-0000-00003C5B0000}"/>
    <cellStyle name="Comma 3 4 2 4 4 2 2 2 2" xfId="60219" xr:uid="{00000000-0005-0000-0000-00003D5B0000}"/>
    <cellStyle name="Comma 3 4 2 4 4 2 2 3" xfId="44809" xr:uid="{00000000-0005-0000-0000-00003E5B0000}"/>
    <cellStyle name="Comma 3 4 2 4 4 2 3" xfId="21586" xr:uid="{00000000-0005-0000-0000-00003F5B0000}"/>
    <cellStyle name="Comma 3 4 2 4 4 2 3 2" xfId="52410" xr:uid="{00000000-0005-0000-0000-0000405B0000}"/>
    <cellStyle name="Comma 3 4 2 4 4 2 4" xfId="37000" xr:uid="{00000000-0005-0000-0000-0000415B0000}"/>
    <cellStyle name="Comma 3 4 2 4 4 3" xfId="10181" xr:uid="{00000000-0005-0000-0000-0000425B0000}"/>
    <cellStyle name="Comma 3 4 2 4 4 3 2" xfId="25592" xr:uid="{00000000-0005-0000-0000-0000435B0000}"/>
    <cellStyle name="Comma 3 4 2 4 4 3 2 2" xfId="56416" xr:uid="{00000000-0005-0000-0000-0000445B0000}"/>
    <cellStyle name="Comma 3 4 2 4 4 3 3" xfId="41006" xr:uid="{00000000-0005-0000-0000-0000455B0000}"/>
    <cellStyle name="Comma 3 4 2 4 4 4" xfId="17783" xr:uid="{00000000-0005-0000-0000-0000465B0000}"/>
    <cellStyle name="Comma 3 4 2 4 4 4 2" xfId="48607" xr:uid="{00000000-0005-0000-0000-0000475B0000}"/>
    <cellStyle name="Comma 3 4 2 4 4 5" xfId="33197" xr:uid="{00000000-0005-0000-0000-0000485B0000}"/>
    <cellStyle name="Comma 3 4 2 4 5" xfId="4275" xr:uid="{00000000-0005-0000-0000-0000495B0000}"/>
    <cellStyle name="Comma 3 4 2 4 5 2" xfId="12085" xr:uid="{00000000-0005-0000-0000-00004A5B0000}"/>
    <cellStyle name="Comma 3 4 2 4 5 2 2" xfId="27496" xr:uid="{00000000-0005-0000-0000-00004B5B0000}"/>
    <cellStyle name="Comma 3 4 2 4 5 2 2 2" xfId="58320" xr:uid="{00000000-0005-0000-0000-00004C5B0000}"/>
    <cellStyle name="Comma 3 4 2 4 5 2 3" xfId="42910" xr:uid="{00000000-0005-0000-0000-00004D5B0000}"/>
    <cellStyle name="Comma 3 4 2 4 5 3" xfId="19687" xr:uid="{00000000-0005-0000-0000-00004E5B0000}"/>
    <cellStyle name="Comma 3 4 2 4 5 3 2" xfId="50511" xr:uid="{00000000-0005-0000-0000-00004F5B0000}"/>
    <cellStyle name="Comma 3 4 2 4 5 4" xfId="35101" xr:uid="{00000000-0005-0000-0000-0000505B0000}"/>
    <cellStyle name="Comma 3 4 2 4 6" xfId="8282" xr:uid="{00000000-0005-0000-0000-0000515B0000}"/>
    <cellStyle name="Comma 3 4 2 4 6 2" xfId="23693" xr:uid="{00000000-0005-0000-0000-0000525B0000}"/>
    <cellStyle name="Comma 3 4 2 4 6 2 2" xfId="54517" xr:uid="{00000000-0005-0000-0000-0000535B0000}"/>
    <cellStyle name="Comma 3 4 2 4 6 3" xfId="39107" xr:uid="{00000000-0005-0000-0000-0000545B0000}"/>
    <cellStyle name="Comma 3 4 2 4 7" xfId="15884" xr:uid="{00000000-0005-0000-0000-0000555B0000}"/>
    <cellStyle name="Comma 3 4 2 4 7 2" xfId="46708" xr:uid="{00000000-0005-0000-0000-0000565B0000}"/>
    <cellStyle name="Comma 3 4 2 4 8" xfId="31298" xr:uid="{00000000-0005-0000-0000-0000575B0000}"/>
    <cellStyle name="Comma 3 4 2 5" xfId="892" xr:uid="{00000000-0005-0000-0000-0000585B0000}"/>
    <cellStyle name="Comma 3 4 2 5 2" xfId="2791" xr:uid="{00000000-0005-0000-0000-0000595B0000}"/>
    <cellStyle name="Comma 3 4 2 5 2 2" xfId="6594" xr:uid="{00000000-0005-0000-0000-00005A5B0000}"/>
    <cellStyle name="Comma 3 4 2 5 2 2 2" xfId="14404" xr:uid="{00000000-0005-0000-0000-00005B5B0000}"/>
    <cellStyle name="Comma 3 4 2 5 2 2 2 2" xfId="29815" xr:uid="{00000000-0005-0000-0000-00005C5B0000}"/>
    <cellStyle name="Comma 3 4 2 5 2 2 2 2 2" xfId="60639" xr:uid="{00000000-0005-0000-0000-00005D5B0000}"/>
    <cellStyle name="Comma 3 4 2 5 2 2 2 3" xfId="45229" xr:uid="{00000000-0005-0000-0000-00005E5B0000}"/>
    <cellStyle name="Comma 3 4 2 5 2 2 3" xfId="22006" xr:uid="{00000000-0005-0000-0000-00005F5B0000}"/>
    <cellStyle name="Comma 3 4 2 5 2 2 3 2" xfId="52830" xr:uid="{00000000-0005-0000-0000-0000605B0000}"/>
    <cellStyle name="Comma 3 4 2 5 2 2 4" xfId="37420" xr:uid="{00000000-0005-0000-0000-0000615B0000}"/>
    <cellStyle name="Comma 3 4 2 5 2 3" xfId="10601" xr:uid="{00000000-0005-0000-0000-0000625B0000}"/>
    <cellStyle name="Comma 3 4 2 5 2 3 2" xfId="26012" xr:uid="{00000000-0005-0000-0000-0000635B0000}"/>
    <cellStyle name="Comma 3 4 2 5 2 3 2 2" xfId="56836" xr:uid="{00000000-0005-0000-0000-0000645B0000}"/>
    <cellStyle name="Comma 3 4 2 5 2 3 3" xfId="41426" xr:uid="{00000000-0005-0000-0000-0000655B0000}"/>
    <cellStyle name="Comma 3 4 2 5 2 4" xfId="18203" xr:uid="{00000000-0005-0000-0000-0000665B0000}"/>
    <cellStyle name="Comma 3 4 2 5 2 4 2" xfId="49027" xr:uid="{00000000-0005-0000-0000-0000675B0000}"/>
    <cellStyle name="Comma 3 4 2 5 2 5" xfId="33617" xr:uid="{00000000-0005-0000-0000-0000685B0000}"/>
    <cellStyle name="Comma 3 4 2 5 3" xfId="4695" xr:uid="{00000000-0005-0000-0000-0000695B0000}"/>
    <cellStyle name="Comma 3 4 2 5 3 2" xfId="12505" xr:uid="{00000000-0005-0000-0000-00006A5B0000}"/>
    <cellStyle name="Comma 3 4 2 5 3 2 2" xfId="27916" xr:uid="{00000000-0005-0000-0000-00006B5B0000}"/>
    <cellStyle name="Comma 3 4 2 5 3 2 2 2" xfId="58740" xr:uid="{00000000-0005-0000-0000-00006C5B0000}"/>
    <cellStyle name="Comma 3 4 2 5 3 2 3" xfId="43330" xr:uid="{00000000-0005-0000-0000-00006D5B0000}"/>
    <cellStyle name="Comma 3 4 2 5 3 3" xfId="20107" xr:uid="{00000000-0005-0000-0000-00006E5B0000}"/>
    <cellStyle name="Comma 3 4 2 5 3 3 2" xfId="50931" xr:uid="{00000000-0005-0000-0000-00006F5B0000}"/>
    <cellStyle name="Comma 3 4 2 5 3 4" xfId="35521" xr:uid="{00000000-0005-0000-0000-0000705B0000}"/>
    <cellStyle name="Comma 3 4 2 5 4" xfId="8702" xr:uid="{00000000-0005-0000-0000-0000715B0000}"/>
    <cellStyle name="Comma 3 4 2 5 4 2" xfId="24113" xr:uid="{00000000-0005-0000-0000-0000725B0000}"/>
    <cellStyle name="Comma 3 4 2 5 4 2 2" xfId="54937" xr:uid="{00000000-0005-0000-0000-0000735B0000}"/>
    <cellStyle name="Comma 3 4 2 5 4 3" xfId="39527" xr:uid="{00000000-0005-0000-0000-0000745B0000}"/>
    <cellStyle name="Comma 3 4 2 5 5" xfId="16304" xr:uid="{00000000-0005-0000-0000-0000755B0000}"/>
    <cellStyle name="Comma 3 4 2 5 5 2" xfId="47128" xr:uid="{00000000-0005-0000-0000-0000765B0000}"/>
    <cellStyle name="Comma 3 4 2 5 6" xfId="31718" xr:uid="{00000000-0005-0000-0000-0000775B0000}"/>
    <cellStyle name="Comma 3 4 2 6" xfId="1525" xr:uid="{00000000-0005-0000-0000-0000785B0000}"/>
    <cellStyle name="Comma 3 4 2 6 2" xfId="3424" xr:uid="{00000000-0005-0000-0000-0000795B0000}"/>
    <cellStyle name="Comma 3 4 2 6 2 2" xfId="7227" xr:uid="{00000000-0005-0000-0000-00007A5B0000}"/>
    <cellStyle name="Comma 3 4 2 6 2 2 2" xfId="15037" xr:uid="{00000000-0005-0000-0000-00007B5B0000}"/>
    <cellStyle name="Comma 3 4 2 6 2 2 2 2" xfId="30448" xr:uid="{00000000-0005-0000-0000-00007C5B0000}"/>
    <cellStyle name="Comma 3 4 2 6 2 2 2 2 2" xfId="61272" xr:uid="{00000000-0005-0000-0000-00007D5B0000}"/>
    <cellStyle name="Comma 3 4 2 6 2 2 2 3" xfId="45862" xr:uid="{00000000-0005-0000-0000-00007E5B0000}"/>
    <cellStyle name="Comma 3 4 2 6 2 2 3" xfId="22639" xr:uid="{00000000-0005-0000-0000-00007F5B0000}"/>
    <cellStyle name="Comma 3 4 2 6 2 2 3 2" xfId="53463" xr:uid="{00000000-0005-0000-0000-0000805B0000}"/>
    <cellStyle name="Comma 3 4 2 6 2 2 4" xfId="38053" xr:uid="{00000000-0005-0000-0000-0000815B0000}"/>
    <cellStyle name="Comma 3 4 2 6 2 3" xfId="11234" xr:uid="{00000000-0005-0000-0000-0000825B0000}"/>
    <cellStyle name="Comma 3 4 2 6 2 3 2" xfId="26645" xr:uid="{00000000-0005-0000-0000-0000835B0000}"/>
    <cellStyle name="Comma 3 4 2 6 2 3 2 2" xfId="57469" xr:uid="{00000000-0005-0000-0000-0000845B0000}"/>
    <cellStyle name="Comma 3 4 2 6 2 3 3" xfId="42059" xr:uid="{00000000-0005-0000-0000-0000855B0000}"/>
    <cellStyle name="Comma 3 4 2 6 2 4" xfId="18836" xr:uid="{00000000-0005-0000-0000-0000865B0000}"/>
    <cellStyle name="Comma 3 4 2 6 2 4 2" xfId="49660" xr:uid="{00000000-0005-0000-0000-0000875B0000}"/>
    <cellStyle name="Comma 3 4 2 6 2 5" xfId="34250" xr:uid="{00000000-0005-0000-0000-0000885B0000}"/>
    <cellStyle name="Comma 3 4 2 6 3" xfId="5328" xr:uid="{00000000-0005-0000-0000-0000895B0000}"/>
    <cellStyle name="Comma 3 4 2 6 3 2" xfId="13138" xr:uid="{00000000-0005-0000-0000-00008A5B0000}"/>
    <cellStyle name="Comma 3 4 2 6 3 2 2" xfId="28549" xr:uid="{00000000-0005-0000-0000-00008B5B0000}"/>
    <cellStyle name="Comma 3 4 2 6 3 2 2 2" xfId="59373" xr:uid="{00000000-0005-0000-0000-00008C5B0000}"/>
    <cellStyle name="Comma 3 4 2 6 3 2 3" xfId="43963" xr:uid="{00000000-0005-0000-0000-00008D5B0000}"/>
    <cellStyle name="Comma 3 4 2 6 3 3" xfId="20740" xr:uid="{00000000-0005-0000-0000-00008E5B0000}"/>
    <cellStyle name="Comma 3 4 2 6 3 3 2" xfId="51564" xr:uid="{00000000-0005-0000-0000-00008F5B0000}"/>
    <cellStyle name="Comma 3 4 2 6 3 4" xfId="36154" xr:uid="{00000000-0005-0000-0000-0000905B0000}"/>
    <cellStyle name="Comma 3 4 2 6 4" xfId="9335" xr:uid="{00000000-0005-0000-0000-0000915B0000}"/>
    <cellStyle name="Comma 3 4 2 6 4 2" xfId="24746" xr:uid="{00000000-0005-0000-0000-0000925B0000}"/>
    <cellStyle name="Comma 3 4 2 6 4 2 2" xfId="55570" xr:uid="{00000000-0005-0000-0000-0000935B0000}"/>
    <cellStyle name="Comma 3 4 2 6 4 3" xfId="40160" xr:uid="{00000000-0005-0000-0000-0000945B0000}"/>
    <cellStyle name="Comma 3 4 2 6 5" xfId="16937" xr:uid="{00000000-0005-0000-0000-0000955B0000}"/>
    <cellStyle name="Comma 3 4 2 6 5 2" xfId="47761" xr:uid="{00000000-0005-0000-0000-0000965B0000}"/>
    <cellStyle name="Comma 3 4 2 6 6" xfId="32351" xr:uid="{00000000-0005-0000-0000-0000975B0000}"/>
    <cellStyle name="Comma 3 4 2 7" xfId="2158" xr:uid="{00000000-0005-0000-0000-0000985B0000}"/>
    <cellStyle name="Comma 3 4 2 7 2" xfId="5961" xr:uid="{00000000-0005-0000-0000-0000995B0000}"/>
    <cellStyle name="Comma 3 4 2 7 2 2" xfId="13771" xr:uid="{00000000-0005-0000-0000-00009A5B0000}"/>
    <cellStyle name="Comma 3 4 2 7 2 2 2" xfId="29182" xr:uid="{00000000-0005-0000-0000-00009B5B0000}"/>
    <cellStyle name="Comma 3 4 2 7 2 2 2 2" xfId="60006" xr:uid="{00000000-0005-0000-0000-00009C5B0000}"/>
    <cellStyle name="Comma 3 4 2 7 2 2 3" xfId="44596" xr:uid="{00000000-0005-0000-0000-00009D5B0000}"/>
    <cellStyle name="Comma 3 4 2 7 2 3" xfId="21373" xr:uid="{00000000-0005-0000-0000-00009E5B0000}"/>
    <cellStyle name="Comma 3 4 2 7 2 3 2" xfId="52197" xr:uid="{00000000-0005-0000-0000-00009F5B0000}"/>
    <cellStyle name="Comma 3 4 2 7 2 4" xfId="36787" xr:uid="{00000000-0005-0000-0000-0000A05B0000}"/>
    <cellStyle name="Comma 3 4 2 7 3" xfId="9968" xr:uid="{00000000-0005-0000-0000-0000A15B0000}"/>
    <cellStyle name="Comma 3 4 2 7 3 2" xfId="25379" xr:uid="{00000000-0005-0000-0000-0000A25B0000}"/>
    <cellStyle name="Comma 3 4 2 7 3 2 2" xfId="56203" xr:uid="{00000000-0005-0000-0000-0000A35B0000}"/>
    <cellStyle name="Comma 3 4 2 7 3 3" xfId="40793" xr:uid="{00000000-0005-0000-0000-0000A45B0000}"/>
    <cellStyle name="Comma 3 4 2 7 4" xfId="17570" xr:uid="{00000000-0005-0000-0000-0000A55B0000}"/>
    <cellStyle name="Comma 3 4 2 7 4 2" xfId="48394" xr:uid="{00000000-0005-0000-0000-0000A65B0000}"/>
    <cellStyle name="Comma 3 4 2 7 5" xfId="32984" xr:uid="{00000000-0005-0000-0000-0000A75B0000}"/>
    <cellStyle name="Comma 3 4 2 8" xfId="4062" xr:uid="{00000000-0005-0000-0000-0000A85B0000}"/>
    <cellStyle name="Comma 3 4 2 8 2" xfId="11872" xr:uid="{00000000-0005-0000-0000-0000A95B0000}"/>
    <cellStyle name="Comma 3 4 2 8 2 2" xfId="27283" xr:uid="{00000000-0005-0000-0000-0000AA5B0000}"/>
    <cellStyle name="Comma 3 4 2 8 2 2 2" xfId="58107" xr:uid="{00000000-0005-0000-0000-0000AB5B0000}"/>
    <cellStyle name="Comma 3 4 2 8 2 3" xfId="42697" xr:uid="{00000000-0005-0000-0000-0000AC5B0000}"/>
    <cellStyle name="Comma 3 4 2 8 3" xfId="19474" xr:uid="{00000000-0005-0000-0000-0000AD5B0000}"/>
    <cellStyle name="Comma 3 4 2 8 3 2" xfId="50298" xr:uid="{00000000-0005-0000-0000-0000AE5B0000}"/>
    <cellStyle name="Comma 3 4 2 8 4" xfId="34888" xr:uid="{00000000-0005-0000-0000-0000AF5B0000}"/>
    <cellStyle name="Comma 3 4 2 9" xfId="8069" xr:uid="{00000000-0005-0000-0000-0000B05B0000}"/>
    <cellStyle name="Comma 3 4 2 9 2" xfId="23480" xr:uid="{00000000-0005-0000-0000-0000B15B0000}"/>
    <cellStyle name="Comma 3 4 2 9 2 2" xfId="54304" xr:uid="{00000000-0005-0000-0000-0000B25B0000}"/>
    <cellStyle name="Comma 3 4 2 9 3" xfId="38894" xr:uid="{00000000-0005-0000-0000-0000B35B0000}"/>
    <cellStyle name="Comma 3 4 3" xfId="298" xr:uid="{00000000-0005-0000-0000-0000B45B0000}"/>
    <cellStyle name="Comma 3 4 3 10" xfId="15711" xr:uid="{00000000-0005-0000-0000-0000B55B0000}"/>
    <cellStyle name="Comma 3 4 3 10 2" xfId="46535" xr:uid="{00000000-0005-0000-0000-0000B65B0000}"/>
    <cellStyle name="Comma 3 4 3 11" xfId="31125" xr:uid="{00000000-0005-0000-0000-0000B75B0000}"/>
    <cellStyle name="Comma 3 4 3 2" xfId="721" xr:uid="{00000000-0005-0000-0000-0000B85B0000}"/>
    <cellStyle name="Comma 3 4 3 2 2" xfId="1354" xr:uid="{00000000-0005-0000-0000-0000B95B0000}"/>
    <cellStyle name="Comma 3 4 3 2 2 2" xfId="3253" xr:uid="{00000000-0005-0000-0000-0000BA5B0000}"/>
    <cellStyle name="Comma 3 4 3 2 2 2 2" xfId="7056" xr:uid="{00000000-0005-0000-0000-0000BB5B0000}"/>
    <cellStyle name="Comma 3 4 3 2 2 2 2 2" xfId="14866" xr:uid="{00000000-0005-0000-0000-0000BC5B0000}"/>
    <cellStyle name="Comma 3 4 3 2 2 2 2 2 2" xfId="30277" xr:uid="{00000000-0005-0000-0000-0000BD5B0000}"/>
    <cellStyle name="Comma 3 4 3 2 2 2 2 2 2 2" xfId="61101" xr:uid="{00000000-0005-0000-0000-0000BE5B0000}"/>
    <cellStyle name="Comma 3 4 3 2 2 2 2 2 3" xfId="45691" xr:uid="{00000000-0005-0000-0000-0000BF5B0000}"/>
    <cellStyle name="Comma 3 4 3 2 2 2 2 3" xfId="22468" xr:uid="{00000000-0005-0000-0000-0000C05B0000}"/>
    <cellStyle name="Comma 3 4 3 2 2 2 2 3 2" xfId="53292" xr:uid="{00000000-0005-0000-0000-0000C15B0000}"/>
    <cellStyle name="Comma 3 4 3 2 2 2 2 4" xfId="37882" xr:uid="{00000000-0005-0000-0000-0000C25B0000}"/>
    <cellStyle name="Comma 3 4 3 2 2 2 3" xfId="11063" xr:uid="{00000000-0005-0000-0000-0000C35B0000}"/>
    <cellStyle name="Comma 3 4 3 2 2 2 3 2" xfId="26474" xr:uid="{00000000-0005-0000-0000-0000C45B0000}"/>
    <cellStyle name="Comma 3 4 3 2 2 2 3 2 2" xfId="57298" xr:uid="{00000000-0005-0000-0000-0000C55B0000}"/>
    <cellStyle name="Comma 3 4 3 2 2 2 3 3" xfId="41888" xr:uid="{00000000-0005-0000-0000-0000C65B0000}"/>
    <cellStyle name="Comma 3 4 3 2 2 2 4" xfId="18665" xr:uid="{00000000-0005-0000-0000-0000C75B0000}"/>
    <cellStyle name="Comma 3 4 3 2 2 2 4 2" xfId="49489" xr:uid="{00000000-0005-0000-0000-0000C85B0000}"/>
    <cellStyle name="Comma 3 4 3 2 2 2 5" xfId="34079" xr:uid="{00000000-0005-0000-0000-0000C95B0000}"/>
    <cellStyle name="Comma 3 4 3 2 2 3" xfId="5157" xr:uid="{00000000-0005-0000-0000-0000CA5B0000}"/>
    <cellStyle name="Comma 3 4 3 2 2 3 2" xfId="12967" xr:uid="{00000000-0005-0000-0000-0000CB5B0000}"/>
    <cellStyle name="Comma 3 4 3 2 2 3 2 2" xfId="28378" xr:uid="{00000000-0005-0000-0000-0000CC5B0000}"/>
    <cellStyle name="Comma 3 4 3 2 2 3 2 2 2" xfId="59202" xr:uid="{00000000-0005-0000-0000-0000CD5B0000}"/>
    <cellStyle name="Comma 3 4 3 2 2 3 2 3" xfId="43792" xr:uid="{00000000-0005-0000-0000-0000CE5B0000}"/>
    <cellStyle name="Comma 3 4 3 2 2 3 3" xfId="20569" xr:uid="{00000000-0005-0000-0000-0000CF5B0000}"/>
    <cellStyle name="Comma 3 4 3 2 2 3 3 2" xfId="51393" xr:uid="{00000000-0005-0000-0000-0000D05B0000}"/>
    <cellStyle name="Comma 3 4 3 2 2 3 4" xfId="35983" xr:uid="{00000000-0005-0000-0000-0000D15B0000}"/>
    <cellStyle name="Comma 3 4 3 2 2 4" xfId="9164" xr:uid="{00000000-0005-0000-0000-0000D25B0000}"/>
    <cellStyle name="Comma 3 4 3 2 2 4 2" xfId="24575" xr:uid="{00000000-0005-0000-0000-0000D35B0000}"/>
    <cellStyle name="Comma 3 4 3 2 2 4 2 2" xfId="55399" xr:uid="{00000000-0005-0000-0000-0000D45B0000}"/>
    <cellStyle name="Comma 3 4 3 2 2 4 3" xfId="39989" xr:uid="{00000000-0005-0000-0000-0000D55B0000}"/>
    <cellStyle name="Comma 3 4 3 2 2 5" xfId="16766" xr:uid="{00000000-0005-0000-0000-0000D65B0000}"/>
    <cellStyle name="Comma 3 4 3 2 2 5 2" xfId="47590" xr:uid="{00000000-0005-0000-0000-0000D75B0000}"/>
    <cellStyle name="Comma 3 4 3 2 2 6" xfId="32180" xr:uid="{00000000-0005-0000-0000-0000D85B0000}"/>
    <cellStyle name="Comma 3 4 3 2 3" xfId="1987" xr:uid="{00000000-0005-0000-0000-0000D95B0000}"/>
    <cellStyle name="Comma 3 4 3 2 3 2" xfId="3886" xr:uid="{00000000-0005-0000-0000-0000DA5B0000}"/>
    <cellStyle name="Comma 3 4 3 2 3 2 2" xfId="7689" xr:uid="{00000000-0005-0000-0000-0000DB5B0000}"/>
    <cellStyle name="Comma 3 4 3 2 3 2 2 2" xfId="15499" xr:uid="{00000000-0005-0000-0000-0000DC5B0000}"/>
    <cellStyle name="Comma 3 4 3 2 3 2 2 2 2" xfId="30910" xr:uid="{00000000-0005-0000-0000-0000DD5B0000}"/>
    <cellStyle name="Comma 3 4 3 2 3 2 2 2 2 2" xfId="61734" xr:uid="{00000000-0005-0000-0000-0000DE5B0000}"/>
    <cellStyle name="Comma 3 4 3 2 3 2 2 2 3" xfId="46324" xr:uid="{00000000-0005-0000-0000-0000DF5B0000}"/>
    <cellStyle name="Comma 3 4 3 2 3 2 2 3" xfId="23101" xr:uid="{00000000-0005-0000-0000-0000E05B0000}"/>
    <cellStyle name="Comma 3 4 3 2 3 2 2 3 2" xfId="53925" xr:uid="{00000000-0005-0000-0000-0000E15B0000}"/>
    <cellStyle name="Comma 3 4 3 2 3 2 2 4" xfId="38515" xr:uid="{00000000-0005-0000-0000-0000E25B0000}"/>
    <cellStyle name="Comma 3 4 3 2 3 2 3" xfId="11696" xr:uid="{00000000-0005-0000-0000-0000E35B0000}"/>
    <cellStyle name="Comma 3 4 3 2 3 2 3 2" xfId="27107" xr:uid="{00000000-0005-0000-0000-0000E45B0000}"/>
    <cellStyle name="Comma 3 4 3 2 3 2 3 2 2" xfId="57931" xr:uid="{00000000-0005-0000-0000-0000E55B0000}"/>
    <cellStyle name="Comma 3 4 3 2 3 2 3 3" xfId="42521" xr:uid="{00000000-0005-0000-0000-0000E65B0000}"/>
    <cellStyle name="Comma 3 4 3 2 3 2 4" xfId="19298" xr:uid="{00000000-0005-0000-0000-0000E75B0000}"/>
    <cellStyle name="Comma 3 4 3 2 3 2 4 2" xfId="50122" xr:uid="{00000000-0005-0000-0000-0000E85B0000}"/>
    <cellStyle name="Comma 3 4 3 2 3 2 5" xfId="34712" xr:uid="{00000000-0005-0000-0000-0000E95B0000}"/>
    <cellStyle name="Comma 3 4 3 2 3 3" xfId="5790" xr:uid="{00000000-0005-0000-0000-0000EA5B0000}"/>
    <cellStyle name="Comma 3 4 3 2 3 3 2" xfId="13600" xr:uid="{00000000-0005-0000-0000-0000EB5B0000}"/>
    <cellStyle name="Comma 3 4 3 2 3 3 2 2" xfId="29011" xr:uid="{00000000-0005-0000-0000-0000EC5B0000}"/>
    <cellStyle name="Comma 3 4 3 2 3 3 2 2 2" xfId="59835" xr:uid="{00000000-0005-0000-0000-0000ED5B0000}"/>
    <cellStyle name="Comma 3 4 3 2 3 3 2 3" xfId="44425" xr:uid="{00000000-0005-0000-0000-0000EE5B0000}"/>
    <cellStyle name="Comma 3 4 3 2 3 3 3" xfId="21202" xr:uid="{00000000-0005-0000-0000-0000EF5B0000}"/>
    <cellStyle name="Comma 3 4 3 2 3 3 3 2" xfId="52026" xr:uid="{00000000-0005-0000-0000-0000F05B0000}"/>
    <cellStyle name="Comma 3 4 3 2 3 3 4" xfId="36616" xr:uid="{00000000-0005-0000-0000-0000F15B0000}"/>
    <cellStyle name="Comma 3 4 3 2 3 4" xfId="9797" xr:uid="{00000000-0005-0000-0000-0000F25B0000}"/>
    <cellStyle name="Comma 3 4 3 2 3 4 2" xfId="25208" xr:uid="{00000000-0005-0000-0000-0000F35B0000}"/>
    <cellStyle name="Comma 3 4 3 2 3 4 2 2" xfId="56032" xr:uid="{00000000-0005-0000-0000-0000F45B0000}"/>
    <cellStyle name="Comma 3 4 3 2 3 4 3" xfId="40622" xr:uid="{00000000-0005-0000-0000-0000F55B0000}"/>
    <cellStyle name="Comma 3 4 3 2 3 5" xfId="17399" xr:uid="{00000000-0005-0000-0000-0000F65B0000}"/>
    <cellStyle name="Comma 3 4 3 2 3 5 2" xfId="48223" xr:uid="{00000000-0005-0000-0000-0000F75B0000}"/>
    <cellStyle name="Comma 3 4 3 2 3 6" xfId="32813" xr:uid="{00000000-0005-0000-0000-0000F85B0000}"/>
    <cellStyle name="Comma 3 4 3 2 4" xfId="2620" xr:uid="{00000000-0005-0000-0000-0000F95B0000}"/>
    <cellStyle name="Comma 3 4 3 2 4 2" xfId="6423" xr:uid="{00000000-0005-0000-0000-0000FA5B0000}"/>
    <cellStyle name="Comma 3 4 3 2 4 2 2" xfId="14233" xr:uid="{00000000-0005-0000-0000-0000FB5B0000}"/>
    <cellStyle name="Comma 3 4 3 2 4 2 2 2" xfId="29644" xr:uid="{00000000-0005-0000-0000-0000FC5B0000}"/>
    <cellStyle name="Comma 3 4 3 2 4 2 2 2 2" xfId="60468" xr:uid="{00000000-0005-0000-0000-0000FD5B0000}"/>
    <cellStyle name="Comma 3 4 3 2 4 2 2 3" xfId="45058" xr:uid="{00000000-0005-0000-0000-0000FE5B0000}"/>
    <cellStyle name="Comma 3 4 3 2 4 2 3" xfId="21835" xr:uid="{00000000-0005-0000-0000-0000FF5B0000}"/>
    <cellStyle name="Comma 3 4 3 2 4 2 3 2" xfId="52659" xr:uid="{00000000-0005-0000-0000-0000005C0000}"/>
    <cellStyle name="Comma 3 4 3 2 4 2 4" xfId="37249" xr:uid="{00000000-0005-0000-0000-0000015C0000}"/>
    <cellStyle name="Comma 3 4 3 2 4 3" xfId="10430" xr:uid="{00000000-0005-0000-0000-0000025C0000}"/>
    <cellStyle name="Comma 3 4 3 2 4 3 2" xfId="25841" xr:uid="{00000000-0005-0000-0000-0000035C0000}"/>
    <cellStyle name="Comma 3 4 3 2 4 3 2 2" xfId="56665" xr:uid="{00000000-0005-0000-0000-0000045C0000}"/>
    <cellStyle name="Comma 3 4 3 2 4 3 3" xfId="41255" xr:uid="{00000000-0005-0000-0000-0000055C0000}"/>
    <cellStyle name="Comma 3 4 3 2 4 4" xfId="18032" xr:uid="{00000000-0005-0000-0000-0000065C0000}"/>
    <cellStyle name="Comma 3 4 3 2 4 4 2" xfId="48856" xr:uid="{00000000-0005-0000-0000-0000075C0000}"/>
    <cellStyle name="Comma 3 4 3 2 4 5" xfId="33446" xr:uid="{00000000-0005-0000-0000-0000085C0000}"/>
    <cellStyle name="Comma 3 4 3 2 5" xfId="4524" xr:uid="{00000000-0005-0000-0000-0000095C0000}"/>
    <cellStyle name="Comma 3 4 3 2 5 2" xfId="12334" xr:uid="{00000000-0005-0000-0000-00000A5C0000}"/>
    <cellStyle name="Comma 3 4 3 2 5 2 2" xfId="27745" xr:uid="{00000000-0005-0000-0000-00000B5C0000}"/>
    <cellStyle name="Comma 3 4 3 2 5 2 2 2" xfId="58569" xr:uid="{00000000-0005-0000-0000-00000C5C0000}"/>
    <cellStyle name="Comma 3 4 3 2 5 2 3" xfId="43159" xr:uid="{00000000-0005-0000-0000-00000D5C0000}"/>
    <cellStyle name="Comma 3 4 3 2 5 3" xfId="19936" xr:uid="{00000000-0005-0000-0000-00000E5C0000}"/>
    <cellStyle name="Comma 3 4 3 2 5 3 2" xfId="50760" xr:uid="{00000000-0005-0000-0000-00000F5C0000}"/>
    <cellStyle name="Comma 3 4 3 2 5 4" xfId="35350" xr:uid="{00000000-0005-0000-0000-0000105C0000}"/>
    <cellStyle name="Comma 3 4 3 2 6" xfId="8531" xr:uid="{00000000-0005-0000-0000-0000115C0000}"/>
    <cellStyle name="Comma 3 4 3 2 6 2" xfId="23942" xr:uid="{00000000-0005-0000-0000-0000125C0000}"/>
    <cellStyle name="Comma 3 4 3 2 6 2 2" xfId="54766" xr:uid="{00000000-0005-0000-0000-0000135C0000}"/>
    <cellStyle name="Comma 3 4 3 2 6 3" xfId="39356" xr:uid="{00000000-0005-0000-0000-0000145C0000}"/>
    <cellStyle name="Comma 3 4 3 2 7" xfId="16133" xr:uid="{00000000-0005-0000-0000-0000155C0000}"/>
    <cellStyle name="Comma 3 4 3 2 7 2" xfId="46957" xr:uid="{00000000-0005-0000-0000-0000165C0000}"/>
    <cellStyle name="Comma 3 4 3 2 8" xfId="31547" xr:uid="{00000000-0005-0000-0000-0000175C0000}"/>
    <cellStyle name="Comma 3 4 3 3" xfId="512" xr:uid="{00000000-0005-0000-0000-0000185C0000}"/>
    <cellStyle name="Comma 3 4 3 3 2" xfId="1145" xr:uid="{00000000-0005-0000-0000-0000195C0000}"/>
    <cellStyle name="Comma 3 4 3 3 2 2" xfId="3044" xr:uid="{00000000-0005-0000-0000-00001A5C0000}"/>
    <cellStyle name="Comma 3 4 3 3 2 2 2" xfId="6847" xr:uid="{00000000-0005-0000-0000-00001B5C0000}"/>
    <cellStyle name="Comma 3 4 3 3 2 2 2 2" xfId="14657" xr:uid="{00000000-0005-0000-0000-00001C5C0000}"/>
    <cellStyle name="Comma 3 4 3 3 2 2 2 2 2" xfId="30068" xr:uid="{00000000-0005-0000-0000-00001D5C0000}"/>
    <cellStyle name="Comma 3 4 3 3 2 2 2 2 2 2" xfId="60892" xr:uid="{00000000-0005-0000-0000-00001E5C0000}"/>
    <cellStyle name="Comma 3 4 3 3 2 2 2 2 3" xfId="45482" xr:uid="{00000000-0005-0000-0000-00001F5C0000}"/>
    <cellStyle name="Comma 3 4 3 3 2 2 2 3" xfId="22259" xr:uid="{00000000-0005-0000-0000-0000205C0000}"/>
    <cellStyle name="Comma 3 4 3 3 2 2 2 3 2" xfId="53083" xr:uid="{00000000-0005-0000-0000-0000215C0000}"/>
    <cellStyle name="Comma 3 4 3 3 2 2 2 4" xfId="37673" xr:uid="{00000000-0005-0000-0000-0000225C0000}"/>
    <cellStyle name="Comma 3 4 3 3 2 2 3" xfId="10854" xr:uid="{00000000-0005-0000-0000-0000235C0000}"/>
    <cellStyle name="Comma 3 4 3 3 2 2 3 2" xfId="26265" xr:uid="{00000000-0005-0000-0000-0000245C0000}"/>
    <cellStyle name="Comma 3 4 3 3 2 2 3 2 2" xfId="57089" xr:uid="{00000000-0005-0000-0000-0000255C0000}"/>
    <cellStyle name="Comma 3 4 3 3 2 2 3 3" xfId="41679" xr:uid="{00000000-0005-0000-0000-0000265C0000}"/>
    <cellStyle name="Comma 3 4 3 3 2 2 4" xfId="18456" xr:uid="{00000000-0005-0000-0000-0000275C0000}"/>
    <cellStyle name="Comma 3 4 3 3 2 2 4 2" xfId="49280" xr:uid="{00000000-0005-0000-0000-0000285C0000}"/>
    <cellStyle name="Comma 3 4 3 3 2 2 5" xfId="33870" xr:uid="{00000000-0005-0000-0000-0000295C0000}"/>
    <cellStyle name="Comma 3 4 3 3 2 3" xfId="4948" xr:uid="{00000000-0005-0000-0000-00002A5C0000}"/>
    <cellStyle name="Comma 3 4 3 3 2 3 2" xfId="12758" xr:uid="{00000000-0005-0000-0000-00002B5C0000}"/>
    <cellStyle name="Comma 3 4 3 3 2 3 2 2" xfId="28169" xr:uid="{00000000-0005-0000-0000-00002C5C0000}"/>
    <cellStyle name="Comma 3 4 3 3 2 3 2 2 2" xfId="58993" xr:uid="{00000000-0005-0000-0000-00002D5C0000}"/>
    <cellStyle name="Comma 3 4 3 3 2 3 2 3" xfId="43583" xr:uid="{00000000-0005-0000-0000-00002E5C0000}"/>
    <cellStyle name="Comma 3 4 3 3 2 3 3" xfId="20360" xr:uid="{00000000-0005-0000-0000-00002F5C0000}"/>
    <cellStyle name="Comma 3 4 3 3 2 3 3 2" xfId="51184" xr:uid="{00000000-0005-0000-0000-0000305C0000}"/>
    <cellStyle name="Comma 3 4 3 3 2 3 4" xfId="35774" xr:uid="{00000000-0005-0000-0000-0000315C0000}"/>
    <cellStyle name="Comma 3 4 3 3 2 4" xfId="8955" xr:uid="{00000000-0005-0000-0000-0000325C0000}"/>
    <cellStyle name="Comma 3 4 3 3 2 4 2" xfId="24366" xr:uid="{00000000-0005-0000-0000-0000335C0000}"/>
    <cellStyle name="Comma 3 4 3 3 2 4 2 2" xfId="55190" xr:uid="{00000000-0005-0000-0000-0000345C0000}"/>
    <cellStyle name="Comma 3 4 3 3 2 4 3" xfId="39780" xr:uid="{00000000-0005-0000-0000-0000355C0000}"/>
    <cellStyle name="Comma 3 4 3 3 2 5" xfId="16557" xr:uid="{00000000-0005-0000-0000-0000365C0000}"/>
    <cellStyle name="Comma 3 4 3 3 2 5 2" xfId="47381" xr:uid="{00000000-0005-0000-0000-0000375C0000}"/>
    <cellStyle name="Comma 3 4 3 3 2 6" xfId="31971" xr:uid="{00000000-0005-0000-0000-0000385C0000}"/>
    <cellStyle name="Comma 3 4 3 3 3" xfId="1778" xr:uid="{00000000-0005-0000-0000-0000395C0000}"/>
    <cellStyle name="Comma 3 4 3 3 3 2" xfId="3677" xr:uid="{00000000-0005-0000-0000-00003A5C0000}"/>
    <cellStyle name="Comma 3 4 3 3 3 2 2" xfId="7480" xr:uid="{00000000-0005-0000-0000-00003B5C0000}"/>
    <cellStyle name="Comma 3 4 3 3 3 2 2 2" xfId="15290" xr:uid="{00000000-0005-0000-0000-00003C5C0000}"/>
    <cellStyle name="Comma 3 4 3 3 3 2 2 2 2" xfId="30701" xr:uid="{00000000-0005-0000-0000-00003D5C0000}"/>
    <cellStyle name="Comma 3 4 3 3 3 2 2 2 2 2" xfId="61525" xr:uid="{00000000-0005-0000-0000-00003E5C0000}"/>
    <cellStyle name="Comma 3 4 3 3 3 2 2 2 3" xfId="46115" xr:uid="{00000000-0005-0000-0000-00003F5C0000}"/>
    <cellStyle name="Comma 3 4 3 3 3 2 2 3" xfId="22892" xr:uid="{00000000-0005-0000-0000-0000405C0000}"/>
    <cellStyle name="Comma 3 4 3 3 3 2 2 3 2" xfId="53716" xr:uid="{00000000-0005-0000-0000-0000415C0000}"/>
    <cellStyle name="Comma 3 4 3 3 3 2 2 4" xfId="38306" xr:uid="{00000000-0005-0000-0000-0000425C0000}"/>
    <cellStyle name="Comma 3 4 3 3 3 2 3" xfId="11487" xr:uid="{00000000-0005-0000-0000-0000435C0000}"/>
    <cellStyle name="Comma 3 4 3 3 3 2 3 2" xfId="26898" xr:uid="{00000000-0005-0000-0000-0000445C0000}"/>
    <cellStyle name="Comma 3 4 3 3 3 2 3 2 2" xfId="57722" xr:uid="{00000000-0005-0000-0000-0000455C0000}"/>
    <cellStyle name="Comma 3 4 3 3 3 2 3 3" xfId="42312" xr:uid="{00000000-0005-0000-0000-0000465C0000}"/>
    <cellStyle name="Comma 3 4 3 3 3 2 4" xfId="19089" xr:uid="{00000000-0005-0000-0000-0000475C0000}"/>
    <cellStyle name="Comma 3 4 3 3 3 2 4 2" xfId="49913" xr:uid="{00000000-0005-0000-0000-0000485C0000}"/>
    <cellStyle name="Comma 3 4 3 3 3 2 5" xfId="34503" xr:uid="{00000000-0005-0000-0000-0000495C0000}"/>
    <cellStyle name="Comma 3 4 3 3 3 3" xfId="5581" xr:uid="{00000000-0005-0000-0000-00004A5C0000}"/>
    <cellStyle name="Comma 3 4 3 3 3 3 2" xfId="13391" xr:uid="{00000000-0005-0000-0000-00004B5C0000}"/>
    <cellStyle name="Comma 3 4 3 3 3 3 2 2" xfId="28802" xr:uid="{00000000-0005-0000-0000-00004C5C0000}"/>
    <cellStyle name="Comma 3 4 3 3 3 3 2 2 2" xfId="59626" xr:uid="{00000000-0005-0000-0000-00004D5C0000}"/>
    <cellStyle name="Comma 3 4 3 3 3 3 2 3" xfId="44216" xr:uid="{00000000-0005-0000-0000-00004E5C0000}"/>
    <cellStyle name="Comma 3 4 3 3 3 3 3" xfId="20993" xr:uid="{00000000-0005-0000-0000-00004F5C0000}"/>
    <cellStyle name="Comma 3 4 3 3 3 3 3 2" xfId="51817" xr:uid="{00000000-0005-0000-0000-0000505C0000}"/>
    <cellStyle name="Comma 3 4 3 3 3 3 4" xfId="36407" xr:uid="{00000000-0005-0000-0000-0000515C0000}"/>
    <cellStyle name="Comma 3 4 3 3 3 4" xfId="9588" xr:uid="{00000000-0005-0000-0000-0000525C0000}"/>
    <cellStyle name="Comma 3 4 3 3 3 4 2" xfId="24999" xr:uid="{00000000-0005-0000-0000-0000535C0000}"/>
    <cellStyle name="Comma 3 4 3 3 3 4 2 2" xfId="55823" xr:uid="{00000000-0005-0000-0000-0000545C0000}"/>
    <cellStyle name="Comma 3 4 3 3 3 4 3" xfId="40413" xr:uid="{00000000-0005-0000-0000-0000555C0000}"/>
    <cellStyle name="Comma 3 4 3 3 3 5" xfId="17190" xr:uid="{00000000-0005-0000-0000-0000565C0000}"/>
    <cellStyle name="Comma 3 4 3 3 3 5 2" xfId="48014" xr:uid="{00000000-0005-0000-0000-0000575C0000}"/>
    <cellStyle name="Comma 3 4 3 3 3 6" xfId="32604" xr:uid="{00000000-0005-0000-0000-0000585C0000}"/>
    <cellStyle name="Comma 3 4 3 3 4" xfId="2411" xr:uid="{00000000-0005-0000-0000-0000595C0000}"/>
    <cellStyle name="Comma 3 4 3 3 4 2" xfId="6214" xr:uid="{00000000-0005-0000-0000-00005A5C0000}"/>
    <cellStyle name="Comma 3 4 3 3 4 2 2" xfId="14024" xr:uid="{00000000-0005-0000-0000-00005B5C0000}"/>
    <cellStyle name="Comma 3 4 3 3 4 2 2 2" xfId="29435" xr:uid="{00000000-0005-0000-0000-00005C5C0000}"/>
    <cellStyle name="Comma 3 4 3 3 4 2 2 2 2" xfId="60259" xr:uid="{00000000-0005-0000-0000-00005D5C0000}"/>
    <cellStyle name="Comma 3 4 3 3 4 2 2 3" xfId="44849" xr:uid="{00000000-0005-0000-0000-00005E5C0000}"/>
    <cellStyle name="Comma 3 4 3 3 4 2 3" xfId="21626" xr:uid="{00000000-0005-0000-0000-00005F5C0000}"/>
    <cellStyle name="Comma 3 4 3 3 4 2 3 2" xfId="52450" xr:uid="{00000000-0005-0000-0000-0000605C0000}"/>
    <cellStyle name="Comma 3 4 3 3 4 2 4" xfId="37040" xr:uid="{00000000-0005-0000-0000-0000615C0000}"/>
    <cellStyle name="Comma 3 4 3 3 4 3" xfId="10221" xr:uid="{00000000-0005-0000-0000-0000625C0000}"/>
    <cellStyle name="Comma 3 4 3 3 4 3 2" xfId="25632" xr:uid="{00000000-0005-0000-0000-0000635C0000}"/>
    <cellStyle name="Comma 3 4 3 3 4 3 2 2" xfId="56456" xr:uid="{00000000-0005-0000-0000-0000645C0000}"/>
    <cellStyle name="Comma 3 4 3 3 4 3 3" xfId="41046" xr:uid="{00000000-0005-0000-0000-0000655C0000}"/>
    <cellStyle name="Comma 3 4 3 3 4 4" xfId="17823" xr:uid="{00000000-0005-0000-0000-0000665C0000}"/>
    <cellStyle name="Comma 3 4 3 3 4 4 2" xfId="48647" xr:uid="{00000000-0005-0000-0000-0000675C0000}"/>
    <cellStyle name="Comma 3 4 3 3 4 5" xfId="33237" xr:uid="{00000000-0005-0000-0000-0000685C0000}"/>
    <cellStyle name="Comma 3 4 3 3 5" xfId="4315" xr:uid="{00000000-0005-0000-0000-0000695C0000}"/>
    <cellStyle name="Comma 3 4 3 3 5 2" xfId="12125" xr:uid="{00000000-0005-0000-0000-00006A5C0000}"/>
    <cellStyle name="Comma 3 4 3 3 5 2 2" xfId="27536" xr:uid="{00000000-0005-0000-0000-00006B5C0000}"/>
    <cellStyle name="Comma 3 4 3 3 5 2 2 2" xfId="58360" xr:uid="{00000000-0005-0000-0000-00006C5C0000}"/>
    <cellStyle name="Comma 3 4 3 3 5 2 3" xfId="42950" xr:uid="{00000000-0005-0000-0000-00006D5C0000}"/>
    <cellStyle name="Comma 3 4 3 3 5 3" xfId="19727" xr:uid="{00000000-0005-0000-0000-00006E5C0000}"/>
    <cellStyle name="Comma 3 4 3 3 5 3 2" xfId="50551" xr:uid="{00000000-0005-0000-0000-00006F5C0000}"/>
    <cellStyle name="Comma 3 4 3 3 5 4" xfId="35141" xr:uid="{00000000-0005-0000-0000-0000705C0000}"/>
    <cellStyle name="Comma 3 4 3 3 6" xfId="8322" xr:uid="{00000000-0005-0000-0000-0000715C0000}"/>
    <cellStyle name="Comma 3 4 3 3 6 2" xfId="23733" xr:uid="{00000000-0005-0000-0000-0000725C0000}"/>
    <cellStyle name="Comma 3 4 3 3 6 2 2" xfId="54557" xr:uid="{00000000-0005-0000-0000-0000735C0000}"/>
    <cellStyle name="Comma 3 4 3 3 6 3" xfId="39147" xr:uid="{00000000-0005-0000-0000-0000745C0000}"/>
    <cellStyle name="Comma 3 4 3 3 7" xfId="15924" xr:uid="{00000000-0005-0000-0000-0000755C0000}"/>
    <cellStyle name="Comma 3 4 3 3 7 2" xfId="46748" xr:uid="{00000000-0005-0000-0000-0000765C0000}"/>
    <cellStyle name="Comma 3 4 3 3 8" xfId="31338" xr:uid="{00000000-0005-0000-0000-0000775C0000}"/>
    <cellStyle name="Comma 3 4 3 4" xfId="932" xr:uid="{00000000-0005-0000-0000-0000785C0000}"/>
    <cellStyle name="Comma 3 4 3 4 2" xfId="2831" xr:uid="{00000000-0005-0000-0000-0000795C0000}"/>
    <cellStyle name="Comma 3 4 3 4 2 2" xfId="6634" xr:uid="{00000000-0005-0000-0000-00007A5C0000}"/>
    <cellStyle name="Comma 3 4 3 4 2 2 2" xfId="14444" xr:uid="{00000000-0005-0000-0000-00007B5C0000}"/>
    <cellStyle name="Comma 3 4 3 4 2 2 2 2" xfId="29855" xr:uid="{00000000-0005-0000-0000-00007C5C0000}"/>
    <cellStyle name="Comma 3 4 3 4 2 2 2 2 2" xfId="60679" xr:uid="{00000000-0005-0000-0000-00007D5C0000}"/>
    <cellStyle name="Comma 3 4 3 4 2 2 2 3" xfId="45269" xr:uid="{00000000-0005-0000-0000-00007E5C0000}"/>
    <cellStyle name="Comma 3 4 3 4 2 2 3" xfId="22046" xr:uid="{00000000-0005-0000-0000-00007F5C0000}"/>
    <cellStyle name="Comma 3 4 3 4 2 2 3 2" xfId="52870" xr:uid="{00000000-0005-0000-0000-0000805C0000}"/>
    <cellStyle name="Comma 3 4 3 4 2 2 4" xfId="37460" xr:uid="{00000000-0005-0000-0000-0000815C0000}"/>
    <cellStyle name="Comma 3 4 3 4 2 3" xfId="10641" xr:uid="{00000000-0005-0000-0000-0000825C0000}"/>
    <cellStyle name="Comma 3 4 3 4 2 3 2" xfId="26052" xr:uid="{00000000-0005-0000-0000-0000835C0000}"/>
    <cellStyle name="Comma 3 4 3 4 2 3 2 2" xfId="56876" xr:uid="{00000000-0005-0000-0000-0000845C0000}"/>
    <cellStyle name="Comma 3 4 3 4 2 3 3" xfId="41466" xr:uid="{00000000-0005-0000-0000-0000855C0000}"/>
    <cellStyle name="Comma 3 4 3 4 2 4" xfId="18243" xr:uid="{00000000-0005-0000-0000-0000865C0000}"/>
    <cellStyle name="Comma 3 4 3 4 2 4 2" xfId="49067" xr:uid="{00000000-0005-0000-0000-0000875C0000}"/>
    <cellStyle name="Comma 3 4 3 4 2 5" xfId="33657" xr:uid="{00000000-0005-0000-0000-0000885C0000}"/>
    <cellStyle name="Comma 3 4 3 4 3" xfId="4735" xr:uid="{00000000-0005-0000-0000-0000895C0000}"/>
    <cellStyle name="Comma 3 4 3 4 3 2" xfId="12545" xr:uid="{00000000-0005-0000-0000-00008A5C0000}"/>
    <cellStyle name="Comma 3 4 3 4 3 2 2" xfId="27956" xr:uid="{00000000-0005-0000-0000-00008B5C0000}"/>
    <cellStyle name="Comma 3 4 3 4 3 2 2 2" xfId="58780" xr:uid="{00000000-0005-0000-0000-00008C5C0000}"/>
    <cellStyle name="Comma 3 4 3 4 3 2 3" xfId="43370" xr:uid="{00000000-0005-0000-0000-00008D5C0000}"/>
    <cellStyle name="Comma 3 4 3 4 3 3" xfId="20147" xr:uid="{00000000-0005-0000-0000-00008E5C0000}"/>
    <cellStyle name="Comma 3 4 3 4 3 3 2" xfId="50971" xr:uid="{00000000-0005-0000-0000-00008F5C0000}"/>
    <cellStyle name="Comma 3 4 3 4 3 4" xfId="35561" xr:uid="{00000000-0005-0000-0000-0000905C0000}"/>
    <cellStyle name="Comma 3 4 3 4 4" xfId="8742" xr:uid="{00000000-0005-0000-0000-0000915C0000}"/>
    <cellStyle name="Comma 3 4 3 4 4 2" xfId="24153" xr:uid="{00000000-0005-0000-0000-0000925C0000}"/>
    <cellStyle name="Comma 3 4 3 4 4 2 2" xfId="54977" xr:uid="{00000000-0005-0000-0000-0000935C0000}"/>
    <cellStyle name="Comma 3 4 3 4 4 3" xfId="39567" xr:uid="{00000000-0005-0000-0000-0000945C0000}"/>
    <cellStyle name="Comma 3 4 3 4 5" xfId="16344" xr:uid="{00000000-0005-0000-0000-0000955C0000}"/>
    <cellStyle name="Comma 3 4 3 4 5 2" xfId="47168" xr:uid="{00000000-0005-0000-0000-0000965C0000}"/>
    <cellStyle name="Comma 3 4 3 4 6" xfId="31758" xr:uid="{00000000-0005-0000-0000-0000975C0000}"/>
    <cellStyle name="Comma 3 4 3 5" xfId="1565" xr:uid="{00000000-0005-0000-0000-0000985C0000}"/>
    <cellStyle name="Comma 3 4 3 5 2" xfId="3464" xr:uid="{00000000-0005-0000-0000-0000995C0000}"/>
    <cellStyle name="Comma 3 4 3 5 2 2" xfId="7267" xr:uid="{00000000-0005-0000-0000-00009A5C0000}"/>
    <cellStyle name="Comma 3 4 3 5 2 2 2" xfId="15077" xr:uid="{00000000-0005-0000-0000-00009B5C0000}"/>
    <cellStyle name="Comma 3 4 3 5 2 2 2 2" xfId="30488" xr:uid="{00000000-0005-0000-0000-00009C5C0000}"/>
    <cellStyle name="Comma 3 4 3 5 2 2 2 2 2" xfId="61312" xr:uid="{00000000-0005-0000-0000-00009D5C0000}"/>
    <cellStyle name="Comma 3 4 3 5 2 2 2 3" xfId="45902" xr:uid="{00000000-0005-0000-0000-00009E5C0000}"/>
    <cellStyle name="Comma 3 4 3 5 2 2 3" xfId="22679" xr:uid="{00000000-0005-0000-0000-00009F5C0000}"/>
    <cellStyle name="Comma 3 4 3 5 2 2 3 2" xfId="53503" xr:uid="{00000000-0005-0000-0000-0000A05C0000}"/>
    <cellStyle name="Comma 3 4 3 5 2 2 4" xfId="38093" xr:uid="{00000000-0005-0000-0000-0000A15C0000}"/>
    <cellStyle name="Comma 3 4 3 5 2 3" xfId="11274" xr:uid="{00000000-0005-0000-0000-0000A25C0000}"/>
    <cellStyle name="Comma 3 4 3 5 2 3 2" xfId="26685" xr:uid="{00000000-0005-0000-0000-0000A35C0000}"/>
    <cellStyle name="Comma 3 4 3 5 2 3 2 2" xfId="57509" xr:uid="{00000000-0005-0000-0000-0000A45C0000}"/>
    <cellStyle name="Comma 3 4 3 5 2 3 3" xfId="42099" xr:uid="{00000000-0005-0000-0000-0000A55C0000}"/>
    <cellStyle name="Comma 3 4 3 5 2 4" xfId="18876" xr:uid="{00000000-0005-0000-0000-0000A65C0000}"/>
    <cellStyle name="Comma 3 4 3 5 2 4 2" xfId="49700" xr:uid="{00000000-0005-0000-0000-0000A75C0000}"/>
    <cellStyle name="Comma 3 4 3 5 2 5" xfId="34290" xr:uid="{00000000-0005-0000-0000-0000A85C0000}"/>
    <cellStyle name="Comma 3 4 3 5 3" xfId="5368" xr:uid="{00000000-0005-0000-0000-0000A95C0000}"/>
    <cellStyle name="Comma 3 4 3 5 3 2" xfId="13178" xr:uid="{00000000-0005-0000-0000-0000AA5C0000}"/>
    <cellStyle name="Comma 3 4 3 5 3 2 2" xfId="28589" xr:uid="{00000000-0005-0000-0000-0000AB5C0000}"/>
    <cellStyle name="Comma 3 4 3 5 3 2 2 2" xfId="59413" xr:uid="{00000000-0005-0000-0000-0000AC5C0000}"/>
    <cellStyle name="Comma 3 4 3 5 3 2 3" xfId="44003" xr:uid="{00000000-0005-0000-0000-0000AD5C0000}"/>
    <cellStyle name="Comma 3 4 3 5 3 3" xfId="20780" xr:uid="{00000000-0005-0000-0000-0000AE5C0000}"/>
    <cellStyle name="Comma 3 4 3 5 3 3 2" xfId="51604" xr:uid="{00000000-0005-0000-0000-0000AF5C0000}"/>
    <cellStyle name="Comma 3 4 3 5 3 4" xfId="36194" xr:uid="{00000000-0005-0000-0000-0000B05C0000}"/>
    <cellStyle name="Comma 3 4 3 5 4" xfId="9375" xr:uid="{00000000-0005-0000-0000-0000B15C0000}"/>
    <cellStyle name="Comma 3 4 3 5 4 2" xfId="24786" xr:uid="{00000000-0005-0000-0000-0000B25C0000}"/>
    <cellStyle name="Comma 3 4 3 5 4 2 2" xfId="55610" xr:uid="{00000000-0005-0000-0000-0000B35C0000}"/>
    <cellStyle name="Comma 3 4 3 5 4 3" xfId="40200" xr:uid="{00000000-0005-0000-0000-0000B45C0000}"/>
    <cellStyle name="Comma 3 4 3 5 5" xfId="16977" xr:uid="{00000000-0005-0000-0000-0000B55C0000}"/>
    <cellStyle name="Comma 3 4 3 5 5 2" xfId="47801" xr:uid="{00000000-0005-0000-0000-0000B65C0000}"/>
    <cellStyle name="Comma 3 4 3 5 6" xfId="32391" xr:uid="{00000000-0005-0000-0000-0000B75C0000}"/>
    <cellStyle name="Comma 3 4 3 6" xfId="2198" xr:uid="{00000000-0005-0000-0000-0000B85C0000}"/>
    <cellStyle name="Comma 3 4 3 6 2" xfId="6001" xr:uid="{00000000-0005-0000-0000-0000B95C0000}"/>
    <cellStyle name="Comma 3 4 3 6 2 2" xfId="13811" xr:uid="{00000000-0005-0000-0000-0000BA5C0000}"/>
    <cellStyle name="Comma 3 4 3 6 2 2 2" xfId="29222" xr:uid="{00000000-0005-0000-0000-0000BB5C0000}"/>
    <cellStyle name="Comma 3 4 3 6 2 2 2 2" xfId="60046" xr:uid="{00000000-0005-0000-0000-0000BC5C0000}"/>
    <cellStyle name="Comma 3 4 3 6 2 2 3" xfId="44636" xr:uid="{00000000-0005-0000-0000-0000BD5C0000}"/>
    <cellStyle name="Comma 3 4 3 6 2 3" xfId="21413" xr:uid="{00000000-0005-0000-0000-0000BE5C0000}"/>
    <cellStyle name="Comma 3 4 3 6 2 3 2" xfId="52237" xr:uid="{00000000-0005-0000-0000-0000BF5C0000}"/>
    <cellStyle name="Comma 3 4 3 6 2 4" xfId="36827" xr:uid="{00000000-0005-0000-0000-0000C05C0000}"/>
    <cellStyle name="Comma 3 4 3 6 3" xfId="10008" xr:uid="{00000000-0005-0000-0000-0000C15C0000}"/>
    <cellStyle name="Comma 3 4 3 6 3 2" xfId="25419" xr:uid="{00000000-0005-0000-0000-0000C25C0000}"/>
    <cellStyle name="Comma 3 4 3 6 3 2 2" xfId="56243" xr:uid="{00000000-0005-0000-0000-0000C35C0000}"/>
    <cellStyle name="Comma 3 4 3 6 3 3" xfId="40833" xr:uid="{00000000-0005-0000-0000-0000C45C0000}"/>
    <cellStyle name="Comma 3 4 3 6 4" xfId="17610" xr:uid="{00000000-0005-0000-0000-0000C55C0000}"/>
    <cellStyle name="Comma 3 4 3 6 4 2" xfId="48434" xr:uid="{00000000-0005-0000-0000-0000C65C0000}"/>
    <cellStyle name="Comma 3 4 3 6 5" xfId="33024" xr:uid="{00000000-0005-0000-0000-0000C75C0000}"/>
    <cellStyle name="Comma 3 4 3 7" xfId="4102" xr:uid="{00000000-0005-0000-0000-0000C85C0000}"/>
    <cellStyle name="Comma 3 4 3 7 2" xfId="11912" xr:uid="{00000000-0005-0000-0000-0000C95C0000}"/>
    <cellStyle name="Comma 3 4 3 7 2 2" xfId="27323" xr:uid="{00000000-0005-0000-0000-0000CA5C0000}"/>
    <cellStyle name="Comma 3 4 3 7 2 2 2" xfId="58147" xr:uid="{00000000-0005-0000-0000-0000CB5C0000}"/>
    <cellStyle name="Comma 3 4 3 7 2 3" xfId="42737" xr:uid="{00000000-0005-0000-0000-0000CC5C0000}"/>
    <cellStyle name="Comma 3 4 3 7 3" xfId="19514" xr:uid="{00000000-0005-0000-0000-0000CD5C0000}"/>
    <cellStyle name="Comma 3 4 3 7 3 2" xfId="50338" xr:uid="{00000000-0005-0000-0000-0000CE5C0000}"/>
    <cellStyle name="Comma 3 4 3 7 4" xfId="34928" xr:uid="{00000000-0005-0000-0000-0000CF5C0000}"/>
    <cellStyle name="Comma 3 4 3 8" xfId="8109" xr:uid="{00000000-0005-0000-0000-0000D05C0000}"/>
    <cellStyle name="Comma 3 4 3 8 2" xfId="23520" xr:uid="{00000000-0005-0000-0000-0000D15C0000}"/>
    <cellStyle name="Comma 3 4 3 8 2 2" xfId="54344" xr:uid="{00000000-0005-0000-0000-0000D25C0000}"/>
    <cellStyle name="Comma 3 4 3 8 3" xfId="38934" xr:uid="{00000000-0005-0000-0000-0000D35C0000}"/>
    <cellStyle name="Comma 3 4 3 9" xfId="7900" xr:uid="{00000000-0005-0000-0000-0000D45C0000}"/>
    <cellStyle name="Comma 3 4 3 9 2" xfId="23311" xr:uid="{00000000-0005-0000-0000-0000D55C0000}"/>
    <cellStyle name="Comma 3 4 3 9 2 2" xfId="54135" xr:uid="{00000000-0005-0000-0000-0000D65C0000}"/>
    <cellStyle name="Comma 3 4 3 9 3" xfId="38725" xr:uid="{00000000-0005-0000-0000-0000D75C0000}"/>
    <cellStyle name="Comma 3 4 4" xfId="218" xr:uid="{00000000-0005-0000-0000-0000D85C0000}"/>
    <cellStyle name="Comma 3 4 4 10" xfId="15631" xr:uid="{00000000-0005-0000-0000-0000D95C0000}"/>
    <cellStyle name="Comma 3 4 4 10 2" xfId="46455" xr:uid="{00000000-0005-0000-0000-0000DA5C0000}"/>
    <cellStyle name="Comma 3 4 4 11" xfId="31045" xr:uid="{00000000-0005-0000-0000-0000DB5C0000}"/>
    <cellStyle name="Comma 3 4 4 2" xfId="641" xr:uid="{00000000-0005-0000-0000-0000DC5C0000}"/>
    <cellStyle name="Comma 3 4 4 2 2" xfId="1274" xr:uid="{00000000-0005-0000-0000-0000DD5C0000}"/>
    <cellStyle name="Comma 3 4 4 2 2 2" xfId="3173" xr:uid="{00000000-0005-0000-0000-0000DE5C0000}"/>
    <cellStyle name="Comma 3 4 4 2 2 2 2" xfId="6976" xr:uid="{00000000-0005-0000-0000-0000DF5C0000}"/>
    <cellStyle name="Comma 3 4 4 2 2 2 2 2" xfId="14786" xr:uid="{00000000-0005-0000-0000-0000E05C0000}"/>
    <cellStyle name="Comma 3 4 4 2 2 2 2 2 2" xfId="30197" xr:uid="{00000000-0005-0000-0000-0000E15C0000}"/>
    <cellStyle name="Comma 3 4 4 2 2 2 2 2 2 2" xfId="61021" xr:uid="{00000000-0005-0000-0000-0000E25C0000}"/>
    <cellStyle name="Comma 3 4 4 2 2 2 2 2 3" xfId="45611" xr:uid="{00000000-0005-0000-0000-0000E35C0000}"/>
    <cellStyle name="Comma 3 4 4 2 2 2 2 3" xfId="22388" xr:uid="{00000000-0005-0000-0000-0000E45C0000}"/>
    <cellStyle name="Comma 3 4 4 2 2 2 2 3 2" xfId="53212" xr:uid="{00000000-0005-0000-0000-0000E55C0000}"/>
    <cellStyle name="Comma 3 4 4 2 2 2 2 4" xfId="37802" xr:uid="{00000000-0005-0000-0000-0000E65C0000}"/>
    <cellStyle name="Comma 3 4 4 2 2 2 3" xfId="10983" xr:uid="{00000000-0005-0000-0000-0000E75C0000}"/>
    <cellStyle name="Comma 3 4 4 2 2 2 3 2" xfId="26394" xr:uid="{00000000-0005-0000-0000-0000E85C0000}"/>
    <cellStyle name="Comma 3 4 4 2 2 2 3 2 2" xfId="57218" xr:uid="{00000000-0005-0000-0000-0000E95C0000}"/>
    <cellStyle name="Comma 3 4 4 2 2 2 3 3" xfId="41808" xr:uid="{00000000-0005-0000-0000-0000EA5C0000}"/>
    <cellStyle name="Comma 3 4 4 2 2 2 4" xfId="18585" xr:uid="{00000000-0005-0000-0000-0000EB5C0000}"/>
    <cellStyle name="Comma 3 4 4 2 2 2 4 2" xfId="49409" xr:uid="{00000000-0005-0000-0000-0000EC5C0000}"/>
    <cellStyle name="Comma 3 4 4 2 2 2 5" xfId="33999" xr:uid="{00000000-0005-0000-0000-0000ED5C0000}"/>
    <cellStyle name="Comma 3 4 4 2 2 3" xfId="5077" xr:uid="{00000000-0005-0000-0000-0000EE5C0000}"/>
    <cellStyle name="Comma 3 4 4 2 2 3 2" xfId="12887" xr:uid="{00000000-0005-0000-0000-0000EF5C0000}"/>
    <cellStyle name="Comma 3 4 4 2 2 3 2 2" xfId="28298" xr:uid="{00000000-0005-0000-0000-0000F05C0000}"/>
    <cellStyle name="Comma 3 4 4 2 2 3 2 2 2" xfId="59122" xr:uid="{00000000-0005-0000-0000-0000F15C0000}"/>
    <cellStyle name="Comma 3 4 4 2 2 3 2 3" xfId="43712" xr:uid="{00000000-0005-0000-0000-0000F25C0000}"/>
    <cellStyle name="Comma 3 4 4 2 2 3 3" xfId="20489" xr:uid="{00000000-0005-0000-0000-0000F35C0000}"/>
    <cellStyle name="Comma 3 4 4 2 2 3 3 2" xfId="51313" xr:uid="{00000000-0005-0000-0000-0000F45C0000}"/>
    <cellStyle name="Comma 3 4 4 2 2 3 4" xfId="35903" xr:uid="{00000000-0005-0000-0000-0000F55C0000}"/>
    <cellStyle name="Comma 3 4 4 2 2 4" xfId="9084" xr:uid="{00000000-0005-0000-0000-0000F65C0000}"/>
    <cellStyle name="Comma 3 4 4 2 2 4 2" xfId="24495" xr:uid="{00000000-0005-0000-0000-0000F75C0000}"/>
    <cellStyle name="Comma 3 4 4 2 2 4 2 2" xfId="55319" xr:uid="{00000000-0005-0000-0000-0000F85C0000}"/>
    <cellStyle name="Comma 3 4 4 2 2 4 3" xfId="39909" xr:uid="{00000000-0005-0000-0000-0000F95C0000}"/>
    <cellStyle name="Comma 3 4 4 2 2 5" xfId="16686" xr:uid="{00000000-0005-0000-0000-0000FA5C0000}"/>
    <cellStyle name="Comma 3 4 4 2 2 5 2" xfId="47510" xr:uid="{00000000-0005-0000-0000-0000FB5C0000}"/>
    <cellStyle name="Comma 3 4 4 2 2 6" xfId="32100" xr:uid="{00000000-0005-0000-0000-0000FC5C0000}"/>
    <cellStyle name="Comma 3 4 4 2 3" xfId="1907" xr:uid="{00000000-0005-0000-0000-0000FD5C0000}"/>
    <cellStyle name="Comma 3 4 4 2 3 2" xfId="3806" xr:uid="{00000000-0005-0000-0000-0000FE5C0000}"/>
    <cellStyle name="Comma 3 4 4 2 3 2 2" xfId="7609" xr:uid="{00000000-0005-0000-0000-0000FF5C0000}"/>
    <cellStyle name="Comma 3 4 4 2 3 2 2 2" xfId="15419" xr:uid="{00000000-0005-0000-0000-0000005D0000}"/>
    <cellStyle name="Comma 3 4 4 2 3 2 2 2 2" xfId="30830" xr:uid="{00000000-0005-0000-0000-0000015D0000}"/>
    <cellStyle name="Comma 3 4 4 2 3 2 2 2 2 2" xfId="61654" xr:uid="{00000000-0005-0000-0000-0000025D0000}"/>
    <cellStyle name="Comma 3 4 4 2 3 2 2 2 3" xfId="46244" xr:uid="{00000000-0005-0000-0000-0000035D0000}"/>
    <cellStyle name="Comma 3 4 4 2 3 2 2 3" xfId="23021" xr:uid="{00000000-0005-0000-0000-0000045D0000}"/>
    <cellStyle name="Comma 3 4 4 2 3 2 2 3 2" xfId="53845" xr:uid="{00000000-0005-0000-0000-0000055D0000}"/>
    <cellStyle name="Comma 3 4 4 2 3 2 2 4" xfId="38435" xr:uid="{00000000-0005-0000-0000-0000065D0000}"/>
    <cellStyle name="Comma 3 4 4 2 3 2 3" xfId="11616" xr:uid="{00000000-0005-0000-0000-0000075D0000}"/>
    <cellStyle name="Comma 3 4 4 2 3 2 3 2" xfId="27027" xr:uid="{00000000-0005-0000-0000-0000085D0000}"/>
    <cellStyle name="Comma 3 4 4 2 3 2 3 2 2" xfId="57851" xr:uid="{00000000-0005-0000-0000-0000095D0000}"/>
    <cellStyle name="Comma 3 4 4 2 3 2 3 3" xfId="42441" xr:uid="{00000000-0005-0000-0000-00000A5D0000}"/>
    <cellStyle name="Comma 3 4 4 2 3 2 4" xfId="19218" xr:uid="{00000000-0005-0000-0000-00000B5D0000}"/>
    <cellStyle name="Comma 3 4 4 2 3 2 4 2" xfId="50042" xr:uid="{00000000-0005-0000-0000-00000C5D0000}"/>
    <cellStyle name="Comma 3 4 4 2 3 2 5" xfId="34632" xr:uid="{00000000-0005-0000-0000-00000D5D0000}"/>
    <cellStyle name="Comma 3 4 4 2 3 3" xfId="5710" xr:uid="{00000000-0005-0000-0000-00000E5D0000}"/>
    <cellStyle name="Comma 3 4 4 2 3 3 2" xfId="13520" xr:uid="{00000000-0005-0000-0000-00000F5D0000}"/>
    <cellStyle name="Comma 3 4 4 2 3 3 2 2" xfId="28931" xr:uid="{00000000-0005-0000-0000-0000105D0000}"/>
    <cellStyle name="Comma 3 4 4 2 3 3 2 2 2" xfId="59755" xr:uid="{00000000-0005-0000-0000-0000115D0000}"/>
    <cellStyle name="Comma 3 4 4 2 3 3 2 3" xfId="44345" xr:uid="{00000000-0005-0000-0000-0000125D0000}"/>
    <cellStyle name="Comma 3 4 4 2 3 3 3" xfId="21122" xr:uid="{00000000-0005-0000-0000-0000135D0000}"/>
    <cellStyle name="Comma 3 4 4 2 3 3 3 2" xfId="51946" xr:uid="{00000000-0005-0000-0000-0000145D0000}"/>
    <cellStyle name="Comma 3 4 4 2 3 3 4" xfId="36536" xr:uid="{00000000-0005-0000-0000-0000155D0000}"/>
    <cellStyle name="Comma 3 4 4 2 3 4" xfId="9717" xr:uid="{00000000-0005-0000-0000-0000165D0000}"/>
    <cellStyle name="Comma 3 4 4 2 3 4 2" xfId="25128" xr:uid="{00000000-0005-0000-0000-0000175D0000}"/>
    <cellStyle name="Comma 3 4 4 2 3 4 2 2" xfId="55952" xr:uid="{00000000-0005-0000-0000-0000185D0000}"/>
    <cellStyle name="Comma 3 4 4 2 3 4 3" xfId="40542" xr:uid="{00000000-0005-0000-0000-0000195D0000}"/>
    <cellStyle name="Comma 3 4 4 2 3 5" xfId="17319" xr:uid="{00000000-0005-0000-0000-00001A5D0000}"/>
    <cellStyle name="Comma 3 4 4 2 3 5 2" xfId="48143" xr:uid="{00000000-0005-0000-0000-00001B5D0000}"/>
    <cellStyle name="Comma 3 4 4 2 3 6" xfId="32733" xr:uid="{00000000-0005-0000-0000-00001C5D0000}"/>
    <cellStyle name="Comma 3 4 4 2 4" xfId="2540" xr:uid="{00000000-0005-0000-0000-00001D5D0000}"/>
    <cellStyle name="Comma 3 4 4 2 4 2" xfId="6343" xr:uid="{00000000-0005-0000-0000-00001E5D0000}"/>
    <cellStyle name="Comma 3 4 4 2 4 2 2" xfId="14153" xr:uid="{00000000-0005-0000-0000-00001F5D0000}"/>
    <cellStyle name="Comma 3 4 4 2 4 2 2 2" xfId="29564" xr:uid="{00000000-0005-0000-0000-0000205D0000}"/>
    <cellStyle name="Comma 3 4 4 2 4 2 2 2 2" xfId="60388" xr:uid="{00000000-0005-0000-0000-0000215D0000}"/>
    <cellStyle name="Comma 3 4 4 2 4 2 2 3" xfId="44978" xr:uid="{00000000-0005-0000-0000-0000225D0000}"/>
    <cellStyle name="Comma 3 4 4 2 4 2 3" xfId="21755" xr:uid="{00000000-0005-0000-0000-0000235D0000}"/>
    <cellStyle name="Comma 3 4 4 2 4 2 3 2" xfId="52579" xr:uid="{00000000-0005-0000-0000-0000245D0000}"/>
    <cellStyle name="Comma 3 4 4 2 4 2 4" xfId="37169" xr:uid="{00000000-0005-0000-0000-0000255D0000}"/>
    <cellStyle name="Comma 3 4 4 2 4 3" xfId="10350" xr:uid="{00000000-0005-0000-0000-0000265D0000}"/>
    <cellStyle name="Comma 3 4 4 2 4 3 2" xfId="25761" xr:uid="{00000000-0005-0000-0000-0000275D0000}"/>
    <cellStyle name="Comma 3 4 4 2 4 3 2 2" xfId="56585" xr:uid="{00000000-0005-0000-0000-0000285D0000}"/>
    <cellStyle name="Comma 3 4 4 2 4 3 3" xfId="41175" xr:uid="{00000000-0005-0000-0000-0000295D0000}"/>
    <cellStyle name="Comma 3 4 4 2 4 4" xfId="17952" xr:uid="{00000000-0005-0000-0000-00002A5D0000}"/>
    <cellStyle name="Comma 3 4 4 2 4 4 2" xfId="48776" xr:uid="{00000000-0005-0000-0000-00002B5D0000}"/>
    <cellStyle name="Comma 3 4 4 2 4 5" xfId="33366" xr:uid="{00000000-0005-0000-0000-00002C5D0000}"/>
    <cellStyle name="Comma 3 4 4 2 5" xfId="4444" xr:uid="{00000000-0005-0000-0000-00002D5D0000}"/>
    <cellStyle name="Comma 3 4 4 2 5 2" xfId="12254" xr:uid="{00000000-0005-0000-0000-00002E5D0000}"/>
    <cellStyle name="Comma 3 4 4 2 5 2 2" xfId="27665" xr:uid="{00000000-0005-0000-0000-00002F5D0000}"/>
    <cellStyle name="Comma 3 4 4 2 5 2 2 2" xfId="58489" xr:uid="{00000000-0005-0000-0000-0000305D0000}"/>
    <cellStyle name="Comma 3 4 4 2 5 2 3" xfId="43079" xr:uid="{00000000-0005-0000-0000-0000315D0000}"/>
    <cellStyle name="Comma 3 4 4 2 5 3" xfId="19856" xr:uid="{00000000-0005-0000-0000-0000325D0000}"/>
    <cellStyle name="Comma 3 4 4 2 5 3 2" xfId="50680" xr:uid="{00000000-0005-0000-0000-0000335D0000}"/>
    <cellStyle name="Comma 3 4 4 2 5 4" xfId="35270" xr:uid="{00000000-0005-0000-0000-0000345D0000}"/>
    <cellStyle name="Comma 3 4 4 2 6" xfId="8451" xr:uid="{00000000-0005-0000-0000-0000355D0000}"/>
    <cellStyle name="Comma 3 4 4 2 6 2" xfId="23862" xr:uid="{00000000-0005-0000-0000-0000365D0000}"/>
    <cellStyle name="Comma 3 4 4 2 6 2 2" xfId="54686" xr:uid="{00000000-0005-0000-0000-0000375D0000}"/>
    <cellStyle name="Comma 3 4 4 2 6 3" xfId="39276" xr:uid="{00000000-0005-0000-0000-0000385D0000}"/>
    <cellStyle name="Comma 3 4 4 2 7" xfId="16053" xr:uid="{00000000-0005-0000-0000-0000395D0000}"/>
    <cellStyle name="Comma 3 4 4 2 7 2" xfId="46877" xr:uid="{00000000-0005-0000-0000-00003A5D0000}"/>
    <cellStyle name="Comma 3 4 4 2 8" xfId="31467" xr:uid="{00000000-0005-0000-0000-00003B5D0000}"/>
    <cellStyle name="Comma 3 4 4 3" xfId="432" xr:uid="{00000000-0005-0000-0000-00003C5D0000}"/>
    <cellStyle name="Comma 3 4 4 3 2" xfId="1065" xr:uid="{00000000-0005-0000-0000-00003D5D0000}"/>
    <cellStyle name="Comma 3 4 4 3 2 2" xfId="2964" xr:uid="{00000000-0005-0000-0000-00003E5D0000}"/>
    <cellStyle name="Comma 3 4 4 3 2 2 2" xfId="6767" xr:uid="{00000000-0005-0000-0000-00003F5D0000}"/>
    <cellStyle name="Comma 3 4 4 3 2 2 2 2" xfId="14577" xr:uid="{00000000-0005-0000-0000-0000405D0000}"/>
    <cellStyle name="Comma 3 4 4 3 2 2 2 2 2" xfId="29988" xr:uid="{00000000-0005-0000-0000-0000415D0000}"/>
    <cellStyle name="Comma 3 4 4 3 2 2 2 2 2 2" xfId="60812" xr:uid="{00000000-0005-0000-0000-0000425D0000}"/>
    <cellStyle name="Comma 3 4 4 3 2 2 2 2 3" xfId="45402" xr:uid="{00000000-0005-0000-0000-0000435D0000}"/>
    <cellStyle name="Comma 3 4 4 3 2 2 2 3" xfId="22179" xr:uid="{00000000-0005-0000-0000-0000445D0000}"/>
    <cellStyle name="Comma 3 4 4 3 2 2 2 3 2" xfId="53003" xr:uid="{00000000-0005-0000-0000-0000455D0000}"/>
    <cellStyle name="Comma 3 4 4 3 2 2 2 4" xfId="37593" xr:uid="{00000000-0005-0000-0000-0000465D0000}"/>
    <cellStyle name="Comma 3 4 4 3 2 2 3" xfId="10774" xr:uid="{00000000-0005-0000-0000-0000475D0000}"/>
    <cellStyle name="Comma 3 4 4 3 2 2 3 2" xfId="26185" xr:uid="{00000000-0005-0000-0000-0000485D0000}"/>
    <cellStyle name="Comma 3 4 4 3 2 2 3 2 2" xfId="57009" xr:uid="{00000000-0005-0000-0000-0000495D0000}"/>
    <cellStyle name="Comma 3 4 4 3 2 2 3 3" xfId="41599" xr:uid="{00000000-0005-0000-0000-00004A5D0000}"/>
    <cellStyle name="Comma 3 4 4 3 2 2 4" xfId="18376" xr:uid="{00000000-0005-0000-0000-00004B5D0000}"/>
    <cellStyle name="Comma 3 4 4 3 2 2 4 2" xfId="49200" xr:uid="{00000000-0005-0000-0000-00004C5D0000}"/>
    <cellStyle name="Comma 3 4 4 3 2 2 5" xfId="33790" xr:uid="{00000000-0005-0000-0000-00004D5D0000}"/>
    <cellStyle name="Comma 3 4 4 3 2 3" xfId="4868" xr:uid="{00000000-0005-0000-0000-00004E5D0000}"/>
    <cellStyle name="Comma 3 4 4 3 2 3 2" xfId="12678" xr:uid="{00000000-0005-0000-0000-00004F5D0000}"/>
    <cellStyle name="Comma 3 4 4 3 2 3 2 2" xfId="28089" xr:uid="{00000000-0005-0000-0000-0000505D0000}"/>
    <cellStyle name="Comma 3 4 4 3 2 3 2 2 2" xfId="58913" xr:uid="{00000000-0005-0000-0000-0000515D0000}"/>
    <cellStyle name="Comma 3 4 4 3 2 3 2 3" xfId="43503" xr:uid="{00000000-0005-0000-0000-0000525D0000}"/>
    <cellStyle name="Comma 3 4 4 3 2 3 3" xfId="20280" xr:uid="{00000000-0005-0000-0000-0000535D0000}"/>
    <cellStyle name="Comma 3 4 4 3 2 3 3 2" xfId="51104" xr:uid="{00000000-0005-0000-0000-0000545D0000}"/>
    <cellStyle name="Comma 3 4 4 3 2 3 4" xfId="35694" xr:uid="{00000000-0005-0000-0000-0000555D0000}"/>
    <cellStyle name="Comma 3 4 4 3 2 4" xfId="8875" xr:uid="{00000000-0005-0000-0000-0000565D0000}"/>
    <cellStyle name="Comma 3 4 4 3 2 4 2" xfId="24286" xr:uid="{00000000-0005-0000-0000-0000575D0000}"/>
    <cellStyle name="Comma 3 4 4 3 2 4 2 2" xfId="55110" xr:uid="{00000000-0005-0000-0000-0000585D0000}"/>
    <cellStyle name="Comma 3 4 4 3 2 4 3" xfId="39700" xr:uid="{00000000-0005-0000-0000-0000595D0000}"/>
    <cellStyle name="Comma 3 4 4 3 2 5" xfId="16477" xr:uid="{00000000-0005-0000-0000-00005A5D0000}"/>
    <cellStyle name="Comma 3 4 4 3 2 5 2" xfId="47301" xr:uid="{00000000-0005-0000-0000-00005B5D0000}"/>
    <cellStyle name="Comma 3 4 4 3 2 6" xfId="31891" xr:uid="{00000000-0005-0000-0000-00005C5D0000}"/>
    <cellStyle name="Comma 3 4 4 3 3" xfId="1698" xr:uid="{00000000-0005-0000-0000-00005D5D0000}"/>
    <cellStyle name="Comma 3 4 4 3 3 2" xfId="3597" xr:uid="{00000000-0005-0000-0000-00005E5D0000}"/>
    <cellStyle name="Comma 3 4 4 3 3 2 2" xfId="7400" xr:uid="{00000000-0005-0000-0000-00005F5D0000}"/>
    <cellStyle name="Comma 3 4 4 3 3 2 2 2" xfId="15210" xr:uid="{00000000-0005-0000-0000-0000605D0000}"/>
    <cellStyle name="Comma 3 4 4 3 3 2 2 2 2" xfId="30621" xr:uid="{00000000-0005-0000-0000-0000615D0000}"/>
    <cellStyle name="Comma 3 4 4 3 3 2 2 2 2 2" xfId="61445" xr:uid="{00000000-0005-0000-0000-0000625D0000}"/>
    <cellStyle name="Comma 3 4 4 3 3 2 2 2 3" xfId="46035" xr:uid="{00000000-0005-0000-0000-0000635D0000}"/>
    <cellStyle name="Comma 3 4 4 3 3 2 2 3" xfId="22812" xr:uid="{00000000-0005-0000-0000-0000645D0000}"/>
    <cellStyle name="Comma 3 4 4 3 3 2 2 3 2" xfId="53636" xr:uid="{00000000-0005-0000-0000-0000655D0000}"/>
    <cellStyle name="Comma 3 4 4 3 3 2 2 4" xfId="38226" xr:uid="{00000000-0005-0000-0000-0000665D0000}"/>
    <cellStyle name="Comma 3 4 4 3 3 2 3" xfId="11407" xr:uid="{00000000-0005-0000-0000-0000675D0000}"/>
    <cellStyle name="Comma 3 4 4 3 3 2 3 2" xfId="26818" xr:uid="{00000000-0005-0000-0000-0000685D0000}"/>
    <cellStyle name="Comma 3 4 4 3 3 2 3 2 2" xfId="57642" xr:uid="{00000000-0005-0000-0000-0000695D0000}"/>
    <cellStyle name="Comma 3 4 4 3 3 2 3 3" xfId="42232" xr:uid="{00000000-0005-0000-0000-00006A5D0000}"/>
    <cellStyle name="Comma 3 4 4 3 3 2 4" xfId="19009" xr:uid="{00000000-0005-0000-0000-00006B5D0000}"/>
    <cellStyle name="Comma 3 4 4 3 3 2 4 2" xfId="49833" xr:uid="{00000000-0005-0000-0000-00006C5D0000}"/>
    <cellStyle name="Comma 3 4 4 3 3 2 5" xfId="34423" xr:uid="{00000000-0005-0000-0000-00006D5D0000}"/>
    <cellStyle name="Comma 3 4 4 3 3 3" xfId="5501" xr:uid="{00000000-0005-0000-0000-00006E5D0000}"/>
    <cellStyle name="Comma 3 4 4 3 3 3 2" xfId="13311" xr:uid="{00000000-0005-0000-0000-00006F5D0000}"/>
    <cellStyle name="Comma 3 4 4 3 3 3 2 2" xfId="28722" xr:uid="{00000000-0005-0000-0000-0000705D0000}"/>
    <cellStyle name="Comma 3 4 4 3 3 3 2 2 2" xfId="59546" xr:uid="{00000000-0005-0000-0000-0000715D0000}"/>
    <cellStyle name="Comma 3 4 4 3 3 3 2 3" xfId="44136" xr:uid="{00000000-0005-0000-0000-0000725D0000}"/>
    <cellStyle name="Comma 3 4 4 3 3 3 3" xfId="20913" xr:uid="{00000000-0005-0000-0000-0000735D0000}"/>
    <cellStyle name="Comma 3 4 4 3 3 3 3 2" xfId="51737" xr:uid="{00000000-0005-0000-0000-0000745D0000}"/>
    <cellStyle name="Comma 3 4 4 3 3 3 4" xfId="36327" xr:uid="{00000000-0005-0000-0000-0000755D0000}"/>
    <cellStyle name="Comma 3 4 4 3 3 4" xfId="9508" xr:uid="{00000000-0005-0000-0000-0000765D0000}"/>
    <cellStyle name="Comma 3 4 4 3 3 4 2" xfId="24919" xr:uid="{00000000-0005-0000-0000-0000775D0000}"/>
    <cellStyle name="Comma 3 4 4 3 3 4 2 2" xfId="55743" xr:uid="{00000000-0005-0000-0000-0000785D0000}"/>
    <cellStyle name="Comma 3 4 4 3 3 4 3" xfId="40333" xr:uid="{00000000-0005-0000-0000-0000795D0000}"/>
    <cellStyle name="Comma 3 4 4 3 3 5" xfId="17110" xr:uid="{00000000-0005-0000-0000-00007A5D0000}"/>
    <cellStyle name="Comma 3 4 4 3 3 5 2" xfId="47934" xr:uid="{00000000-0005-0000-0000-00007B5D0000}"/>
    <cellStyle name="Comma 3 4 4 3 3 6" xfId="32524" xr:uid="{00000000-0005-0000-0000-00007C5D0000}"/>
    <cellStyle name="Comma 3 4 4 3 4" xfId="2331" xr:uid="{00000000-0005-0000-0000-00007D5D0000}"/>
    <cellStyle name="Comma 3 4 4 3 4 2" xfId="6134" xr:uid="{00000000-0005-0000-0000-00007E5D0000}"/>
    <cellStyle name="Comma 3 4 4 3 4 2 2" xfId="13944" xr:uid="{00000000-0005-0000-0000-00007F5D0000}"/>
    <cellStyle name="Comma 3 4 4 3 4 2 2 2" xfId="29355" xr:uid="{00000000-0005-0000-0000-0000805D0000}"/>
    <cellStyle name="Comma 3 4 4 3 4 2 2 2 2" xfId="60179" xr:uid="{00000000-0005-0000-0000-0000815D0000}"/>
    <cellStyle name="Comma 3 4 4 3 4 2 2 3" xfId="44769" xr:uid="{00000000-0005-0000-0000-0000825D0000}"/>
    <cellStyle name="Comma 3 4 4 3 4 2 3" xfId="21546" xr:uid="{00000000-0005-0000-0000-0000835D0000}"/>
    <cellStyle name="Comma 3 4 4 3 4 2 3 2" xfId="52370" xr:uid="{00000000-0005-0000-0000-0000845D0000}"/>
    <cellStyle name="Comma 3 4 4 3 4 2 4" xfId="36960" xr:uid="{00000000-0005-0000-0000-0000855D0000}"/>
    <cellStyle name="Comma 3 4 4 3 4 3" xfId="10141" xr:uid="{00000000-0005-0000-0000-0000865D0000}"/>
    <cellStyle name="Comma 3 4 4 3 4 3 2" xfId="25552" xr:uid="{00000000-0005-0000-0000-0000875D0000}"/>
    <cellStyle name="Comma 3 4 4 3 4 3 2 2" xfId="56376" xr:uid="{00000000-0005-0000-0000-0000885D0000}"/>
    <cellStyle name="Comma 3 4 4 3 4 3 3" xfId="40966" xr:uid="{00000000-0005-0000-0000-0000895D0000}"/>
    <cellStyle name="Comma 3 4 4 3 4 4" xfId="17743" xr:uid="{00000000-0005-0000-0000-00008A5D0000}"/>
    <cellStyle name="Comma 3 4 4 3 4 4 2" xfId="48567" xr:uid="{00000000-0005-0000-0000-00008B5D0000}"/>
    <cellStyle name="Comma 3 4 4 3 4 5" xfId="33157" xr:uid="{00000000-0005-0000-0000-00008C5D0000}"/>
    <cellStyle name="Comma 3 4 4 3 5" xfId="4235" xr:uid="{00000000-0005-0000-0000-00008D5D0000}"/>
    <cellStyle name="Comma 3 4 4 3 5 2" xfId="12045" xr:uid="{00000000-0005-0000-0000-00008E5D0000}"/>
    <cellStyle name="Comma 3 4 4 3 5 2 2" xfId="27456" xr:uid="{00000000-0005-0000-0000-00008F5D0000}"/>
    <cellStyle name="Comma 3 4 4 3 5 2 2 2" xfId="58280" xr:uid="{00000000-0005-0000-0000-0000905D0000}"/>
    <cellStyle name="Comma 3 4 4 3 5 2 3" xfId="42870" xr:uid="{00000000-0005-0000-0000-0000915D0000}"/>
    <cellStyle name="Comma 3 4 4 3 5 3" xfId="19647" xr:uid="{00000000-0005-0000-0000-0000925D0000}"/>
    <cellStyle name="Comma 3 4 4 3 5 3 2" xfId="50471" xr:uid="{00000000-0005-0000-0000-0000935D0000}"/>
    <cellStyle name="Comma 3 4 4 3 5 4" xfId="35061" xr:uid="{00000000-0005-0000-0000-0000945D0000}"/>
    <cellStyle name="Comma 3 4 4 3 6" xfId="8242" xr:uid="{00000000-0005-0000-0000-0000955D0000}"/>
    <cellStyle name="Comma 3 4 4 3 6 2" xfId="23653" xr:uid="{00000000-0005-0000-0000-0000965D0000}"/>
    <cellStyle name="Comma 3 4 4 3 6 2 2" xfId="54477" xr:uid="{00000000-0005-0000-0000-0000975D0000}"/>
    <cellStyle name="Comma 3 4 4 3 6 3" xfId="39067" xr:uid="{00000000-0005-0000-0000-0000985D0000}"/>
    <cellStyle name="Comma 3 4 4 3 7" xfId="15844" xr:uid="{00000000-0005-0000-0000-0000995D0000}"/>
    <cellStyle name="Comma 3 4 4 3 7 2" xfId="46668" xr:uid="{00000000-0005-0000-0000-00009A5D0000}"/>
    <cellStyle name="Comma 3 4 4 3 8" xfId="31258" xr:uid="{00000000-0005-0000-0000-00009B5D0000}"/>
    <cellStyle name="Comma 3 4 4 4" xfId="852" xr:uid="{00000000-0005-0000-0000-00009C5D0000}"/>
    <cellStyle name="Comma 3 4 4 4 2" xfId="2751" xr:uid="{00000000-0005-0000-0000-00009D5D0000}"/>
    <cellStyle name="Comma 3 4 4 4 2 2" xfId="6554" xr:uid="{00000000-0005-0000-0000-00009E5D0000}"/>
    <cellStyle name="Comma 3 4 4 4 2 2 2" xfId="14364" xr:uid="{00000000-0005-0000-0000-00009F5D0000}"/>
    <cellStyle name="Comma 3 4 4 4 2 2 2 2" xfId="29775" xr:uid="{00000000-0005-0000-0000-0000A05D0000}"/>
    <cellStyle name="Comma 3 4 4 4 2 2 2 2 2" xfId="60599" xr:uid="{00000000-0005-0000-0000-0000A15D0000}"/>
    <cellStyle name="Comma 3 4 4 4 2 2 2 3" xfId="45189" xr:uid="{00000000-0005-0000-0000-0000A25D0000}"/>
    <cellStyle name="Comma 3 4 4 4 2 2 3" xfId="21966" xr:uid="{00000000-0005-0000-0000-0000A35D0000}"/>
    <cellStyle name="Comma 3 4 4 4 2 2 3 2" xfId="52790" xr:uid="{00000000-0005-0000-0000-0000A45D0000}"/>
    <cellStyle name="Comma 3 4 4 4 2 2 4" xfId="37380" xr:uid="{00000000-0005-0000-0000-0000A55D0000}"/>
    <cellStyle name="Comma 3 4 4 4 2 3" xfId="10561" xr:uid="{00000000-0005-0000-0000-0000A65D0000}"/>
    <cellStyle name="Comma 3 4 4 4 2 3 2" xfId="25972" xr:uid="{00000000-0005-0000-0000-0000A75D0000}"/>
    <cellStyle name="Comma 3 4 4 4 2 3 2 2" xfId="56796" xr:uid="{00000000-0005-0000-0000-0000A85D0000}"/>
    <cellStyle name="Comma 3 4 4 4 2 3 3" xfId="41386" xr:uid="{00000000-0005-0000-0000-0000A95D0000}"/>
    <cellStyle name="Comma 3 4 4 4 2 4" xfId="18163" xr:uid="{00000000-0005-0000-0000-0000AA5D0000}"/>
    <cellStyle name="Comma 3 4 4 4 2 4 2" xfId="48987" xr:uid="{00000000-0005-0000-0000-0000AB5D0000}"/>
    <cellStyle name="Comma 3 4 4 4 2 5" xfId="33577" xr:uid="{00000000-0005-0000-0000-0000AC5D0000}"/>
    <cellStyle name="Comma 3 4 4 4 3" xfId="4655" xr:uid="{00000000-0005-0000-0000-0000AD5D0000}"/>
    <cellStyle name="Comma 3 4 4 4 3 2" xfId="12465" xr:uid="{00000000-0005-0000-0000-0000AE5D0000}"/>
    <cellStyle name="Comma 3 4 4 4 3 2 2" xfId="27876" xr:uid="{00000000-0005-0000-0000-0000AF5D0000}"/>
    <cellStyle name="Comma 3 4 4 4 3 2 2 2" xfId="58700" xr:uid="{00000000-0005-0000-0000-0000B05D0000}"/>
    <cellStyle name="Comma 3 4 4 4 3 2 3" xfId="43290" xr:uid="{00000000-0005-0000-0000-0000B15D0000}"/>
    <cellStyle name="Comma 3 4 4 4 3 3" xfId="20067" xr:uid="{00000000-0005-0000-0000-0000B25D0000}"/>
    <cellStyle name="Comma 3 4 4 4 3 3 2" xfId="50891" xr:uid="{00000000-0005-0000-0000-0000B35D0000}"/>
    <cellStyle name="Comma 3 4 4 4 3 4" xfId="35481" xr:uid="{00000000-0005-0000-0000-0000B45D0000}"/>
    <cellStyle name="Comma 3 4 4 4 4" xfId="8662" xr:uid="{00000000-0005-0000-0000-0000B55D0000}"/>
    <cellStyle name="Comma 3 4 4 4 4 2" xfId="24073" xr:uid="{00000000-0005-0000-0000-0000B65D0000}"/>
    <cellStyle name="Comma 3 4 4 4 4 2 2" xfId="54897" xr:uid="{00000000-0005-0000-0000-0000B75D0000}"/>
    <cellStyle name="Comma 3 4 4 4 4 3" xfId="39487" xr:uid="{00000000-0005-0000-0000-0000B85D0000}"/>
    <cellStyle name="Comma 3 4 4 4 5" xfId="16264" xr:uid="{00000000-0005-0000-0000-0000B95D0000}"/>
    <cellStyle name="Comma 3 4 4 4 5 2" xfId="47088" xr:uid="{00000000-0005-0000-0000-0000BA5D0000}"/>
    <cellStyle name="Comma 3 4 4 4 6" xfId="31678" xr:uid="{00000000-0005-0000-0000-0000BB5D0000}"/>
    <cellStyle name="Comma 3 4 4 5" xfId="1485" xr:uid="{00000000-0005-0000-0000-0000BC5D0000}"/>
    <cellStyle name="Comma 3 4 4 5 2" xfId="3384" xr:uid="{00000000-0005-0000-0000-0000BD5D0000}"/>
    <cellStyle name="Comma 3 4 4 5 2 2" xfId="7187" xr:uid="{00000000-0005-0000-0000-0000BE5D0000}"/>
    <cellStyle name="Comma 3 4 4 5 2 2 2" xfId="14997" xr:uid="{00000000-0005-0000-0000-0000BF5D0000}"/>
    <cellStyle name="Comma 3 4 4 5 2 2 2 2" xfId="30408" xr:uid="{00000000-0005-0000-0000-0000C05D0000}"/>
    <cellStyle name="Comma 3 4 4 5 2 2 2 2 2" xfId="61232" xr:uid="{00000000-0005-0000-0000-0000C15D0000}"/>
    <cellStyle name="Comma 3 4 4 5 2 2 2 3" xfId="45822" xr:uid="{00000000-0005-0000-0000-0000C25D0000}"/>
    <cellStyle name="Comma 3 4 4 5 2 2 3" xfId="22599" xr:uid="{00000000-0005-0000-0000-0000C35D0000}"/>
    <cellStyle name="Comma 3 4 4 5 2 2 3 2" xfId="53423" xr:uid="{00000000-0005-0000-0000-0000C45D0000}"/>
    <cellStyle name="Comma 3 4 4 5 2 2 4" xfId="38013" xr:uid="{00000000-0005-0000-0000-0000C55D0000}"/>
    <cellStyle name="Comma 3 4 4 5 2 3" xfId="11194" xr:uid="{00000000-0005-0000-0000-0000C65D0000}"/>
    <cellStyle name="Comma 3 4 4 5 2 3 2" xfId="26605" xr:uid="{00000000-0005-0000-0000-0000C75D0000}"/>
    <cellStyle name="Comma 3 4 4 5 2 3 2 2" xfId="57429" xr:uid="{00000000-0005-0000-0000-0000C85D0000}"/>
    <cellStyle name="Comma 3 4 4 5 2 3 3" xfId="42019" xr:uid="{00000000-0005-0000-0000-0000C95D0000}"/>
    <cellStyle name="Comma 3 4 4 5 2 4" xfId="18796" xr:uid="{00000000-0005-0000-0000-0000CA5D0000}"/>
    <cellStyle name="Comma 3 4 4 5 2 4 2" xfId="49620" xr:uid="{00000000-0005-0000-0000-0000CB5D0000}"/>
    <cellStyle name="Comma 3 4 4 5 2 5" xfId="34210" xr:uid="{00000000-0005-0000-0000-0000CC5D0000}"/>
    <cellStyle name="Comma 3 4 4 5 3" xfId="5288" xr:uid="{00000000-0005-0000-0000-0000CD5D0000}"/>
    <cellStyle name="Comma 3 4 4 5 3 2" xfId="13098" xr:uid="{00000000-0005-0000-0000-0000CE5D0000}"/>
    <cellStyle name="Comma 3 4 4 5 3 2 2" xfId="28509" xr:uid="{00000000-0005-0000-0000-0000CF5D0000}"/>
    <cellStyle name="Comma 3 4 4 5 3 2 2 2" xfId="59333" xr:uid="{00000000-0005-0000-0000-0000D05D0000}"/>
    <cellStyle name="Comma 3 4 4 5 3 2 3" xfId="43923" xr:uid="{00000000-0005-0000-0000-0000D15D0000}"/>
    <cellStyle name="Comma 3 4 4 5 3 3" xfId="20700" xr:uid="{00000000-0005-0000-0000-0000D25D0000}"/>
    <cellStyle name="Comma 3 4 4 5 3 3 2" xfId="51524" xr:uid="{00000000-0005-0000-0000-0000D35D0000}"/>
    <cellStyle name="Comma 3 4 4 5 3 4" xfId="36114" xr:uid="{00000000-0005-0000-0000-0000D45D0000}"/>
    <cellStyle name="Comma 3 4 4 5 4" xfId="9295" xr:uid="{00000000-0005-0000-0000-0000D55D0000}"/>
    <cellStyle name="Comma 3 4 4 5 4 2" xfId="24706" xr:uid="{00000000-0005-0000-0000-0000D65D0000}"/>
    <cellStyle name="Comma 3 4 4 5 4 2 2" xfId="55530" xr:uid="{00000000-0005-0000-0000-0000D75D0000}"/>
    <cellStyle name="Comma 3 4 4 5 4 3" xfId="40120" xr:uid="{00000000-0005-0000-0000-0000D85D0000}"/>
    <cellStyle name="Comma 3 4 4 5 5" xfId="16897" xr:uid="{00000000-0005-0000-0000-0000D95D0000}"/>
    <cellStyle name="Comma 3 4 4 5 5 2" xfId="47721" xr:uid="{00000000-0005-0000-0000-0000DA5D0000}"/>
    <cellStyle name="Comma 3 4 4 5 6" xfId="32311" xr:uid="{00000000-0005-0000-0000-0000DB5D0000}"/>
    <cellStyle name="Comma 3 4 4 6" xfId="2118" xr:uid="{00000000-0005-0000-0000-0000DC5D0000}"/>
    <cellStyle name="Comma 3 4 4 6 2" xfId="5921" xr:uid="{00000000-0005-0000-0000-0000DD5D0000}"/>
    <cellStyle name="Comma 3 4 4 6 2 2" xfId="13731" xr:uid="{00000000-0005-0000-0000-0000DE5D0000}"/>
    <cellStyle name="Comma 3 4 4 6 2 2 2" xfId="29142" xr:uid="{00000000-0005-0000-0000-0000DF5D0000}"/>
    <cellStyle name="Comma 3 4 4 6 2 2 2 2" xfId="59966" xr:uid="{00000000-0005-0000-0000-0000E05D0000}"/>
    <cellStyle name="Comma 3 4 4 6 2 2 3" xfId="44556" xr:uid="{00000000-0005-0000-0000-0000E15D0000}"/>
    <cellStyle name="Comma 3 4 4 6 2 3" xfId="21333" xr:uid="{00000000-0005-0000-0000-0000E25D0000}"/>
    <cellStyle name="Comma 3 4 4 6 2 3 2" xfId="52157" xr:uid="{00000000-0005-0000-0000-0000E35D0000}"/>
    <cellStyle name="Comma 3 4 4 6 2 4" xfId="36747" xr:uid="{00000000-0005-0000-0000-0000E45D0000}"/>
    <cellStyle name="Comma 3 4 4 6 3" xfId="9928" xr:uid="{00000000-0005-0000-0000-0000E55D0000}"/>
    <cellStyle name="Comma 3 4 4 6 3 2" xfId="25339" xr:uid="{00000000-0005-0000-0000-0000E65D0000}"/>
    <cellStyle name="Comma 3 4 4 6 3 2 2" xfId="56163" xr:uid="{00000000-0005-0000-0000-0000E75D0000}"/>
    <cellStyle name="Comma 3 4 4 6 3 3" xfId="40753" xr:uid="{00000000-0005-0000-0000-0000E85D0000}"/>
    <cellStyle name="Comma 3 4 4 6 4" xfId="17530" xr:uid="{00000000-0005-0000-0000-0000E95D0000}"/>
    <cellStyle name="Comma 3 4 4 6 4 2" xfId="48354" xr:uid="{00000000-0005-0000-0000-0000EA5D0000}"/>
    <cellStyle name="Comma 3 4 4 6 5" xfId="32944" xr:uid="{00000000-0005-0000-0000-0000EB5D0000}"/>
    <cellStyle name="Comma 3 4 4 7" xfId="4022" xr:uid="{00000000-0005-0000-0000-0000EC5D0000}"/>
    <cellStyle name="Comma 3 4 4 7 2" xfId="11832" xr:uid="{00000000-0005-0000-0000-0000ED5D0000}"/>
    <cellStyle name="Comma 3 4 4 7 2 2" xfId="27243" xr:uid="{00000000-0005-0000-0000-0000EE5D0000}"/>
    <cellStyle name="Comma 3 4 4 7 2 2 2" xfId="58067" xr:uid="{00000000-0005-0000-0000-0000EF5D0000}"/>
    <cellStyle name="Comma 3 4 4 7 2 3" xfId="42657" xr:uid="{00000000-0005-0000-0000-0000F05D0000}"/>
    <cellStyle name="Comma 3 4 4 7 3" xfId="19434" xr:uid="{00000000-0005-0000-0000-0000F15D0000}"/>
    <cellStyle name="Comma 3 4 4 7 3 2" xfId="50258" xr:uid="{00000000-0005-0000-0000-0000F25D0000}"/>
    <cellStyle name="Comma 3 4 4 7 4" xfId="34848" xr:uid="{00000000-0005-0000-0000-0000F35D0000}"/>
    <cellStyle name="Comma 3 4 4 8" xfId="8029" xr:uid="{00000000-0005-0000-0000-0000F45D0000}"/>
    <cellStyle name="Comma 3 4 4 8 2" xfId="23440" xr:uid="{00000000-0005-0000-0000-0000F55D0000}"/>
    <cellStyle name="Comma 3 4 4 8 2 2" xfId="54264" xr:uid="{00000000-0005-0000-0000-0000F65D0000}"/>
    <cellStyle name="Comma 3 4 4 8 3" xfId="38854" xr:uid="{00000000-0005-0000-0000-0000F75D0000}"/>
    <cellStyle name="Comma 3 4 4 9" xfId="7820" xr:uid="{00000000-0005-0000-0000-0000F85D0000}"/>
    <cellStyle name="Comma 3 4 4 9 2" xfId="23231" xr:uid="{00000000-0005-0000-0000-0000F95D0000}"/>
    <cellStyle name="Comma 3 4 4 9 2 2" xfId="54055" xr:uid="{00000000-0005-0000-0000-0000FA5D0000}"/>
    <cellStyle name="Comma 3 4 4 9 3" xfId="38645" xr:uid="{00000000-0005-0000-0000-0000FB5D0000}"/>
    <cellStyle name="Comma 3 4 5" xfId="596" xr:uid="{00000000-0005-0000-0000-0000FC5D0000}"/>
    <cellStyle name="Comma 3 4 5 2" xfId="1229" xr:uid="{00000000-0005-0000-0000-0000FD5D0000}"/>
    <cellStyle name="Comma 3 4 5 2 2" xfId="3128" xr:uid="{00000000-0005-0000-0000-0000FE5D0000}"/>
    <cellStyle name="Comma 3 4 5 2 2 2" xfId="6931" xr:uid="{00000000-0005-0000-0000-0000FF5D0000}"/>
    <cellStyle name="Comma 3 4 5 2 2 2 2" xfId="14741" xr:uid="{00000000-0005-0000-0000-0000005E0000}"/>
    <cellStyle name="Comma 3 4 5 2 2 2 2 2" xfId="30152" xr:uid="{00000000-0005-0000-0000-0000015E0000}"/>
    <cellStyle name="Comma 3 4 5 2 2 2 2 2 2" xfId="60976" xr:uid="{00000000-0005-0000-0000-0000025E0000}"/>
    <cellStyle name="Comma 3 4 5 2 2 2 2 3" xfId="45566" xr:uid="{00000000-0005-0000-0000-0000035E0000}"/>
    <cellStyle name="Comma 3 4 5 2 2 2 3" xfId="22343" xr:uid="{00000000-0005-0000-0000-0000045E0000}"/>
    <cellStyle name="Comma 3 4 5 2 2 2 3 2" xfId="53167" xr:uid="{00000000-0005-0000-0000-0000055E0000}"/>
    <cellStyle name="Comma 3 4 5 2 2 2 4" xfId="37757" xr:uid="{00000000-0005-0000-0000-0000065E0000}"/>
    <cellStyle name="Comma 3 4 5 2 2 3" xfId="10938" xr:uid="{00000000-0005-0000-0000-0000075E0000}"/>
    <cellStyle name="Comma 3 4 5 2 2 3 2" xfId="26349" xr:uid="{00000000-0005-0000-0000-0000085E0000}"/>
    <cellStyle name="Comma 3 4 5 2 2 3 2 2" xfId="57173" xr:uid="{00000000-0005-0000-0000-0000095E0000}"/>
    <cellStyle name="Comma 3 4 5 2 2 3 3" xfId="41763" xr:uid="{00000000-0005-0000-0000-00000A5E0000}"/>
    <cellStyle name="Comma 3 4 5 2 2 4" xfId="18540" xr:uid="{00000000-0005-0000-0000-00000B5E0000}"/>
    <cellStyle name="Comma 3 4 5 2 2 4 2" xfId="49364" xr:uid="{00000000-0005-0000-0000-00000C5E0000}"/>
    <cellStyle name="Comma 3 4 5 2 2 5" xfId="33954" xr:uid="{00000000-0005-0000-0000-00000D5E0000}"/>
    <cellStyle name="Comma 3 4 5 2 3" xfId="5032" xr:uid="{00000000-0005-0000-0000-00000E5E0000}"/>
    <cellStyle name="Comma 3 4 5 2 3 2" xfId="12842" xr:uid="{00000000-0005-0000-0000-00000F5E0000}"/>
    <cellStyle name="Comma 3 4 5 2 3 2 2" xfId="28253" xr:uid="{00000000-0005-0000-0000-0000105E0000}"/>
    <cellStyle name="Comma 3 4 5 2 3 2 2 2" xfId="59077" xr:uid="{00000000-0005-0000-0000-0000115E0000}"/>
    <cellStyle name="Comma 3 4 5 2 3 2 3" xfId="43667" xr:uid="{00000000-0005-0000-0000-0000125E0000}"/>
    <cellStyle name="Comma 3 4 5 2 3 3" xfId="20444" xr:uid="{00000000-0005-0000-0000-0000135E0000}"/>
    <cellStyle name="Comma 3 4 5 2 3 3 2" xfId="51268" xr:uid="{00000000-0005-0000-0000-0000145E0000}"/>
    <cellStyle name="Comma 3 4 5 2 3 4" xfId="35858" xr:uid="{00000000-0005-0000-0000-0000155E0000}"/>
    <cellStyle name="Comma 3 4 5 2 4" xfId="9039" xr:uid="{00000000-0005-0000-0000-0000165E0000}"/>
    <cellStyle name="Comma 3 4 5 2 4 2" xfId="24450" xr:uid="{00000000-0005-0000-0000-0000175E0000}"/>
    <cellStyle name="Comma 3 4 5 2 4 2 2" xfId="55274" xr:uid="{00000000-0005-0000-0000-0000185E0000}"/>
    <cellStyle name="Comma 3 4 5 2 4 3" xfId="39864" xr:uid="{00000000-0005-0000-0000-0000195E0000}"/>
    <cellStyle name="Comma 3 4 5 2 5" xfId="16641" xr:uid="{00000000-0005-0000-0000-00001A5E0000}"/>
    <cellStyle name="Comma 3 4 5 2 5 2" xfId="47465" xr:uid="{00000000-0005-0000-0000-00001B5E0000}"/>
    <cellStyle name="Comma 3 4 5 2 6" xfId="32055" xr:uid="{00000000-0005-0000-0000-00001C5E0000}"/>
    <cellStyle name="Comma 3 4 5 3" xfId="1862" xr:uid="{00000000-0005-0000-0000-00001D5E0000}"/>
    <cellStyle name="Comma 3 4 5 3 2" xfId="3761" xr:uid="{00000000-0005-0000-0000-00001E5E0000}"/>
    <cellStyle name="Comma 3 4 5 3 2 2" xfId="7564" xr:uid="{00000000-0005-0000-0000-00001F5E0000}"/>
    <cellStyle name="Comma 3 4 5 3 2 2 2" xfId="15374" xr:uid="{00000000-0005-0000-0000-0000205E0000}"/>
    <cellStyle name="Comma 3 4 5 3 2 2 2 2" xfId="30785" xr:uid="{00000000-0005-0000-0000-0000215E0000}"/>
    <cellStyle name="Comma 3 4 5 3 2 2 2 2 2" xfId="61609" xr:uid="{00000000-0005-0000-0000-0000225E0000}"/>
    <cellStyle name="Comma 3 4 5 3 2 2 2 3" xfId="46199" xr:uid="{00000000-0005-0000-0000-0000235E0000}"/>
    <cellStyle name="Comma 3 4 5 3 2 2 3" xfId="22976" xr:uid="{00000000-0005-0000-0000-0000245E0000}"/>
    <cellStyle name="Comma 3 4 5 3 2 2 3 2" xfId="53800" xr:uid="{00000000-0005-0000-0000-0000255E0000}"/>
    <cellStyle name="Comma 3 4 5 3 2 2 4" xfId="38390" xr:uid="{00000000-0005-0000-0000-0000265E0000}"/>
    <cellStyle name="Comma 3 4 5 3 2 3" xfId="11571" xr:uid="{00000000-0005-0000-0000-0000275E0000}"/>
    <cellStyle name="Comma 3 4 5 3 2 3 2" xfId="26982" xr:uid="{00000000-0005-0000-0000-0000285E0000}"/>
    <cellStyle name="Comma 3 4 5 3 2 3 2 2" xfId="57806" xr:uid="{00000000-0005-0000-0000-0000295E0000}"/>
    <cellStyle name="Comma 3 4 5 3 2 3 3" xfId="42396" xr:uid="{00000000-0005-0000-0000-00002A5E0000}"/>
    <cellStyle name="Comma 3 4 5 3 2 4" xfId="19173" xr:uid="{00000000-0005-0000-0000-00002B5E0000}"/>
    <cellStyle name="Comma 3 4 5 3 2 4 2" xfId="49997" xr:uid="{00000000-0005-0000-0000-00002C5E0000}"/>
    <cellStyle name="Comma 3 4 5 3 2 5" xfId="34587" xr:uid="{00000000-0005-0000-0000-00002D5E0000}"/>
    <cellStyle name="Comma 3 4 5 3 3" xfId="5665" xr:uid="{00000000-0005-0000-0000-00002E5E0000}"/>
    <cellStyle name="Comma 3 4 5 3 3 2" xfId="13475" xr:uid="{00000000-0005-0000-0000-00002F5E0000}"/>
    <cellStyle name="Comma 3 4 5 3 3 2 2" xfId="28886" xr:uid="{00000000-0005-0000-0000-0000305E0000}"/>
    <cellStyle name="Comma 3 4 5 3 3 2 2 2" xfId="59710" xr:uid="{00000000-0005-0000-0000-0000315E0000}"/>
    <cellStyle name="Comma 3 4 5 3 3 2 3" xfId="44300" xr:uid="{00000000-0005-0000-0000-0000325E0000}"/>
    <cellStyle name="Comma 3 4 5 3 3 3" xfId="21077" xr:uid="{00000000-0005-0000-0000-0000335E0000}"/>
    <cellStyle name="Comma 3 4 5 3 3 3 2" xfId="51901" xr:uid="{00000000-0005-0000-0000-0000345E0000}"/>
    <cellStyle name="Comma 3 4 5 3 3 4" xfId="36491" xr:uid="{00000000-0005-0000-0000-0000355E0000}"/>
    <cellStyle name="Comma 3 4 5 3 4" xfId="9672" xr:uid="{00000000-0005-0000-0000-0000365E0000}"/>
    <cellStyle name="Comma 3 4 5 3 4 2" xfId="25083" xr:uid="{00000000-0005-0000-0000-0000375E0000}"/>
    <cellStyle name="Comma 3 4 5 3 4 2 2" xfId="55907" xr:uid="{00000000-0005-0000-0000-0000385E0000}"/>
    <cellStyle name="Comma 3 4 5 3 4 3" xfId="40497" xr:uid="{00000000-0005-0000-0000-0000395E0000}"/>
    <cellStyle name="Comma 3 4 5 3 5" xfId="17274" xr:uid="{00000000-0005-0000-0000-00003A5E0000}"/>
    <cellStyle name="Comma 3 4 5 3 5 2" xfId="48098" xr:uid="{00000000-0005-0000-0000-00003B5E0000}"/>
    <cellStyle name="Comma 3 4 5 3 6" xfId="32688" xr:uid="{00000000-0005-0000-0000-00003C5E0000}"/>
    <cellStyle name="Comma 3 4 5 4" xfId="2495" xr:uid="{00000000-0005-0000-0000-00003D5E0000}"/>
    <cellStyle name="Comma 3 4 5 4 2" xfId="6298" xr:uid="{00000000-0005-0000-0000-00003E5E0000}"/>
    <cellStyle name="Comma 3 4 5 4 2 2" xfId="14108" xr:uid="{00000000-0005-0000-0000-00003F5E0000}"/>
    <cellStyle name="Comma 3 4 5 4 2 2 2" xfId="29519" xr:uid="{00000000-0005-0000-0000-0000405E0000}"/>
    <cellStyle name="Comma 3 4 5 4 2 2 2 2" xfId="60343" xr:uid="{00000000-0005-0000-0000-0000415E0000}"/>
    <cellStyle name="Comma 3 4 5 4 2 2 3" xfId="44933" xr:uid="{00000000-0005-0000-0000-0000425E0000}"/>
    <cellStyle name="Comma 3 4 5 4 2 3" xfId="21710" xr:uid="{00000000-0005-0000-0000-0000435E0000}"/>
    <cellStyle name="Comma 3 4 5 4 2 3 2" xfId="52534" xr:uid="{00000000-0005-0000-0000-0000445E0000}"/>
    <cellStyle name="Comma 3 4 5 4 2 4" xfId="37124" xr:uid="{00000000-0005-0000-0000-0000455E0000}"/>
    <cellStyle name="Comma 3 4 5 4 3" xfId="10305" xr:uid="{00000000-0005-0000-0000-0000465E0000}"/>
    <cellStyle name="Comma 3 4 5 4 3 2" xfId="25716" xr:uid="{00000000-0005-0000-0000-0000475E0000}"/>
    <cellStyle name="Comma 3 4 5 4 3 2 2" xfId="56540" xr:uid="{00000000-0005-0000-0000-0000485E0000}"/>
    <cellStyle name="Comma 3 4 5 4 3 3" xfId="41130" xr:uid="{00000000-0005-0000-0000-0000495E0000}"/>
    <cellStyle name="Comma 3 4 5 4 4" xfId="17907" xr:uid="{00000000-0005-0000-0000-00004A5E0000}"/>
    <cellStyle name="Comma 3 4 5 4 4 2" xfId="48731" xr:uid="{00000000-0005-0000-0000-00004B5E0000}"/>
    <cellStyle name="Comma 3 4 5 4 5" xfId="33321" xr:uid="{00000000-0005-0000-0000-00004C5E0000}"/>
    <cellStyle name="Comma 3 4 5 5" xfId="4399" xr:uid="{00000000-0005-0000-0000-00004D5E0000}"/>
    <cellStyle name="Comma 3 4 5 5 2" xfId="12209" xr:uid="{00000000-0005-0000-0000-00004E5E0000}"/>
    <cellStyle name="Comma 3 4 5 5 2 2" xfId="27620" xr:uid="{00000000-0005-0000-0000-00004F5E0000}"/>
    <cellStyle name="Comma 3 4 5 5 2 2 2" xfId="58444" xr:uid="{00000000-0005-0000-0000-0000505E0000}"/>
    <cellStyle name="Comma 3 4 5 5 2 3" xfId="43034" xr:uid="{00000000-0005-0000-0000-0000515E0000}"/>
    <cellStyle name="Comma 3 4 5 5 3" xfId="19811" xr:uid="{00000000-0005-0000-0000-0000525E0000}"/>
    <cellStyle name="Comma 3 4 5 5 3 2" xfId="50635" xr:uid="{00000000-0005-0000-0000-0000535E0000}"/>
    <cellStyle name="Comma 3 4 5 5 4" xfId="35225" xr:uid="{00000000-0005-0000-0000-0000545E0000}"/>
    <cellStyle name="Comma 3 4 5 6" xfId="8406" xr:uid="{00000000-0005-0000-0000-0000555E0000}"/>
    <cellStyle name="Comma 3 4 5 6 2" xfId="23817" xr:uid="{00000000-0005-0000-0000-0000565E0000}"/>
    <cellStyle name="Comma 3 4 5 6 2 2" xfId="54641" xr:uid="{00000000-0005-0000-0000-0000575E0000}"/>
    <cellStyle name="Comma 3 4 5 6 3" xfId="39231" xr:uid="{00000000-0005-0000-0000-0000585E0000}"/>
    <cellStyle name="Comma 3 4 5 7" xfId="16008" xr:uid="{00000000-0005-0000-0000-0000595E0000}"/>
    <cellStyle name="Comma 3 4 5 7 2" xfId="46832" xr:uid="{00000000-0005-0000-0000-00005A5E0000}"/>
    <cellStyle name="Comma 3 4 5 8" xfId="31422" xr:uid="{00000000-0005-0000-0000-00005B5E0000}"/>
    <cellStyle name="Comma 3 4 6" xfId="387" xr:uid="{00000000-0005-0000-0000-00005C5E0000}"/>
    <cellStyle name="Comma 3 4 6 2" xfId="1020" xr:uid="{00000000-0005-0000-0000-00005D5E0000}"/>
    <cellStyle name="Comma 3 4 6 2 2" xfId="2919" xr:uid="{00000000-0005-0000-0000-00005E5E0000}"/>
    <cellStyle name="Comma 3 4 6 2 2 2" xfId="6722" xr:uid="{00000000-0005-0000-0000-00005F5E0000}"/>
    <cellStyle name="Comma 3 4 6 2 2 2 2" xfId="14532" xr:uid="{00000000-0005-0000-0000-0000605E0000}"/>
    <cellStyle name="Comma 3 4 6 2 2 2 2 2" xfId="29943" xr:uid="{00000000-0005-0000-0000-0000615E0000}"/>
    <cellStyle name="Comma 3 4 6 2 2 2 2 2 2" xfId="60767" xr:uid="{00000000-0005-0000-0000-0000625E0000}"/>
    <cellStyle name="Comma 3 4 6 2 2 2 2 3" xfId="45357" xr:uid="{00000000-0005-0000-0000-0000635E0000}"/>
    <cellStyle name="Comma 3 4 6 2 2 2 3" xfId="22134" xr:uid="{00000000-0005-0000-0000-0000645E0000}"/>
    <cellStyle name="Comma 3 4 6 2 2 2 3 2" xfId="52958" xr:uid="{00000000-0005-0000-0000-0000655E0000}"/>
    <cellStyle name="Comma 3 4 6 2 2 2 4" xfId="37548" xr:uid="{00000000-0005-0000-0000-0000665E0000}"/>
    <cellStyle name="Comma 3 4 6 2 2 3" xfId="10729" xr:uid="{00000000-0005-0000-0000-0000675E0000}"/>
    <cellStyle name="Comma 3 4 6 2 2 3 2" xfId="26140" xr:uid="{00000000-0005-0000-0000-0000685E0000}"/>
    <cellStyle name="Comma 3 4 6 2 2 3 2 2" xfId="56964" xr:uid="{00000000-0005-0000-0000-0000695E0000}"/>
    <cellStyle name="Comma 3 4 6 2 2 3 3" xfId="41554" xr:uid="{00000000-0005-0000-0000-00006A5E0000}"/>
    <cellStyle name="Comma 3 4 6 2 2 4" xfId="18331" xr:uid="{00000000-0005-0000-0000-00006B5E0000}"/>
    <cellStyle name="Comma 3 4 6 2 2 4 2" xfId="49155" xr:uid="{00000000-0005-0000-0000-00006C5E0000}"/>
    <cellStyle name="Comma 3 4 6 2 2 5" xfId="33745" xr:uid="{00000000-0005-0000-0000-00006D5E0000}"/>
    <cellStyle name="Comma 3 4 6 2 3" xfId="4823" xr:uid="{00000000-0005-0000-0000-00006E5E0000}"/>
    <cellStyle name="Comma 3 4 6 2 3 2" xfId="12633" xr:uid="{00000000-0005-0000-0000-00006F5E0000}"/>
    <cellStyle name="Comma 3 4 6 2 3 2 2" xfId="28044" xr:uid="{00000000-0005-0000-0000-0000705E0000}"/>
    <cellStyle name="Comma 3 4 6 2 3 2 2 2" xfId="58868" xr:uid="{00000000-0005-0000-0000-0000715E0000}"/>
    <cellStyle name="Comma 3 4 6 2 3 2 3" xfId="43458" xr:uid="{00000000-0005-0000-0000-0000725E0000}"/>
    <cellStyle name="Comma 3 4 6 2 3 3" xfId="20235" xr:uid="{00000000-0005-0000-0000-0000735E0000}"/>
    <cellStyle name="Comma 3 4 6 2 3 3 2" xfId="51059" xr:uid="{00000000-0005-0000-0000-0000745E0000}"/>
    <cellStyle name="Comma 3 4 6 2 3 4" xfId="35649" xr:uid="{00000000-0005-0000-0000-0000755E0000}"/>
    <cellStyle name="Comma 3 4 6 2 4" xfId="8830" xr:uid="{00000000-0005-0000-0000-0000765E0000}"/>
    <cellStyle name="Comma 3 4 6 2 4 2" xfId="24241" xr:uid="{00000000-0005-0000-0000-0000775E0000}"/>
    <cellStyle name="Comma 3 4 6 2 4 2 2" xfId="55065" xr:uid="{00000000-0005-0000-0000-0000785E0000}"/>
    <cellStyle name="Comma 3 4 6 2 4 3" xfId="39655" xr:uid="{00000000-0005-0000-0000-0000795E0000}"/>
    <cellStyle name="Comma 3 4 6 2 5" xfId="16432" xr:uid="{00000000-0005-0000-0000-00007A5E0000}"/>
    <cellStyle name="Comma 3 4 6 2 5 2" xfId="47256" xr:uid="{00000000-0005-0000-0000-00007B5E0000}"/>
    <cellStyle name="Comma 3 4 6 2 6" xfId="31846" xr:uid="{00000000-0005-0000-0000-00007C5E0000}"/>
    <cellStyle name="Comma 3 4 6 3" xfId="1653" xr:uid="{00000000-0005-0000-0000-00007D5E0000}"/>
    <cellStyle name="Comma 3 4 6 3 2" xfId="3552" xr:uid="{00000000-0005-0000-0000-00007E5E0000}"/>
    <cellStyle name="Comma 3 4 6 3 2 2" xfId="7355" xr:uid="{00000000-0005-0000-0000-00007F5E0000}"/>
    <cellStyle name="Comma 3 4 6 3 2 2 2" xfId="15165" xr:uid="{00000000-0005-0000-0000-0000805E0000}"/>
    <cellStyle name="Comma 3 4 6 3 2 2 2 2" xfId="30576" xr:uid="{00000000-0005-0000-0000-0000815E0000}"/>
    <cellStyle name="Comma 3 4 6 3 2 2 2 2 2" xfId="61400" xr:uid="{00000000-0005-0000-0000-0000825E0000}"/>
    <cellStyle name="Comma 3 4 6 3 2 2 2 3" xfId="45990" xr:uid="{00000000-0005-0000-0000-0000835E0000}"/>
    <cellStyle name="Comma 3 4 6 3 2 2 3" xfId="22767" xr:uid="{00000000-0005-0000-0000-0000845E0000}"/>
    <cellStyle name="Comma 3 4 6 3 2 2 3 2" xfId="53591" xr:uid="{00000000-0005-0000-0000-0000855E0000}"/>
    <cellStyle name="Comma 3 4 6 3 2 2 4" xfId="38181" xr:uid="{00000000-0005-0000-0000-0000865E0000}"/>
    <cellStyle name="Comma 3 4 6 3 2 3" xfId="11362" xr:uid="{00000000-0005-0000-0000-0000875E0000}"/>
    <cellStyle name="Comma 3 4 6 3 2 3 2" xfId="26773" xr:uid="{00000000-0005-0000-0000-0000885E0000}"/>
    <cellStyle name="Comma 3 4 6 3 2 3 2 2" xfId="57597" xr:uid="{00000000-0005-0000-0000-0000895E0000}"/>
    <cellStyle name="Comma 3 4 6 3 2 3 3" xfId="42187" xr:uid="{00000000-0005-0000-0000-00008A5E0000}"/>
    <cellStyle name="Comma 3 4 6 3 2 4" xfId="18964" xr:uid="{00000000-0005-0000-0000-00008B5E0000}"/>
    <cellStyle name="Comma 3 4 6 3 2 4 2" xfId="49788" xr:uid="{00000000-0005-0000-0000-00008C5E0000}"/>
    <cellStyle name="Comma 3 4 6 3 2 5" xfId="34378" xr:uid="{00000000-0005-0000-0000-00008D5E0000}"/>
    <cellStyle name="Comma 3 4 6 3 3" xfId="5456" xr:uid="{00000000-0005-0000-0000-00008E5E0000}"/>
    <cellStyle name="Comma 3 4 6 3 3 2" xfId="13266" xr:uid="{00000000-0005-0000-0000-00008F5E0000}"/>
    <cellStyle name="Comma 3 4 6 3 3 2 2" xfId="28677" xr:uid="{00000000-0005-0000-0000-0000905E0000}"/>
    <cellStyle name="Comma 3 4 6 3 3 2 2 2" xfId="59501" xr:uid="{00000000-0005-0000-0000-0000915E0000}"/>
    <cellStyle name="Comma 3 4 6 3 3 2 3" xfId="44091" xr:uid="{00000000-0005-0000-0000-0000925E0000}"/>
    <cellStyle name="Comma 3 4 6 3 3 3" xfId="20868" xr:uid="{00000000-0005-0000-0000-0000935E0000}"/>
    <cellStyle name="Comma 3 4 6 3 3 3 2" xfId="51692" xr:uid="{00000000-0005-0000-0000-0000945E0000}"/>
    <cellStyle name="Comma 3 4 6 3 3 4" xfId="36282" xr:uid="{00000000-0005-0000-0000-0000955E0000}"/>
    <cellStyle name="Comma 3 4 6 3 4" xfId="9463" xr:uid="{00000000-0005-0000-0000-0000965E0000}"/>
    <cellStyle name="Comma 3 4 6 3 4 2" xfId="24874" xr:uid="{00000000-0005-0000-0000-0000975E0000}"/>
    <cellStyle name="Comma 3 4 6 3 4 2 2" xfId="55698" xr:uid="{00000000-0005-0000-0000-0000985E0000}"/>
    <cellStyle name="Comma 3 4 6 3 4 3" xfId="40288" xr:uid="{00000000-0005-0000-0000-0000995E0000}"/>
    <cellStyle name="Comma 3 4 6 3 5" xfId="17065" xr:uid="{00000000-0005-0000-0000-00009A5E0000}"/>
    <cellStyle name="Comma 3 4 6 3 5 2" xfId="47889" xr:uid="{00000000-0005-0000-0000-00009B5E0000}"/>
    <cellStyle name="Comma 3 4 6 3 6" xfId="32479" xr:uid="{00000000-0005-0000-0000-00009C5E0000}"/>
    <cellStyle name="Comma 3 4 6 4" xfId="2286" xr:uid="{00000000-0005-0000-0000-00009D5E0000}"/>
    <cellStyle name="Comma 3 4 6 4 2" xfId="6089" xr:uid="{00000000-0005-0000-0000-00009E5E0000}"/>
    <cellStyle name="Comma 3 4 6 4 2 2" xfId="13899" xr:uid="{00000000-0005-0000-0000-00009F5E0000}"/>
    <cellStyle name="Comma 3 4 6 4 2 2 2" xfId="29310" xr:uid="{00000000-0005-0000-0000-0000A05E0000}"/>
    <cellStyle name="Comma 3 4 6 4 2 2 2 2" xfId="60134" xr:uid="{00000000-0005-0000-0000-0000A15E0000}"/>
    <cellStyle name="Comma 3 4 6 4 2 2 3" xfId="44724" xr:uid="{00000000-0005-0000-0000-0000A25E0000}"/>
    <cellStyle name="Comma 3 4 6 4 2 3" xfId="21501" xr:uid="{00000000-0005-0000-0000-0000A35E0000}"/>
    <cellStyle name="Comma 3 4 6 4 2 3 2" xfId="52325" xr:uid="{00000000-0005-0000-0000-0000A45E0000}"/>
    <cellStyle name="Comma 3 4 6 4 2 4" xfId="36915" xr:uid="{00000000-0005-0000-0000-0000A55E0000}"/>
    <cellStyle name="Comma 3 4 6 4 3" xfId="10096" xr:uid="{00000000-0005-0000-0000-0000A65E0000}"/>
    <cellStyle name="Comma 3 4 6 4 3 2" xfId="25507" xr:uid="{00000000-0005-0000-0000-0000A75E0000}"/>
    <cellStyle name="Comma 3 4 6 4 3 2 2" xfId="56331" xr:uid="{00000000-0005-0000-0000-0000A85E0000}"/>
    <cellStyle name="Comma 3 4 6 4 3 3" xfId="40921" xr:uid="{00000000-0005-0000-0000-0000A95E0000}"/>
    <cellStyle name="Comma 3 4 6 4 4" xfId="17698" xr:uid="{00000000-0005-0000-0000-0000AA5E0000}"/>
    <cellStyle name="Comma 3 4 6 4 4 2" xfId="48522" xr:uid="{00000000-0005-0000-0000-0000AB5E0000}"/>
    <cellStyle name="Comma 3 4 6 4 5" xfId="33112" xr:uid="{00000000-0005-0000-0000-0000AC5E0000}"/>
    <cellStyle name="Comma 3 4 6 5" xfId="4190" xr:uid="{00000000-0005-0000-0000-0000AD5E0000}"/>
    <cellStyle name="Comma 3 4 6 5 2" xfId="12000" xr:uid="{00000000-0005-0000-0000-0000AE5E0000}"/>
    <cellStyle name="Comma 3 4 6 5 2 2" xfId="27411" xr:uid="{00000000-0005-0000-0000-0000AF5E0000}"/>
    <cellStyle name="Comma 3 4 6 5 2 2 2" xfId="58235" xr:uid="{00000000-0005-0000-0000-0000B05E0000}"/>
    <cellStyle name="Comma 3 4 6 5 2 3" xfId="42825" xr:uid="{00000000-0005-0000-0000-0000B15E0000}"/>
    <cellStyle name="Comma 3 4 6 5 3" xfId="19602" xr:uid="{00000000-0005-0000-0000-0000B25E0000}"/>
    <cellStyle name="Comma 3 4 6 5 3 2" xfId="50426" xr:uid="{00000000-0005-0000-0000-0000B35E0000}"/>
    <cellStyle name="Comma 3 4 6 5 4" xfId="35016" xr:uid="{00000000-0005-0000-0000-0000B45E0000}"/>
    <cellStyle name="Comma 3 4 6 6" xfId="8197" xr:uid="{00000000-0005-0000-0000-0000B55E0000}"/>
    <cellStyle name="Comma 3 4 6 6 2" xfId="23608" xr:uid="{00000000-0005-0000-0000-0000B65E0000}"/>
    <cellStyle name="Comma 3 4 6 6 2 2" xfId="54432" xr:uid="{00000000-0005-0000-0000-0000B75E0000}"/>
    <cellStyle name="Comma 3 4 6 6 3" xfId="39022" xr:uid="{00000000-0005-0000-0000-0000B85E0000}"/>
    <cellStyle name="Comma 3 4 6 7" xfId="15799" xr:uid="{00000000-0005-0000-0000-0000B95E0000}"/>
    <cellStyle name="Comma 3 4 6 7 2" xfId="46623" xr:uid="{00000000-0005-0000-0000-0000BA5E0000}"/>
    <cellStyle name="Comma 3 4 6 8" xfId="31213" xr:uid="{00000000-0005-0000-0000-0000BB5E0000}"/>
    <cellStyle name="Comma 3 4 7" xfId="807" xr:uid="{00000000-0005-0000-0000-0000BC5E0000}"/>
    <cellStyle name="Comma 3 4 7 2" xfId="2706" xr:uid="{00000000-0005-0000-0000-0000BD5E0000}"/>
    <cellStyle name="Comma 3 4 7 2 2" xfId="6509" xr:uid="{00000000-0005-0000-0000-0000BE5E0000}"/>
    <cellStyle name="Comma 3 4 7 2 2 2" xfId="14319" xr:uid="{00000000-0005-0000-0000-0000BF5E0000}"/>
    <cellStyle name="Comma 3 4 7 2 2 2 2" xfId="29730" xr:uid="{00000000-0005-0000-0000-0000C05E0000}"/>
    <cellStyle name="Comma 3 4 7 2 2 2 2 2" xfId="60554" xr:uid="{00000000-0005-0000-0000-0000C15E0000}"/>
    <cellStyle name="Comma 3 4 7 2 2 2 3" xfId="45144" xr:uid="{00000000-0005-0000-0000-0000C25E0000}"/>
    <cellStyle name="Comma 3 4 7 2 2 3" xfId="21921" xr:uid="{00000000-0005-0000-0000-0000C35E0000}"/>
    <cellStyle name="Comma 3 4 7 2 2 3 2" xfId="52745" xr:uid="{00000000-0005-0000-0000-0000C45E0000}"/>
    <cellStyle name="Comma 3 4 7 2 2 4" xfId="37335" xr:uid="{00000000-0005-0000-0000-0000C55E0000}"/>
    <cellStyle name="Comma 3 4 7 2 3" xfId="10516" xr:uid="{00000000-0005-0000-0000-0000C65E0000}"/>
    <cellStyle name="Comma 3 4 7 2 3 2" xfId="25927" xr:uid="{00000000-0005-0000-0000-0000C75E0000}"/>
    <cellStyle name="Comma 3 4 7 2 3 2 2" xfId="56751" xr:uid="{00000000-0005-0000-0000-0000C85E0000}"/>
    <cellStyle name="Comma 3 4 7 2 3 3" xfId="41341" xr:uid="{00000000-0005-0000-0000-0000C95E0000}"/>
    <cellStyle name="Comma 3 4 7 2 4" xfId="18118" xr:uid="{00000000-0005-0000-0000-0000CA5E0000}"/>
    <cellStyle name="Comma 3 4 7 2 4 2" xfId="48942" xr:uid="{00000000-0005-0000-0000-0000CB5E0000}"/>
    <cellStyle name="Comma 3 4 7 2 5" xfId="33532" xr:uid="{00000000-0005-0000-0000-0000CC5E0000}"/>
    <cellStyle name="Comma 3 4 7 3" xfId="4610" xr:uid="{00000000-0005-0000-0000-0000CD5E0000}"/>
    <cellStyle name="Comma 3 4 7 3 2" xfId="12420" xr:uid="{00000000-0005-0000-0000-0000CE5E0000}"/>
    <cellStyle name="Comma 3 4 7 3 2 2" xfId="27831" xr:uid="{00000000-0005-0000-0000-0000CF5E0000}"/>
    <cellStyle name="Comma 3 4 7 3 2 2 2" xfId="58655" xr:uid="{00000000-0005-0000-0000-0000D05E0000}"/>
    <cellStyle name="Comma 3 4 7 3 2 3" xfId="43245" xr:uid="{00000000-0005-0000-0000-0000D15E0000}"/>
    <cellStyle name="Comma 3 4 7 3 3" xfId="20022" xr:uid="{00000000-0005-0000-0000-0000D25E0000}"/>
    <cellStyle name="Comma 3 4 7 3 3 2" xfId="50846" xr:uid="{00000000-0005-0000-0000-0000D35E0000}"/>
    <cellStyle name="Comma 3 4 7 3 4" xfId="35436" xr:uid="{00000000-0005-0000-0000-0000D45E0000}"/>
    <cellStyle name="Comma 3 4 7 4" xfId="8617" xr:uid="{00000000-0005-0000-0000-0000D55E0000}"/>
    <cellStyle name="Comma 3 4 7 4 2" xfId="24028" xr:uid="{00000000-0005-0000-0000-0000D65E0000}"/>
    <cellStyle name="Comma 3 4 7 4 2 2" xfId="54852" xr:uid="{00000000-0005-0000-0000-0000D75E0000}"/>
    <cellStyle name="Comma 3 4 7 4 3" xfId="39442" xr:uid="{00000000-0005-0000-0000-0000D85E0000}"/>
    <cellStyle name="Comma 3 4 7 5" xfId="16219" xr:uid="{00000000-0005-0000-0000-0000D95E0000}"/>
    <cellStyle name="Comma 3 4 7 5 2" xfId="47043" xr:uid="{00000000-0005-0000-0000-0000DA5E0000}"/>
    <cellStyle name="Comma 3 4 7 6" xfId="31633" xr:uid="{00000000-0005-0000-0000-0000DB5E0000}"/>
    <cellStyle name="Comma 3 4 8" xfId="1440" xr:uid="{00000000-0005-0000-0000-0000DC5E0000}"/>
    <cellStyle name="Comma 3 4 8 2" xfId="3339" xr:uid="{00000000-0005-0000-0000-0000DD5E0000}"/>
    <cellStyle name="Comma 3 4 8 2 2" xfId="7142" xr:uid="{00000000-0005-0000-0000-0000DE5E0000}"/>
    <cellStyle name="Comma 3 4 8 2 2 2" xfId="14952" xr:uid="{00000000-0005-0000-0000-0000DF5E0000}"/>
    <cellStyle name="Comma 3 4 8 2 2 2 2" xfId="30363" xr:uid="{00000000-0005-0000-0000-0000E05E0000}"/>
    <cellStyle name="Comma 3 4 8 2 2 2 2 2" xfId="61187" xr:uid="{00000000-0005-0000-0000-0000E15E0000}"/>
    <cellStyle name="Comma 3 4 8 2 2 2 3" xfId="45777" xr:uid="{00000000-0005-0000-0000-0000E25E0000}"/>
    <cellStyle name="Comma 3 4 8 2 2 3" xfId="22554" xr:uid="{00000000-0005-0000-0000-0000E35E0000}"/>
    <cellStyle name="Comma 3 4 8 2 2 3 2" xfId="53378" xr:uid="{00000000-0005-0000-0000-0000E45E0000}"/>
    <cellStyle name="Comma 3 4 8 2 2 4" xfId="37968" xr:uid="{00000000-0005-0000-0000-0000E55E0000}"/>
    <cellStyle name="Comma 3 4 8 2 3" xfId="11149" xr:uid="{00000000-0005-0000-0000-0000E65E0000}"/>
    <cellStyle name="Comma 3 4 8 2 3 2" xfId="26560" xr:uid="{00000000-0005-0000-0000-0000E75E0000}"/>
    <cellStyle name="Comma 3 4 8 2 3 2 2" xfId="57384" xr:uid="{00000000-0005-0000-0000-0000E85E0000}"/>
    <cellStyle name="Comma 3 4 8 2 3 3" xfId="41974" xr:uid="{00000000-0005-0000-0000-0000E95E0000}"/>
    <cellStyle name="Comma 3 4 8 2 4" xfId="18751" xr:uid="{00000000-0005-0000-0000-0000EA5E0000}"/>
    <cellStyle name="Comma 3 4 8 2 4 2" xfId="49575" xr:uid="{00000000-0005-0000-0000-0000EB5E0000}"/>
    <cellStyle name="Comma 3 4 8 2 5" xfId="34165" xr:uid="{00000000-0005-0000-0000-0000EC5E0000}"/>
    <cellStyle name="Comma 3 4 8 3" xfId="5243" xr:uid="{00000000-0005-0000-0000-0000ED5E0000}"/>
    <cellStyle name="Comma 3 4 8 3 2" xfId="13053" xr:uid="{00000000-0005-0000-0000-0000EE5E0000}"/>
    <cellStyle name="Comma 3 4 8 3 2 2" xfId="28464" xr:uid="{00000000-0005-0000-0000-0000EF5E0000}"/>
    <cellStyle name="Comma 3 4 8 3 2 2 2" xfId="59288" xr:uid="{00000000-0005-0000-0000-0000F05E0000}"/>
    <cellStyle name="Comma 3 4 8 3 2 3" xfId="43878" xr:uid="{00000000-0005-0000-0000-0000F15E0000}"/>
    <cellStyle name="Comma 3 4 8 3 3" xfId="20655" xr:uid="{00000000-0005-0000-0000-0000F25E0000}"/>
    <cellStyle name="Comma 3 4 8 3 3 2" xfId="51479" xr:uid="{00000000-0005-0000-0000-0000F35E0000}"/>
    <cellStyle name="Comma 3 4 8 3 4" xfId="36069" xr:uid="{00000000-0005-0000-0000-0000F45E0000}"/>
    <cellStyle name="Comma 3 4 8 4" xfId="9250" xr:uid="{00000000-0005-0000-0000-0000F55E0000}"/>
    <cellStyle name="Comma 3 4 8 4 2" xfId="24661" xr:uid="{00000000-0005-0000-0000-0000F65E0000}"/>
    <cellStyle name="Comma 3 4 8 4 2 2" xfId="55485" xr:uid="{00000000-0005-0000-0000-0000F75E0000}"/>
    <cellStyle name="Comma 3 4 8 4 3" xfId="40075" xr:uid="{00000000-0005-0000-0000-0000F85E0000}"/>
    <cellStyle name="Comma 3 4 8 5" xfId="16852" xr:uid="{00000000-0005-0000-0000-0000F95E0000}"/>
    <cellStyle name="Comma 3 4 8 5 2" xfId="47676" xr:uid="{00000000-0005-0000-0000-0000FA5E0000}"/>
    <cellStyle name="Comma 3 4 8 6" xfId="32266" xr:uid="{00000000-0005-0000-0000-0000FB5E0000}"/>
    <cellStyle name="Comma 3 4 9" xfId="2073" xr:uid="{00000000-0005-0000-0000-0000FC5E0000}"/>
    <cellStyle name="Comma 3 4 9 2" xfId="5876" xr:uid="{00000000-0005-0000-0000-0000FD5E0000}"/>
    <cellStyle name="Comma 3 4 9 2 2" xfId="13686" xr:uid="{00000000-0005-0000-0000-0000FE5E0000}"/>
    <cellStyle name="Comma 3 4 9 2 2 2" xfId="29097" xr:uid="{00000000-0005-0000-0000-0000FF5E0000}"/>
    <cellStyle name="Comma 3 4 9 2 2 2 2" xfId="59921" xr:uid="{00000000-0005-0000-0000-0000005F0000}"/>
    <cellStyle name="Comma 3 4 9 2 2 3" xfId="44511" xr:uid="{00000000-0005-0000-0000-0000015F0000}"/>
    <cellStyle name="Comma 3 4 9 2 3" xfId="21288" xr:uid="{00000000-0005-0000-0000-0000025F0000}"/>
    <cellStyle name="Comma 3 4 9 2 3 2" xfId="52112" xr:uid="{00000000-0005-0000-0000-0000035F0000}"/>
    <cellStyle name="Comma 3 4 9 2 4" xfId="36702" xr:uid="{00000000-0005-0000-0000-0000045F0000}"/>
    <cellStyle name="Comma 3 4 9 3" xfId="9883" xr:uid="{00000000-0005-0000-0000-0000055F0000}"/>
    <cellStyle name="Comma 3 4 9 3 2" xfId="25294" xr:uid="{00000000-0005-0000-0000-0000065F0000}"/>
    <cellStyle name="Comma 3 4 9 3 2 2" xfId="56118" xr:uid="{00000000-0005-0000-0000-0000075F0000}"/>
    <cellStyle name="Comma 3 4 9 3 3" xfId="40708" xr:uid="{00000000-0005-0000-0000-0000085F0000}"/>
    <cellStyle name="Comma 3 4 9 4" xfId="17485" xr:uid="{00000000-0005-0000-0000-0000095F0000}"/>
    <cellStyle name="Comma 3 4 9 4 2" xfId="48309" xr:uid="{00000000-0005-0000-0000-00000A5F0000}"/>
    <cellStyle name="Comma 3 4 9 5" xfId="32899" xr:uid="{00000000-0005-0000-0000-00000B5F0000}"/>
    <cellStyle name="Comma 3 5" xfId="110" xr:uid="{00000000-0005-0000-0000-00000C5F0000}"/>
    <cellStyle name="Comma 3 5 10" xfId="8004" xr:uid="{00000000-0005-0000-0000-00000D5F0000}"/>
    <cellStyle name="Comma 3 5 10 2" xfId="23415" xr:uid="{00000000-0005-0000-0000-00000E5F0000}"/>
    <cellStyle name="Comma 3 5 10 2 2" xfId="54239" xr:uid="{00000000-0005-0000-0000-00000F5F0000}"/>
    <cellStyle name="Comma 3 5 10 3" xfId="38829" xr:uid="{00000000-0005-0000-0000-0000105F0000}"/>
    <cellStyle name="Comma 3 5 11" xfId="7795" xr:uid="{00000000-0005-0000-0000-0000115F0000}"/>
    <cellStyle name="Comma 3 5 11 2" xfId="23206" xr:uid="{00000000-0005-0000-0000-0000125F0000}"/>
    <cellStyle name="Comma 3 5 11 2 2" xfId="54030" xr:uid="{00000000-0005-0000-0000-0000135F0000}"/>
    <cellStyle name="Comma 3 5 11 3" xfId="38620" xr:uid="{00000000-0005-0000-0000-0000145F0000}"/>
    <cellStyle name="Comma 3 5 12" xfId="15606" xr:uid="{00000000-0005-0000-0000-0000155F0000}"/>
    <cellStyle name="Comma 3 5 12 2" xfId="46430" xr:uid="{00000000-0005-0000-0000-0000165F0000}"/>
    <cellStyle name="Comma 3 5 13" xfId="31020" xr:uid="{00000000-0005-0000-0000-0000175F0000}"/>
    <cellStyle name="Comma 3 5 14" xfId="193" xr:uid="{00000000-0005-0000-0000-0000185F0000}"/>
    <cellStyle name="Comma 3 5 2" xfId="318" xr:uid="{00000000-0005-0000-0000-0000195F0000}"/>
    <cellStyle name="Comma 3 5 2 10" xfId="15731" xr:uid="{00000000-0005-0000-0000-00001A5F0000}"/>
    <cellStyle name="Comma 3 5 2 10 2" xfId="46555" xr:uid="{00000000-0005-0000-0000-00001B5F0000}"/>
    <cellStyle name="Comma 3 5 2 11" xfId="31145" xr:uid="{00000000-0005-0000-0000-00001C5F0000}"/>
    <cellStyle name="Comma 3 5 2 2" xfId="741" xr:uid="{00000000-0005-0000-0000-00001D5F0000}"/>
    <cellStyle name="Comma 3 5 2 2 2" xfId="1374" xr:uid="{00000000-0005-0000-0000-00001E5F0000}"/>
    <cellStyle name="Comma 3 5 2 2 2 2" xfId="3273" xr:uid="{00000000-0005-0000-0000-00001F5F0000}"/>
    <cellStyle name="Comma 3 5 2 2 2 2 2" xfId="7076" xr:uid="{00000000-0005-0000-0000-0000205F0000}"/>
    <cellStyle name="Comma 3 5 2 2 2 2 2 2" xfId="14886" xr:uid="{00000000-0005-0000-0000-0000215F0000}"/>
    <cellStyle name="Comma 3 5 2 2 2 2 2 2 2" xfId="30297" xr:uid="{00000000-0005-0000-0000-0000225F0000}"/>
    <cellStyle name="Comma 3 5 2 2 2 2 2 2 2 2" xfId="61121" xr:uid="{00000000-0005-0000-0000-0000235F0000}"/>
    <cellStyle name="Comma 3 5 2 2 2 2 2 2 3" xfId="45711" xr:uid="{00000000-0005-0000-0000-0000245F0000}"/>
    <cellStyle name="Comma 3 5 2 2 2 2 2 3" xfId="22488" xr:uid="{00000000-0005-0000-0000-0000255F0000}"/>
    <cellStyle name="Comma 3 5 2 2 2 2 2 3 2" xfId="53312" xr:uid="{00000000-0005-0000-0000-0000265F0000}"/>
    <cellStyle name="Comma 3 5 2 2 2 2 2 4" xfId="37902" xr:uid="{00000000-0005-0000-0000-0000275F0000}"/>
    <cellStyle name="Comma 3 5 2 2 2 2 3" xfId="11083" xr:uid="{00000000-0005-0000-0000-0000285F0000}"/>
    <cellStyle name="Comma 3 5 2 2 2 2 3 2" xfId="26494" xr:uid="{00000000-0005-0000-0000-0000295F0000}"/>
    <cellStyle name="Comma 3 5 2 2 2 2 3 2 2" xfId="57318" xr:uid="{00000000-0005-0000-0000-00002A5F0000}"/>
    <cellStyle name="Comma 3 5 2 2 2 2 3 3" xfId="41908" xr:uid="{00000000-0005-0000-0000-00002B5F0000}"/>
    <cellStyle name="Comma 3 5 2 2 2 2 4" xfId="18685" xr:uid="{00000000-0005-0000-0000-00002C5F0000}"/>
    <cellStyle name="Comma 3 5 2 2 2 2 4 2" xfId="49509" xr:uid="{00000000-0005-0000-0000-00002D5F0000}"/>
    <cellStyle name="Comma 3 5 2 2 2 2 5" xfId="34099" xr:uid="{00000000-0005-0000-0000-00002E5F0000}"/>
    <cellStyle name="Comma 3 5 2 2 2 3" xfId="5177" xr:uid="{00000000-0005-0000-0000-00002F5F0000}"/>
    <cellStyle name="Comma 3 5 2 2 2 3 2" xfId="12987" xr:uid="{00000000-0005-0000-0000-0000305F0000}"/>
    <cellStyle name="Comma 3 5 2 2 2 3 2 2" xfId="28398" xr:uid="{00000000-0005-0000-0000-0000315F0000}"/>
    <cellStyle name="Comma 3 5 2 2 2 3 2 2 2" xfId="59222" xr:uid="{00000000-0005-0000-0000-0000325F0000}"/>
    <cellStyle name="Comma 3 5 2 2 2 3 2 3" xfId="43812" xr:uid="{00000000-0005-0000-0000-0000335F0000}"/>
    <cellStyle name="Comma 3 5 2 2 2 3 3" xfId="20589" xr:uid="{00000000-0005-0000-0000-0000345F0000}"/>
    <cellStyle name="Comma 3 5 2 2 2 3 3 2" xfId="51413" xr:uid="{00000000-0005-0000-0000-0000355F0000}"/>
    <cellStyle name="Comma 3 5 2 2 2 3 4" xfId="36003" xr:uid="{00000000-0005-0000-0000-0000365F0000}"/>
    <cellStyle name="Comma 3 5 2 2 2 4" xfId="9184" xr:uid="{00000000-0005-0000-0000-0000375F0000}"/>
    <cellStyle name="Comma 3 5 2 2 2 4 2" xfId="24595" xr:uid="{00000000-0005-0000-0000-0000385F0000}"/>
    <cellStyle name="Comma 3 5 2 2 2 4 2 2" xfId="55419" xr:uid="{00000000-0005-0000-0000-0000395F0000}"/>
    <cellStyle name="Comma 3 5 2 2 2 4 3" xfId="40009" xr:uid="{00000000-0005-0000-0000-00003A5F0000}"/>
    <cellStyle name="Comma 3 5 2 2 2 5" xfId="16786" xr:uid="{00000000-0005-0000-0000-00003B5F0000}"/>
    <cellStyle name="Comma 3 5 2 2 2 5 2" xfId="47610" xr:uid="{00000000-0005-0000-0000-00003C5F0000}"/>
    <cellStyle name="Comma 3 5 2 2 2 6" xfId="32200" xr:uid="{00000000-0005-0000-0000-00003D5F0000}"/>
    <cellStyle name="Comma 3 5 2 2 3" xfId="2007" xr:uid="{00000000-0005-0000-0000-00003E5F0000}"/>
    <cellStyle name="Comma 3 5 2 2 3 2" xfId="3906" xr:uid="{00000000-0005-0000-0000-00003F5F0000}"/>
    <cellStyle name="Comma 3 5 2 2 3 2 2" xfId="7709" xr:uid="{00000000-0005-0000-0000-0000405F0000}"/>
    <cellStyle name="Comma 3 5 2 2 3 2 2 2" xfId="15519" xr:uid="{00000000-0005-0000-0000-0000415F0000}"/>
    <cellStyle name="Comma 3 5 2 2 3 2 2 2 2" xfId="30930" xr:uid="{00000000-0005-0000-0000-0000425F0000}"/>
    <cellStyle name="Comma 3 5 2 2 3 2 2 2 2 2" xfId="61754" xr:uid="{00000000-0005-0000-0000-0000435F0000}"/>
    <cellStyle name="Comma 3 5 2 2 3 2 2 2 3" xfId="46344" xr:uid="{00000000-0005-0000-0000-0000445F0000}"/>
    <cellStyle name="Comma 3 5 2 2 3 2 2 3" xfId="23121" xr:uid="{00000000-0005-0000-0000-0000455F0000}"/>
    <cellStyle name="Comma 3 5 2 2 3 2 2 3 2" xfId="53945" xr:uid="{00000000-0005-0000-0000-0000465F0000}"/>
    <cellStyle name="Comma 3 5 2 2 3 2 2 4" xfId="38535" xr:uid="{00000000-0005-0000-0000-0000475F0000}"/>
    <cellStyle name="Comma 3 5 2 2 3 2 3" xfId="11716" xr:uid="{00000000-0005-0000-0000-0000485F0000}"/>
    <cellStyle name="Comma 3 5 2 2 3 2 3 2" xfId="27127" xr:uid="{00000000-0005-0000-0000-0000495F0000}"/>
    <cellStyle name="Comma 3 5 2 2 3 2 3 2 2" xfId="57951" xr:uid="{00000000-0005-0000-0000-00004A5F0000}"/>
    <cellStyle name="Comma 3 5 2 2 3 2 3 3" xfId="42541" xr:uid="{00000000-0005-0000-0000-00004B5F0000}"/>
    <cellStyle name="Comma 3 5 2 2 3 2 4" xfId="19318" xr:uid="{00000000-0005-0000-0000-00004C5F0000}"/>
    <cellStyle name="Comma 3 5 2 2 3 2 4 2" xfId="50142" xr:uid="{00000000-0005-0000-0000-00004D5F0000}"/>
    <cellStyle name="Comma 3 5 2 2 3 2 5" xfId="34732" xr:uid="{00000000-0005-0000-0000-00004E5F0000}"/>
    <cellStyle name="Comma 3 5 2 2 3 3" xfId="5810" xr:uid="{00000000-0005-0000-0000-00004F5F0000}"/>
    <cellStyle name="Comma 3 5 2 2 3 3 2" xfId="13620" xr:uid="{00000000-0005-0000-0000-0000505F0000}"/>
    <cellStyle name="Comma 3 5 2 2 3 3 2 2" xfId="29031" xr:uid="{00000000-0005-0000-0000-0000515F0000}"/>
    <cellStyle name="Comma 3 5 2 2 3 3 2 2 2" xfId="59855" xr:uid="{00000000-0005-0000-0000-0000525F0000}"/>
    <cellStyle name="Comma 3 5 2 2 3 3 2 3" xfId="44445" xr:uid="{00000000-0005-0000-0000-0000535F0000}"/>
    <cellStyle name="Comma 3 5 2 2 3 3 3" xfId="21222" xr:uid="{00000000-0005-0000-0000-0000545F0000}"/>
    <cellStyle name="Comma 3 5 2 2 3 3 3 2" xfId="52046" xr:uid="{00000000-0005-0000-0000-0000555F0000}"/>
    <cellStyle name="Comma 3 5 2 2 3 3 4" xfId="36636" xr:uid="{00000000-0005-0000-0000-0000565F0000}"/>
    <cellStyle name="Comma 3 5 2 2 3 4" xfId="9817" xr:uid="{00000000-0005-0000-0000-0000575F0000}"/>
    <cellStyle name="Comma 3 5 2 2 3 4 2" xfId="25228" xr:uid="{00000000-0005-0000-0000-0000585F0000}"/>
    <cellStyle name="Comma 3 5 2 2 3 4 2 2" xfId="56052" xr:uid="{00000000-0005-0000-0000-0000595F0000}"/>
    <cellStyle name="Comma 3 5 2 2 3 4 3" xfId="40642" xr:uid="{00000000-0005-0000-0000-00005A5F0000}"/>
    <cellStyle name="Comma 3 5 2 2 3 5" xfId="17419" xr:uid="{00000000-0005-0000-0000-00005B5F0000}"/>
    <cellStyle name="Comma 3 5 2 2 3 5 2" xfId="48243" xr:uid="{00000000-0005-0000-0000-00005C5F0000}"/>
    <cellStyle name="Comma 3 5 2 2 3 6" xfId="32833" xr:uid="{00000000-0005-0000-0000-00005D5F0000}"/>
    <cellStyle name="Comma 3 5 2 2 4" xfId="2640" xr:uid="{00000000-0005-0000-0000-00005E5F0000}"/>
    <cellStyle name="Comma 3 5 2 2 4 2" xfId="6443" xr:uid="{00000000-0005-0000-0000-00005F5F0000}"/>
    <cellStyle name="Comma 3 5 2 2 4 2 2" xfId="14253" xr:uid="{00000000-0005-0000-0000-0000605F0000}"/>
    <cellStyle name="Comma 3 5 2 2 4 2 2 2" xfId="29664" xr:uid="{00000000-0005-0000-0000-0000615F0000}"/>
    <cellStyle name="Comma 3 5 2 2 4 2 2 2 2" xfId="60488" xr:uid="{00000000-0005-0000-0000-0000625F0000}"/>
    <cellStyle name="Comma 3 5 2 2 4 2 2 3" xfId="45078" xr:uid="{00000000-0005-0000-0000-0000635F0000}"/>
    <cellStyle name="Comma 3 5 2 2 4 2 3" xfId="21855" xr:uid="{00000000-0005-0000-0000-0000645F0000}"/>
    <cellStyle name="Comma 3 5 2 2 4 2 3 2" xfId="52679" xr:uid="{00000000-0005-0000-0000-0000655F0000}"/>
    <cellStyle name="Comma 3 5 2 2 4 2 4" xfId="37269" xr:uid="{00000000-0005-0000-0000-0000665F0000}"/>
    <cellStyle name="Comma 3 5 2 2 4 3" xfId="10450" xr:uid="{00000000-0005-0000-0000-0000675F0000}"/>
    <cellStyle name="Comma 3 5 2 2 4 3 2" xfId="25861" xr:uid="{00000000-0005-0000-0000-0000685F0000}"/>
    <cellStyle name="Comma 3 5 2 2 4 3 2 2" xfId="56685" xr:uid="{00000000-0005-0000-0000-0000695F0000}"/>
    <cellStyle name="Comma 3 5 2 2 4 3 3" xfId="41275" xr:uid="{00000000-0005-0000-0000-00006A5F0000}"/>
    <cellStyle name="Comma 3 5 2 2 4 4" xfId="18052" xr:uid="{00000000-0005-0000-0000-00006B5F0000}"/>
    <cellStyle name="Comma 3 5 2 2 4 4 2" xfId="48876" xr:uid="{00000000-0005-0000-0000-00006C5F0000}"/>
    <cellStyle name="Comma 3 5 2 2 4 5" xfId="33466" xr:uid="{00000000-0005-0000-0000-00006D5F0000}"/>
    <cellStyle name="Comma 3 5 2 2 5" xfId="4544" xr:uid="{00000000-0005-0000-0000-00006E5F0000}"/>
    <cellStyle name="Comma 3 5 2 2 5 2" xfId="12354" xr:uid="{00000000-0005-0000-0000-00006F5F0000}"/>
    <cellStyle name="Comma 3 5 2 2 5 2 2" xfId="27765" xr:uid="{00000000-0005-0000-0000-0000705F0000}"/>
    <cellStyle name="Comma 3 5 2 2 5 2 2 2" xfId="58589" xr:uid="{00000000-0005-0000-0000-0000715F0000}"/>
    <cellStyle name="Comma 3 5 2 2 5 2 3" xfId="43179" xr:uid="{00000000-0005-0000-0000-0000725F0000}"/>
    <cellStyle name="Comma 3 5 2 2 5 3" xfId="19956" xr:uid="{00000000-0005-0000-0000-0000735F0000}"/>
    <cellStyle name="Comma 3 5 2 2 5 3 2" xfId="50780" xr:uid="{00000000-0005-0000-0000-0000745F0000}"/>
    <cellStyle name="Comma 3 5 2 2 5 4" xfId="35370" xr:uid="{00000000-0005-0000-0000-0000755F0000}"/>
    <cellStyle name="Comma 3 5 2 2 6" xfId="8551" xr:uid="{00000000-0005-0000-0000-0000765F0000}"/>
    <cellStyle name="Comma 3 5 2 2 6 2" xfId="23962" xr:uid="{00000000-0005-0000-0000-0000775F0000}"/>
    <cellStyle name="Comma 3 5 2 2 6 2 2" xfId="54786" xr:uid="{00000000-0005-0000-0000-0000785F0000}"/>
    <cellStyle name="Comma 3 5 2 2 6 3" xfId="39376" xr:uid="{00000000-0005-0000-0000-0000795F0000}"/>
    <cellStyle name="Comma 3 5 2 2 7" xfId="16153" xr:uid="{00000000-0005-0000-0000-00007A5F0000}"/>
    <cellStyle name="Comma 3 5 2 2 7 2" xfId="46977" xr:uid="{00000000-0005-0000-0000-00007B5F0000}"/>
    <cellStyle name="Comma 3 5 2 2 8" xfId="31567" xr:uid="{00000000-0005-0000-0000-00007C5F0000}"/>
    <cellStyle name="Comma 3 5 2 3" xfId="532" xr:uid="{00000000-0005-0000-0000-00007D5F0000}"/>
    <cellStyle name="Comma 3 5 2 3 2" xfId="1165" xr:uid="{00000000-0005-0000-0000-00007E5F0000}"/>
    <cellStyle name="Comma 3 5 2 3 2 2" xfId="3064" xr:uid="{00000000-0005-0000-0000-00007F5F0000}"/>
    <cellStyle name="Comma 3 5 2 3 2 2 2" xfId="6867" xr:uid="{00000000-0005-0000-0000-0000805F0000}"/>
    <cellStyle name="Comma 3 5 2 3 2 2 2 2" xfId="14677" xr:uid="{00000000-0005-0000-0000-0000815F0000}"/>
    <cellStyle name="Comma 3 5 2 3 2 2 2 2 2" xfId="30088" xr:uid="{00000000-0005-0000-0000-0000825F0000}"/>
    <cellStyle name="Comma 3 5 2 3 2 2 2 2 2 2" xfId="60912" xr:uid="{00000000-0005-0000-0000-0000835F0000}"/>
    <cellStyle name="Comma 3 5 2 3 2 2 2 2 3" xfId="45502" xr:uid="{00000000-0005-0000-0000-0000845F0000}"/>
    <cellStyle name="Comma 3 5 2 3 2 2 2 3" xfId="22279" xr:uid="{00000000-0005-0000-0000-0000855F0000}"/>
    <cellStyle name="Comma 3 5 2 3 2 2 2 3 2" xfId="53103" xr:uid="{00000000-0005-0000-0000-0000865F0000}"/>
    <cellStyle name="Comma 3 5 2 3 2 2 2 4" xfId="37693" xr:uid="{00000000-0005-0000-0000-0000875F0000}"/>
    <cellStyle name="Comma 3 5 2 3 2 2 3" xfId="10874" xr:uid="{00000000-0005-0000-0000-0000885F0000}"/>
    <cellStyle name="Comma 3 5 2 3 2 2 3 2" xfId="26285" xr:uid="{00000000-0005-0000-0000-0000895F0000}"/>
    <cellStyle name="Comma 3 5 2 3 2 2 3 2 2" xfId="57109" xr:uid="{00000000-0005-0000-0000-00008A5F0000}"/>
    <cellStyle name="Comma 3 5 2 3 2 2 3 3" xfId="41699" xr:uid="{00000000-0005-0000-0000-00008B5F0000}"/>
    <cellStyle name="Comma 3 5 2 3 2 2 4" xfId="18476" xr:uid="{00000000-0005-0000-0000-00008C5F0000}"/>
    <cellStyle name="Comma 3 5 2 3 2 2 4 2" xfId="49300" xr:uid="{00000000-0005-0000-0000-00008D5F0000}"/>
    <cellStyle name="Comma 3 5 2 3 2 2 5" xfId="33890" xr:uid="{00000000-0005-0000-0000-00008E5F0000}"/>
    <cellStyle name="Comma 3 5 2 3 2 3" xfId="4968" xr:uid="{00000000-0005-0000-0000-00008F5F0000}"/>
    <cellStyle name="Comma 3 5 2 3 2 3 2" xfId="12778" xr:uid="{00000000-0005-0000-0000-0000905F0000}"/>
    <cellStyle name="Comma 3 5 2 3 2 3 2 2" xfId="28189" xr:uid="{00000000-0005-0000-0000-0000915F0000}"/>
    <cellStyle name="Comma 3 5 2 3 2 3 2 2 2" xfId="59013" xr:uid="{00000000-0005-0000-0000-0000925F0000}"/>
    <cellStyle name="Comma 3 5 2 3 2 3 2 3" xfId="43603" xr:uid="{00000000-0005-0000-0000-0000935F0000}"/>
    <cellStyle name="Comma 3 5 2 3 2 3 3" xfId="20380" xr:uid="{00000000-0005-0000-0000-0000945F0000}"/>
    <cellStyle name="Comma 3 5 2 3 2 3 3 2" xfId="51204" xr:uid="{00000000-0005-0000-0000-0000955F0000}"/>
    <cellStyle name="Comma 3 5 2 3 2 3 4" xfId="35794" xr:uid="{00000000-0005-0000-0000-0000965F0000}"/>
    <cellStyle name="Comma 3 5 2 3 2 4" xfId="8975" xr:uid="{00000000-0005-0000-0000-0000975F0000}"/>
    <cellStyle name="Comma 3 5 2 3 2 4 2" xfId="24386" xr:uid="{00000000-0005-0000-0000-0000985F0000}"/>
    <cellStyle name="Comma 3 5 2 3 2 4 2 2" xfId="55210" xr:uid="{00000000-0005-0000-0000-0000995F0000}"/>
    <cellStyle name="Comma 3 5 2 3 2 4 3" xfId="39800" xr:uid="{00000000-0005-0000-0000-00009A5F0000}"/>
    <cellStyle name="Comma 3 5 2 3 2 5" xfId="16577" xr:uid="{00000000-0005-0000-0000-00009B5F0000}"/>
    <cellStyle name="Comma 3 5 2 3 2 5 2" xfId="47401" xr:uid="{00000000-0005-0000-0000-00009C5F0000}"/>
    <cellStyle name="Comma 3 5 2 3 2 6" xfId="31991" xr:uid="{00000000-0005-0000-0000-00009D5F0000}"/>
    <cellStyle name="Comma 3 5 2 3 3" xfId="1798" xr:uid="{00000000-0005-0000-0000-00009E5F0000}"/>
    <cellStyle name="Comma 3 5 2 3 3 2" xfId="3697" xr:uid="{00000000-0005-0000-0000-00009F5F0000}"/>
    <cellStyle name="Comma 3 5 2 3 3 2 2" xfId="7500" xr:uid="{00000000-0005-0000-0000-0000A05F0000}"/>
    <cellStyle name="Comma 3 5 2 3 3 2 2 2" xfId="15310" xr:uid="{00000000-0005-0000-0000-0000A15F0000}"/>
    <cellStyle name="Comma 3 5 2 3 3 2 2 2 2" xfId="30721" xr:uid="{00000000-0005-0000-0000-0000A25F0000}"/>
    <cellStyle name="Comma 3 5 2 3 3 2 2 2 2 2" xfId="61545" xr:uid="{00000000-0005-0000-0000-0000A35F0000}"/>
    <cellStyle name="Comma 3 5 2 3 3 2 2 2 3" xfId="46135" xr:uid="{00000000-0005-0000-0000-0000A45F0000}"/>
    <cellStyle name="Comma 3 5 2 3 3 2 2 3" xfId="22912" xr:uid="{00000000-0005-0000-0000-0000A55F0000}"/>
    <cellStyle name="Comma 3 5 2 3 3 2 2 3 2" xfId="53736" xr:uid="{00000000-0005-0000-0000-0000A65F0000}"/>
    <cellStyle name="Comma 3 5 2 3 3 2 2 4" xfId="38326" xr:uid="{00000000-0005-0000-0000-0000A75F0000}"/>
    <cellStyle name="Comma 3 5 2 3 3 2 3" xfId="11507" xr:uid="{00000000-0005-0000-0000-0000A85F0000}"/>
    <cellStyle name="Comma 3 5 2 3 3 2 3 2" xfId="26918" xr:uid="{00000000-0005-0000-0000-0000A95F0000}"/>
    <cellStyle name="Comma 3 5 2 3 3 2 3 2 2" xfId="57742" xr:uid="{00000000-0005-0000-0000-0000AA5F0000}"/>
    <cellStyle name="Comma 3 5 2 3 3 2 3 3" xfId="42332" xr:uid="{00000000-0005-0000-0000-0000AB5F0000}"/>
    <cellStyle name="Comma 3 5 2 3 3 2 4" xfId="19109" xr:uid="{00000000-0005-0000-0000-0000AC5F0000}"/>
    <cellStyle name="Comma 3 5 2 3 3 2 4 2" xfId="49933" xr:uid="{00000000-0005-0000-0000-0000AD5F0000}"/>
    <cellStyle name="Comma 3 5 2 3 3 2 5" xfId="34523" xr:uid="{00000000-0005-0000-0000-0000AE5F0000}"/>
    <cellStyle name="Comma 3 5 2 3 3 3" xfId="5601" xr:uid="{00000000-0005-0000-0000-0000AF5F0000}"/>
    <cellStyle name="Comma 3 5 2 3 3 3 2" xfId="13411" xr:uid="{00000000-0005-0000-0000-0000B05F0000}"/>
    <cellStyle name="Comma 3 5 2 3 3 3 2 2" xfId="28822" xr:uid="{00000000-0005-0000-0000-0000B15F0000}"/>
    <cellStyle name="Comma 3 5 2 3 3 3 2 2 2" xfId="59646" xr:uid="{00000000-0005-0000-0000-0000B25F0000}"/>
    <cellStyle name="Comma 3 5 2 3 3 3 2 3" xfId="44236" xr:uid="{00000000-0005-0000-0000-0000B35F0000}"/>
    <cellStyle name="Comma 3 5 2 3 3 3 3" xfId="21013" xr:uid="{00000000-0005-0000-0000-0000B45F0000}"/>
    <cellStyle name="Comma 3 5 2 3 3 3 3 2" xfId="51837" xr:uid="{00000000-0005-0000-0000-0000B55F0000}"/>
    <cellStyle name="Comma 3 5 2 3 3 3 4" xfId="36427" xr:uid="{00000000-0005-0000-0000-0000B65F0000}"/>
    <cellStyle name="Comma 3 5 2 3 3 4" xfId="9608" xr:uid="{00000000-0005-0000-0000-0000B75F0000}"/>
    <cellStyle name="Comma 3 5 2 3 3 4 2" xfId="25019" xr:uid="{00000000-0005-0000-0000-0000B85F0000}"/>
    <cellStyle name="Comma 3 5 2 3 3 4 2 2" xfId="55843" xr:uid="{00000000-0005-0000-0000-0000B95F0000}"/>
    <cellStyle name="Comma 3 5 2 3 3 4 3" xfId="40433" xr:uid="{00000000-0005-0000-0000-0000BA5F0000}"/>
    <cellStyle name="Comma 3 5 2 3 3 5" xfId="17210" xr:uid="{00000000-0005-0000-0000-0000BB5F0000}"/>
    <cellStyle name="Comma 3 5 2 3 3 5 2" xfId="48034" xr:uid="{00000000-0005-0000-0000-0000BC5F0000}"/>
    <cellStyle name="Comma 3 5 2 3 3 6" xfId="32624" xr:uid="{00000000-0005-0000-0000-0000BD5F0000}"/>
    <cellStyle name="Comma 3 5 2 3 4" xfId="2431" xr:uid="{00000000-0005-0000-0000-0000BE5F0000}"/>
    <cellStyle name="Comma 3 5 2 3 4 2" xfId="6234" xr:uid="{00000000-0005-0000-0000-0000BF5F0000}"/>
    <cellStyle name="Comma 3 5 2 3 4 2 2" xfId="14044" xr:uid="{00000000-0005-0000-0000-0000C05F0000}"/>
    <cellStyle name="Comma 3 5 2 3 4 2 2 2" xfId="29455" xr:uid="{00000000-0005-0000-0000-0000C15F0000}"/>
    <cellStyle name="Comma 3 5 2 3 4 2 2 2 2" xfId="60279" xr:uid="{00000000-0005-0000-0000-0000C25F0000}"/>
    <cellStyle name="Comma 3 5 2 3 4 2 2 3" xfId="44869" xr:uid="{00000000-0005-0000-0000-0000C35F0000}"/>
    <cellStyle name="Comma 3 5 2 3 4 2 3" xfId="21646" xr:uid="{00000000-0005-0000-0000-0000C45F0000}"/>
    <cellStyle name="Comma 3 5 2 3 4 2 3 2" xfId="52470" xr:uid="{00000000-0005-0000-0000-0000C55F0000}"/>
    <cellStyle name="Comma 3 5 2 3 4 2 4" xfId="37060" xr:uid="{00000000-0005-0000-0000-0000C65F0000}"/>
    <cellStyle name="Comma 3 5 2 3 4 3" xfId="10241" xr:uid="{00000000-0005-0000-0000-0000C75F0000}"/>
    <cellStyle name="Comma 3 5 2 3 4 3 2" xfId="25652" xr:uid="{00000000-0005-0000-0000-0000C85F0000}"/>
    <cellStyle name="Comma 3 5 2 3 4 3 2 2" xfId="56476" xr:uid="{00000000-0005-0000-0000-0000C95F0000}"/>
    <cellStyle name="Comma 3 5 2 3 4 3 3" xfId="41066" xr:uid="{00000000-0005-0000-0000-0000CA5F0000}"/>
    <cellStyle name="Comma 3 5 2 3 4 4" xfId="17843" xr:uid="{00000000-0005-0000-0000-0000CB5F0000}"/>
    <cellStyle name="Comma 3 5 2 3 4 4 2" xfId="48667" xr:uid="{00000000-0005-0000-0000-0000CC5F0000}"/>
    <cellStyle name="Comma 3 5 2 3 4 5" xfId="33257" xr:uid="{00000000-0005-0000-0000-0000CD5F0000}"/>
    <cellStyle name="Comma 3 5 2 3 5" xfId="4335" xr:uid="{00000000-0005-0000-0000-0000CE5F0000}"/>
    <cellStyle name="Comma 3 5 2 3 5 2" xfId="12145" xr:uid="{00000000-0005-0000-0000-0000CF5F0000}"/>
    <cellStyle name="Comma 3 5 2 3 5 2 2" xfId="27556" xr:uid="{00000000-0005-0000-0000-0000D05F0000}"/>
    <cellStyle name="Comma 3 5 2 3 5 2 2 2" xfId="58380" xr:uid="{00000000-0005-0000-0000-0000D15F0000}"/>
    <cellStyle name="Comma 3 5 2 3 5 2 3" xfId="42970" xr:uid="{00000000-0005-0000-0000-0000D25F0000}"/>
    <cellStyle name="Comma 3 5 2 3 5 3" xfId="19747" xr:uid="{00000000-0005-0000-0000-0000D35F0000}"/>
    <cellStyle name="Comma 3 5 2 3 5 3 2" xfId="50571" xr:uid="{00000000-0005-0000-0000-0000D45F0000}"/>
    <cellStyle name="Comma 3 5 2 3 5 4" xfId="35161" xr:uid="{00000000-0005-0000-0000-0000D55F0000}"/>
    <cellStyle name="Comma 3 5 2 3 6" xfId="8342" xr:uid="{00000000-0005-0000-0000-0000D65F0000}"/>
    <cellStyle name="Comma 3 5 2 3 6 2" xfId="23753" xr:uid="{00000000-0005-0000-0000-0000D75F0000}"/>
    <cellStyle name="Comma 3 5 2 3 6 2 2" xfId="54577" xr:uid="{00000000-0005-0000-0000-0000D85F0000}"/>
    <cellStyle name="Comma 3 5 2 3 6 3" xfId="39167" xr:uid="{00000000-0005-0000-0000-0000D95F0000}"/>
    <cellStyle name="Comma 3 5 2 3 7" xfId="15944" xr:uid="{00000000-0005-0000-0000-0000DA5F0000}"/>
    <cellStyle name="Comma 3 5 2 3 7 2" xfId="46768" xr:uid="{00000000-0005-0000-0000-0000DB5F0000}"/>
    <cellStyle name="Comma 3 5 2 3 8" xfId="31358" xr:uid="{00000000-0005-0000-0000-0000DC5F0000}"/>
    <cellStyle name="Comma 3 5 2 4" xfId="952" xr:uid="{00000000-0005-0000-0000-0000DD5F0000}"/>
    <cellStyle name="Comma 3 5 2 4 2" xfId="2851" xr:uid="{00000000-0005-0000-0000-0000DE5F0000}"/>
    <cellStyle name="Comma 3 5 2 4 2 2" xfId="6654" xr:uid="{00000000-0005-0000-0000-0000DF5F0000}"/>
    <cellStyle name="Comma 3 5 2 4 2 2 2" xfId="14464" xr:uid="{00000000-0005-0000-0000-0000E05F0000}"/>
    <cellStyle name="Comma 3 5 2 4 2 2 2 2" xfId="29875" xr:uid="{00000000-0005-0000-0000-0000E15F0000}"/>
    <cellStyle name="Comma 3 5 2 4 2 2 2 2 2" xfId="60699" xr:uid="{00000000-0005-0000-0000-0000E25F0000}"/>
    <cellStyle name="Comma 3 5 2 4 2 2 2 3" xfId="45289" xr:uid="{00000000-0005-0000-0000-0000E35F0000}"/>
    <cellStyle name="Comma 3 5 2 4 2 2 3" xfId="22066" xr:uid="{00000000-0005-0000-0000-0000E45F0000}"/>
    <cellStyle name="Comma 3 5 2 4 2 2 3 2" xfId="52890" xr:uid="{00000000-0005-0000-0000-0000E55F0000}"/>
    <cellStyle name="Comma 3 5 2 4 2 2 4" xfId="37480" xr:uid="{00000000-0005-0000-0000-0000E65F0000}"/>
    <cellStyle name="Comma 3 5 2 4 2 3" xfId="10661" xr:uid="{00000000-0005-0000-0000-0000E75F0000}"/>
    <cellStyle name="Comma 3 5 2 4 2 3 2" xfId="26072" xr:uid="{00000000-0005-0000-0000-0000E85F0000}"/>
    <cellStyle name="Comma 3 5 2 4 2 3 2 2" xfId="56896" xr:uid="{00000000-0005-0000-0000-0000E95F0000}"/>
    <cellStyle name="Comma 3 5 2 4 2 3 3" xfId="41486" xr:uid="{00000000-0005-0000-0000-0000EA5F0000}"/>
    <cellStyle name="Comma 3 5 2 4 2 4" xfId="18263" xr:uid="{00000000-0005-0000-0000-0000EB5F0000}"/>
    <cellStyle name="Comma 3 5 2 4 2 4 2" xfId="49087" xr:uid="{00000000-0005-0000-0000-0000EC5F0000}"/>
    <cellStyle name="Comma 3 5 2 4 2 5" xfId="33677" xr:uid="{00000000-0005-0000-0000-0000ED5F0000}"/>
    <cellStyle name="Comma 3 5 2 4 3" xfId="4755" xr:uid="{00000000-0005-0000-0000-0000EE5F0000}"/>
    <cellStyle name="Comma 3 5 2 4 3 2" xfId="12565" xr:uid="{00000000-0005-0000-0000-0000EF5F0000}"/>
    <cellStyle name="Comma 3 5 2 4 3 2 2" xfId="27976" xr:uid="{00000000-0005-0000-0000-0000F05F0000}"/>
    <cellStyle name="Comma 3 5 2 4 3 2 2 2" xfId="58800" xr:uid="{00000000-0005-0000-0000-0000F15F0000}"/>
    <cellStyle name="Comma 3 5 2 4 3 2 3" xfId="43390" xr:uid="{00000000-0005-0000-0000-0000F25F0000}"/>
    <cellStyle name="Comma 3 5 2 4 3 3" xfId="20167" xr:uid="{00000000-0005-0000-0000-0000F35F0000}"/>
    <cellStyle name="Comma 3 5 2 4 3 3 2" xfId="50991" xr:uid="{00000000-0005-0000-0000-0000F45F0000}"/>
    <cellStyle name="Comma 3 5 2 4 3 4" xfId="35581" xr:uid="{00000000-0005-0000-0000-0000F55F0000}"/>
    <cellStyle name="Comma 3 5 2 4 4" xfId="8762" xr:uid="{00000000-0005-0000-0000-0000F65F0000}"/>
    <cellStyle name="Comma 3 5 2 4 4 2" xfId="24173" xr:uid="{00000000-0005-0000-0000-0000F75F0000}"/>
    <cellStyle name="Comma 3 5 2 4 4 2 2" xfId="54997" xr:uid="{00000000-0005-0000-0000-0000F85F0000}"/>
    <cellStyle name="Comma 3 5 2 4 4 3" xfId="39587" xr:uid="{00000000-0005-0000-0000-0000F95F0000}"/>
    <cellStyle name="Comma 3 5 2 4 5" xfId="16364" xr:uid="{00000000-0005-0000-0000-0000FA5F0000}"/>
    <cellStyle name="Comma 3 5 2 4 5 2" xfId="47188" xr:uid="{00000000-0005-0000-0000-0000FB5F0000}"/>
    <cellStyle name="Comma 3 5 2 4 6" xfId="31778" xr:uid="{00000000-0005-0000-0000-0000FC5F0000}"/>
    <cellStyle name="Comma 3 5 2 5" xfId="1585" xr:uid="{00000000-0005-0000-0000-0000FD5F0000}"/>
    <cellStyle name="Comma 3 5 2 5 2" xfId="3484" xr:uid="{00000000-0005-0000-0000-0000FE5F0000}"/>
    <cellStyle name="Comma 3 5 2 5 2 2" xfId="7287" xr:uid="{00000000-0005-0000-0000-0000FF5F0000}"/>
    <cellStyle name="Comma 3 5 2 5 2 2 2" xfId="15097" xr:uid="{00000000-0005-0000-0000-000000600000}"/>
    <cellStyle name="Comma 3 5 2 5 2 2 2 2" xfId="30508" xr:uid="{00000000-0005-0000-0000-000001600000}"/>
    <cellStyle name="Comma 3 5 2 5 2 2 2 2 2" xfId="61332" xr:uid="{00000000-0005-0000-0000-000002600000}"/>
    <cellStyle name="Comma 3 5 2 5 2 2 2 3" xfId="45922" xr:uid="{00000000-0005-0000-0000-000003600000}"/>
    <cellStyle name="Comma 3 5 2 5 2 2 3" xfId="22699" xr:uid="{00000000-0005-0000-0000-000004600000}"/>
    <cellStyle name="Comma 3 5 2 5 2 2 3 2" xfId="53523" xr:uid="{00000000-0005-0000-0000-000005600000}"/>
    <cellStyle name="Comma 3 5 2 5 2 2 4" xfId="38113" xr:uid="{00000000-0005-0000-0000-000006600000}"/>
    <cellStyle name="Comma 3 5 2 5 2 3" xfId="11294" xr:uid="{00000000-0005-0000-0000-000007600000}"/>
    <cellStyle name="Comma 3 5 2 5 2 3 2" xfId="26705" xr:uid="{00000000-0005-0000-0000-000008600000}"/>
    <cellStyle name="Comma 3 5 2 5 2 3 2 2" xfId="57529" xr:uid="{00000000-0005-0000-0000-000009600000}"/>
    <cellStyle name="Comma 3 5 2 5 2 3 3" xfId="42119" xr:uid="{00000000-0005-0000-0000-00000A600000}"/>
    <cellStyle name="Comma 3 5 2 5 2 4" xfId="18896" xr:uid="{00000000-0005-0000-0000-00000B600000}"/>
    <cellStyle name="Comma 3 5 2 5 2 4 2" xfId="49720" xr:uid="{00000000-0005-0000-0000-00000C600000}"/>
    <cellStyle name="Comma 3 5 2 5 2 5" xfId="34310" xr:uid="{00000000-0005-0000-0000-00000D600000}"/>
    <cellStyle name="Comma 3 5 2 5 3" xfId="5388" xr:uid="{00000000-0005-0000-0000-00000E600000}"/>
    <cellStyle name="Comma 3 5 2 5 3 2" xfId="13198" xr:uid="{00000000-0005-0000-0000-00000F600000}"/>
    <cellStyle name="Comma 3 5 2 5 3 2 2" xfId="28609" xr:uid="{00000000-0005-0000-0000-000010600000}"/>
    <cellStyle name="Comma 3 5 2 5 3 2 2 2" xfId="59433" xr:uid="{00000000-0005-0000-0000-000011600000}"/>
    <cellStyle name="Comma 3 5 2 5 3 2 3" xfId="44023" xr:uid="{00000000-0005-0000-0000-000012600000}"/>
    <cellStyle name="Comma 3 5 2 5 3 3" xfId="20800" xr:uid="{00000000-0005-0000-0000-000013600000}"/>
    <cellStyle name="Comma 3 5 2 5 3 3 2" xfId="51624" xr:uid="{00000000-0005-0000-0000-000014600000}"/>
    <cellStyle name="Comma 3 5 2 5 3 4" xfId="36214" xr:uid="{00000000-0005-0000-0000-000015600000}"/>
    <cellStyle name="Comma 3 5 2 5 4" xfId="9395" xr:uid="{00000000-0005-0000-0000-000016600000}"/>
    <cellStyle name="Comma 3 5 2 5 4 2" xfId="24806" xr:uid="{00000000-0005-0000-0000-000017600000}"/>
    <cellStyle name="Comma 3 5 2 5 4 2 2" xfId="55630" xr:uid="{00000000-0005-0000-0000-000018600000}"/>
    <cellStyle name="Comma 3 5 2 5 4 3" xfId="40220" xr:uid="{00000000-0005-0000-0000-000019600000}"/>
    <cellStyle name="Comma 3 5 2 5 5" xfId="16997" xr:uid="{00000000-0005-0000-0000-00001A600000}"/>
    <cellStyle name="Comma 3 5 2 5 5 2" xfId="47821" xr:uid="{00000000-0005-0000-0000-00001B600000}"/>
    <cellStyle name="Comma 3 5 2 5 6" xfId="32411" xr:uid="{00000000-0005-0000-0000-00001C600000}"/>
    <cellStyle name="Comma 3 5 2 6" xfId="2218" xr:uid="{00000000-0005-0000-0000-00001D600000}"/>
    <cellStyle name="Comma 3 5 2 6 2" xfId="6021" xr:uid="{00000000-0005-0000-0000-00001E600000}"/>
    <cellStyle name="Comma 3 5 2 6 2 2" xfId="13831" xr:uid="{00000000-0005-0000-0000-00001F600000}"/>
    <cellStyle name="Comma 3 5 2 6 2 2 2" xfId="29242" xr:uid="{00000000-0005-0000-0000-000020600000}"/>
    <cellStyle name="Comma 3 5 2 6 2 2 2 2" xfId="60066" xr:uid="{00000000-0005-0000-0000-000021600000}"/>
    <cellStyle name="Comma 3 5 2 6 2 2 3" xfId="44656" xr:uid="{00000000-0005-0000-0000-000022600000}"/>
    <cellStyle name="Comma 3 5 2 6 2 3" xfId="21433" xr:uid="{00000000-0005-0000-0000-000023600000}"/>
    <cellStyle name="Comma 3 5 2 6 2 3 2" xfId="52257" xr:uid="{00000000-0005-0000-0000-000024600000}"/>
    <cellStyle name="Comma 3 5 2 6 2 4" xfId="36847" xr:uid="{00000000-0005-0000-0000-000025600000}"/>
    <cellStyle name="Comma 3 5 2 6 3" xfId="10028" xr:uid="{00000000-0005-0000-0000-000026600000}"/>
    <cellStyle name="Comma 3 5 2 6 3 2" xfId="25439" xr:uid="{00000000-0005-0000-0000-000027600000}"/>
    <cellStyle name="Comma 3 5 2 6 3 2 2" xfId="56263" xr:uid="{00000000-0005-0000-0000-000028600000}"/>
    <cellStyle name="Comma 3 5 2 6 3 3" xfId="40853" xr:uid="{00000000-0005-0000-0000-000029600000}"/>
    <cellStyle name="Comma 3 5 2 6 4" xfId="17630" xr:uid="{00000000-0005-0000-0000-00002A600000}"/>
    <cellStyle name="Comma 3 5 2 6 4 2" xfId="48454" xr:uid="{00000000-0005-0000-0000-00002B600000}"/>
    <cellStyle name="Comma 3 5 2 6 5" xfId="33044" xr:uid="{00000000-0005-0000-0000-00002C600000}"/>
    <cellStyle name="Comma 3 5 2 7" xfId="4122" xr:uid="{00000000-0005-0000-0000-00002D600000}"/>
    <cellStyle name="Comma 3 5 2 7 2" xfId="11932" xr:uid="{00000000-0005-0000-0000-00002E600000}"/>
    <cellStyle name="Comma 3 5 2 7 2 2" xfId="27343" xr:uid="{00000000-0005-0000-0000-00002F600000}"/>
    <cellStyle name="Comma 3 5 2 7 2 2 2" xfId="58167" xr:uid="{00000000-0005-0000-0000-000030600000}"/>
    <cellStyle name="Comma 3 5 2 7 2 3" xfId="42757" xr:uid="{00000000-0005-0000-0000-000031600000}"/>
    <cellStyle name="Comma 3 5 2 7 3" xfId="19534" xr:uid="{00000000-0005-0000-0000-000032600000}"/>
    <cellStyle name="Comma 3 5 2 7 3 2" xfId="50358" xr:uid="{00000000-0005-0000-0000-000033600000}"/>
    <cellStyle name="Comma 3 5 2 7 4" xfId="34948" xr:uid="{00000000-0005-0000-0000-000034600000}"/>
    <cellStyle name="Comma 3 5 2 8" xfId="8129" xr:uid="{00000000-0005-0000-0000-000035600000}"/>
    <cellStyle name="Comma 3 5 2 8 2" xfId="23540" xr:uid="{00000000-0005-0000-0000-000036600000}"/>
    <cellStyle name="Comma 3 5 2 8 2 2" xfId="54364" xr:uid="{00000000-0005-0000-0000-000037600000}"/>
    <cellStyle name="Comma 3 5 2 8 3" xfId="38954" xr:uid="{00000000-0005-0000-0000-000038600000}"/>
    <cellStyle name="Comma 3 5 2 9" xfId="7920" xr:uid="{00000000-0005-0000-0000-000039600000}"/>
    <cellStyle name="Comma 3 5 2 9 2" xfId="23331" xr:uid="{00000000-0005-0000-0000-00003A600000}"/>
    <cellStyle name="Comma 3 5 2 9 2 2" xfId="54155" xr:uid="{00000000-0005-0000-0000-00003B600000}"/>
    <cellStyle name="Comma 3 5 2 9 3" xfId="38745" xr:uid="{00000000-0005-0000-0000-00003C600000}"/>
    <cellStyle name="Comma 3 5 3" xfId="238" xr:uid="{00000000-0005-0000-0000-00003D600000}"/>
    <cellStyle name="Comma 3 5 3 10" xfId="15651" xr:uid="{00000000-0005-0000-0000-00003E600000}"/>
    <cellStyle name="Comma 3 5 3 10 2" xfId="46475" xr:uid="{00000000-0005-0000-0000-00003F600000}"/>
    <cellStyle name="Comma 3 5 3 11" xfId="31065" xr:uid="{00000000-0005-0000-0000-000040600000}"/>
    <cellStyle name="Comma 3 5 3 2" xfId="661" xr:uid="{00000000-0005-0000-0000-000041600000}"/>
    <cellStyle name="Comma 3 5 3 2 2" xfId="1294" xr:uid="{00000000-0005-0000-0000-000042600000}"/>
    <cellStyle name="Comma 3 5 3 2 2 2" xfId="3193" xr:uid="{00000000-0005-0000-0000-000043600000}"/>
    <cellStyle name="Comma 3 5 3 2 2 2 2" xfId="6996" xr:uid="{00000000-0005-0000-0000-000044600000}"/>
    <cellStyle name="Comma 3 5 3 2 2 2 2 2" xfId="14806" xr:uid="{00000000-0005-0000-0000-000045600000}"/>
    <cellStyle name="Comma 3 5 3 2 2 2 2 2 2" xfId="30217" xr:uid="{00000000-0005-0000-0000-000046600000}"/>
    <cellStyle name="Comma 3 5 3 2 2 2 2 2 2 2" xfId="61041" xr:uid="{00000000-0005-0000-0000-000047600000}"/>
    <cellStyle name="Comma 3 5 3 2 2 2 2 2 3" xfId="45631" xr:uid="{00000000-0005-0000-0000-000048600000}"/>
    <cellStyle name="Comma 3 5 3 2 2 2 2 3" xfId="22408" xr:uid="{00000000-0005-0000-0000-000049600000}"/>
    <cellStyle name="Comma 3 5 3 2 2 2 2 3 2" xfId="53232" xr:uid="{00000000-0005-0000-0000-00004A600000}"/>
    <cellStyle name="Comma 3 5 3 2 2 2 2 4" xfId="37822" xr:uid="{00000000-0005-0000-0000-00004B600000}"/>
    <cellStyle name="Comma 3 5 3 2 2 2 3" xfId="11003" xr:uid="{00000000-0005-0000-0000-00004C600000}"/>
    <cellStyle name="Comma 3 5 3 2 2 2 3 2" xfId="26414" xr:uid="{00000000-0005-0000-0000-00004D600000}"/>
    <cellStyle name="Comma 3 5 3 2 2 2 3 2 2" xfId="57238" xr:uid="{00000000-0005-0000-0000-00004E600000}"/>
    <cellStyle name="Comma 3 5 3 2 2 2 3 3" xfId="41828" xr:uid="{00000000-0005-0000-0000-00004F600000}"/>
    <cellStyle name="Comma 3 5 3 2 2 2 4" xfId="18605" xr:uid="{00000000-0005-0000-0000-000050600000}"/>
    <cellStyle name="Comma 3 5 3 2 2 2 4 2" xfId="49429" xr:uid="{00000000-0005-0000-0000-000051600000}"/>
    <cellStyle name="Comma 3 5 3 2 2 2 5" xfId="34019" xr:uid="{00000000-0005-0000-0000-000052600000}"/>
    <cellStyle name="Comma 3 5 3 2 2 3" xfId="5097" xr:uid="{00000000-0005-0000-0000-000053600000}"/>
    <cellStyle name="Comma 3 5 3 2 2 3 2" xfId="12907" xr:uid="{00000000-0005-0000-0000-000054600000}"/>
    <cellStyle name="Comma 3 5 3 2 2 3 2 2" xfId="28318" xr:uid="{00000000-0005-0000-0000-000055600000}"/>
    <cellStyle name="Comma 3 5 3 2 2 3 2 2 2" xfId="59142" xr:uid="{00000000-0005-0000-0000-000056600000}"/>
    <cellStyle name="Comma 3 5 3 2 2 3 2 3" xfId="43732" xr:uid="{00000000-0005-0000-0000-000057600000}"/>
    <cellStyle name="Comma 3 5 3 2 2 3 3" xfId="20509" xr:uid="{00000000-0005-0000-0000-000058600000}"/>
    <cellStyle name="Comma 3 5 3 2 2 3 3 2" xfId="51333" xr:uid="{00000000-0005-0000-0000-000059600000}"/>
    <cellStyle name="Comma 3 5 3 2 2 3 4" xfId="35923" xr:uid="{00000000-0005-0000-0000-00005A600000}"/>
    <cellStyle name="Comma 3 5 3 2 2 4" xfId="9104" xr:uid="{00000000-0005-0000-0000-00005B600000}"/>
    <cellStyle name="Comma 3 5 3 2 2 4 2" xfId="24515" xr:uid="{00000000-0005-0000-0000-00005C600000}"/>
    <cellStyle name="Comma 3 5 3 2 2 4 2 2" xfId="55339" xr:uid="{00000000-0005-0000-0000-00005D600000}"/>
    <cellStyle name="Comma 3 5 3 2 2 4 3" xfId="39929" xr:uid="{00000000-0005-0000-0000-00005E600000}"/>
    <cellStyle name="Comma 3 5 3 2 2 5" xfId="16706" xr:uid="{00000000-0005-0000-0000-00005F600000}"/>
    <cellStyle name="Comma 3 5 3 2 2 5 2" xfId="47530" xr:uid="{00000000-0005-0000-0000-000060600000}"/>
    <cellStyle name="Comma 3 5 3 2 2 6" xfId="32120" xr:uid="{00000000-0005-0000-0000-000061600000}"/>
    <cellStyle name="Comma 3 5 3 2 3" xfId="1927" xr:uid="{00000000-0005-0000-0000-000062600000}"/>
    <cellStyle name="Comma 3 5 3 2 3 2" xfId="3826" xr:uid="{00000000-0005-0000-0000-000063600000}"/>
    <cellStyle name="Comma 3 5 3 2 3 2 2" xfId="7629" xr:uid="{00000000-0005-0000-0000-000064600000}"/>
    <cellStyle name="Comma 3 5 3 2 3 2 2 2" xfId="15439" xr:uid="{00000000-0005-0000-0000-000065600000}"/>
    <cellStyle name="Comma 3 5 3 2 3 2 2 2 2" xfId="30850" xr:uid="{00000000-0005-0000-0000-000066600000}"/>
    <cellStyle name="Comma 3 5 3 2 3 2 2 2 2 2" xfId="61674" xr:uid="{00000000-0005-0000-0000-000067600000}"/>
    <cellStyle name="Comma 3 5 3 2 3 2 2 2 3" xfId="46264" xr:uid="{00000000-0005-0000-0000-000068600000}"/>
    <cellStyle name="Comma 3 5 3 2 3 2 2 3" xfId="23041" xr:uid="{00000000-0005-0000-0000-000069600000}"/>
    <cellStyle name="Comma 3 5 3 2 3 2 2 3 2" xfId="53865" xr:uid="{00000000-0005-0000-0000-00006A600000}"/>
    <cellStyle name="Comma 3 5 3 2 3 2 2 4" xfId="38455" xr:uid="{00000000-0005-0000-0000-00006B600000}"/>
    <cellStyle name="Comma 3 5 3 2 3 2 3" xfId="11636" xr:uid="{00000000-0005-0000-0000-00006C600000}"/>
    <cellStyle name="Comma 3 5 3 2 3 2 3 2" xfId="27047" xr:uid="{00000000-0005-0000-0000-00006D600000}"/>
    <cellStyle name="Comma 3 5 3 2 3 2 3 2 2" xfId="57871" xr:uid="{00000000-0005-0000-0000-00006E600000}"/>
    <cellStyle name="Comma 3 5 3 2 3 2 3 3" xfId="42461" xr:uid="{00000000-0005-0000-0000-00006F600000}"/>
    <cellStyle name="Comma 3 5 3 2 3 2 4" xfId="19238" xr:uid="{00000000-0005-0000-0000-000070600000}"/>
    <cellStyle name="Comma 3 5 3 2 3 2 4 2" xfId="50062" xr:uid="{00000000-0005-0000-0000-000071600000}"/>
    <cellStyle name="Comma 3 5 3 2 3 2 5" xfId="34652" xr:uid="{00000000-0005-0000-0000-000072600000}"/>
    <cellStyle name="Comma 3 5 3 2 3 3" xfId="5730" xr:uid="{00000000-0005-0000-0000-000073600000}"/>
    <cellStyle name="Comma 3 5 3 2 3 3 2" xfId="13540" xr:uid="{00000000-0005-0000-0000-000074600000}"/>
    <cellStyle name="Comma 3 5 3 2 3 3 2 2" xfId="28951" xr:uid="{00000000-0005-0000-0000-000075600000}"/>
    <cellStyle name="Comma 3 5 3 2 3 3 2 2 2" xfId="59775" xr:uid="{00000000-0005-0000-0000-000076600000}"/>
    <cellStyle name="Comma 3 5 3 2 3 3 2 3" xfId="44365" xr:uid="{00000000-0005-0000-0000-000077600000}"/>
    <cellStyle name="Comma 3 5 3 2 3 3 3" xfId="21142" xr:uid="{00000000-0005-0000-0000-000078600000}"/>
    <cellStyle name="Comma 3 5 3 2 3 3 3 2" xfId="51966" xr:uid="{00000000-0005-0000-0000-000079600000}"/>
    <cellStyle name="Comma 3 5 3 2 3 3 4" xfId="36556" xr:uid="{00000000-0005-0000-0000-00007A600000}"/>
    <cellStyle name="Comma 3 5 3 2 3 4" xfId="9737" xr:uid="{00000000-0005-0000-0000-00007B600000}"/>
    <cellStyle name="Comma 3 5 3 2 3 4 2" xfId="25148" xr:uid="{00000000-0005-0000-0000-00007C600000}"/>
    <cellStyle name="Comma 3 5 3 2 3 4 2 2" xfId="55972" xr:uid="{00000000-0005-0000-0000-00007D600000}"/>
    <cellStyle name="Comma 3 5 3 2 3 4 3" xfId="40562" xr:uid="{00000000-0005-0000-0000-00007E600000}"/>
    <cellStyle name="Comma 3 5 3 2 3 5" xfId="17339" xr:uid="{00000000-0005-0000-0000-00007F600000}"/>
    <cellStyle name="Comma 3 5 3 2 3 5 2" xfId="48163" xr:uid="{00000000-0005-0000-0000-000080600000}"/>
    <cellStyle name="Comma 3 5 3 2 3 6" xfId="32753" xr:uid="{00000000-0005-0000-0000-000081600000}"/>
    <cellStyle name="Comma 3 5 3 2 4" xfId="2560" xr:uid="{00000000-0005-0000-0000-000082600000}"/>
    <cellStyle name="Comma 3 5 3 2 4 2" xfId="6363" xr:uid="{00000000-0005-0000-0000-000083600000}"/>
    <cellStyle name="Comma 3 5 3 2 4 2 2" xfId="14173" xr:uid="{00000000-0005-0000-0000-000084600000}"/>
    <cellStyle name="Comma 3 5 3 2 4 2 2 2" xfId="29584" xr:uid="{00000000-0005-0000-0000-000085600000}"/>
    <cellStyle name="Comma 3 5 3 2 4 2 2 2 2" xfId="60408" xr:uid="{00000000-0005-0000-0000-000086600000}"/>
    <cellStyle name="Comma 3 5 3 2 4 2 2 3" xfId="44998" xr:uid="{00000000-0005-0000-0000-000087600000}"/>
    <cellStyle name="Comma 3 5 3 2 4 2 3" xfId="21775" xr:uid="{00000000-0005-0000-0000-000088600000}"/>
    <cellStyle name="Comma 3 5 3 2 4 2 3 2" xfId="52599" xr:uid="{00000000-0005-0000-0000-000089600000}"/>
    <cellStyle name="Comma 3 5 3 2 4 2 4" xfId="37189" xr:uid="{00000000-0005-0000-0000-00008A600000}"/>
    <cellStyle name="Comma 3 5 3 2 4 3" xfId="10370" xr:uid="{00000000-0005-0000-0000-00008B600000}"/>
    <cellStyle name="Comma 3 5 3 2 4 3 2" xfId="25781" xr:uid="{00000000-0005-0000-0000-00008C600000}"/>
    <cellStyle name="Comma 3 5 3 2 4 3 2 2" xfId="56605" xr:uid="{00000000-0005-0000-0000-00008D600000}"/>
    <cellStyle name="Comma 3 5 3 2 4 3 3" xfId="41195" xr:uid="{00000000-0005-0000-0000-00008E600000}"/>
    <cellStyle name="Comma 3 5 3 2 4 4" xfId="17972" xr:uid="{00000000-0005-0000-0000-00008F600000}"/>
    <cellStyle name="Comma 3 5 3 2 4 4 2" xfId="48796" xr:uid="{00000000-0005-0000-0000-000090600000}"/>
    <cellStyle name="Comma 3 5 3 2 4 5" xfId="33386" xr:uid="{00000000-0005-0000-0000-000091600000}"/>
    <cellStyle name="Comma 3 5 3 2 5" xfId="4464" xr:uid="{00000000-0005-0000-0000-000092600000}"/>
    <cellStyle name="Comma 3 5 3 2 5 2" xfId="12274" xr:uid="{00000000-0005-0000-0000-000093600000}"/>
    <cellStyle name="Comma 3 5 3 2 5 2 2" xfId="27685" xr:uid="{00000000-0005-0000-0000-000094600000}"/>
    <cellStyle name="Comma 3 5 3 2 5 2 2 2" xfId="58509" xr:uid="{00000000-0005-0000-0000-000095600000}"/>
    <cellStyle name="Comma 3 5 3 2 5 2 3" xfId="43099" xr:uid="{00000000-0005-0000-0000-000096600000}"/>
    <cellStyle name="Comma 3 5 3 2 5 3" xfId="19876" xr:uid="{00000000-0005-0000-0000-000097600000}"/>
    <cellStyle name="Comma 3 5 3 2 5 3 2" xfId="50700" xr:uid="{00000000-0005-0000-0000-000098600000}"/>
    <cellStyle name="Comma 3 5 3 2 5 4" xfId="35290" xr:uid="{00000000-0005-0000-0000-000099600000}"/>
    <cellStyle name="Comma 3 5 3 2 6" xfId="8471" xr:uid="{00000000-0005-0000-0000-00009A600000}"/>
    <cellStyle name="Comma 3 5 3 2 6 2" xfId="23882" xr:uid="{00000000-0005-0000-0000-00009B600000}"/>
    <cellStyle name="Comma 3 5 3 2 6 2 2" xfId="54706" xr:uid="{00000000-0005-0000-0000-00009C600000}"/>
    <cellStyle name="Comma 3 5 3 2 6 3" xfId="39296" xr:uid="{00000000-0005-0000-0000-00009D600000}"/>
    <cellStyle name="Comma 3 5 3 2 7" xfId="16073" xr:uid="{00000000-0005-0000-0000-00009E600000}"/>
    <cellStyle name="Comma 3 5 3 2 7 2" xfId="46897" xr:uid="{00000000-0005-0000-0000-00009F600000}"/>
    <cellStyle name="Comma 3 5 3 2 8" xfId="31487" xr:uid="{00000000-0005-0000-0000-0000A0600000}"/>
    <cellStyle name="Comma 3 5 3 3" xfId="452" xr:uid="{00000000-0005-0000-0000-0000A1600000}"/>
    <cellStyle name="Comma 3 5 3 3 2" xfId="1085" xr:uid="{00000000-0005-0000-0000-0000A2600000}"/>
    <cellStyle name="Comma 3 5 3 3 2 2" xfId="2984" xr:uid="{00000000-0005-0000-0000-0000A3600000}"/>
    <cellStyle name="Comma 3 5 3 3 2 2 2" xfId="6787" xr:uid="{00000000-0005-0000-0000-0000A4600000}"/>
    <cellStyle name="Comma 3 5 3 3 2 2 2 2" xfId="14597" xr:uid="{00000000-0005-0000-0000-0000A5600000}"/>
    <cellStyle name="Comma 3 5 3 3 2 2 2 2 2" xfId="30008" xr:uid="{00000000-0005-0000-0000-0000A6600000}"/>
    <cellStyle name="Comma 3 5 3 3 2 2 2 2 2 2" xfId="60832" xr:uid="{00000000-0005-0000-0000-0000A7600000}"/>
    <cellStyle name="Comma 3 5 3 3 2 2 2 2 3" xfId="45422" xr:uid="{00000000-0005-0000-0000-0000A8600000}"/>
    <cellStyle name="Comma 3 5 3 3 2 2 2 3" xfId="22199" xr:uid="{00000000-0005-0000-0000-0000A9600000}"/>
    <cellStyle name="Comma 3 5 3 3 2 2 2 3 2" xfId="53023" xr:uid="{00000000-0005-0000-0000-0000AA600000}"/>
    <cellStyle name="Comma 3 5 3 3 2 2 2 4" xfId="37613" xr:uid="{00000000-0005-0000-0000-0000AB600000}"/>
    <cellStyle name="Comma 3 5 3 3 2 2 3" xfId="10794" xr:uid="{00000000-0005-0000-0000-0000AC600000}"/>
    <cellStyle name="Comma 3 5 3 3 2 2 3 2" xfId="26205" xr:uid="{00000000-0005-0000-0000-0000AD600000}"/>
    <cellStyle name="Comma 3 5 3 3 2 2 3 2 2" xfId="57029" xr:uid="{00000000-0005-0000-0000-0000AE600000}"/>
    <cellStyle name="Comma 3 5 3 3 2 2 3 3" xfId="41619" xr:uid="{00000000-0005-0000-0000-0000AF600000}"/>
    <cellStyle name="Comma 3 5 3 3 2 2 4" xfId="18396" xr:uid="{00000000-0005-0000-0000-0000B0600000}"/>
    <cellStyle name="Comma 3 5 3 3 2 2 4 2" xfId="49220" xr:uid="{00000000-0005-0000-0000-0000B1600000}"/>
    <cellStyle name="Comma 3 5 3 3 2 2 5" xfId="33810" xr:uid="{00000000-0005-0000-0000-0000B2600000}"/>
    <cellStyle name="Comma 3 5 3 3 2 3" xfId="4888" xr:uid="{00000000-0005-0000-0000-0000B3600000}"/>
    <cellStyle name="Comma 3 5 3 3 2 3 2" xfId="12698" xr:uid="{00000000-0005-0000-0000-0000B4600000}"/>
    <cellStyle name="Comma 3 5 3 3 2 3 2 2" xfId="28109" xr:uid="{00000000-0005-0000-0000-0000B5600000}"/>
    <cellStyle name="Comma 3 5 3 3 2 3 2 2 2" xfId="58933" xr:uid="{00000000-0005-0000-0000-0000B6600000}"/>
    <cellStyle name="Comma 3 5 3 3 2 3 2 3" xfId="43523" xr:uid="{00000000-0005-0000-0000-0000B7600000}"/>
    <cellStyle name="Comma 3 5 3 3 2 3 3" xfId="20300" xr:uid="{00000000-0005-0000-0000-0000B8600000}"/>
    <cellStyle name="Comma 3 5 3 3 2 3 3 2" xfId="51124" xr:uid="{00000000-0005-0000-0000-0000B9600000}"/>
    <cellStyle name="Comma 3 5 3 3 2 3 4" xfId="35714" xr:uid="{00000000-0005-0000-0000-0000BA600000}"/>
    <cellStyle name="Comma 3 5 3 3 2 4" xfId="8895" xr:uid="{00000000-0005-0000-0000-0000BB600000}"/>
    <cellStyle name="Comma 3 5 3 3 2 4 2" xfId="24306" xr:uid="{00000000-0005-0000-0000-0000BC600000}"/>
    <cellStyle name="Comma 3 5 3 3 2 4 2 2" xfId="55130" xr:uid="{00000000-0005-0000-0000-0000BD600000}"/>
    <cellStyle name="Comma 3 5 3 3 2 4 3" xfId="39720" xr:uid="{00000000-0005-0000-0000-0000BE600000}"/>
    <cellStyle name="Comma 3 5 3 3 2 5" xfId="16497" xr:uid="{00000000-0005-0000-0000-0000BF600000}"/>
    <cellStyle name="Comma 3 5 3 3 2 5 2" xfId="47321" xr:uid="{00000000-0005-0000-0000-0000C0600000}"/>
    <cellStyle name="Comma 3 5 3 3 2 6" xfId="31911" xr:uid="{00000000-0005-0000-0000-0000C1600000}"/>
    <cellStyle name="Comma 3 5 3 3 3" xfId="1718" xr:uid="{00000000-0005-0000-0000-0000C2600000}"/>
    <cellStyle name="Comma 3 5 3 3 3 2" xfId="3617" xr:uid="{00000000-0005-0000-0000-0000C3600000}"/>
    <cellStyle name="Comma 3 5 3 3 3 2 2" xfId="7420" xr:uid="{00000000-0005-0000-0000-0000C4600000}"/>
    <cellStyle name="Comma 3 5 3 3 3 2 2 2" xfId="15230" xr:uid="{00000000-0005-0000-0000-0000C5600000}"/>
    <cellStyle name="Comma 3 5 3 3 3 2 2 2 2" xfId="30641" xr:uid="{00000000-0005-0000-0000-0000C6600000}"/>
    <cellStyle name="Comma 3 5 3 3 3 2 2 2 2 2" xfId="61465" xr:uid="{00000000-0005-0000-0000-0000C7600000}"/>
    <cellStyle name="Comma 3 5 3 3 3 2 2 2 3" xfId="46055" xr:uid="{00000000-0005-0000-0000-0000C8600000}"/>
    <cellStyle name="Comma 3 5 3 3 3 2 2 3" xfId="22832" xr:uid="{00000000-0005-0000-0000-0000C9600000}"/>
    <cellStyle name="Comma 3 5 3 3 3 2 2 3 2" xfId="53656" xr:uid="{00000000-0005-0000-0000-0000CA600000}"/>
    <cellStyle name="Comma 3 5 3 3 3 2 2 4" xfId="38246" xr:uid="{00000000-0005-0000-0000-0000CB600000}"/>
    <cellStyle name="Comma 3 5 3 3 3 2 3" xfId="11427" xr:uid="{00000000-0005-0000-0000-0000CC600000}"/>
    <cellStyle name="Comma 3 5 3 3 3 2 3 2" xfId="26838" xr:uid="{00000000-0005-0000-0000-0000CD600000}"/>
    <cellStyle name="Comma 3 5 3 3 3 2 3 2 2" xfId="57662" xr:uid="{00000000-0005-0000-0000-0000CE600000}"/>
    <cellStyle name="Comma 3 5 3 3 3 2 3 3" xfId="42252" xr:uid="{00000000-0005-0000-0000-0000CF600000}"/>
    <cellStyle name="Comma 3 5 3 3 3 2 4" xfId="19029" xr:uid="{00000000-0005-0000-0000-0000D0600000}"/>
    <cellStyle name="Comma 3 5 3 3 3 2 4 2" xfId="49853" xr:uid="{00000000-0005-0000-0000-0000D1600000}"/>
    <cellStyle name="Comma 3 5 3 3 3 2 5" xfId="34443" xr:uid="{00000000-0005-0000-0000-0000D2600000}"/>
    <cellStyle name="Comma 3 5 3 3 3 3" xfId="5521" xr:uid="{00000000-0005-0000-0000-0000D3600000}"/>
    <cellStyle name="Comma 3 5 3 3 3 3 2" xfId="13331" xr:uid="{00000000-0005-0000-0000-0000D4600000}"/>
    <cellStyle name="Comma 3 5 3 3 3 3 2 2" xfId="28742" xr:uid="{00000000-0005-0000-0000-0000D5600000}"/>
    <cellStyle name="Comma 3 5 3 3 3 3 2 2 2" xfId="59566" xr:uid="{00000000-0005-0000-0000-0000D6600000}"/>
    <cellStyle name="Comma 3 5 3 3 3 3 2 3" xfId="44156" xr:uid="{00000000-0005-0000-0000-0000D7600000}"/>
    <cellStyle name="Comma 3 5 3 3 3 3 3" xfId="20933" xr:uid="{00000000-0005-0000-0000-0000D8600000}"/>
    <cellStyle name="Comma 3 5 3 3 3 3 3 2" xfId="51757" xr:uid="{00000000-0005-0000-0000-0000D9600000}"/>
    <cellStyle name="Comma 3 5 3 3 3 3 4" xfId="36347" xr:uid="{00000000-0005-0000-0000-0000DA600000}"/>
    <cellStyle name="Comma 3 5 3 3 3 4" xfId="9528" xr:uid="{00000000-0005-0000-0000-0000DB600000}"/>
    <cellStyle name="Comma 3 5 3 3 3 4 2" xfId="24939" xr:uid="{00000000-0005-0000-0000-0000DC600000}"/>
    <cellStyle name="Comma 3 5 3 3 3 4 2 2" xfId="55763" xr:uid="{00000000-0005-0000-0000-0000DD600000}"/>
    <cellStyle name="Comma 3 5 3 3 3 4 3" xfId="40353" xr:uid="{00000000-0005-0000-0000-0000DE600000}"/>
    <cellStyle name="Comma 3 5 3 3 3 5" xfId="17130" xr:uid="{00000000-0005-0000-0000-0000DF600000}"/>
    <cellStyle name="Comma 3 5 3 3 3 5 2" xfId="47954" xr:uid="{00000000-0005-0000-0000-0000E0600000}"/>
    <cellStyle name="Comma 3 5 3 3 3 6" xfId="32544" xr:uid="{00000000-0005-0000-0000-0000E1600000}"/>
    <cellStyle name="Comma 3 5 3 3 4" xfId="2351" xr:uid="{00000000-0005-0000-0000-0000E2600000}"/>
    <cellStyle name="Comma 3 5 3 3 4 2" xfId="6154" xr:uid="{00000000-0005-0000-0000-0000E3600000}"/>
    <cellStyle name="Comma 3 5 3 3 4 2 2" xfId="13964" xr:uid="{00000000-0005-0000-0000-0000E4600000}"/>
    <cellStyle name="Comma 3 5 3 3 4 2 2 2" xfId="29375" xr:uid="{00000000-0005-0000-0000-0000E5600000}"/>
    <cellStyle name="Comma 3 5 3 3 4 2 2 2 2" xfId="60199" xr:uid="{00000000-0005-0000-0000-0000E6600000}"/>
    <cellStyle name="Comma 3 5 3 3 4 2 2 3" xfId="44789" xr:uid="{00000000-0005-0000-0000-0000E7600000}"/>
    <cellStyle name="Comma 3 5 3 3 4 2 3" xfId="21566" xr:uid="{00000000-0005-0000-0000-0000E8600000}"/>
    <cellStyle name="Comma 3 5 3 3 4 2 3 2" xfId="52390" xr:uid="{00000000-0005-0000-0000-0000E9600000}"/>
    <cellStyle name="Comma 3 5 3 3 4 2 4" xfId="36980" xr:uid="{00000000-0005-0000-0000-0000EA600000}"/>
    <cellStyle name="Comma 3 5 3 3 4 3" xfId="10161" xr:uid="{00000000-0005-0000-0000-0000EB600000}"/>
    <cellStyle name="Comma 3 5 3 3 4 3 2" xfId="25572" xr:uid="{00000000-0005-0000-0000-0000EC600000}"/>
    <cellStyle name="Comma 3 5 3 3 4 3 2 2" xfId="56396" xr:uid="{00000000-0005-0000-0000-0000ED600000}"/>
    <cellStyle name="Comma 3 5 3 3 4 3 3" xfId="40986" xr:uid="{00000000-0005-0000-0000-0000EE600000}"/>
    <cellStyle name="Comma 3 5 3 3 4 4" xfId="17763" xr:uid="{00000000-0005-0000-0000-0000EF600000}"/>
    <cellStyle name="Comma 3 5 3 3 4 4 2" xfId="48587" xr:uid="{00000000-0005-0000-0000-0000F0600000}"/>
    <cellStyle name="Comma 3 5 3 3 4 5" xfId="33177" xr:uid="{00000000-0005-0000-0000-0000F1600000}"/>
    <cellStyle name="Comma 3 5 3 3 5" xfId="4255" xr:uid="{00000000-0005-0000-0000-0000F2600000}"/>
    <cellStyle name="Comma 3 5 3 3 5 2" xfId="12065" xr:uid="{00000000-0005-0000-0000-0000F3600000}"/>
    <cellStyle name="Comma 3 5 3 3 5 2 2" xfId="27476" xr:uid="{00000000-0005-0000-0000-0000F4600000}"/>
    <cellStyle name="Comma 3 5 3 3 5 2 2 2" xfId="58300" xr:uid="{00000000-0005-0000-0000-0000F5600000}"/>
    <cellStyle name="Comma 3 5 3 3 5 2 3" xfId="42890" xr:uid="{00000000-0005-0000-0000-0000F6600000}"/>
    <cellStyle name="Comma 3 5 3 3 5 3" xfId="19667" xr:uid="{00000000-0005-0000-0000-0000F7600000}"/>
    <cellStyle name="Comma 3 5 3 3 5 3 2" xfId="50491" xr:uid="{00000000-0005-0000-0000-0000F8600000}"/>
    <cellStyle name="Comma 3 5 3 3 5 4" xfId="35081" xr:uid="{00000000-0005-0000-0000-0000F9600000}"/>
    <cellStyle name="Comma 3 5 3 3 6" xfId="8262" xr:uid="{00000000-0005-0000-0000-0000FA600000}"/>
    <cellStyle name="Comma 3 5 3 3 6 2" xfId="23673" xr:uid="{00000000-0005-0000-0000-0000FB600000}"/>
    <cellStyle name="Comma 3 5 3 3 6 2 2" xfId="54497" xr:uid="{00000000-0005-0000-0000-0000FC600000}"/>
    <cellStyle name="Comma 3 5 3 3 6 3" xfId="39087" xr:uid="{00000000-0005-0000-0000-0000FD600000}"/>
    <cellStyle name="Comma 3 5 3 3 7" xfId="15864" xr:uid="{00000000-0005-0000-0000-0000FE600000}"/>
    <cellStyle name="Comma 3 5 3 3 7 2" xfId="46688" xr:uid="{00000000-0005-0000-0000-0000FF600000}"/>
    <cellStyle name="Comma 3 5 3 3 8" xfId="31278" xr:uid="{00000000-0005-0000-0000-000000610000}"/>
    <cellStyle name="Comma 3 5 3 4" xfId="872" xr:uid="{00000000-0005-0000-0000-000001610000}"/>
    <cellStyle name="Comma 3 5 3 4 2" xfId="2771" xr:uid="{00000000-0005-0000-0000-000002610000}"/>
    <cellStyle name="Comma 3 5 3 4 2 2" xfId="6574" xr:uid="{00000000-0005-0000-0000-000003610000}"/>
    <cellStyle name="Comma 3 5 3 4 2 2 2" xfId="14384" xr:uid="{00000000-0005-0000-0000-000004610000}"/>
    <cellStyle name="Comma 3 5 3 4 2 2 2 2" xfId="29795" xr:uid="{00000000-0005-0000-0000-000005610000}"/>
    <cellStyle name="Comma 3 5 3 4 2 2 2 2 2" xfId="60619" xr:uid="{00000000-0005-0000-0000-000006610000}"/>
    <cellStyle name="Comma 3 5 3 4 2 2 2 3" xfId="45209" xr:uid="{00000000-0005-0000-0000-000007610000}"/>
    <cellStyle name="Comma 3 5 3 4 2 2 3" xfId="21986" xr:uid="{00000000-0005-0000-0000-000008610000}"/>
    <cellStyle name="Comma 3 5 3 4 2 2 3 2" xfId="52810" xr:uid="{00000000-0005-0000-0000-000009610000}"/>
    <cellStyle name="Comma 3 5 3 4 2 2 4" xfId="37400" xr:uid="{00000000-0005-0000-0000-00000A610000}"/>
    <cellStyle name="Comma 3 5 3 4 2 3" xfId="10581" xr:uid="{00000000-0005-0000-0000-00000B610000}"/>
    <cellStyle name="Comma 3 5 3 4 2 3 2" xfId="25992" xr:uid="{00000000-0005-0000-0000-00000C610000}"/>
    <cellStyle name="Comma 3 5 3 4 2 3 2 2" xfId="56816" xr:uid="{00000000-0005-0000-0000-00000D610000}"/>
    <cellStyle name="Comma 3 5 3 4 2 3 3" xfId="41406" xr:uid="{00000000-0005-0000-0000-00000E610000}"/>
    <cellStyle name="Comma 3 5 3 4 2 4" xfId="18183" xr:uid="{00000000-0005-0000-0000-00000F610000}"/>
    <cellStyle name="Comma 3 5 3 4 2 4 2" xfId="49007" xr:uid="{00000000-0005-0000-0000-000010610000}"/>
    <cellStyle name="Comma 3 5 3 4 2 5" xfId="33597" xr:uid="{00000000-0005-0000-0000-000011610000}"/>
    <cellStyle name="Comma 3 5 3 4 3" xfId="4675" xr:uid="{00000000-0005-0000-0000-000012610000}"/>
    <cellStyle name="Comma 3 5 3 4 3 2" xfId="12485" xr:uid="{00000000-0005-0000-0000-000013610000}"/>
    <cellStyle name="Comma 3 5 3 4 3 2 2" xfId="27896" xr:uid="{00000000-0005-0000-0000-000014610000}"/>
    <cellStyle name="Comma 3 5 3 4 3 2 2 2" xfId="58720" xr:uid="{00000000-0005-0000-0000-000015610000}"/>
    <cellStyle name="Comma 3 5 3 4 3 2 3" xfId="43310" xr:uid="{00000000-0005-0000-0000-000016610000}"/>
    <cellStyle name="Comma 3 5 3 4 3 3" xfId="20087" xr:uid="{00000000-0005-0000-0000-000017610000}"/>
    <cellStyle name="Comma 3 5 3 4 3 3 2" xfId="50911" xr:uid="{00000000-0005-0000-0000-000018610000}"/>
    <cellStyle name="Comma 3 5 3 4 3 4" xfId="35501" xr:uid="{00000000-0005-0000-0000-000019610000}"/>
    <cellStyle name="Comma 3 5 3 4 4" xfId="8682" xr:uid="{00000000-0005-0000-0000-00001A610000}"/>
    <cellStyle name="Comma 3 5 3 4 4 2" xfId="24093" xr:uid="{00000000-0005-0000-0000-00001B610000}"/>
    <cellStyle name="Comma 3 5 3 4 4 2 2" xfId="54917" xr:uid="{00000000-0005-0000-0000-00001C610000}"/>
    <cellStyle name="Comma 3 5 3 4 4 3" xfId="39507" xr:uid="{00000000-0005-0000-0000-00001D610000}"/>
    <cellStyle name="Comma 3 5 3 4 5" xfId="16284" xr:uid="{00000000-0005-0000-0000-00001E610000}"/>
    <cellStyle name="Comma 3 5 3 4 5 2" xfId="47108" xr:uid="{00000000-0005-0000-0000-00001F610000}"/>
    <cellStyle name="Comma 3 5 3 4 6" xfId="31698" xr:uid="{00000000-0005-0000-0000-000020610000}"/>
    <cellStyle name="Comma 3 5 3 5" xfId="1505" xr:uid="{00000000-0005-0000-0000-000021610000}"/>
    <cellStyle name="Comma 3 5 3 5 2" xfId="3404" xr:uid="{00000000-0005-0000-0000-000022610000}"/>
    <cellStyle name="Comma 3 5 3 5 2 2" xfId="7207" xr:uid="{00000000-0005-0000-0000-000023610000}"/>
    <cellStyle name="Comma 3 5 3 5 2 2 2" xfId="15017" xr:uid="{00000000-0005-0000-0000-000024610000}"/>
    <cellStyle name="Comma 3 5 3 5 2 2 2 2" xfId="30428" xr:uid="{00000000-0005-0000-0000-000025610000}"/>
    <cellStyle name="Comma 3 5 3 5 2 2 2 2 2" xfId="61252" xr:uid="{00000000-0005-0000-0000-000026610000}"/>
    <cellStyle name="Comma 3 5 3 5 2 2 2 3" xfId="45842" xr:uid="{00000000-0005-0000-0000-000027610000}"/>
    <cellStyle name="Comma 3 5 3 5 2 2 3" xfId="22619" xr:uid="{00000000-0005-0000-0000-000028610000}"/>
    <cellStyle name="Comma 3 5 3 5 2 2 3 2" xfId="53443" xr:uid="{00000000-0005-0000-0000-000029610000}"/>
    <cellStyle name="Comma 3 5 3 5 2 2 4" xfId="38033" xr:uid="{00000000-0005-0000-0000-00002A610000}"/>
    <cellStyle name="Comma 3 5 3 5 2 3" xfId="11214" xr:uid="{00000000-0005-0000-0000-00002B610000}"/>
    <cellStyle name="Comma 3 5 3 5 2 3 2" xfId="26625" xr:uid="{00000000-0005-0000-0000-00002C610000}"/>
    <cellStyle name="Comma 3 5 3 5 2 3 2 2" xfId="57449" xr:uid="{00000000-0005-0000-0000-00002D610000}"/>
    <cellStyle name="Comma 3 5 3 5 2 3 3" xfId="42039" xr:uid="{00000000-0005-0000-0000-00002E610000}"/>
    <cellStyle name="Comma 3 5 3 5 2 4" xfId="18816" xr:uid="{00000000-0005-0000-0000-00002F610000}"/>
    <cellStyle name="Comma 3 5 3 5 2 4 2" xfId="49640" xr:uid="{00000000-0005-0000-0000-000030610000}"/>
    <cellStyle name="Comma 3 5 3 5 2 5" xfId="34230" xr:uid="{00000000-0005-0000-0000-000031610000}"/>
    <cellStyle name="Comma 3 5 3 5 3" xfId="5308" xr:uid="{00000000-0005-0000-0000-000032610000}"/>
    <cellStyle name="Comma 3 5 3 5 3 2" xfId="13118" xr:uid="{00000000-0005-0000-0000-000033610000}"/>
    <cellStyle name="Comma 3 5 3 5 3 2 2" xfId="28529" xr:uid="{00000000-0005-0000-0000-000034610000}"/>
    <cellStyle name="Comma 3 5 3 5 3 2 2 2" xfId="59353" xr:uid="{00000000-0005-0000-0000-000035610000}"/>
    <cellStyle name="Comma 3 5 3 5 3 2 3" xfId="43943" xr:uid="{00000000-0005-0000-0000-000036610000}"/>
    <cellStyle name="Comma 3 5 3 5 3 3" xfId="20720" xr:uid="{00000000-0005-0000-0000-000037610000}"/>
    <cellStyle name="Comma 3 5 3 5 3 3 2" xfId="51544" xr:uid="{00000000-0005-0000-0000-000038610000}"/>
    <cellStyle name="Comma 3 5 3 5 3 4" xfId="36134" xr:uid="{00000000-0005-0000-0000-000039610000}"/>
    <cellStyle name="Comma 3 5 3 5 4" xfId="9315" xr:uid="{00000000-0005-0000-0000-00003A610000}"/>
    <cellStyle name="Comma 3 5 3 5 4 2" xfId="24726" xr:uid="{00000000-0005-0000-0000-00003B610000}"/>
    <cellStyle name="Comma 3 5 3 5 4 2 2" xfId="55550" xr:uid="{00000000-0005-0000-0000-00003C610000}"/>
    <cellStyle name="Comma 3 5 3 5 4 3" xfId="40140" xr:uid="{00000000-0005-0000-0000-00003D610000}"/>
    <cellStyle name="Comma 3 5 3 5 5" xfId="16917" xr:uid="{00000000-0005-0000-0000-00003E610000}"/>
    <cellStyle name="Comma 3 5 3 5 5 2" xfId="47741" xr:uid="{00000000-0005-0000-0000-00003F610000}"/>
    <cellStyle name="Comma 3 5 3 5 6" xfId="32331" xr:uid="{00000000-0005-0000-0000-000040610000}"/>
    <cellStyle name="Comma 3 5 3 6" xfId="2138" xr:uid="{00000000-0005-0000-0000-000041610000}"/>
    <cellStyle name="Comma 3 5 3 6 2" xfId="5941" xr:uid="{00000000-0005-0000-0000-000042610000}"/>
    <cellStyle name="Comma 3 5 3 6 2 2" xfId="13751" xr:uid="{00000000-0005-0000-0000-000043610000}"/>
    <cellStyle name="Comma 3 5 3 6 2 2 2" xfId="29162" xr:uid="{00000000-0005-0000-0000-000044610000}"/>
    <cellStyle name="Comma 3 5 3 6 2 2 2 2" xfId="59986" xr:uid="{00000000-0005-0000-0000-000045610000}"/>
    <cellStyle name="Comma 3 5 3 6 2 2 3" xfId="44576" xr:uid="{00000000-0005-0000-0000-000046610000}"/>
    <cellStyle name="Comma 3 5 3 6 2 3" xfId="21353" xr:uid="{00000000-0005-0000-0000-000047610000}"/>
    <cellStyle name="Comma 3 5 3 6 2 3 2" xfId="52177" xr:uid="{00000000-0005-0000-0000-000048610000}"/>
    <cellStyle name="Comma 3 5 3 6 2 4" xfId="36767" xr:uid="{00000000-0005-0000-0000-000049610000}"/>
    <cellStyle name="Comma 3 5 3 6 3" xfId="9948" xr:uid="{00000000-0005-0000-0000-00004A610000}"/>
    <cellStyle name="Comma 3 5 3 6 3 2" xfId="25359" xr:uid="{00000000-0005-0000-0000-00004B610000}"/>
    <cellStyle name="Comma 3 5 3 6 3 2 2" xfId="56183" xr:uid="{00000000-0005-0000-0000-00004C610000}"/>
    <cellStyle name="Comma 3 5 3 6 3 3" xfId="40773" xr:uid="{00000000-0005-0000-0000-00004D610000}"/>
    <cellStyle name="Comma 3 5 3 6 4" xfId="17550" xr:uid="{00000000-0005-0000-0000-00004E610000}"/>
    <cellStyle name="Comma 3 5 3 6 4 2" xfId="48374" xr:uid="{00000000-0005-0000-0000-00004F610000}"/>
    <cellStyle name="Comma 3 5 3 6 5" xfId="32964" xr:uid="{00000000-0005-0000-0000-000050610000}"/>
    <cellStyle name="Comma 3 5 3 7" xfId="4042" xr:uid="{00000000-0005-0000-0000-000051610000}"/>
    <cellStyle name="Comma 3 5 3 7 2" xfId="11852" xr:uid="{00000000-0005-0000-0000-000052610000}"/>
    <cellStyle name="Comma 3 5 3 7 2 2" xfId="27263" xr:uid="{00000000-0005-0000-0000-000053610000}"/>
    <cellStyle name="Comma 3 5 3 7 2 2 2" xfId="58087" xr:uid="{00000000-0005-0000-0000-000054610000}"/>
    <cellStyle name="Comma 3 5 3 7 2 3" xfId="42677" xr:uid="{00000000-0005-0000-0000-000055610000}"/>
    <cellStyle name="Comma 3 5 3 7 3" xfId="19454" xr:uid="{00000000-0005-0000-0000-000056610000}"/>
    <cellStyle name="Comma 3 5 3 7 3 2" xfId="50278" xr:uid="{00000000-0005-0000-0000-000057610000}"/>
    <cellStyle name="Comma 3 5 3 7 4" xfId="34868" xr:uid="{00000000-0005-0000-0000-000058610000}"/>
    <cellStyle name="Comma 3 5 3 8" xfId="8049" xr:uid="{00000000-0005-0000-0000-000059610000}"/>
    <cellStyle name="Comma 3 5 3 8 2" xfId="23460" xr:uid="{00000000-0005-0000-0000-00005A610000}"/>
    <cellStyle name="Comma 3 5 3 8 2 2" xfId="54284" xr:uid="{00000000-0005-0000-0000-00005B610000}"/>
    <cellStyle name="Comma 3 5 3 8 3" xfId="38874" xr:uid="{00000000-0005-0000-0000-00005C610000}"/>
    <cellStyle name="Comma 3 5 3 9" xfId="7840" xr:uid="{00000000-0005-0000-0000-00005D610000}"/>
    <cellStyle name="Comma 3 5 3 9 2" xfId="23251" xr:uid="{00000000-0005-0000-0000-00005E610000}"/>
    <cellStyle name="Comma 3 5 3 9 2 2" xfId="54075" xr:uid="{00000000-0005-0000-0000-00005F610000}"/>
    <cellStyle name="Comma 3 5 3 9 3" xfId="38665" xr:uid="{00000000-0005-0000-0000-000060610000}"/>
    <cellStyle name="Comma 3 5 4" xfId="616" xr:uid="{00000000-0005-0000-0000-000061610000}"/>
    <cellStyle name="Comma 3 5 4 2" xfId="1249" xr:uid="{00000000-0005-0000-0000-000062610000}"/>
    <cellStyle name="Comma 3 5 4 2 2" xfId="3148" xr:uid="{00000000-0005-0000-0000-000063610000}"/>
    <cellStyle name="Comma 3 5 4 2 2 2" xfId="6951" xr:uid="{00000000-0005-0000-0000-000064610000}"/>
    <cellStyle name="Comma 3 5 4 2 2 2 2" xfId="14761" xr:uid="{00000000-0005-0000-0000-000065610000}"/>
    <cellStyle name="Comma 3 5 4 2 2 2 2 2" xfId="30172" xr:uid="{00000000-0005-0000-0000-000066610000}"/>
    <cellStyle name="Comma 3 5 4 2 2 2 2 2 2" xfId="60996" xr:uid="{00000000-0005-0000-0000-000067610000}"/>
    <cellStyle name="Comma 3 5 4 2 2 2 2 3" xfId="45586" xr:uid="{00000000-0005-0000-0000-000068610000}"/>
    <cellStyle name="Comma 3 5 4 2 2 2 3" xfId="22363" xr:uid="{00000000-0005-0000-0000-000069610000}"/>
    <cellStyle name="Comma 3 5 4 2 2 2 3 2" xfId="53187" xr:uid="{00000000-0005-0000-0000-00006A610000}"/>
    <cellStyle name="Comma 3 5 4 2 2 2 4" xfId="37777" xr:uid="{00000000-0005-0000-0000-00006B610000}"/>
    <cellStyle name="Comma 3 5 4 2 2 3" xfId="10958" xr:uid="{00000000-0005-0000-0000-00006C610000}"/>
    <cellStyle name="Comma 3 5 4 2 2 3 2" xfId="26369" xr:uid="{00000000-0005-0000-0000-00006D610000}"/>
    <cellStyle name="Comma 3 5 4 2 2 3 2 2" xfId="57193" xr:uid="{00000000-0005-0000-0000-00006E610000}"/>
    <cellStyle name="Comma 3 5 4 2 2 3 3" xfId="41783" xr:uid="{00000000-0005-0000-0000-00006F610000}"/>
    <cellStyle name="Comma 3 5 4 2 2 4" xfId="18560" xr:uid="{00000000-0005-0000-0000-000070610000}"/>
    <cellStyle name="Comma 3 5 4 2 2 4 2" xfId="49384" xr:uid="{00000000-0005-0000-0000-000071610000}"/>
    <cellStyle name="Comma 3 5 4 2 2 5" xfId="33974" xr:uid="{00000000-0005-0000-0000-000072610000}"/>
    <cellStyle name="Comma 3 5 4 2 3" xfId="5052" xr:uid="{00000000-0005-0000-0000-000073610000}"/>
    <cellStyle name="Comma 3 5 4 2 3 2" xfId="12862" xr:uid="{00000000-0005-0000-0000-000074610000}"/>
    <cellStyle name="Comma 3 5 4 2 3 2 2" xfId="28273" xr:uid="{00000000-0005-0000-0000-000075610000}"/>
    <cellStyle name="Comma 3 5 4 2 3 2 2 2" xfId="59097" xr:uid="{00000000-0005-0000-0000-000076610000}"/>
    <cellStyle name="Comma 3 5 4 2 3 2 3" xfId="43687" xr:uid="{00000000-0005-0000-0000-000077610000}"/>
    <cellStyle name="Comma 3 5 4 2 3 3" xfId="20464" xr:uid="{00000000-0005-0000-0000-000078610000}"/>
    <cellStyle name="Comma 3 5 4 2 3 3 2" xfId="51288" xr:uid="{00000000-0005-0000-0000-000079610000}"/>
    <cellStyle name="Comma 3 5 4 2 3 4" xfId="35878" xr:uid="{00000000-0005-0000-0000-00007A610000}"/>
    <cellStyle name="Comma 3 5 4 2 4" xfId="9059" xr:uid="{00000000-0005-0000-0000-00007B610000}"/>
    <cellStyle name="Comma 3 5 4 2 4 2" xfId="24470" xr:uid="{00000000-0005-0000-0000-00007C610000}"/>
    <cellStyle name="Comma 3 5 4 2 4 2 2" xfId="55294" xr:uid="{00000000-0005-0000-0000-00007D610000}"/>
    <cellStyle name="Comma 3 5 4 2 4 3" xfId="39884" xr:uid="{00000000-0005-0000-0000-00007E610000}"/>
    <cellStyle name="Comma 3 5 4 2 5" xfId="16661" xr:uid="{00000000-0005-0000-0000-00007F610000}"/>
    <cellStyle name="Comma 3 5 4 2 5 2" xfId="47485" xr:uid="{00000000-0005-0000-0000-000080610000}"/>
    <cellStyle name="Comma 3 5 4 2 6" xfId="32075" xr:uid="{00000000-0005-0000-0000-000081610000}"/>
    <cellStyle name="Comma 3 5 4 3" xfId="1882" xr:uid="{00000000-0005-0000-0000-000082610000}"/>
    <cellStyle name="Comma 3 5 4 3 2" xfId="3781" xr:uid="{00000000-0005-0000-0000-000083610000}"/>
    <cellStyle name="Comma 3 5 4 3 2 2" xfId="7584" xr:uid="{00000000-0005-0000-0000-000084610000}"/>
    <cellStyle name="Comma 3 5 4 3 2 2 2" xfId="15394" xr:uid="{00000000-0005-0000-0000-000085610000}"/>
    <cellStyle name="Comma 3 5 4 3 2 2 2 2" xfId="30805" xr:uid="{00000000-0005-0000-0000-000086610000}"/>
    <cellStyle name="Comma 3 5 4 3 2 2 2 2 2" xfId="61629" xr:uid="{00000000-0005-0000-0000-000087610000}"/>
    <cellStyle name="Comma 3 5 4 3 2 2 2 3" xfId="46219" xr:uid="{00000000-0005-0000-0000-000088610000}"/>
    <cellStyle name="Comma 3 5 4 3 2 2 3" xfId="22996" xr:uid="{00000000-0005-0000-0000-000089610000}"/>
    <cellStyle name="Comma 3 5 4 3 2 2 3 2" xfId="53820" xr:uid="{00000000-0005-0000-0000-00008A610000}"/>
    <cellStyle name="Comma 3 5 4 3 2 2 4" xfId="38410" xr:uid="{00000000-0005-0000-0000-00008B610000}"/>
    <cellStyle name="Comma 3 5 4 3 2 3" xfId="11591" xr:uid="{00000000-0005-0000-0000-00008C610000}"/>
    <cellStyle name="Comma 3 5 4 3 2 3 2" xfId="27002" xr:uid="{00000000-0005-0000-0000-00008D610000}"/>
    <cellStyle name="Comma 3 5 4 3 2 3 2 2" xfId="57826" xr:uid="{00000000-0005-0000-0000-00008E610000}"/>
    <cellStyle name="Comma 3 5 4 3 2 3 3" xfId="42416" xr:uid="{00000000-0005-0000-0000-00008F610000}"/>
    <cellStyle name="Comma 3 5 4 3 2 4" xfId="19193" xr:uid="{00000000-0005-0000-0000-000090610000}"/>
    <cellStyle name="Comma 3 5 4 3 2 4 2" xfId="50017" xr:uid="{00000000-0005-0000-0000-000091610000}"/>
    <cellStyle name="Comma 3 5 4 3 2 5" xfId="34607" xr:uid="{00000000-0005-0000-0000-000092610000}"/>
    <cellStyle name="Comma 3 5 4 3 3" xfId="5685" xr:uid="{00000000-0005-0000-0000-000093610000}"/>
    <cellStyle name="Comma 3 5 4 3 3 2" xfId="13495" xr:uid="{00000000-0005-0000-0000-000094610000}"/>
    <cellStyle name="Comma 3 5 4 3 3 2 2" xfId="28906" xr:uid="{00000000-0005-0000-0000-000095610000}"/>
    <cellStyle name="Comma 3 5 4 3 3 2 2 2" xfId="59730" xr:uid="{00000000-0005-0000-0000-000096610000}"/>
    <cellStyle name="Comma 3 5 4 3 3 2 3" xfId="44320" xr:uid="{00000000-0005-0000-0000-000097610000}"/>
    <cellStyle name="Comma 3 5 4 3 3 3" xfId="21097" xr:uid="{00000000-0005-0000-0000-000098610000}"/>
    <cellStyle name="Comma 3 5 4 3 3 3 2" xfId="51921" xr:uid="{00000000-0005-0000-0000-000099610000}"/>
    <cellStyle name="Comma 3 5 4 3 3 4" xfId="36511" xr:uid="{00000000-0005-0000-0000-00009A610000}"/>
    <cellStyle name="Comma 3 5 4 3 4" xfId="9692" xr:uid="{00000000-0005-0000-0000-00009B610000}"/>
    <cellStyle name="Comma 3 5 4 3 4 2" xfId="25103" xr:uid="{00000000-0005-0000-0000-00009C610000}"/>
    <cellStyle name="Comma 3 5 4 3 4 2 2" xfId="55927" xr:uid="{00000000-0005-0000-0000-00009D610000}"/>
    <cellStyle name="Comma 3 5 4 3 4 3" xfId="40517" xr:uid="{00000000-0005-0000-0000-00009E610000}"/>
    <cellStyle name="Comma 3 5 4 3 5" xfId="17294" xr:uid="{00000000-0005-0000-0000-00009F610000}"/>
    <cellStyle name="Comma 3 5 4 3 5 2" xfId="48118" xr:uid="{00000000-0005-0000-0000-0000A0610000}"/>
    <cellStyle name="Comma 3 5 4 3 6" xfId="32708" xr:uid="{00000000-0005-0000-0000-0000A1610000}"/>
    <cellStyle name="Comma 3 5 4 4" xfId="2515" xr:uid="{00000000-0005-0000-0000-0000A2610000}"/>
    <cellStyle name="Comma 3 5 4 4 2" xfId="6318" xr:uid="{00000000-0005-0000-0000-0000A3610000}"/>
    <cellStyle name="Comma 3 5 4 4 2 2" xfId="14128" xr:uid="{00000000-0005-0000-0000-0000A4610000}"/>
    <cellStyle name="Comma 3 5 4 4 2 2 2" xfId="29539" xr:uid="{00000000-0005-0000-0000-0000A5610000}"/>
    <cellStyle name="Comma 3 5 4 4 2 2 2 2" xfId="60363" xr:uid="{00000000-0005-0000-0000-0000A6610000}"/>
    <cellStyle name="Comma 3 5 4 4 2 2 3" xfId="44953" xr:uid="{00000000-0005-0000-0000-0000A7610000}"/>
    <cellStyle name="Comma 3 5 4 4 2 3" xfId="21730" xr:uid="{00000000-0005-0000-0000-0000A8610000}"/>
    <cellStyle name="Comma 3 5 4 4 2 3 2" xfId="52554" xr:uid="{00000000-0005-0000-0000-0000A9610000}"/>
    <cellStyle name="Comma 3 5 4 4 2 4" xfId="37144" xr:uid="{00000000-0005-0000-0000-0000AA610000}"/>
    <cellStyle name="Comma 3 5 4 4 3" xfId="10325" xr:uid="{00000000-0005-0000-0000-0000AB610000}"/>
    <cellStyle name="Comma 3 5 4 4 3 2" xfId="25736" xr:uid="{00000000-0005-0000-0000-0000AC610000}"/>
    <cellStyle name="Comma 3 5 4 4 3 2 2" xfId="56560" xr:uid="{00000000-0005-0000-0000-0000AD610000}"/>
    <cellStyle name="Comma 3 5 4 4 3 3" xfId="41150" xr:uid="{00000000-0005-0000-0000-0000AE610000}"/>
    <cellStyle name="Comma 3 5 4 4 4" xfId="17927" xr:uid="{00000000-0005-0000-0000-0000AF610000}"/>
    <cellStyle name="Comma 3 5 4 4 4 2" xfId="48751" xr:uid="{00000000-0005-0000-0000-0000B0610000}"/>
    <cellStyle name="Comma 3 5 4 4 5" xfId="33341" xr:uid="{00000000-0005-0000-0000-0000B1610000}"/>
    <cellStyle name="Comma 3 5 4 5" xfId="4419" xr:uid="{00000000-0005-0000-0000-0000B2610000}"/>
    <cellStyle name="Comma 3 5 4 5 2" xfId="12229" xr:uid="{00000000-0005-0000-0000-0000B3610000}"/>
    <cellStyle name="Comma 3 5 4 5 2 2" xfId="27640" xr:uid="{00000000-0005-0000-0000-0000B4610000}"/>
    <cellStyle name="Comma 3 5 4 5 2 2 2" xfId="58464" xr:uid="{00000000-0005-0000-0000-0000B5610000}"/>
    <cellStyle name="Comma 3 5 4 5 2 3" xfId="43054" xr:uid="{00000000-0005-0000-0000-0000B6610000}"/>
    <cellStyle name="Comma 3 5 4 5 3" xfId="19831" xr:uid="{00000000-0005-0000-0000-0000B7610000}"/>
    <cellStyle name="Comma 3 5 4 5 3 2" xfId="50655" xr:uid="{00000000-0005-0000-0000-0000B8610000}"/>
    <cellStyle name="Comma 3 5 4 5 4" xfId="35245" xr:uid="{00000000-0005-0000-0000-0000B9610000}"/>
    <cellStyle name="Comma 3 5 4 6" xfId="8426" xr:uid="{00000000-0005-0000-0000-0000BA610000}"/>
    <cellStyle name="Comma 3 5 4 6 2" xfId="23837" xr:uid="{00000000-0005-0000-0000-0000BB610000}"/>
    <cellStyle name="Comma 3 5 4 6 2 2" xfId="54661" xr:uid="{00000000-0005-0000-0000-0000BC610000}"/>
    <cellStyle name="Comma 3 5 4 6 3" xfId="39251" xr:uid="{00000000-0005-0000-0000-0000BD610000}"/>
    <cellStyle name="Comma 3 5 4 7" xfId="16028" xr:uid="{00000000-0005-0000-0000-0000BE610000}"/>
    <cellStyle name="Comma 3 5 4 7 2" xfId="46852" xr:uid="{00000000-0005-0000-0000-0000BF610000}"/>
    <cellStyle name="Comma 3 5 4 8" xfId="31442" xr:uid="{00000000-0005-0000-0000-0000C0610000}"/>
    <cellStyle name="Comma 3 5 5" xfId="407" xr:uid="{00000000-0005-0000-0000-0000C1610000}"/>
    <cellStyle name="Comma 3 5 5 2" xfId="1040" xr:uid="{00000000-0005-0000-0000-0000C2610000}"/>
    <cellStyle name="Comma 3 5 5 2 2" xfId="2939" xr:uid="{00000000-0005-0000-0000-0000C3610000}"/>
    <cellStyle name="Comma 3 5 5 2 2 2" xfId="6742" xr:uid="{00000000-0005-0000-0000-0000C4610000}"/>
    <cellStyle name="Comma 3 5 5 2 2 2 2" xfId="14552" xr:uid="{00000000-0005-0000-0000-0000C5610000}"/>
    <cellStyle name="Comma 3 5 5 2 2 2 2 2" xfId="29963" xr:uid="{00000000-0005-0000-0000-0000C6610000}"/>
    <cellStyle name="Comma 3 5 5 2 2 2 2 2 2" xfId="60787" xr:uid="{00000000-0005-0000-0000-0000C7610000}"/>
    <cellStyle name="Comma 3 5 5 2 2 2 2 3" xfId="45377" xr:uid="{00000000-0005-0000-0000-0000C8610000}"/>
    <cellStyle name="Comma 3 5 5 2 2 2 3" xfId="22154" xr:uid="{00000000-0005-0000-0000-0000C9610000}"/>
    <cellStyle name="Comma 3 5 5 2 2 2 3 2" xfId="52978" xr:uid="{00000000-0005-0000-0000-0000CA610000}"/>
    <cellStyle name="Comma 3 5 5 2 2 2 4" xfId="37568" xr:uid="{00000000-0005-0000-0000-0000CB610000}"/>
    <cellStyle name="Comma 3 5 5 2 2 3" xfId="10749" xr:uid="{00000000-0005-0000-0000-0000CC610000}"/>
    <cellStyle name="Comma 3 5 5 2 2 3 2" xfId="26160" xr:uid="{00000000-0005-0000-0000-0000CD610000}"/>
    <cellStyle name="Comma 3 5 5 2 2 3 2 2" xfId="56984" xr:uid="{00000000-0005-0000-0000-0000CE610000}"/>
    <cellStyle name="Comma 3 5 5 2 2 3 3" xfId="41574" xr:uid="{00000000-0005-0000-0000-0000CF610000}"/>
    <cellStyle name="Comma 3 5 5 2 2 4" xfId="18351" xr:uid="{00000000-0005-0000-0000-0000D0610000}"/>
    <cellStyle name="Comma 3 5 5 2 2 4 2" xfId="49175" xr:uid="{00000000-0005-0000-0000-0000D1610000}"/>
    <cellStyle name="Comma 3 5 5 2 2 5" xfId="33765" xr:uid="{00000000-0005-0000-0000-0000D2610000}"/>
    <cellStyle name="Comma 3 5 5 2 3" xfId="4843" xr:uid="{00000000-0005-0000-0000-0000D3610000}"/>
    <cellStyle name="Comma 3 5 5 2 3 2" xfId="12653" xr:uid="{00000000-0005-0000-0000-0000D4610000}"/>
    <cellStyle name="Comma 3 5 5 2 3 2 2" xfId="28064" xr:uid="{00000000-0005-0000-0000-0000D5610000}"/>
    <cellStyle name="Comma 3 5 5 2 3 2 2 2" xfId="58888" xr:uid="{00000000-0005-0000-0000-0000D6610000}"/>
    <cellStyle name="Comma 3 5 5 2 3 2 3" xfId="43478" xr:uid="{00000000-0005-0000-0000-0000D7610000}"/>
    <cellStyle name="Comma 3 5 5 2 3 3" xfId="20255" xr:uid="{00000000-0005-0000-0000-0000D8610000}"/>
    <cellStyle name="Comma 3 5 5 2 3 3 2" xfId="51079" xr:uid="{00000000-0005-0000-0000-0000D9610000}"/>
    <cellStyle name="Comma 3 5 5 2 3 4" xfId="35669" xr:uid="{00000000-0005-0000-0000-0000DA610000}"/>
    <cellStyle name="Comma 3 5 5 2 4" xfId="8850" xr:uid="{00000000-0005-0000-0000-0000DB610000}"/>
    <cellStyle name="Comma 3 5 5 2 4 2" xfId="24261" xr:uid="{00000000-0005-0000-0000-0000DC610000}"/>
    <cellStyle name="Comma 3 5 5 2 4 2 2" xfId="55085" xr:uid="{00000000-0005-0000-0000-0000DD610000}"/>
    <cellStyle name="Comma 3 5 5 2 4 3" xfId="39675" xr:uid="{00000000-0005-0000-0000-0000DE610000}"/>
    <cellStyle name="Comma 3 5 5 2 5" xfId="16452" xr:uid="{00000000-0005-0000-0000-0000DF610000}"/>
    <cellStyle name="Comma 3 5 5 2 5 2" xfId="47276" xr:uid="{00000000-0005-0000-0000-0000E0610000}"/>
    <cellStyle name="Comma 3 5 5 2 6" xfId="31866" xr:uid="{00000000-0005-0000-0000-0000E1610000}"/>
    <cellStyle name="Comma 3 5 5 3" xfId="1673" xr:uid="{00000000-0005-0000-0000-0000E2610000}"/>
    <cellStyle name="Comma 3 5 5 3 2" xfId="3572" xr:uid="{00000000-0005-0000-0000-0000E3610000}"/>
    <cellStyle name="Comma 3 5 5 3 2 2" xfId="7375" xr:uid="{00000000-0005-0000-0000-0000E4610000}"/>
    <cellStyle name="Comma 3 5 5 3 2 2 2" xfId="15185" xr:uid="{00000000-0005-0000-0000-0000E5610000}"/>
    <cellStyle name="Comma 3 5 5 3 2 2 2 2" xfId="30596" xr:uid="{00000000-0005-0000-0000-0000E6610000}"/>
    <cellStyle name="Comma 3 5 5 3 2 2 2 2 2" xfId="61420" xr:uid="{00000000-0005-0000-0000-0000E7610000}"/>
    <cellStyle name="Comma 3 5 5 3 2 2 2 3" xfId="46010" xr:uid="{00000000-0005-0000-0000-0000E8610000}"/>
    <cellStyle name="Comma 3 5 5 3 2 2 3" xfId="22787" xr:uid="{00000000-0005-0000-0000-0000E9610000}"/>
    <cellStyle name="Comma 3 5 5 3 2 2 3 2" xfId="53611" xr:uid="{00000000-0005-0000-0000-0000EA610000}"/>
    <cellStyle name="Comma 3 5 5 3 2 2 4" xfId="38201" xr:uid="{00000000-0005-0000-0000-0000EB610000}"/>
    <cellStyle name="Comma 3 5 5 3 2 3" xfId="11382" xr:uid="{00000000-0005-0000-0000-0000EC610000}"/>
    <cellStyle name="Comma 3 5 5 3 2 3 2" xfId="26793" xr:uid="{00000000-0005-0000-0000-0000ED610000}"/>
    <cellStyle name="Comma 3 5 5 3 2 3 2 2" xfId="57617" xr:uid="{00000000-0005-0000-0000-0000EE610000}"/>
    <cellStyle name="Comma 3 5 5 3 2 3 3" xfId="42207" xr:uid="{00000000-0005-0000-0000-0000EF610000}"/>
    <cellStyle name="Comma 3 5 5 3 2 4" xfId="18984" xr:uid="{00000000-0005-0000-0000-0000F0610000}"/>
    <cellStyle name="Comma 3 5 5 3 2 4 2" xfId="49808" xr:uid="{00000000-0005-0000-0000-0000F1610000}"/>
    <cellStyle name="Comma 3 5 5 3 2 5" xfId="34398" xr:uid="{00000000-0005-0000-0000-0000F2610000}"/>
    <cellStyle name="Comma 3 5 5 3 3" xfId="5476" xr:uid="{00000000-0005-0000-0000-0000F3610000}"/>
    <cellStyle name="Comma 3 5 5 3 3 2" xfId="13286" xr:uid="{00000000-0005-0000-0000-0000F4610000}"/>
    <cellStyle name="Comma 3 5 5 3 3 2 2" xfId="28697" xr:uid="{00000000-0005-0000-0000-0000F5610000}"/>
    <cellStyle name="Comma 3 5 5 3 3 2 2 2" xfId="59521" xr:uid="{00000000-0005-0000-0000-0000F6610000}"/>
    <cellStyle name="Comma 3 5 5 3 3 2 3" xfId="44111" xr:uid="{00000000-0005-0000-0000-0000F7610000}"/>
    <cellStyle name="Comma 3 5 5 3 3 3" xfId="20888" xr:uid="{00000000-0005-0000-0000-0000F8610000}"/>
    <cellStyle name="Comma 3 5 5 3 3 3 2" xfId="51712" xr:uid="{00000000-0005-0000-0000-0000F9610000}"/>
    <cellStyle name="Comma 3 5 5 3 3 4" xfId="36302" xr:uid="{00000000-0005-0000-0000-0000FA610000}"/>
    <cellStyle name="Comma 3 5 5 3 4" xfId="9483" xr:uid="{00000000-0005-0000-0000-0000FB610000}"/>
    <cellStyle name="Comma 3 5 5 3 4 2" xfId="24894" xr:uid="{00000000-0005-0000-0000-0000FC610000}"/>
    <cellStyle name="Comma 3 5 5 3 4 2 2" xfId="55718" xr:uid="{00000000-0005-0000-0000-0000FD610000}"/>
    <cellStyle name="Comma 3 5 5 3 4 3" xfId="40308" xr:uid="{00000000-0005-0000-0000-0000FE610000}"/>
    <cellStyle name="Comma 3 5 5 3 5" xfId="17085" xr:uid="{00000000-0005-0000-0000-0000FF610000}"/>
    <cellStyle name="Comma 3 5 5 3 5 2" xfId="47909" xr:uid="{00000000-0005-0000-0000-000000620000}"/>
    <cellStyle name="Comma 3 5 5 3 6" xfId="32499" xr:uid="{00000000-0005-0000-0000-000001620000}"/>
    <cellStyle name="Comma 3 5 5 4" xfId="2306" xr:uid="{00000000-0005-0000-0000-000002620000}"/>
    <cellStyle name="Comma 3 5 5 4 2" xfId="6109" xr:uid="{00000000-0005-0000-0000-000003620000}"/>
    <cellStyle name="Comma 3 5 5 4 2 2" xfId="13919" xr:uid="{00000000-0005-0000-0000-000004620000}"/>
    <cellStyle name="Comma 3 5 5 4 2 2 2" xfId="29330" xr:uid="{00000000-0005-0000-0000-000005620000}"/>
    <cellStyle name="Comma 3 5 5 4 2 2 2 2" xfId="60154" xr:uid="{00000000-0005-0000-0000-000006620000}"/>
    <cellStyle name="Comma 3 5 5 4 2 2 3" xfId="44744" xr:uid="{00000000-0005-0000-0000-000007620000}"/>
    <cellStyle name="Comma 3 5 5 4 2 3" xfId="21521" xr:uid="{00000000-0005-0000-0000-000008620000}"/>
    <cellStyle name="Comma 3 5 5 4 2 3 2" xfId="52345" xr:uid="{00000000-0005-0000-0000-000009620000}"/>
    <cellStyle name="Comma 3 5 5 4 2 4" xfId="36935" xr:uid="{00000000-0005-0000-0000-00000A620000}"/>
    <cellStyle name="Comma 3 5 5 4 3" xfId="10116" xr:uid="{00000000-0005-0000-0000-00000B620000}"/>
    <cellStyle name="Comma 3 5 5 4 3 2" xfId="25527" xr:uid="{00000000-0005-0000-0000-00000C620000}"/>
    <cellStyle name="Comma 3 5 5 4 3 2 2" xfId="56351" xr:uid="{00000000-0005-0000-0000-00000D620000}"/>
    <cellStyle name="Comma 3 5 5 4 3 3" xfId="40941" xr:uid="{00000000-0005-0000-0000-00000E620000}"/>
    <cellStyle name="Comma 3 5 5 4 4" xfId="17718" xr:uid="{00000000-0005-0000-0000-00000F620000}"/>
    <cellStyle name="Comma 3 5 5 4 4 2" xfId="48542" xr:uid="{00000000-0005-0000-0000-000010620000}"/>
    <cellStyle name="Comma 3 5 5 4 5" xfId="33132" xr:uid="{00000000-0005-0000-0000-000011620000}"/>
    <cellStyle name="Comma 3 5 5 5" xfId="4210" xr:uid="{00000000-0005-0000-0000-000012620000}"/>
    <cellStyle name="Comma 3 5 5 5 2" xfId="12020" xr:uid="{00000000-0005-0000-0000-000013620000}"/>
    <cellStyle name="Comma 3 5 5 5 2 2" xfId="27431" xr:uid="{00000000-0005-0000-0000-000014620000}"/>
    <cellStyle name="Comma 3 5 5 5 2 2 2" xfId="58255" xr:uid="{00000000-0005-0000-0000-000015620000}"/>
    <cellStyle name="Comma 3 5 5 5 2 3" xfId="42845" xr:uid="{00000000-0005-0000-0000-000016620000}"/>
    <cellStyle name="Comma 3 5 5 5 3" xfId="19622" xr:uid="{00000000-0005-0000-0000-000017620000}"/>
    <cellStyle name="Comma 3 5 5 5 3 2" xfId="50446" xr:uid="{00000000-0005-0000-0000-000018620000}"/>
    <cellStyle name="Comma 3 5 5 5 4" xfId="35036" xr:uid="{00000000-0005-0000-0000-000019620000}"/>
    <cellStyle name="Comma 3 5 5 6" xfId="8217" xr:uid="{00000000-0005-0000-0000-00001A620000}"/>
    <cellStyle name="Comma 3 5 5 6 2" xfId="23628" xr:uid="{00000000-0005-0000-0000-00001B620000}"/>
    <cellStyle name="Comma 3 5 5 6 2 2" xfId="54452" xr:uid="{00000000-0005-0000-0000-00001C620000}"/>
    <cellStyle name="Comma 3 5 5 6 3" xfId="39042" xr:uid="{00000000-0005-0000-0000-00001D620000}"/>
    <cellStyle name="Comma 3 5 5 7" xfId="15819" xr:uid="{00000000-0005-0000-0000-00001E620000}"/>
    <cellStyle name="Comma 3 5 5 7 2" xfId="46643" xr:uid="{00000000-0005-0000-0000-00001F620000}"/>
    <cellStyle name="Comma 3 5 5 8" xfId="31233" xr:uid="{00000000-0005-0000-0000-000020620000}"/>
    <cellStyle name="Comma 3 5 6" xfId="827" xr:uid="{00000000-0005-0000-0000-000021620000}"/>
    <cellStyle name="Comma 3 5 6 2" xfId="2726" xr:uid="{00000000-0005-0000-0000-000022620000}"/>
    <cellStyle name="Comma 3 5 6 2 2" xfId="6529" xr:uid="{00000000-0005-0000-0000-000023620000}"/>
    <cellStyle name="Comma 3 5 6 2 2 2" xfId="14339" xr:uid="{00000000-0005-0000-0000-000024620000}"/>
    <cellStyle name="Comma 3 5 6 2 2 2 2" xfId="29750" xr:uid="{00000000-0005-0000-0000-000025620000}"/>
    <cellStyle name="Comma 3 5 6 2 2 2 2 2" xfId="60574" xr:uid="{00000000-0005-0000-0000-000026620000}"/>
    <cellStyle name="Comma 3 5 6 2 2 2 3" xfId="45164" xr:uid="{00000000-0005-0000-0000-000027620000}"/>
    <cellStyle name="Comma 3 5 6 2 2 3" xfId="21941" xr:uid="{00000000-0005-0000-0000-000028620000}"/>
    <cellStyle name="Comma 3 5 6 2 2 3 2" xfId="52765" xr:uid="{00000000-0005-0000-0000-000029620000}"/>
    <cellStyle name="Comma 3 5 6 2 2 4" xfId="37355" xr:uid="{00000000-0005-0000-0000-00002A620000}"/>
    <cellStyle name="Comma 3 5 6 2 3" xfId="10536" xr:uid="{00000000-0005-0000-0000-00002B620000}"/>
    <cellStyle name="Comma 3 5 6 2 3 2" xfId="25947" xr:uid="{00000000-0005-0000-0000-00002C620000}"/>
    <cellStyle name="Comma 3 5 6 2 3 2 2" xfId="56771" xr:uid="{00000000-0005-0000-0000-00002D620000}"/>
    <cellStyle name="Comma 3 5 6 2 3 3" xfId="41361" xr:uid="{00000000-0005-0000-0000-00002E620000}"/>
    <cellStyle name="Comma 3 5 6 2 4" xfId="18138" xr:uid="{00000000-0005-0000-0000-00002F620000}"/>
    <cellStyle name="Comma 3 5 6 2 4 2" xfId="48962" xr:uid="{00000000-0005-0000-0000-000030620000}"/>
    <cellStyle name="Comma 3 5 6 2 5" xfId="33552" xr:uid="{00000000-0005-0000-0000-000031620000}"/>
    <cellStyle name="Comma 3 5 6 3" xfId="4630" xr:uid="{00000000-0005-0000-0000-000032620000}"/>
    <cellStyle name="Comma 3 5 6 3 2" xfId="12440" xr:uid="{00000000-0005-0000-0000-000033620000}"/>
    <cellStyle name="Comma 3 5 6 3 2 2" xfId="27851" xr:uid="{00000000-0005-0000-0000-000034620000}"/>
    <cellStyle name="Comma 3 5 6 3 2 2 2" xfId="58675" xr:uid="{00000000-0005-0000-0000-000035620000}"/>
    <cellStyle name="Comma 3 5 6 3 2 3" xfId="43265" xr:uid="{00000000-0005-0000-0000-000036620000}"/>
    <cellStyle name="Comma 3 5 6 3 3" xfId="20042" xr:uid="{00000000-0005-0000-0000-000037620000}"/>
    <cellStyle name="Comma 3 5 6 3 3 2" xfId="50866" xr:uid="{00000000-0005-0000-0000-000038620000}"/>
    <cellStyle name="Comma 3 5 6 3 4" xfId="35456" xr:uid="{00000000-0005-0000-0000-000039620000}"/>
    <cellStyle name="Comma 3 5 6 4" xfId="8637" xr:uid="{00000000-0005-0000-0000-00003A620000}"/>
    <cellStyle name="Comma 3 5 6 4 2" xfId="24048" xr:uid="{00000000-0005-0000-0000-00003B620000}"/>
    <cellStyle name="Comma 3 5 6 4 2 2" xfId="54872" xr:uid="{00000000-0005-0000-0000-00003C620000}"/>
    <cellStyle name="Comma 3 5 6 4 3" xfId="39462" xr:uid="{00000000-0005-0000-0000-00003D620000}"/>
    <cellStyle name="Comma 3 5 6 5" xfId="16239" xr:uid="{00000000-0005-0000-0000-00003E620000}"/>
    <cellStyle name="Comma 3 5 6 5 2" xfId="47063" xr:uid="{00000000-0005-0000-0000-00003F620000}"/>
    <cellStyle name="Comma 3 5 6 6" xfId="31653" xr:uid="{00000000-0005-0000-0000-000040620000}"/>
    <cellStyle name="Comma 3 5 7" xfId="1460" xr:uid="{00000000-0005-0000-0000-000041620000}"/>
    <cellStyle name="Comma 3 5 7 2" xfId="3359" xr:uid="{00000000-0005-0000-0000-000042620000}"/>
    <cellStyle name="Comma 3 5 7 2 2" xfId="7162" xr:uid="{00000000-0005-0000-0000-000043620000}"/>
    <cellStyle name="Comma 3 5 7 2 2 2" xfId="14972" xr:uid="{00000000-0005-0000-0000-000044620000}"/>
    <cellStyle name="Comma 3 5 7 2 2 2 2" xfId="30383" xr:uid="{00000000-0005-0000-0000-000045620000}"/>
    <cellStyle name="Comma 3 5 7 2 2 2 2 2" xfId="61207" xr:uid="{00000000-0005-0000-0000-000046620000}"/>
    <cellStyle name="Comma 3 5 7 2 2 2 3" xfId="45797" xr:uid="{00000000-0005-0000-0000-000047620000}"/>
    <cellStyle name="Comma 3 5 7 2 2 3" xfId="22574" xr:uid="{00000000-0005-0000-0000-000048620000}"/>
    <cellStyle name="Comma 3 5 7 2 2 3 2" xfId="53398" xr:uid="{00000000-0005-0000-0000-000049620000}"/>
    <cellStyle name="Comma 3 5 7 2 2 4" xfId="37988" xr:uid="{00000000-0005-0000-0000-00004A620000}"/>
    <cellStyle name="Comma 3 5 7 2 3" xfId="11169" xr:uid="{00000000-0005-0000-0000-00004B620000}"/>
    <cellStyle name="Comma 3 5 7 2 3 2" xfId="26580" xr:uid="{00000000-0005-0000-0000-00004C620000}"/>
    <cellStyle name="Comma 3 5 7 2 3 2 2" xfId="57404" xr:uid="{00000000-0005-0000-0000-00004D620000}"/>
    <cellStyle name="Comma 3 5 7 2 3 3" xfId="41994" xr:uid="{00000000-0005-0000-0000-00004E620000}"/>
    <cellStyle name="Comma 3 5 7 2 4" xfId="18771" xr:uid="{00000000-0005-0000-0000-00004F620000}"/>
    <cellStyle name="Comma 3 5 7 2 4 2" xfId="49595" xr:uid="{00000000-0005-0000-0000-000050620000}"/>
    <cellStyle name="Comma 3 5 7 2 5" xfId="34185" xr:uid="{00000000-0005-0000-0000-000051620000}"/>
    <cellStyle name="Comma 3 5 7 3" xfId="5263" xr:uid="{00000000-0005-0000-0000-000052620000}"/>
    <cellStyle name="Comma 3 5 7 3 2" xfId="13073" xr:uid="{00000000-0005-0000-0000-000053620000}"/>
    <cellStyle name="Comma 3 5 7 3 2 2" xfId="28484" xr:uid="{00000000-0005-0000-0000-000054620000}"/>
    <cellStyle name="Comma 3 5 7 3 2 2 2" xfId="59308" xr:uid="{00000000-0005-0000-0000-000055620000}"/>
    <cellStyle name="Comma 3 5 7 3 2 3" xfId="43898" xr:uid="{00000000-0005-0000-0000-000056620000}"/>
    <cellStyle name="Comma 3 5 7 3 3" xfId="20675" xr:uid="{00000000-0005-0000-0000-000057620000}"/>
    <cellStyle name="Comma 3 5 7 3 3 2" xfId="51499" xr:uid="{00000000-0005-0000-0000-000058620000}"/>
    <cellStyle name="Comma 3 5 7 3 4" xfId="36089" xr:uid="{00000000-0005-0000-0000-000059620000}"/>
    <cellStyle name="Comma 3 5 7 4" xfId="9270" xr:uid="{00000000-0005-0000-0000-00005A620000}"/>
    <cellStyle name="Comma 3 5 7 4 2" xfId="24681" xr:uid="{00000000-0005-0000-0000-00005B620000}"/>
    <cellStyle name="Comma 3 5 7 4 2 2" xfId="55505" xr:uid="{00000000-0005-0000-0000-00005C620000}"/>
    <cellStyle name="Comma 3 5 7 4 3" xfId="40095" xr:uid="{00000000-0005-0000-0000-00005D620000}"/>
    <cellStyle name="Comma 3 5 7 5" xfId="16872" xr:uid="{00000000-0005-0000-0000-00005E620000}"/>
    <cellStyle name="Comma 3 5 7 5 2" xfId="47696" xr:uid="{00000000-0005-0000-0000-00005F620000}"/>
    <cellStyle name="Comma 3 5 7 6" xfId="32286" xr:uid="{00000000-0005-0000-0000-000060620000}"/>
    <cellStyle name="Comma 3 5 8" xfId="2093" xr:uid="{00000000-0005-0000-0000-000061620000}"/>
    <cellStyle name="Comma 3 5 8 2" xfId="5896" xr:uid="{00000000-0005-0000-0000-000062620000}"/>
    <cellStyle name="Comma 3 5 8 2 2" xfId="13706" xr:uid="{00000000-0005-0000-0000-000063620000}"/>
    <cellStyle name="Comma 3 5 8 2 2 2" xfId="29117" xr:uid="{00000000-0005-0000-0000-000064620000}"/>
    <cellStyle name="Comma 3 5 8 2 2 2 2" xfId="59941" xr:uid="{00000000-0005-0000-0000-000065620000}"/>
    <cellStyle name="Comma 3 5 8 2 2 3" xfId="44531" xr:uid="{00000000-0005-0000-0000-000066620000}"/>
    <cellStyle name="Comma 3 5 8 2 3" xfId="21308" xr:uid="{00000000-0005-0000-0000-000067620000}"/>
    <cellStyle name="Comma 3 5 8 2 3 2" xfId="52132" xr:uid="{00000000-0005-0000-0000-000068620000}"/>
    <cellStyle name="Comma 3 5 8 2 4" xfId="36722" xr:uid="{00000000-0005-0000-0000-000069620000}"/>
    <cellStyle name="Comma 3 5 8 3" xfId="9903" xr:uid="{00000000-0005-0000-0000-00006A620000}"/>
    <cellStyle name="Comma 3 5 8 3 2" xfId="25314" xr:uid="{00000000-0005-0000-0000-00006B620000}"/>
    <cellStyle name="Comma 3 5 8 3 2 2" xfId="56138" xr:uid="{00000000-0005-0000-0000-00006C620000}"/>
    <cellStyle name="Comma 3 5 8 3 3" xfId="40728" xr:uid="{00000000-0005-0000-0000-00006D620000}"/>
    <cellStyle name="Comma 3 5 8 4" xfId="17505" xr:uid="{00000000-0005-0000-0000-00006E620000}"/>
    <cellStyle name="Comma 3 5 8 4 2" xfId="48329" xr:uid="{00000000-0005-0000-0000-00006F620000}"/>
    <cellStyle name="Comma 3 5 8 5" xfId="32919" xr:uid="{00000000-0005-0000-0000-000070620000}"/>
    <cellStyle name="Comma 3 5 9" xfId="3997" xr:uid="{00000000-0005-0000-0000-000071620000}"/>
    <cellStyle name="Comma 3 5 9 2" xfId="11807" xr:uid="{00000000-0005-0000-0000-000072620000}"/>
    <cellStyle name="Comma 3 5 9 2 2" xfId="27218" xr:uid="{00000000-0005-0000-0000-000073620000}"/>
    <cellStyle name="Comma 3 5 9 2 2 2" xfId="58042" xr:uid="{00000000-0005-0000-0000-000074620000}"/>
    <cellStyle name="Comma 3 5 9 2 3" xfId="42632" xr:uid="{00000000-0005-0000-0000-000075620000}"/>
    <cellStyle name="Comma 3 5 9 3" xfId="19409" xr:uid="{00000000-0005-0000-0000-000076620000}"/>
    <cellStyle name="Comma 3 5 9 3 2" xfId="50233" xr:uid="{00000000-0005-0000-0000-000077620000}"/>
    <cellStyle name="Comma 3 5 9 4" xfId="34823" xr:uid="{00000000-0005-0000-0000-000078620000}"/>
    <cellStyle name="Comma 3 6" xfId="278" xr:uid="{00000000-0005-0000-0000-000079620000}"/>
    <cellStyle name="Comma 3 6 10" xfId="15691" xr:uid="{00000000-0005-0000-0000-00007A620000}"/>
    <cellStyle name="Comma 3 6 10 2" xfId="46515" xr:uid="{00000000-0005-0000-0000-00007B620000}"/>
    <cellStyle name="Comma 3 6 11" xfId="31105" xr:uid="{00000000-0005-0000-0000-00007C620000}"/>
    <cellStyle name="Comma 3 6 2" xfId="701" xr:uid="{00000000-0005-0000-0000-00007D620000}"/>
    <cellStyle name="Comma 3 6 2 2" xfId="1334" xr:uid="{00000000-0005-0000-0000-00007E620000}"/>
    <cellStyle name="Comma 3 6 2 2 2" xfId="3233" xr:uid="{00000000-0005-0000-0000-00007F620000}"/>
    <cellStyle name="Comma 3 6 2 2 2 2" xfId="7036" xr:uid="{00000000-0005-0000-0000-000080620000}"/>
    <cellStyle name="Comma 3 6 2 2 2 2 2" xfId="14846" xr:uid="{00000000-0005-0000-0000-000081620000}"/>
    <cellStyle name="Comma 3 6 2 2 2 2 2 2" xfId="30257" xr:uid="{00000000-0005-0000-0000-000082620000}"/>
    <cellStyle name="Comma 3 6 2 2 2 2 2 2 2" xfId="61081" xr:uid="{00000000-0005-0000-0000-000083620000}"/>
    <cellStyle name="Comma 3 6 2 2 2 2 2 3" xfId="45671" xr:uid="{00000000-0005-0000-0000-000084620000}"/>
    <cellStyle name="Comma 3 6 2 2 2 2 3" xfId="22448" xr:uid="{00000000-0005-0000-0000-000085620000}"/>
    <cellStyle name="Comma 3 6 2 2 2 2 3 2" xfId="53272" xr:uid="{00000000-0005-0000-0000-000086620000}"/>
    <cellStyle name="Comma 3 6 2 2 2 2 4" xfId="37862" xr:uid="{00000000-0005-0000-0000-000087620000}"/>
    <cellStyle name="Comma 3 6 2 2 2 3" xfId="11043" xr:uid="{00000000-0005-0000-0000-000088620000}"/>
    <cellStyle name="Comma 3 6 2 2 2 3 2" xfId="26454" xr:uid="{00000000-0005-0000-0000-000089620000}"/>
    <cellStyle name="Comma 3 6 2 2 2 3 2 2" xfId="57278" xr:uid="{00000000-0005-0000-0000-00008A620000}"/>
    <cellStyle name="Comma 3 6 2 2 2 3 3" xfId="41868" xr:uid="{00000000-0005-0000-0000-00008B620000}"/>
    <cellStyle name="Comma 3 6 2 2 2 4" xfId="18645" xr:uid="{00000000-0005-0000-0000-00008C620000}"/>
    <cellStyle name="Comma 3 6 2 2 2 4 2" xfId="49469" xr:uid="{00000000-0005-0000-0000-00008D620000}"/>
    <cellStyle name="Comma 3 6 2 2 2 5" xfId="34059" xr:uid="{00000000-0005-0000-0000-00008E620000}"/>
    <cellStyle name="Comma 3 6 2 2 3" xfId="5137" xr:uid="{00000000-0005-0000-0000-00008F620000}"/>
    <cellStyle name="Comma 3 6 2 2 3 2" xfId="12947" xr:uid="{00000000-0005-0000-0000-000090620000}"/>
    <cellStyle name="Comma 3 6 2 2 3 2 2" xfId="28358" xr:uid="{00000000-0005-0000-0000-000091620000}"/>
    <cellStyle name="Comma 3 6 2 2 3 2 2 2" xfId="59182" xr:uid="{00000000-0005-0000-0000-000092620000}"/>
    <cellStyle name="Comma 3 6 2 2 3 2 3" xfId="43772" xr:uid="{00000000-0005-0000-0000-000093620000}"/>
    <cellStyle name="Comma 3 6 2 2 3 3" xfId="20549" xr:uid="{00000000-0005-0000-0000-000094620000}"/>
    <cellStyle name="Comma 3 6 2 2 3 3 2" xfId="51373" xr:uid="{00000000-0005-0000-0000-000095620000}"/>
    <cellStyle name="Comma 3 6 2 2 3 4" xfId="35963" xr:uid="{00000000-0005-0000-0000-000096620000}"/>
    <cellStyle name="Comma 3 6 2 2 4" xfId="9144" xr:uid="{00000000-0005-0000-0000-000097620000}"/>
    <cellStyle name="Comma 3 6 2 2 4 2" xfId="24555" xr:uid="{00000000-0005-0000-0000-000098620000}"/>
    <cellStyle name="Comma 3 6 2 2 4 2 2" xfId="55379" xr:uid="{00000000-0005-0000-0000-000099620000}"/>
    <cellStyle name="Comma 3 6 2 2 4 3" xfId="39969" xr:uid="{00000000-0005-0000-0000-00009A620000}"/>
    <cellStyle name="Comma 3 6 2 2 5" xfId="16746" xr:uid="{00000000-0005-0000-0000-00009B620000}"/>
    <cellStyle name="Comma 3 6 2 2 5 2" xfId="47570" xr:uid="{00000000-0005-0000-0000-00009C620000}"/>
    <cellStyle name="Comma 3 6 2 2 6" xfId="32160" xr:uid="{00000000-0005-0000-0000-00009D620000}"/>
    <cellStyle name="Comma 3 6 2 3" xfId="1967" xr:uid="{00000000-0005-0000-0000-00009E620000}"/>
    <cellStyle name="Comma 3 6 2 3 2" xfId="3866" xr:uid="{00000000-0005-0000-0000-00009F620000}"/>
    <cellStyle name="Comma 3 6 2 3 2 2" xfId="7669" xr:uid="{00000000-0005-0000-0000-0000A0620000}"/>
    <cellStyle name="Comma 3 6 2 3 2 2 2" xfId="15479" xr:uid="{00000000-0005-0000-0000-0000A1620000}"/>
    <cellStyle name="Comma 3 6 2 3 2 2 2 2" xfId="30890" xr:uid="{00000000-0005-0000-0000-0000A2620000}"/>
    <cellStyle name="Comma 3 6 2 3 2 2 2 2 2" xfId="61714" xr:uid="{00000000-0005-0000-0000-0000A3620000}"/>
    <cellStyle name="Comma 3 6 2 3 2 2 2 3" xfId="46304" xr:uid="{00000000-0005-0000-0000-0000A4620000}"/>
    <cellStyle name="Comma 3 6 2 3 2 2 3" xfId="23081" xr:uid="{00000000-0005-0000-0000-0000A5620000}"/>
    <cellStyle name="Comma 3 6 2 3 2 2 3 2" xfId="53905" xr:uid="{00000000-0005-0000-0000-0000A6620000}"/>
    <cellStyle name="Comma 3 6 2 3 2 2 4" xfId="38495" xr:uid="{00000000-0005-0000-0000-0000A7620000}"/>
    <cellStyle name="Comma 3 6 2 3 2 3" xfId="11676" xr:uid="{00000000-0005-0000-0000-0000A8620000}"/>
    <cellStyle name="Comma 3 6 2 3 2 3 2" xfId="27087" xr:uid="{00000000-0005-0000-0000-0000A9620000}"/>
    <cellStyle name="Comma 3 6 2 3 2 3 2 2" xfId="57911" xr:uid="{00000000-0005-0000-0000-0000AA620000}"/>
    <cellStyle name="Comma 3 6 2 3 2 3 3" xfId="42501" xr:uid="{00000000-0005-0000-0000-0000AB620000}"/>
    <cellStyle name="Comma 3 6 2 3 2 4" xfId="19278" xr:uid="{00000000-0005-0000-0000-0000AC620000}"/>
    <cellStyle name="Comma 3 6 2 3 2 4 2" xfId="50102" xr:uid="{00000000-0005-0000-0000-0000AD620000}"/>
    <cellStyle name="Comma 3 6 2 3 2 5" xfId="34692" xr:uid="{00000000-0005-0000-0000-0000AE620000}"/>
    <cellStyle name="Comma 3 6 2 3 3" xfId="5770" xr:uid="{00000000-0005-0000-0000-0000AF620000}"/>
    <cellStyle name="Comma 3 6 2 3 3 2" xfId="13580" xr:uid="{00000000-0005-0000-0000-0000B0620000}"/>
    <cellStyle name="Comma 3 6 2 3 3 2 2" xfId="28991" xr:uid="{00000000-0005-0000-0000-0000B1620000}"/>
    <cellStyle name="Comma 3 6 2 3 3 2 2 2" xfId="59815" xr:uid="{00000000-0005-0000-0000-0000B2620000}"/>
    <cellStyle name="Comma 3 6 2 3 3 2 3" xfId="44405" xr:uid="{00000000-0005-0000-0000-0000B3620000}"/>
    <cellStyle name="Comma 3 6 2 3 3 3" xfId="21182" xr:uid="{00000000-0005-0000-0000-0000B4620000}"/>
    <cellStyle name="Comma 3 6 2 3 3 3 2" xfId="52006" xr:uid="{00000000-0005-0000-0000-0000B5620000}"/>
    <cellStyle name="Comma 3 6 2 3 3 4" xfId="36596" xr:uid="{00000000-0005-0000-0000-0000B6620000}"/>
    <cellStyle name="Comma 3 6 2 3 4" xfId="9777" xr:uid="{00000000-0005-0000-0000-0000B7620000}"/>
    <cellStyle name="Comma 3 6 2 3 4 2" xfId="25188" xr:uid="{00000000-0005-0000-0000-0000B8620000}"/>
    <cellStyle name="Comma 3 6 2 3 4 2 2" xfId="56012" xr:uid="{00000000-0005-0000-0000-0000B9620000}"/>
    <cellStyle name="Comma 3 6 2 3 4 3" xfId="40602" xr:uid="{00000000-0005-0000-0000-0000BA620000}"/>
    <cellStyle name="Comma 3 6 2 3 5" xfId="17379" xr:uid="{00000000-0005-0000-0000-0000BB620000}"/>
    <cellStyle name="Comma 3 6 2 3 5 2" xfId="48203" xr:uid="{00000000-0005-0000-0000-0000BC620000}"/>
    <cellStyle name="Comma 3 6 2 3 6" xfId="32793" xr:uid="{00000000-0005-0000-0000-0000BD620000}"/>
    <cellStyle name="Comma 3 6 2 4" xfId="2600" xr:uid="{00000000-0005-0000-0000-0000BE620000}"/>
    <cellStyle name="Comma 3 6 2 4 2" xfId="6403" xr:uid="{00000000-0005-0000-0000-0000BF620000}"/>
    <cellStyle name="Comma 3 6 2 4 2 2" xfId="14213" xr:uid="{00000000-0005-0000-0000-0000C0620000}"/>
    <cellStyle name="Comma 3 6 2 4 2 2 2" xfId="29624" xr:uid="{00000000-0005-0000-0000-0000C1620000}"/>
    <cellStyle name="Comma 3 6 2 4 2 2 2 2" xfId="60448" xr:uid="{00000000-0005-0000-0000-0000C2620000}"/>
    <cellStyle name="Comma 3 6 2 4 2 2 3" xfId="45038" xr:uid="{00000000-0005-0000-0000-0000C3620000}"/>
    <cellStyle name="Comma 3 6 2 4 2 3" xfId="21815" xr:uid="{00000000-0005-0000-0000-0000C4620000}"/>
    <cellStyle name="Comma 3 6 2 4 2 3 2" xfId="52639" xr:uid="{00000000-0005-0000-0000-0000C5620000}"/>
    <cellStyle name="Comma 3 6 2 4 2 4" xfId="37229" xr:uid="{00000000-0005-0000-0000-0000C6620000}"/>
    <cellStyle name="Comma 3 6 2 4 3" xfId="10410" xr:uid="{00000000-0005-0000-0000-0000C7620000}"/>
    <cellStyle name="Comma 3 6 2 4 3 2" xfId="25821" xr:uid="{00000000-0005-0000-0000-0000C8620000}"/>
    <cellStyle name="Comma 3 6 2 4 3 2 2" xfId="56645" xr:uid="{00000000-0005-0000-0000-0000C9620000}"/>
    <cellStyle name="Comma 3 6 2 4 3 3" xfId="41235" xr:uid="{00000000-0005-0000-0000-0000CA620000}"/>
    <cellStyle name="Comma 3 6 2 4 4" xfId="18012" xr:uid="{00000000-0005-0000-0000-0000CB620000}"/>
    <cellStyle name="Comma 3 6 2 4 4 2" xfId="48836" xr:uid="{00000000-0005-0000-0000-0000CC620000}"/>
    <cellStyle name="Comma 3 6 2 4 5" xfId="33426" xr:uid="{00000000-0005-0000-0000-0000CD620000}"/>
    <cellStyle name="Comma 3 6 2 5" xfId="4504" xr:uid="{00000000-0005-0000-0000-0000CE620000}"/>
    <cellStyle name="Comma 3 6 2 5 2" xfId="12314" xr:uid="{00000000-0005-0000-0000-0000CF620000}"/>
    <cellStyle name="Comma 3 6 2 5 2 2" xfId="27725" xr:uid="{00000000-0005-0000-0000-0000D0620000}"/>
    <cellStyle name="Comma 3 6 2 5 2 2 2" xfId="58549" xr:uid="{00000000-0005-0000-0000-0000D1620000}"/>
    <cellStyle name="Comma 3 6 2 5 2 3" xfId="43139" xr:uid="{00000000-0005-0000-0000-0000D2620000}"/>
    <cellStyle name="Comma 3 6 2 5 3" xfId="19916" xr:uid="{00000000-0005-0000-0000-0000D3620000}"/>
    <cellStyle name="Comma 3 6 2 5 3 2" xfId="50740" xr:uid="{00000000-0005-0000-0000-0000D4620000}"/>
    <cellStyle name="Comma 3 6 2 5 4" xfId="35330" xr:uid="{00000000-0005-0000-0000-0000D5620000}"/>
    <cellStyle name="Comma 3 6 2 6" xfId="8511" xr:uid="{00000000-0005-0000-0000-0000D6620000}"/>
    <cellStyle name="Comma 3 6 2 6 2" xfId="23922" xr:uid="{00000000-0005-0000-0000-0000D7620000}"/>
    <cellStyle name="Comma 3 6 2 6 2 2" xfId="54746" xr:uid="{00000000-0005-0000-0000-0000D8620000}"/>
    <cellStyle name="Comma 3 6 2 6 3" xfId="39336" xr:uid="{00000000-0005-0000-0000-0000D9620000}"/>
    <cellStyle name="Comma 3 6 2 7" xfId="16113" xr:uid="{00000000-0005-0000-0000-0000DA620000}"/>
    <cellStyle name="Comma 3 6 2 7 2" xfId="46937" xr:uid="{00000000-0005-0000-0000-0000DB620000}"/>
    <cellStyle name="Comma 3 6 2 8" xfId="31527" xr:uid="{00000000-0005-0000-0000-0000DC620000}"/>
    <cellStyle name="Comma 3 6 3" xfId="492" xr:uid="{00000000-0005-0000-0000-0000DD620000}"/>
    <cellStyle name="Comma 3 6 3 2" xfId="1125" xr:uid="{00000000-0005-0000-0000-0000DE620000}"/>
    <cellStyle name="Comma 3 6 3 2 2" xfId="3024" xr:uid="{00000000-0005-0000-0000-0000DF620000}"/>
    <cellStyle name="Comma 3 6 3 2 2 2" xfId="6827" xr:uid="{00000000-0005-0000-0000-0000E0620000}"/>
    <cellStyle name="Comma 3 6 3 2 2 2 2" xfId="14637" xr:uid="{00000000-0005-0000-0000-0000E1620000}"/>
    <cellStyle name="Comma 3 6 3 2 2 2 2 2" xfId="30048" xr:uid="{00000000-0005-0000-0000-0000E2620000}"/>
    <cellStyle name="Comma 3 6 3 2 2 2 2 2 2" xfId="60872" xr:uid="{00000000-0005-0000-0000-0000E3620000}"/>
    <cellStyle name="Comma 3 6 3 2 2 2 2 3" xfId="45462" xr:uid="{00000000-0005-0000-0000-0000E4620000}"/>
    <cellStyle name="Comma 3 6 3 2 2 2 3" xfId="22239" xr:uid="{00000000-0005-0000-0000-0000E5620000}"/>
    <cellStyle name="Comma 3 6 3 2 2 2 3 2" xfId="53063" xr:uid="{00000000-0005-0000-0000-0000E6620000}"/>
    <cellStyle name="Comma 3 6 3 2 2 2 4" xfId="37653" xr:uid="{00000000-0005-0000-0000-0000E7620000}"/>
    <cellStyle name="Comma 3 6 3 2 2 3" xfId="10834" xr:uid="{00000000-0005-0000-0000-0000E8620000}"/>
    <cellStyle name="Comma 3 6 3 2 2 3 2" xfId="26245" xr:uid="{00000000-0005-0000-0000-0000E9620000}"/>
    <cellStyle name="Comma 3 6 3 2 2 3 2 2" xfId="57069" xr:uid="{00000000-0005-0000-0000-0000EA620000}"/>
    <cellStyle name="Comma 3 6 3 2 2 3 3" xfId="41659" xr:uid="{00000000-0005-0000-0000-0000EB620000}"/>
    <cellStyle name="Comma 3 6 3 2 2 4" xfId="18436" xr:uid="{00000000-0005-0000-0000-0000EC620000}"/>
    <cellStyle name="Comma 3 6 3 2 2 4 2" xfId="49260" xr:uid="{00000000-0005-0000-0000-0000ED620000}"/>
    <cellStyle name="Comma 3 6 3 2 2 5" xfId="33850" xr:uid="{00000000-0005-0000-0000-0000EE620000}"/>
    <cellStyle name="Comma 3 6 3 2 3" xfId="4928" xr:uid="{00000000-0005-0000-0000-0000EF620000}"/>
    <cellStyle name="Comma 3 6 3 2 3 2" xfId="12738" xr:uid="{00000000-0005-0000-0000-0000F0620000}"/>
    <cellStyle name="Comma 3 6 3 2 3 2 2" xfId="28149" xr:uid="{00000000-0005-0000-0000-0000F1620000}"/>
    <cellStyle name="Comma 3 6 3 2 3 2 2 2" xfId="58973" xr:uid="{00000000-0005-0000-0000-0000F2620000}"/>
    <cellStyle name="Comma 3 6 3 2 3 2 3" xfId="43563" xr:uid="{00000000-0005-0000-0000-0000F3620000}"/>
    <cellStyle name="Comma 3 6 3 2 3 3" xfId="20340" xr:uid="{00000000-0005-0000-0000-0000F4620000}"/>
    <cellStyle name="Comma 3 6 3 2 3 3 2" xfId="51164" xr:uid="{00000000-0005-0000-0000-0000F5620000}"/>
    <cellStyle name="Comma 3 6 3 2 3 4" xfId="35754" xr:uid="{00000000-0005-0000-0000-0000F6620000}"/>
    <cellStyle name="Comma 3 6 3 2 4" xfId="8935" xr:uid="{00000000-0005-0000-0000-0000F7620000}"/>
    <cellStyle name="Comma 3 6 3 2 4 2" xfId="24346" xr:uid="{00000000-0005-0000-0000-0000F8620000}"/>
    <cellStyle name="Comma 3 6 3 2 4 2 2" xfId="55170" xr:uid="{00000000-0005-0000-0000-0000F9620000}"/>
    <cellStyle name="Comma 3 6 3 2 4 3" xfId="39760" xr:uid="{00000000-0005-0000-0000-0000FA620000}"/>
    <cellStyle name="Comma 3 6 3 2 5" xfId="16537" xr:uid="{00000000-0005-0000-0000-0000FB620000}"/>
    <cellStyle name="Comma 3 6 3 2 5 2" xfId="47361" xr:uid="{00000000-0005-0000-0000-0000FC620000}"/>
    <cellStyle name="Comma 3 6 3 2 6" xfId="31951" xr:uid="{00000000-0005-0000-0000-0000FD620000}"/>
    <cellStyle name="Comma 3 6 3 3" xfId="1758" xr:uid="{00000000-0005-0000-0000-0000FE620000}"/>
    <cellStyle name="Comma 3 6 3 3 2" xfId="3657" xr:uid="{00000000-0005-0000-0000-0000FF620000}"/>
    <cellStyle name="Comma 3 6 3 3 2 2" xfId="7460" xr:uid="{00000000-0005-0000-0000-000000630000}"/>
    <cellStyle name="Comma 3 6 3 3 2 2 2" xfId="15270" xr:uid="{00000000-0005-0000-0000-000001630000}"/>
    <cellStyle name="Comma 3 6 3 3 2 2 2 2" xfId="30681" xr:uid="{00000000-0005-0000-0000-000002630000}"/>
    <cellStyle name="Comma 3 6 3 3 2 2 2 2 2" xfId="61505" xr:uid="{00000000-0005-0000-0000-000003630000}"/>
    <cellStyle name="Comma 3 6 3 3 2 2 2 3" xfId="46095" xr:uid="{00000000-0005-0000-0000-000004630000}"/>
    <cellStyle name="Comma 3 6 3 3 2 2 3" xfId="22872" xr:uid="{00000000-0005-0000-0000-000005630000}"/>
    <cellStyle name="Comma 3 6 3 3 2 2 3 2" xfId="53696" xr:uid="{00000000-0005-0000-0000-000006630000}"/>
    <cellStyle name="Comma 3 6 3 3 2 2 4" xfId="38286" xr:uid="{00000000-0005-0000-0000-000007630000}"/>
    <cellStyle name="Comma 3 6 3 3 2 3" xfId="11467" xr:uid="{00000000-0005-0000-0000-000008630000}"/>
    <cellStyle name="Comma 3 6 3 3 2 3 2" xfId="26878" xr:uid="{00000000-0005-0000-0000-000009630000}"/>
    <cellStyle name="Comma 3 6 3 3 2 3 2 2" xfId="57702" xr:uid="{00000000-0005-0000-0000-00000A630000}"/>
    <cellStyle name="Comma 3 6 3 3 2 3 3" xfId="42292" xr:uid="{00000000-0005-0000-0000-00000B630000}"/>
    <cellStyle name="Comma 3 6 3 3 2 4" xfId="19069" xr:uid="{00000000-0005-0000-0000-00000C630000}"/>
    <cellStyle name="Comma 3 6 3 3 2 4 2" xfId="49893" xr:uid="{00000000-0005-0000-0000-00000D630000}"/>
    <cellStyle name="Comma 3 6 3 3 2 5" xfId="34483" xr:uid="{00000000-0005-0000-0000-00000E630000}"/>
    <cellStyle name="Comma 3 6 3 3 3" xfId="5561" xr:uid="{00000000-0005-0000-0000-00000F630000}"/>
    <cellStyle name="Comma 3 6 3 3 3 2" xfId="13371" xr:uid="{00000000-0005-0000-0000-000010630000}"/>
    <cellStyle name="Comma 3 6 3 3 3 2 2" xfId="28782" xr:uid="{00000000-0005-0000-0000-000011630000}"/>
    <cellStyle name="Comma 3 6 3 3 3 2 2 2" xfId="59606" xr:uid="{00000000-0005-0000-0000-000012630000}"/>
    <cellStyle name="Comma 3 6 3 3 3 2 3" xfId="44196" xr:uid="{00000000-0005-0000-0000-000013630000}"/>
    <cellStyle name="Comma 3 6 3 3 3 3" xfId="20973" xr:uid="{00000000-0005-0000-0000-000014630000}"/>
    <cellStyle name="Comma 3 6 3 3 3 3 2" xfId="51797" xr:uid="{00000000-0005-0000-0000-000015630000}"/>
    <cellStyle name="Comma 3 6 3 3 3 4" xfId="36387" xr:uid="{00000000-0005-0000-0000-000016630000}"/>
    <cellStyle name="Comma 3 6 3 3 4" xfId="9568" xr:uid="{00000000-0005-0000-0000-000017630000}"/>
    <cellStyle name="Comma 3 6 3 3 4 2" xfId="24979" xr:uid="{00000000-0005-0000-0000-000018630000}"/>
    <cellStyle name="Comma 3 6 3 3 4 2 2" xfId="55803" xr:uid="{00000000-0005-0000-0000-000019630000}"/>
    <cellStyle name="Comma 3 6 3 3 4 3" xfId="40393" xr:uid="{00000000-0005-0000-0000-00001A630000}"/>
    <cellStyle name="Comma 3 6 3 3 5" xfId="17170" xr:uid="{00000000-0005-0000-0000-00001B630000}"/>
    <cellStyle name="Comma 3 6 3 3 5 2" xfId="47994" xr:uid="{00000000-0005-0000-0000-00001C630000}"/>
    <cellStyle name="Comma 3 6 3 3 6" xfId="32584" xr:uid="{00000000-0005-0000-0000-00001D630000}"/>
    <cellStyle name="Comma 3 6 3 4" xfId="2391" xr:uid="{00000000-0005-0000-0000-00001E630000}"/>
    <cellStyle name="Comma 3 6 3 4 2" xfId="6194" xr:uid="{00000000-0005-0000-0000-00001F630000}"/>
    <cellStyle name="Comma 3 6 3 4 2 2" xfId="14004" xr:uid="{00000000-0005-0000-0000-000020630000}"/>
    <cellStyle name="Comma 3 6 3 4 2 2 2" xfId="29415" xr:uid="{00000000-0005-0000-0000-000021630000}"/>
    <cellStyle name="Comma 3 6 3 4 2 2 2 2" xfId="60239" xr:uid="{00000000-0005-0000-0000-000022630000}"/>
    <cellStyle name="Comma 3 6 3 4 2 2 3" xfId="44829" xr:uid="{00000000-0005-0000-0000-000023630000}"/>
    <cellStyle name="Comma 3 6 3 4 2 3" xfId="21606" xr:uid="{00000000-0005-0000-0000-000024630000}"/>
    <cellStyle name="Comma 3 6 3 4 2 3 2" xfId="52430" xr:uid="{00000000-0005-0000-0000-000025630000}"/>
    <cellStyle name="Comma 3 6 3 4 2 4" xfId="37020" xr:uid="{00000000-0005-0000-0000-000026630000}"/>
    <cellStyle name="Comma 3 6 3 4 3" xfId="10201" xr:uid="{00000000-0005-0000-0000-000027630000}"/>
    <cellStyle name="Comma 3 6 3 4 3 2" xfId="25612" xr:uid="{00000000-0005-0000-0000-000028630000}"/>
    <cellStyle name="Comma 3 6 3 4 3 2 2" xfId="56436" xr:uid="{00000000-0005-0000-0000-000029630000}"/>
    <cellStyle name="Comma 3 6 3 4 3 3" xfId="41026" xr:uid="{00000000-0005-0000-0000-00002A630000}"/>
    <cellStyle name="Comma 3 6 3 4 4" xfId="17803" xr:uid="{00000000-0005-0000-0000-00002B630000}"/>
    <cellStyle name="Comma 3 6 3 4 4 2" xfId="48627" xr:uid="{00000000-0005-0000-0000-00002C630000}"/>
    <cellStyle name="Comma 3 6 3 4 5" xfId="33217" xr:uid="{00000000-0005-0000-0000-00002D630000}"/>
    <cellStyle name="Comma 3 6 3 5" xfId="4295" xr:uid="{00000000-0005-0000-0000-00002E630000}"/>
    <cellStyle name="Comma 3 6 3 5 2" xfId="12105" xr:uid="{00000000-0005-0000-0000-00002F630000}"/>
    <cellStyle name="Comma 3 6 3 5 2 2" xfId="27516" xr:uid="{00000000-0005-0000-0000-000030630000}"/>
    <cellStyle name="Comma 3 6 3 5 2 2 2" xfId="58340" xr:uid="{00000000-0005-0000-0000-000031630000}"/>
    <cellStyle name="Comma 3 6 3 5 2 3" xfId="42930" xr:uid="{00000000-0005-0000-0000-000032630000}"/>
    <cellStyle name="Comma 3 6 3 5 3" xfId="19707" xr:uid="{00000000-0005-0000-0000-000033630000}"/>
    <cellStyle name="Comma 3 6 3 5 3 2" xfId="50531" xr:uid="{00000000-0005-0000-0000-000034630000}"/>
    <cellStyle name="Comma 3 6 3 5 4" xfId="35121" xr:uid="{00000000-0005-0000-0000-000035630000}"/>
    <cellStyle name="Comma 3 6 3 6" xfId="8302" xr:uid="{00000000-0005-0000-0000-000036630000}"/>
    <cellStyle name="Comma 3 6 3 6 2" xfId="23713" xr:uid="{00000000-0005-0000-0000-000037630000}"/>
    <cellStyle name="Comma 3 6 3 6 2 2" xfId="54537" xr:uid="{00000000-0005-0000-0000-000038630000}"/>
    <cellStyle name="Comma 3 6 3 6 3" xfId="39127" xr:uid="{00000000-0005-0000-0000-000039630000}"/>
    <cellStyle name="Comma 3 6 3 7" xfId="15904" xr:uid="{00000000-0005-0000-0000-00003A630000}"/>
    <cellStyle name="Comma 3 6 3 7 2" xfId="46728" xr:uid="{00000000-0005-0000-0000-00003B630000}"/>
    <cellStyle name="Comma 3 6 3 8" xfId="31318" xr:uid="{00000000-0005-0000-0000-00003C630000}"/>
    <cellStyle name="Comma 3 6 4" xfId="912" xr:uid="{00000000-0005-0000-0000-00003D630000}"/>
    <cellStyle name="Comma 3 6 4 2" xfId="2811" xr:uid="{00000000-0005-0000-0000-00003E630000}"/>
    <cellStyle name="Comma 3 6 4 2 2" xfId="6614" xr:uid="{00000000-0005-0000-0000-00003F630000}"/>
    <cellStyle name="Comma 3 6 4 2 2 2" xfId="14424" xr:uid="{00000000-0005-0000-0000-000040630000}"/>
    <cellStyle name="Comma 3 6 4 2 2 2 2" xfId="29835" xr:uid="{00000000-0005-0000-0000-000041630000}"/>
    <cellStyle name="Comma 3 6 4 2 2 2 2 2" xfId="60659" xr:uid="{00000000-0005-0000-0000-000042630000}"/>
    <cellStyle name="Comma 3 6 4 2 2 2 3" xfId="45249" xr:uid="{00000000-0005-0000-0000-000043630000}"/>
    <cellStyle name="Comma 3 6 4 2 2 3" xfId="22026" xr:uid="{00000000-0005-0000-0000-000044630000}"/>
    <cellStyle name="Comma 3 6 4 2 2 3 2" xfId="52850" xr:uid="{00000000-0005-0000-0000-000045630000}"/>
    <cellStyle name="Comma 3 6 4 2 2 4" xfId="37440" xr:uid="{00000000-0005-0000-0000-000046630000}"/>
    <cellStyle name="Comma 3 6 4 2 3" xfId="10621" xr:uid="{00000000-0005-0000-0000-000047630000}"/>
    <cellStyle name="Comma 3 6 4 2 3 2" xfId="26032" xr:uid="{00000000-0005-0000-0000-000048630000}"/>
    <cellStyle name="Comma 3 6 4 2 3 2 2" xfId="56856" xr:uid="{00000000-0005-0000-0000-000049630000}"/>
    <cellStyle name="Comma 3 6 4 2 3 3" xfId="41446" xr:uid="{00000000-0005-0000-0000-00004A630000}"/>
    <cellStyle name="Comma 3 6 4 2 4" xfId="18223" xr:uid="{00000000-0005-0000-0000-00004B630000}"/>
    <cellStyle name="Comma 3 6 4 2 4 2" xfId="49047" xr:uid="{00000000-0005-0000-0000-00004C630000}"/>
    <cellStyle name="Comma 3 6 4 2 5" xfId="33637" xr:uid="{00000000-0005-0000-0000-00004D630000}"/>
    <cellStyle name="Comma 3 6 4 3" xfId="4715" xr:uid="{00000000-0005-0000-0000-00004E630000}"/>
    <cellStyle name="Comma 3 6 4 3 2" xfId="12525" xr:uid="{00000000-0005-0000-0000-00004F630000}"/>
    <cellStyle name="Comma 3 6 4 3 2 2" xfId="27936" xr:uid="{00000000-0005-0000-0000-000050630000}"/>
    <cellStyle name="Comma 3 6 4 3 2 2 2" xfId="58760" xr:uid="{00000000-0005-0000-0000-000051630000}"/>
    <cellStyle name="Comma 3 6 4 3 2 3" xfId="43350" xr:uid="{00000000-0005-0000-0000-000052630000}"/>
    <cellStyle name="Comma 3 6 4 3 3" xfId="20127" xr:uid="{00000000-0005-0000-0000-000053630000}"/>
    <cellStyle name="Comma 3 6 4 3 3 2" xfId="50951" xr:uid="{00000000-0005-0000-0000-000054630000}"/>
    <cellStyle name="Comma 3 6 4 3 4" xfId="35541" xr:uid="{00000000-0005-0000-0000-000055630000}"/>
    <cellStyle name="Comma 3 6 4 4" xfId="8722" xr:uid="{00000000-0005-0000-0000-000056630000}"/>
    <cellStyle name="Comma 3 6 4 4 2" xfId="24133" xr:uid="{00000000-0005-0000-0000-000057630000}"/>
    <cellStyle name="Comma 3 6 4 4 2 2" xfId="54957" xr:uid="{00000000-0005-0000-0000-000058630000}"/>
    <cellStyle name="Comma 3 6 4 4 3" xfId="39547" xr:uid="{00000000-0005-0000-0000-000059630000}"/>
    <cellStyle name="Comma 3 6 4 5" xfId="16324" xr:uid="{00000000-0005-0000-0000-00005A630000}"/>
    <cellStyle name="Comma 3 6 4 5 2" xfId="47148" xr:uid="{00000000-0005-0000-0000-00005B630000}"/>
    <cellStyle name="Comma 3 6 4 6" xfId="31738" xr:uid="{00000000-0005-0000-0000-00005C630000}"/>
    <cellStyle name="Comma 3 6 5" xfId="1545" xr:uid="{00000000-0005-0000-0000-00005D630000}"/>
    <cellStyle name="Comma 3 6 5 2" xfId="3444" xr:uid="{00000000-0005-0000-0000-00005E630000}"/>
    <cellStyle name="Comma 3 6 5 2 2" xfId="7247" xr:uid="{00000000-0005-0000-0000-00005F630000}"/>
    <cellStyle name="Comma 3 6 5 2 2 2" xfId="15057" xr:uid="{00000000-0005-0000-0000-000060630000}"/>
    <cellStyle name="Comma 3 6 5 2 2 2 2" xfId="30468" xr:uid="{00000000-0005-0000-0000-000061630000}"/>
    <cellStyle name="Comma 3 6 5 2 2 2 2 2" xfId="61292" xr:uid="{00000000-0005-0000-0000-000062630000}"/>
    <cellStyle name="Comma 3 6 5 2 2 2 3" xfId="45882" xr:uid="{00000000-0005-0000-0000-000063630000}"/>
    <cellStyle name="Comma 3 6 5 2 2 3" xfId="22659" xr:uid="{00000000-0005-0000-0000-000064630000}"/>
    <cellStyle name="Comma 3 6 5 2 2 3 2" xfId="53483" xr:uid="{00000000-0005-0000-0000-000065630000}"/>
    <cellStyle name="Comma 3 6 5 2 2 4" xfId="38073" xr:uid="{00000000-0005-0000-0000-000066630000}"/>
    <cellStyle name="Comma 3 6 5 2 3" xfId="11254" xr:uid="{00000000-0005-0000-0000-000067630000}"/>
    <cellStyle name="Comma 3 6 5 2 3 2" xfId="26665" xr:uid="{00000000-0005-0000-0000-000068630000}"/>
    <cellStyle name="Comma 3 6 5 2 3 2 2" xfId="57489" xr:uid="{00000000-0005-0000-0000-000069630000}"/>
    <cellStyle name="Comma 3 6 5 2 3 3" xfId="42079" xr:uid="{00000000-0005-0000-0000-00006A630000}"/>
    <cellStyle name="Comma 3 6 5 2 4" xfId="18856" xr:uid="{00000000-0005-0000-0000-00006B630000}"/>
    <cellStyle name="Comma 3 6 5 2 4 2" xfId="49680" xr:uid="{00000000-0005-0000-0000-00006C630000}"/>
    <cellStyle name="Comma 3 6 5 2 5" xfId="34270" xr:uid="{00000000-0005-0000-0000-00006D630000}"/>
    <cellStyle name="Comma 3 6 5 3" xfId="5348" xr:uid="{00000000-0005-0000-0000-00006E630000}"/>
    <cellStyle name="Comma 3 6 5 3 2" xfId="13158" xr:uid="{00000000-0005-0000-0000-00006F630000}"/>
    <cellStyle name="Comma 3 6 5 3 2 2" xfId="28569" xr:uid="{00000000-0005-0000-0000-000070630000}"/>
    <cellStyle name="Comma 3 6 5 3 2 2 2" xfId="59393" xr:uid="{00000000-0005-0000-0000-000071630000}"/>
    <cellStyle name="Comma 3 6 5 3 2 3" xfId="43983" xr:uid="{00000000-0005-0000-0000-000072630000}"/>
    <cellStyle name="Comma 3 6 5 3 3" xfId="20760" xr:uid="{00000000-0005-0000-0000-000073630000}"/>
    <cellStyle name="Comma 3 6 5 3 3 2" xfId="51584" xr:uid="{00000000-0005-0000-0000-000074630000}"/>
    <cellStyle name="Comma 3 6 5 3 4" xfId="36174" xr:uid="{00000000-0005-0000-0000-000075630000}"/>
    <cellStyle name="Comma 3 6 5 4" xfId="9355" xr:uid="{00000000-0005-0000-0000-000076630000}"/>
    <cellStyle name="Comma 3 6 5 4 2" xfId="24766" xr:uid="{00000000-0005-0000-0000-000077630000}"/>
    <cellStyle name="Comma 3 6 5 4 2 2" xfId="55590" xr:uid="{00000000-0005-0000-0000-000078630000}"/>
    <cellStyle name="Comma 3 6 5 4 3" xfId="40180" xr:uid="{00000000-0005-0000-0000-000079630000}"/>
    <cellStyle name="Comma 3 6 5 5" xfId="16957" xr:uid="{00000000-0005-0000-0000-00007A630000}"/>
    <cellStyle name="Comma 3 6 5 5 2" xfId="47781" xr:uid="{00000000-0005-0000-0000-00007B630000}"/>
    <cellStyle name="Comma 3 6 5 6" xfId="32371" xr:uid="{00000000-0005-0000-0000-00007C630000}"/>
    <cellStyle name="Comma 3 6 6" xfId="2178" xr:uid="{00000000-0005-0000-0000-00007D630000}"/>
    <cellStyle name="Comma 3 6 6 2" xfId="5981" xr:uid="{00000000-0005-0000-0000-00007E630000}"/>
    <cellStyle name="Comma 3 6 6 2 2" xfId="13791" xr:uid="{00000000-0005-0000-0000-00007F630000}"/>
    <cellStyle name="Comma 3 6 6 2 2 2" xfId="29202" xr:uid="{00000000-0005-0000-0000-000080630000}"/>
    <cellStyle name="Comma 3 6 6 2 2 2 2" xfId="60026" xr:uid="{00000000-0005-0000-0000-000081630000}"/>
    <cellStyle name="Comma 3 6 6 2 2 3" xfId="44616" xr:uid="{00000000-0005-0000-0000-000082630000}"/>
    <cellStyle name="Comma 3 6 6 2 3" xfId="21393" xr:uid="{00000000-0005-0000-0000-000083630000}"/>
    <cellStyle name="Comma 3 6 6 2 3 2" xfId="52217" xr:uid="{00000000-0005-0000-0000-000084630000}"/>
    <cellStyle name="Comma 3 6 6 2 4" xfId="36807" xr:uid="{00000000-0005-0000-0000-000085630000}"/>
    <cellStyle name="Comma 3 6 6 3" xfId="9988" xr:uid="{00000000-0005-0000-0000-000086630000}"/>
    <cellStyle name="Comma 3 6 6 3 2" xfId="25399" xr:uid="{00000000-0005-0000-0000-000087630000}"/>
    <cellStyle name="Comma 3 6 6 3 2 2" xfId="56223" xr:uid="{00000000-0005-0000-0000-000088630000}"/>
    <cellStyle name="Comma 3 6 6 3 3" xfId="40813" xr:uid="{00000000-0005-0000-0000-000089630000}"/>
    <cellStyle name="Comma 3 6 6 4" xfId="17590" xr:uid="{00000000-0005-0000-0000-00008A630000}"/>
    <cellStyle name="Comma 3 6 6 4 2" xfId="48414" xr:uid="{00000000-0005-0000-0000-00008B630000}"/>
    <cellStyle name="Comma 3 6 6 5" xfId="33004" xr:uid="{00000000-0005-0000-0000-00008C630000}"/>
    <cellStyle name="Comma 3 6 7" xfId="4082" xr:uid="{00000000-0005-0000-0000-00008D630000}"/>
    <cellStyle name="Comma 3 6 7 2" xfId="11892" xr:uid="{00000000-0005-0000-0000-00008E630000}"/>
    <cellStyle name="Comma 3 6 7 2 2" xfId="27303" xr:uid="{00000000-0005-0000-0000-00008F630000}"/>
    <cellStyle name="Comma 3 6 7 2 2 2" xfId="58127" xr:uid="{00000000-0005-0000-0000-000090630000}"/>
    <cellStyle name="Comma 3 6 7 2 3" xfId="42717" xr:uid="{00000000-0005-0000-0000-000091630000}"/>
    <cellStyle name="Comma 3 6 7 3" xfId="19494" xr:uid="{00000000-0005-0000-0000-000092630000}"/>
    <cellStyle name="Comma 3 6 7 3 2" xfId="50318" xr:uid="{00000000-0005-0000-0000-000093630000}"/>
    <cellStyle name="Comma 3 6 7 4" xfId="34908" xr:uid="{00000000-0005-0000-0000-000094630000}"/>
    <cellStyle name="Comma 3 6 8" xfId="8089" xr:uid="{00000000-0005-0000-0000-000095630000}"/>
    <cellStyle name="Comma 3 6 8 2" xfId="23500" xr:uid="{00000000-0005-0000-0000-000096630000}"/>
    <cellStyle name="Comma 3 6 8 2 2" xfId="54324" xr:uid="{00000000-0005-0000-0000-000097630000}"/>
    <cellStyle name="Comma 3 6 8 3" xfId="38914" xr:uid="{00000000-0005-0000-0000-000098630000}"/>
    <cellStyle name="Comma 3 6 9" xfId="7880" xr:uid="{00000000-0005-0000-0000-000099630000}"/>
    <cellStyle name="Comma 3 6 9 2" xfId="23291" xr:uid="{00000000-0005-0000-0000-00009A630000}"/>
    <cellStyle name="Comma 3 6 9 2 2" xfId="54115" xr:uid="{00000000-0005-0000-0000-00009B630000}"/>
    <cellStyle name="Comma 3 6 9 3" xfId="38705" xr:uid="{00000000-0005-0000-0000-00009C630000}"/>
    <cellStyle name="Comma 3 7" xfId="198" xr:uid="{00000000-0005-0000-0000-00009D630000}"/>
    <cellStyle name="Comma 3 7 10" xfId="15611" xr:uid="{00000000-0005-0000-0000-00009E630000}"/>
    <cellStyle name="Comma 3 7 10 2" xfId="46435" xr:uid="{00000000-0005-0000-0000-00009F630000}"/>
    <cellStyle name="Comma 3 7 11" xfId="31025" xr:uid="{00000000-0005-0000-0000-0000A0630000}"/>
    <cellStyle name="Comma 3 7 2" xfId="621" xr:uid="{00000000-0005-0000-0000-0000A1630000}"/>
    <cellStyle name="Comma 3 7 2 2" xfId="1254" xr:uid="{00000000-0005-0000-0000-0000A2630000}"/>
    <cellStyle name="Comma 3 7 2 2 2" xfId="3153" xr:uid="{00000000-0005-0000-0000-0000A3630000}"/>
    <cellStyle name="Comma 3 7 2 2 2 2" xfId="6956" xr:uid="{00000000-0005-0000-0000-0000A4630000}"/>
    <cellStyle name="Comma 3 7 2 2 2 2 2" xfId="14766" xr:uid="{00000000-0005-0000-0000-0000A5630000}"/>
    <cellStyle name="Comma 3 7 2 2 2 2 2 2" xfId="30177" xr:uid="{00000000-0005-0000-0000-0000A6630000}"/>
    <cellStyle name="Comma 3 7 2 2 2 2 2 2 2" xfId="61001" xr:uid="{00000000-0005-0000-0000-0000A7630000}"/>
    <cellStyle name="Comma 3 7 2 2 2 2 2 3" xfId="45591" xr:uid="{00000000-0005-0000-0000-0000A8630000}"/>
    <cellStyle name="Comma 3 7 2 2 2 2 3" xfId="22368" xr:uid="{00000000-0005-0000-0000-0000A9630000}"/>
    <cellStyle name="Comma 3 7 2 2 2 2 3 2" xfId="53192" xr:uid="{00000000-0005-0000-0000-0000AA630000}"/>
    <cellStyle name="Comma 3 7 2 2 2 2 4" xfId="37782" xr:uid="{00000000-0005-0000-0000-0000AB630000}"/>
    <cellStyle name="Comma 3 7 2 2 2 3" xfId="10963" xr:uid="{00000000-0005-0000-0000-0000AC630000}"/>
    <cellStyle name="Comma 3 7 2 2 2 3 2" xfId="26374" xr:uid="{00000000-0005-0000-0000-0000AD630000}"/>
    <cellStyle name="Comma 3 7 2 2 2 3 2 2" xfId="57198" xr:uid="{00000000-0005-0000-0000-0000AE630000}"/>
    <cellStyle name="Comma 3 7 2 2 2 3 3" xfId="41788" xr:uid="{00000000-0005-0000-0000-0000AF630000}"/>
    <cellStyle name="Comma 3 7 2 2 2 4" xfId="18565" xr:uid="{00000000-0005-0000-0000-0000B0630000}"/>
    <cellStyle name="Comma 3 7 2 2 2 4 2" xfId="49389" xr:uid="{00000000-0005-0000-0000-0000B1630000}"/>
    <cellStyle name="Comma 3 7 2 2 2 5" xfId="33979" xr:uid="{00000000-0005-0000-0000-0000B2630000}"/>
    <cellStyle name="Comma 3 7 2 2 3" xfId="5057" xr:uid="{00000000-0005-0000-0000-0000B3630000}"/>
    <cellStyle name="Comma 3 7 2 2 3 2" xfId="12867" xr:uid="{00000000-0005-0000-0000-0000B4630000}"/>
    <cellStyle name="Comma 3 7 2 2 3 2 2" xfId="28278" xr:uid="{00000000-0005-0000-0000-0000B5630000}"/>
    <cellStyle name="Comma 3 7 2 2 3 2 2 2" xfId="59102" xr:uid="{00000000-0005-0000-0000-0000B6630000}"/>
    <cellStyle name="Comma 3 7 2 2 3 2 3" xfId="43692" xr:uid="{00000000-0005-0000-0000-0000B7630000}"/>
    <cellStyle name="Comma 3 7 2 2 3 3" xfId="20469" xr:uid="{00000000-0005-0000-0000-0000B8630000}"/>
    <cellStyle name="Comma 3 7 2 2 3 3 2" xfId="51293" xr:uid="{00000000-0005-0000-0000-0000B9630000}"/>
    <cellStyle name="Comma 3 7 2 2 3 4" xfId="35883" xr:uid="{00000000-0005-0000-0000-0000BA630000}"/>
    <cellStyle name="Comma 3 7 2 2 4" xfId="9064" xr:uid="{00000000-0005-0000-0000-0000BB630000}"/>
    <cellStyle name="Comma 3 7 2 2 4 2" xfId="24475" xr:uid="{00000000-0005-0000-0000-0000BC630000}"/>
    <cellStyle name="Comma 3 7 2 2 4 2 2" xfId="55299" xr:uid="{00000000-0005-0000-0000-0000BD630000}"/>
    <cellStyle name="Comma 3 7 2 2 4 3" xfId="39889" xr:uid="{00000000-0005-0000-0000-0000BE630000}"/>
    <cellStyle name="Comma 3 7 2 2 5" xfId="16666" xr:uid="{00000000-0005-0000-0000-0000BF630000}"/>
    <cellStyle name="Comma 3 7 2 2 5 2" xfId="47490" xr:uid="{00000000-0005-0000-0000-0000C0630000}"/>
    <cellStyle name="Comma 3 7 2 2 6" xfId="32080" xr:uid="{00000000-0005-0000-0000-0000C1630000}"/>
    <cellStyle name="Comma 3 7 2 3" xfId="1887" xr:uid="{00000000-0005-0000-0000-0000C2630000}"/>
    <cellStyle name="Comma 3 7 2 3 2" xfId="3786" xr:uid="{00000000-0005-0000-0000-0000C3630000}"/>
    <cellStyle name="Comma 3 7 2 3 2 2" xfId="7589" xr:uid="{00000000-0005-0000-0000-0000C4630000}"/>
    <cellStyle name="Comma 3 7 2 3 2 2 2" xfId="15399" xr:uid="{00000000-0005-0000-0000-0000C5630000}"/>
    <cellStyle name="Comma 3 7 2 3 2 2 2 2" xfId="30810" xr:uid="{00000000-0005-0000-0000-0000C6630000}"/>
    <cellStyle name="Comma 3 7 2 3 2 2 2 2 2" xfId="61634" xr:uid="{00000000-0005-0000-0000-0000C7630000}"/>
    <cellStyle name="Comma 3 7 2 3 2 2 2 3" xfId="46224" xr:uid="{00000000-0005-0000-0000-0000C8630000}"/>
    <cellStyle name="Comma 3 7 2 3 2 2 3" xfId="23001" xr:uid="{00000000-0005-0000-0000-0000C9630000}"/>
    <cellStyle name="Comma 3 7 2 3 2 2 3 2" xfId="53825" xr:uid="{00000000-0005-0000-0000-0000CA630000}"/>
    <cellStyle name="Comma 3 7 2 3 2 2 4" xfId="38415" xr:uid="{00000000-0005-0000-0000-0000CB630000}"/>
    <cellStyle name="Comma 3 7 2 3 2 3" xfId="11596" xr:uid="{00000000-0005-0000-0000-0000CC630000}"/>
    <cellStyle name="Comma 3 7 2 3 2 3 2" xfId="27007" xr:uid="{00000000-0005-0000-0000-0000CD630000}"/>
    <cellStyle name="Comma 3 7 2 3 2 3 2 2" xfId="57831" xr:uid="{00000000-0005-0000-0000-0000CE630000}"/>
    <cellStyle name="Comma 3 7 2 3 2 3 3" xfId="42421" xr:uid="{00000000-0005-0000-0000-0000CF630000}"/>
    <cellStyle name="Comma 3 7 2 3 2 4" xfId="19198" xr:uid="{00000000-0005-0000-0000-0000D0630000}"/>
    <cellStyle name="Comma 3 7 2 3 2 4 2" xfId="50022" xr:uid="{00000000-0005-0000-0000-0000D1630000}"/>
    <cellStyle name="Comma 3 7 2 3 2 5" xfId="34612" xr:uid="{00000000-0005-0000-0000-0000D2630000}"/>
    <cellStyle name="Comma 3 7 2 3 3" xfId="5690" xr:uid="{00000000-0005-0000-0000-0000D3630000}"/>
    <cellStyle name="Comma 3 7 2 3 3 2" xfId="13500" xr:uid="{00000000-0005-0000-0000-0000D4630000}"/>
    <cellStyle name="Comma 3 7 2 3 3 2 2" xfId="28911" xr:uid="{00000000-0005-0000-0000-0000D5630000}"/>
    <cellStyle name="Comma 3 7 2 3 3 2 2 2" xfId="59735" xr:uid="{00000000-0005-0000-0000-0000D6630000}"/>
    <cellStyle name="Comma 3 7 2 3 3 2 3" xfId="44325" xr:uid="{00000000-0005-0000-0000-0000D7630000}"/>
    <cellStyle name="Comma 3 7 2 3 3 3" xfId="21102" xr:uid="{00000000-0005-0000-0000-0000D8630000}"/>
    <cellStyle name="Comma 3 7 2 3 3 3 2" xfId="51926" xr:uid="{00000000-0005-0000-0000-0000D9630000}"/>
    <cellStyle name="Comma 3 7 2 3 3 4" xfId="36516" xr:uid="{00000000-0005-0000-0000-0000DA630000}"/>
    <cellStyle name="Comma 3 7 2 3 4" xfId="9697" xr:uid="{00000000-0005-0000-0000-0000DB630000}"/>
    <cellStyle name="Comma 3 7 2 3 4 2" xfId="25108" xr:uid="{00000000-0005-0000-0000-0000DC630000}"/>
    <cellStyle name="Comma 3 7 2 3 4 2 2" xfId="55932" xr:uid="{00000000-0005-0000-0000-0000DD630000}"/>
    <cellStyle name="Comma 3 7 2 3 4 3" xfId="40522" xr:uid="{00000000-0005-0000-0000-0000DE630000}"/>
    <cellStyle name="Comma 3 7 2 3 5" xfId="17299" xr:uid="{00000000-0005-0000-0000-0000DF630000}"/>
    <cellStyle name="Comma 3 7 2 3 5 2" xfId="48123" xr:uid="{00000000-0005-0000-0000-0000E0630000}"/>
    <cellStyle name="Comma 3 7 2 3 6" xfId="32713" xr:uid="{00000000-0005-0000-0000-0000E1630000}"/>
    <cellStyle name="Comma 3 7 2 4" xfId="2520" xr:uid="{00000000-0005-0000-0000-0000E2630000}"/>
    <cellStyle name="Comma 3 7 2 4 2" xfId="6323" xr:uid="{00000000-0005-0000-0000-0000E3630000}"/>
    <cellStyle name="Comma 3 7 2 4 2 2" xfId="14133" xr:uid="{00000000-0005-0000-0000-0000E4630000}"/>
    <cellStyle name="Comma 3 7 2 4 2 2 2" xfId="29544" xr:uid="{00000000-0005-0000-0000-0000E5630000}"/>
    <cellStyle name="Comma 3 7 2 4 2 2 2 2" xfId="60368" xr:uid="{00000000-0005-0000-0000-0000E6630000}"/>
    <cellStyle name="Comma 3 7 2 4 2 2 3" xfId="44958" xr:uid="{00000000-0005-0000-0000-0000E7630000}"/>
    <cellStyle name="Comma 3 7 2 4 2 3" xfId="21735" xr:uid="{00000000-0005-0000-0000-0000E8630000}"/>
    <cellStyle name="Comma 3 7 2 4 2 3 2" xfId="52559" xr:uid="{00000000-0005-0000-0000-0000E9630000}"/>
    <cellStyle name="Comma 3 7 2 4 2 4" xfId="37149" xr:uid="{00000000-0005-0000-0000-0000EA630000}"/>
    <cellStyle name="Comma 3 7 2 4 3" xfId="10330" xr:uid="{00000000-0005-0000-0000-0000EB630000}"/>
    <cellStyle name="Comma 3 7 2 4 3 2" xfId="25741" xr:uid="{00000000-0005-0000-0000-0000EC630000}"/>
    <cellStyle name="Comma 3 7 2 4 3 2 2" xfId="56565" xr:uid="{00000000-0005-0000-0000-0000ED630000}"/>
    <cellStyle name="Comma 3 7 2 4 3 3" xfId="41155" xr:uid="{00000000-0005-0000-0000-0000EE630000}"/>
    <cellStyle name="Comma 3 7 2 4 4" xfId="17932" xr:uid="{00000000-0005-0000-0000-0000EF630000}"/>
    <cellStyle name="Comma 3 7 2 4 4 2" xfId="48756" xr:uid="{00000000-0005-0000-0000-0000F0630000}"/>
    <cellStyle name="Comma 3 7 2 4 5" xfId="33346" xr:uid="{00000000-0005-0000-0000-0000F1630000}"/>
    <cellStyle name="Comma 3 7 2 5" xfId="4424" xr:uid="{00000000-0005-0000-0000-0000F2630000}"/>
    <cellStyle name="Comma 3 7 2 5 2" xfId="12234" xr:uid="{00000000-0005-0000-0000-0000F3630000}"/>
    <cellStyle name="Comma 3 7 2 5 2 2" xfId="27645" xr:uid="{00000000-0005-0000-0000-0000F4630000}"/>
    <cellStyle name="Comma 3 7 2 5 2 2 2" xfId="58469" xr:uid="{00000000-0005-0000-0000-0000F5630000}"/>
    <cellStyle name="Comma 3 7 2 5 2 3" xfId="43059" xr:uid="{00000000-0005-0000-0000-0000F6630000}"/>
    <cellStyle name="Comma 3 7 2 5 3" xfId="19836" xr:uid="{00000000-0005-0000-0000-0000F7630000}"/>
    <cellStyle name="Comma 3 7 2 5 3 2" xfId="50660" xr:uid="{00000000-0005-0000-0000-0000F8630000}"/>
    <cellStyle name="Comma 3 7 2 5 4" xfId="35250" xr:uid="{00000000-0005-0000-0000-0000F9630000}"/>
    <cellStyle name="Comma 3 7 2 6" xfId="8431" xr:uid="{00000000-0005-0000-0000-0000FA630000}"/>
    <cellStyle name="Comma 3 7 2 6 2" xfId="23842" xr:uid="{00000000-0005-0000-0000-0000FB630000}"/>
    <cellStyle name="Comma 3 7 2 6 2 2" xfId="54666" xr:uid="{00000000-0005-0000-0000-0000FC630000}"/>
    <cellStyle name="Comma 3 7 2 6 3" xfId="39256" xr:uid="{00000000-0005-0000-0000-0000FD630000}"/>
    <cellStyle name="Comma 3 7 2 7" xfId="16033" xr:uid="{00000000-0005-0000-0000-0000FE630000}"/>
    <cellStyle name="Comma 3 7 2 7 2" xfId="46857" xr:uid="{00000000-0005-0000-0000-0000FF630000}"/>
    <cellStyle name="Comma 3 7 2 8" xfId="31447" xr:uid="{00000000-0005-0000-0000-000000640000}"/>
    <cellStyle name="Comma 3 7 3" xfId="412" xr:uid="{00000000-0005-0000-0000-000001640000}"/>
    <cellStyle name="Comma 3 7 3 2" xfId="1045" xr:uid="{00000000-0005-0000-0000-000002640000}"/>
    <cellStyle name="Comma 3 7 3 2 2" xfId="2944" xr:uid="{00000000-0005-0000-0000-000003640000}"/>
    <cellStyle name="Comma 3 7 3 2 2 2" xfId="6747" xr:uid="{00000000-0005-0000-0000-000004640000}"/>
    <cellStyle name="Comma 3 7 3 2 2 2 2" xfId="14557" xr:uid="{00000000-0005-0000-0000-000005640000}"/>
    <cellStyle name="Comma 3 7 3 2 2 2 2 2" xfId="29968" xr:uid="{00000000-0005-0000-0000-000006640000}"/>
    <cellStyle name="Comma 3 7 3 2 2 2 2 2 2" xfId="60792" xr:uid="{00000000-0005-0000-0000-000007640000}"/>
    <cellStyle name="Comma 3 7 3 2 2 2 2 3" xfId="45382" xr:uid="{00000000-0005-0000-0000-000008640000}"/>
    <cellStyle name="Comma 3 7 3 2 2 2 3" xfId="22159" xr:uid="{00000000-0005-0000-0000-000009640000}"/>
    <cellStyle name="Comma 3 7 3 2 2 2 3 2" xfId="52983" xr:uid="{00000000-0005-0000-0000-00000A640000}"/>
    <cellStyle name="Comma 3 7 3 2 2 2 4" xfId="37573" xr:uid="{00000000-0005-0000-0000-00000B640000}"/>
    <cellStyle name="Comma 3 7 3 2 2 3" xfId="10754" xr:uid="{00000000-0005-0000-0000-00000C640000}"/>
    <cellStyle name="Comma 3 7 3 2 2 3 2" xfId="26165" xr:uid="{00000000-0005-0000-0000-00000D640000}"/>
    <cellStyle name="Comma 3 7 3 2 2 3 2 2" xfId="56989" xr:uid="{00000000-0005-0000-0000-00000E640000}"/>
    <cellStyle name="Comma 3 7 3 2 2 3 3" xfId="41579" xr:uid="{00000000-0005-0000-0000-00000F640000}"/>
    <cellStyle name="Comma 3 7 3 2 2 4" xfId="18356" xr:uid="{00000000-0005-0000-0000-000010640000}"/>
    <cellStyle name="Comma 3 7 3 2 2 4 2" xfId="49180" xr:uid="{00000000-0005-0000-0000-000011640000}"/>
    <cellStyle name="Comma 3 7 3 2 2 5" xfId="33770" xr:uid="{00000000-0005-0000-0000-000012640000}"/>
    <cellStyle name="Comma 3 7 3 2 3" xfId="4848" xr:uid="{00000000-0005-0000-0000-000013640000}"/>
    <cellStyle name="Comma 3 7 3 2 3 2" xfId="12658" xr:uid="{00000000-0005-0000-0000-000014640000}"/>
    <cellStyle name="Comma 3 7 3 2 3 2 2" xfId="28069" xr:uid="{00000000-0005-0000-0000-000015640000}"/>
    <cellStyle name="Comma 3 7 3 2 3 2 2 2" xfId="58893" xr:uid="{00000000-0005-0000-0000-000016640000}"/>
    <cellStyle name="Comma 3 7 3 2 3 2 3" xfId="43483" xr:uid="{00000000-0005-0000-0000-000017640000}"/>
    <cellStyle name="Comma 3 7 3 2 3 3" xfId="20260" xr:uid="{00000000-0005-0000-0000-000018640000}"/>
    <cellStyle name="Comma 3 7 3 2 3 3 2" xfId="51084" xr:uid="{00000000-0005-0000-0000-000019640000}"/>
    <cellStyle name="Comma 3 7 3 2 3 4" xfId="35674" xr:uid="{00000000-0005-0000-0000-00001A640000}"/>
    <cellStyle name="Comma 3 7 3 2 4" xfId="8855" xr:uid="{00000000-0005-0000-0000-00001B640000}"/>
    <cellStyle name="Comma 3 7 3 2 4 2" xfId="24266" xr:uid="{00000000-0005-0000-0000-00001C640000}"/>
    <cellStyle name="Comma 3 7 3 2 4 2 2" xfId="55090" xr:uid="{00000000-0005-0000-0000-00001D640000}"/>
    <cellStyle name="Comma 3 7 3 2 4 3" xfId="39680" xr:uid="{00000000-0005-0000-0000-00001E640000}"/>
    <cellStyle name="Comma 3 7 3 2 5" xfId="16457" xr:uid="{00000000-0005-0000-0000-00001F640000}"/>
    <cellStyle name="Comma 3 7 3 2 5 2" xfId="47281" xr:uid="{00000000-0005-0000-0000-000020640000}"/>
    <cellStyle name="Comma 3 7 3 2 6" xfId="31871" xr:uid="{00000000-0005-0000-0000-000021640000}"/>
    <cellStyle name="Comma 3 7 3 3" xfId="1678" xr:uid="{00000000-0005-0000-0000-000022640000}"/>
    <cellStyle name="Comma 3 7 3 3 2" xfId="3577" xr:uid="{00000000-0005-0000-0000-000023640000}"/>
    <cellStyle name="Comma 3 7 3 3 2 2" xfId="7380" xr:uid="{00000000-0005-0000-0000-000024640000}"/>
    <cellStyle name="Comma 3 7 3 3 2 2 2" xfId="15190" xr:uid="{00000000-0005-0000-0000-000025640000}"/>
    <cellStyle name="Comma 3 7 3 3 2 2 2 2" xfId="30601" xr:uid="{00000000-0005-0000-0000-000026640000}"/>
    <cellStyle name="Comma 3 7 3 3 2 2 2 2 2" xfId="61425" xr:uid="{00000000-0005-0000-0000-000027640000}"/>
    <cellStyle name="Comma 3 7 3 3 2 2 2 3" xfId="46015" xr:uid="{00000000-0005-0000-0000-000028640000}"/>
    <cellStyle name="Comma 3 7 3 3 2 2 3" xfId="22792" xr:uid="{00000000-0005-0000-0000-000029640000}"/>
    <cellStyle name="Comma 3 7 3 3 2 2 3 2" xfId="53616" xr:uid="{00000000-0005-0000-0000-00002A640000}"/>
    <cellStyle name="Comma 3 7 3 3 2 2 4" xfId="38206" xr:uid="{00000000-0005-0000-0000-00002B640000}"/>
    <cellStyle name="Comma 3 7 3 3 2 3" xfId="11387" xr:uid="{00000000-0005-0000-0000-00002C640000}"/>
    <cellStyle name="Comma 3 7 3 3 2 3 2" xfId="26798" xr:uid="{00000000-0005-0000-0000-00002D640000}"/>
    <cellStyle name="Comma 3 7 3 3 2 3 2 2" xfId="57622" xr:uid="{00000000-0005-0000-0000-00002E640000}"/>
    <cellStyle name="Comma 3 7 3 3 2 3 3" xfId="42212" xr:uid="{00000000-0005-0000-0000-00002F640000}"/>
    <cellStyle name="Comma 3 7 3 3 2 4" xfId="18989" xr:uid="{00000000-0005-0000-0000-000030640000}"/>
    <cellStyle name="Comma 3 7 3 3 2 4 2" xfId="49813" xr:uid="{00000000-0005-0000-0000-000031640000}"/>
    <cellStyle name="Comma 3 7 3 3 2 5" xfId="34403" xr:uid="{00000000-0005-0000-0000-000032640000}"/>
    <cellStyle name="Comma 3 7 3 3 3" xfId="5481" xr:uid="{00000000-0005-0000-0000-000033640000}"/>
    <cellStyle name="Comma 3 7 3 3 3 2" xfId="13291" xr:uid="{00000000-0005-0000-0000-000034640000}"/>
    <cellStyle name="Comma 3 7 3 3 3 2 2" xfId="28702" xr:uid="{00000000-0005-0000-0000-000035640000}"/>
    <cellStyle name="Comma 3 7 3 3 3 2 2 2" xfId="59526" xr:uid="{00000000-0005-0000-0000-000036640000}"/>
    <cellStyle name="Comma 3 7 3 3 3 2 3" xfId="44116" xr:uid="{00000000-0005-0000-0000-000037640000}"/>
    <cellStyle name="Comma 3 7 3 3 3 3" xfId="20893" xr:uid="{00000000-0005-0000-0000-000038640000}"/>
    <cellStyle name="Comma 3 7 3 3 3 3 2" xfId="51717" xr:uid="{00000000-0005-0000-0000-000039640000}"/>
    <cellStyle name="Comma 3 7 3 3 3 4" xfId="36307" xr:uid="{00000000-0005-0000-0000-00003A640000}"/>
    <cellStyle name="Comma 3 7 3 3 4" xfId="9488" xr:uid="{00000000-0005-0000-0000-00003B640000}"/>
    <cellStyle name="Comma 3 7 3 3 4 2" xfId="24899" xr:uid="{00000000-0005-0000-0000-00003C640000}"/>
    <cellStyle name="Comma 3 7 3 3 4 2 2" xfId="55723" xr:uid="{00000000-0005-0000-0000-00003D640000}"/>
    <cellStyle name="Comma 3 7 3 3 4 3" xfId="40313" xr:uid="{00000000-0005-0000-0000-00003E640000}"/>
    <cellStyle name="Comma 3 7 3 3 5" xfId="17090" xr:uid="{00000000-0005-0000-0000-00003F640000}"/>
    <cellStyle name="Comma 3 7 3 3 5 2" xfId="47914" xr:uid="{00000000-0005-0000-0000-000040640000}"/>
    <cellStyle name="Comma 3 7 3 3 6" xfId="32504" xr:uid="{00000000-0005-0000-0000-000041640000}"/>
    <cellStyle name="Comma 3 7 3 4" xfId="2311" xr:uid="{00000000-0005-0000-0000-000042640000}"/>
    <cellStyle name="Comma 3 7 3 4 2" xfId="6114" xr:uid="{00000000-0005-0000-0000-000043640000}"/>
    <cellStyle name="Comma 3 7 3 4 2 2" xfId="13924" xr:uid="{00000000-0005-0000-0000-000044640000}"/>
    <cellStyle name="Comma 3 7 3 4 2 2 2" xfId="29335" xr:uid="{00000000-0005-0000-0000-000045640000}"/>
    <cellStyle name="Comma 3 7 3 4 2 2 2 2" xfId="60159" xr:uid="{00000000-0005-0000-0000-000046640000}"/>
    <cellStyle name="Comma 3 7 3 4 2 2 3" xfId="44749" xr:uid="{00000000-0005-0000-0000-000047640000}"/>
    <cellStyle name="Comma 3 7 3 4 2 3" xfId="21526" xr:uid="{00000000-0005-0000-0000-000048640000}"/>
    <cellStyle name="Comma 3 7 3 4 2 3 2" xfId="52350" xr:uid="{00000000-0005-0000-0000-000049640000}"/>
    <cellStyle name="Comma 3 7 3 4 2 4" xfId="36940" xr:uid="{00000000-0005-0000-0000-00004A640000}"/>
    <cellStyle name="Comma 3 7 3 4 3" xfId="10121" xr:uid="{00000000-0005-0000-0000-00004B640000}"/>
    <cellStyle name="Comma 3 7 3 4 3 2" xfId="25532" xr:uid="{00000000-0005-0000-0000-00004C640000}"/>
    <cellStyle name="Comma 3 7 3 4 3 2 2" xfId="56356" xr:uid="{00000000-0005-0000-0000-00004D640000}"/>
    <cellStyle name="Comma 3 7 3 4 3 3" xfId="40946" xr:uid="{00000000-0005-0000-0000-00004E640000}"/>
    <cellStyle name="Comma 3 7 3 4 4" xfId="17723" xr:uid="{00000000-0005-0000-0000-00004F640000}"/>
    <cellStyle name="Comma 3 7 3 4 4 2" xfId="48547" xr:uid="{00000000-0005-0000-0000-000050640000}"/>
    <cellStyle name="Comma 3 7 3 4 5" xfId="33137" xr:uid="{00000000-0005-0000-0000-000051640000}"/>
    <cellStyle name="Comma 3 7 3 5" xfId="4215" xr:uid="{00000000-0005-0000-0000-000052640000}"/>
    <cellStyle name="Comma 3 7 3 5 2" xfId="12025" xr:uid="{00000000-0005-0000-0000-000053640000}"/>
    <cellStyle name="Comma 3 7 3 5 2 2" xfId="27436" xr:uid="{00000000-0005-0000-0000-000054640000}"/>
    <cellStyle name="Comma 3 7 3 5 2 2 2" xfId="58260" xr:uid="{00000000-0005-0000-0000-000055640000}"/>
    <cellStyle name="Comma 3 7 3 5 2 3" xfId="42850" xr:uid="{00000000-0005-0000-0000-000056640000}"/>
    <cellStyle name="Comma 3 7 3 5 3" xfId="19627" xr:uid="{00000000-0005-0000-0000-000057640000}"/>
    <cellStyle name="Comma 3 7 3 5 3 2" xfId="50451" xr:uid="{00000000-0005-0000-0000-000058640000}"/>
    <cellStyle name="Comma 3 7 3 5 4" xfId="35041" xr:uid="{00000000-0005-0000-0000-000059640000}"/>
    <cellStyle name="Comma 3 7 3 6" xfId="8222" xr:uid="{00000000-0005-0000-0000-00005A640000}"/>
    <cellStyle name="Comma 3 7 3 6 2" xfId="23633" xr:uid="{00000000-0005-0000-0000-00005B640000}"/>
    <cellStyle name="Comma 3 7 3 6 2 2" xfId="54457" xr:uid="{00000000-0005-0000-0000-00005C640000}"/>
    <cellStyle name="Comma 3 7 3 6 3" xfId="39047" xr:uid="{00000000-0005-0000-0000-00005D640000}"/>
    <cellStyle name="Comma 3 7 3 7" xfId="15824" xr:uid="{00000000-0005-0000-0000-00005E640000}"/>
    <cellStyle name="Comma 3 7 3 7 2" xfId="46648" xr:uid="{00000000-0005-0000-0000-00005F640000}"/>
    <cellStyle name="Comma 3 7 3 8" xfId="31238" xr:uid="{00000000-0005-0000-0000-000060640000}"/>
    <cellStyle name="Comma 3 7 4" xfId="832" xr:uid="{00000000-0005-0000-0000-000061640000}"/>
    <cellStyle name="Comma 3 7 4 2" xfId="2731" xr:uid="{00000000-0005-0000-0000-000062640000}"/>
    <cellStyle name="Comma 3 7 4 2 2" xfId="6534" xr:uid="{00000000-0005-0000-0000-000063640000}"/>
    <cellStyle name="Comma 3 7 4 2 2 2" xfId="14344" xr:uid="{00000000-0005-0000-0000-000064640000}"/>
    <cellStyle name="Comma 3 7 4 2 2 2 2" xfId="29755" xr:uid="{00000000-0005-0000-0000-000065640000}"/>
    <cellStyle name="Comma 3 7 4 2 2 2 2 2" xfId="60579" xr:uid="{00000000-0005-0000-0000-000066640000}"/>
    <cellStyle name="Comma 3 7 4 2 2 2 3" xfId="45169" xr:uid="{00000000-0005-0000-0000-000067640000}"/>
    <cellStyle name="Comma 3 7 4 2 2 3" xfId="21946" xr:uid="{00000000-0005-0000-0000-000068640000}"/>
    <cellStyle name="Comma 3 7 4 2 2 3 2" xfId="52770" xr:uid="{00000000-0005-0000-0000-000069640000}"/>
    <cellStyle name="Comma 3 7 4 2 2 4" xfId="37360" xr:uid="{00000000-0005-0000-0000-00006A640000}"/>
    <cellStyle name="Comma 3 7 4 2 3" xfId="10541" xr:uid="{00000000-0005-0000-0000-00006B640000}"/>
    <cellStyle name="Comma 3 7 4 2 3 2" xfId="25952" xr:uid="{00000000-0005-0000-0000-00006C640000}"/>
    <cellStyle name="Comma 3 7 4 2 3 2 2" xfId="56776" xr:uid="{00000000-0005-0000-0000-00006D640000}"/>
    <cellStyle name="Comma 3 7 4 2 3 3" xfId="41366" xr:uid="{00000000-0005-0000-0000-00006E640000}"/>
    <cellStyle name="Comma 3 7 4 2 4" xfId="18143" xr:uid="{00000000-0005-0000-0000-00006F640000}"/>
    <cellStyle name="Comma 3 7 4 2 4 2" xfId="48967" xr:uid="{00000000-0005-0000-0000-000070640000}"/>
    <cellStyle name="Comma 3 7 4 2 5" xfId="33557" xr:uid="{00000000-0005-0000-0000-000071640000}"/>
    <cellStyle name="Comma 3 7 4 3" xfId="4635" xr:uid="{00000000-0005-0000-0000-000072640000}"/>
    <cellStyle name="Comma 3 7 4 3 2" xfId="12445" xr:uid="{00000000-0005-0000-0000-000073640000}"/>
    <cellStyle name="Comma 3 7 4 3 2 2" xfId="27856" xr:uid="{00000000-0005-0000-0000-000074640000}"/>
    <cellStyle name="Comma 3 7 4 3 2 2 2" xfId="58680" xr:uid="{00000000-0005-0000-0000-000075640000}"/>
    <cellStyle name="Comma 3 7 4 3 2 3" xfId="43270" xr:uid="{00000000-0005-0000-0000-000076640000}"/>
    <cellStyle name="Comma 3 7 4 3 3" xfId="20047" xr:uid="{00000000-0005-0000-0000-000077640000}"/>
    <cellStyle name="Comma 3 7 4 3 3 2" xfId="50871" xr:uid="{00000000-0005-0000-0000-000078640000}"/>
    <cellStyle name="Comma 3 7 4 3 4" xfId="35461" xr:uid="{00000000-0005-0000-0000-000079640000}"/>
    <cellStyle name="Comma 3 7 4 4" xfId="8642" xr:uid="{00000000-0005-0000-0000-00007A640000}"/>
    <cellStyle name="Comma 3 7 4 4 2" xfId="24053" xr:uid="{00000000-0005-0000-0000-00007B640000}"/>
    <cellStyle name="Comma 3 7 4 4 2 2" xfId="54877" xr:uid="{00000000-0005-0000-0000-00007C640000}"/>
    <cellStyle name="Comma 3 7 4 4 3" xfId="39467" xr:uid="{00000000-0005-0000-0000-00007D640000}"/>
    <cellStyle name="Comma 3 7 4 5" xfId="16244" xr:uid="{00000000-0005-0000-0000-00007E640000}"/>
    <cellStyle name="Comma 3 7 4 5 2" xfId="47068" xr:uid="{00000000-0005-0000-0000-00007F640000}"/>
    <cellStyle name="Comma 3 7 4 6" xfId="31658" xr:uid="{00000000-0005-0000-0000-000080640000}"/>
    <cellStyle name="Comma 3 7 5" xfId="1465" xr:uid="{00000000-0005-0000-0000-000081640000}"/>
    <cellStyle name="Comma 3 7 5 2" xfId="3364" xr:uid="{00000000-0005-0000-0000-000082640000}"/>
    <cellStyle name="Comma 3 7 5 2 2" xfId="7167" xr:uid="{00000000-0005-0000-0000-000083640000}"/>
    <cellStyle name="Comma 3 7 5 2 2 2" xfId="14977" xr:uid="{00000000-0005-0000-0000-000084640000}"/>
    <cellStyle name="Comma 3 7 5 2 2 2 2" xfId="30388" xr:uid="{00000000-0005-0000-0000-000085640000}"/>
    <cellStyle name="Comma 3 7 5 2 2 2 2 2" xfId="61212" xr:uid="{00000000-0005-0000-0000-000086640000}"/>
    <cellStyle name="Comma 3 7 5 2 2 2 3" xfId="45802" xr:uid="{00000000-0005-0000-0000-000087640000}"/>
    <cellStyle name="Comma 3 7 5 2 2 3" xfId="22579" xr:uid="{00000000-0005-0000-0000-000088640000}"/>
    <cellStyle name="Comma 3 7 5 2 2 3 2" xfId="53403" xr:uid="{00000000-0005-0000-0000-000089640000}"/>
    <cellStyle name="Comma 3 7 5 2 2 4" xfId="37993" xr:uid="{00000000-0005-0000-0000-00008A640000}"/>
    <cellStyle name="Comma 3 7 5 2 3" xfId="11174" xr:uid="{00000000-0005-0000-0000-00008B640000}"/>
    <cellStyle name="Comma 3 7 5 2 3 2" xfId="26585" xr:uid="{00000000-0005-0000-0000-00008C640000}"/>
    <cellStyle name="Comma 3 7 5 2 3 2 2" xfId="57409" xr:uid="{00000000-0005-0000-0000-00008D640000}"/>
    <cellStyle name="Comma 3 7 5 2 3 3" xfId="41999" xr:uid="{00000000-0005-0000-0000-00008E640000}"/>
    <cellStyle name="Comma 3 7 5 2 4" xfId="18776" xr:uid="{00000000-0005-0000-0000-00008F640000}"/>
    <cellStyle name="Comma 3 7 5 2 4 2" xfId="49600" xr:uid="{00000000-0005-0000-0000-000090640000}"/>
    <cellStyle name="Comma 3 7 5 2 5" xfId="34190" xr:uid="{00000000-0005-0000-0000-000091640000}"/>
    <cellStyle name="Comma 3 7 5 3" xfId="5268" xr:uid="{00000000-0005-0000-0000-000092640000}"/>
    <cellStyle name="Comma 3 7 5 3 2" xfId="13078" xr:uid="{00000000-0005-0000-0000-000093640000}"/>
    <cellStyle name="Comma 3 7 5 3 2 2" xfId="28489" xr:uid="{00000000-0005-0000-0000-000094640000}"/>
    <cellStyle name="Comma 3 7 5 3 2 2 2" xfId="59313" xr:uid="{00000000-0005-0000-0000-000095640000}"/>
    <cellStyle name="Comma 3 7 5 3 2 3" xfId="43903" xr:uid="{00000000-0005-0000-0000-000096640000}"/>
    <cellStyle name="Comma 3 7 5 3 3" xfId="20680" xr:uid="{00000000-0005-0000-0000-000097640000}"/>
    <cellStyle name="Comma 3 7 5 3 3 2" xfId="51504" xr:uid="{00000000-0005-0000-0000-000098640000}"/>
    <cellStyle name="Comma 3 7 5 3 4" xfId="36094" xr:uid="{00000000-0005-0000-0000-000099640000}"/>
    <cellStyle name="Comma 3 7 5 4" xfId="9275" xr:uid="{00000000-0005-0000-0000-00009A640000}"/>
    <cellStyle name="Comma 3 7 5 4 2" xfId="24686" xr:uid="{00000000-0005-0000-0000-00009B640000}"/>
    <cellStyle name="Comma 3 7 5 4 2 2" xfId="55510" xr:uid="{00000000-0005-0000-0000-00009C640000}"/>
    <cellStyle name="Comma 3 7 5 4 3" xfId="40100" xr:uid="{00000000-0005-0000-0000-00009D640000}"/>
    <cellStyle name="Comma 3 7 5 5" xfId="16877" xr:uid="{00000000-0005-0000-0000-00009E640000}"/>
    <cellStyle name="Comma 3 7 5 5 2" xfId="47701" xr:uid="{00000000-0005-0000-0000-00009F640000}"/>
    <cellStyle name="Comma 3 7 5 6" xfId="32291" xr:uid="{00000000-0005-0000-0000-0000A0640000}"/>
    <cellStyle name="Comma 3 7 6" xfId="2098" xr:uid="{00000000-0005-0000-0000-0000A1640000}"/>
    <cellStyle name="Comma 3 7 6 2" xfId="5901" xr:uid="{00000000-0005-0000-0000-0000A2640000}"/>
    <cellStyle name="Comma 3 7 6 2 2" xfId="13711" xr:uid="{00000000-0005-0000-0000-0000A3640000}"/>
    <cellStyle name="Comma 3 7 6 2 2 2" xfId="29122" xr:uid="{00000000-0005-0000-0000-0000A4640000}"/>
    <cellStyle name="Comma 3 7 6 2 2 2 2" xfId="59946" xr:uid="{00000000-0005-0000-0000-0000A5640000}"/>
    <cellStyle name="Comma 3 7 6 2 2 3" xfId="44536" xr:uid="{00000000-0005-0000-0000-0000A6640000}"/>
    <cellStyle name="Comma 3 7 6 2 3" xfId="21313" xr:uid="{00000000-0005-0000-0000-0000A7640000}"/>
    <cellStyle name="Comma 3 7 6 2 3 2" xfId="52137" xr:uid="{00000000-0005-0000-0000-0000A8640000}"/>
    <cellStyle name="Comma 3 7 6 2 4" xfId="36727" xr:uid="{00000000-0005-0000-0000-0000A9640000}"/>
    <cellStyle name="Comma 3 7 6 3" xfId="9908" xr:uid="{00000000-0005-0000-0000-0000AA640000}"/>
    <cellStyle name="Comma 3 7 6 3 2" xfId="25319" xr:uid="{00000000-0005-0000-0000-0000AB640000}"/>
    <cellStyle name="Comma 3 7 6 3 2 2" xfId="56143" xr:uid="{00000000-0005-0000-0000-0000AC640000}"/>
    <cellStyle name="Comma 3 7 6 3 3" xfId="40733" xr:uid="{00000000-0005-0000-0000-0000AD640000}"/>
    <cellStyle name="Comma 3 7 6 4" xfId="17510" xr:uid="{00000000-0005-0000-0000-0000AE640000}"/>
    <cellStyle name="Comma 3 7 6 4 2" xfId="48334" xr:uid="{00000000-0005-0000-0000-0000AF640000}"/>
    <cellStyle name="Comma 3 7 6 5" xfId="32924" xr:uid="{00000000-0005-0000-0000-0000B0640000}"/>
    <cellStyle name="Comma 3 7 7" xfId="4002" xr:uid="{00000000-0005-0000-0000-0000B1640000}"/>
    <cellStyle name="Comma 3 7 7 2" xfId="11812" xr:uid="{00000000-0005-0000-0000-0000B2640000}"/>
    <cellStyle name="Comma 3 7 7 2 2" xfId="27223" xr:uid="{00000000-0005-0000-0000-0000B3640000}"/>
    <cellStyle name="Comma 3 7 7 2 2 2" xfId="58047" xr:uid="{00000000-0005-0000-0000-0000B4640000}"/>
    <cellStyle name="Comma 3 7 7 2 3" xfId="42637" xr:uid="{00000000-0005-0000-0000-0000B5640000}"/>
    <cellStyle name="Comma 3 7 7 3" xfId="19414" xr:uid="{00000000-0005-0000-0000-0000B6640000}"/>
    <cellStyle name="Comma 3 7 7 3 2" xfId="50238" xr:uid="{00000000-0005-0000-0000-0000B7640000}"/>
    <cellStyle name="Comma 3 7 7 4" xfId="34828" xr:uid="{00000000-0005-0000-0000-0000B8640000}"/>
    <cellStyle name="Comma 3 7 8" xfId="8009" xr:uid="{00000000-0005-0000-0000-0000B9640000}"/>
    <cellStyle name="Comma 3 7 8 2" xfId="23420" xr:uid="{00000000-0005-0000-0000-0000BA640000}"/>
    <cellStyle name="Comma 3 7 8 2 2" xfId="54244" xr:uid="{00000000-0005-0000-0000-0000BB640000}"/>
    <cellStyle name="Comma 3 7 8 3" xfId="38834" xr:uid="{00000000-0005-0000-0000-0000BC640000}"/>
    <cellStyle name="Comma 3 7 9" xfId="7800" xr:uid="{00000000-0005-0000-0000-0000BD640000}"/>
    <cellStyle name="Comma 3 7 9 2" xfId="23211" xr:uid="{00000000-0005-0000-0000-0000BE640000}"/>
    <cellStyle name="Comma 3 7 9 2 2" xfId="54035" xr:uid="{00000000-0005-0000-0000-0000BF640000}"/>
    <cellStyle name="Comma 3 7 9 3" xfId="38625" xr:uid="{00000000-0005-0000-0000-0000C0640000}"/>
    <cellStyle name="Comma 3 8" xfId="576" xr:uid="{00000000-0005-0000-0000-0000C1640000}"/>
    <cellStyle name="Comma 3 8 2" xfId="1209" xr:uid="{00000000-0005-0000-0000-0000C2640000}"/>
    <cellStyle name="Comma 3 8 2 2" xfId="3108" xr:uid="{00000000-0005-0000-0000-0000C3640000}"/>
    <cellStyle name="Comma 3 8 2 2 2" xfId="6911" xr:uid="{00000000-0005-0000-0000-0000C4640000}"/>
    <cellStyle name="Comma 3 8 2 2 2 2" xfId="14721" xr:uid="{00000000-0005-0000-0000-0000C5640000}"/>
    <cellStyle name="Comma 3 8 2 2 2 2 2" xfId="30132" xr:uid="{00000000-0005-0000-0000-0000C6640000}"/>
    <cellStyle name="Comma 3 8 2 2 2 2 2 2" xfId="60956" xr:uid="{00000000-0005-0000-0000-0000C7640000}"/>
    <cellStyle name="Comma 3 8 2 2 2 2 3" xfId="45546" xr:uid="{00000000-0005-0000-0000-0000C8640000}"/>
    <cellStyle name="Comma 3 8 2 2 2 3" xfId="22323" xr:uid="{00000000-0005-0000-0000-0000C9640000}"/>
    <cellStyle name="Comma 3 8 2 2 2 3 2" xfId="53147" xr:uid="{00000000-0005-0000-0000-0000CA640000}"/>
    <cellStyle name="Comma 3 8 2 2 2 4" xfId="37737" xr:uid="{00000000-0005-0000-0000-0000CB640000}"/>
    <cellStyle name="Comma 3 8 2 2 3" xfId="10918" xr:uid="{00000000-0005-0000-0000-0000CC640000}"/>
    <cellStyle name="Comma 3 8 2 2 3 2" xfId="26329" xr:uid="{00000000-0005-0000-0000-0000CD640000}"/>
    <cellStyle name="Comma 3 8 2 2 3 2 2" xfId="57153" xr:uid="{00000000-0005-0000-0000-0000CE640000}"/>
    <cellStyle name="Comma 3 8 2 2 3 3" xfId="41743" xr:uid="{00000000-0005-0000-0000-0000CF640000}"/>
    <cellStyle name="Comma 3 8 2 2 4" xfId="18520" xr:uid="{00000000-0005-0000-0000-0000D0640000}"/>
    <cellStyle name="Comma 3 8 2 2 4 2" xfId="49344" xr:uid="{00000000-0005-0000-0000-0000D1640000}"/>
    <cellStyle name="Comma 3 8 2 2 5" xfId="33934" xr:uid="{00000000-0005-0000-0000-0000D2640000}"/>
    <cellStyle name="Comma 3 8 2 3" xfId="5012" xr:uid="{00000000-0005-0000-0000-0000D3640000}"/>
    <cellStyle name="Comma 3 8 2 3 2" xfId="12822" xr:uid="{00000000-0005-0000-0000-0000D4640000}"/>
    <cellStyle name="Comma 3 8 2 3 2 2" xfId="28233" xr:uid="{00000000-0005-0000-0000-0000D5640000}"/>
    <cellStyle name="Comma 3 8 2 3 2 2 2" xfId="59057" xr:uid="{00000000-0005-0000-0000-0000D6640000}"/>
    <cellStyle name="Comma 3 8 2 3 2 3" xfId="43647" xr:uid="{00000000-0005-0000-0000-0000D7640000}"/>
    <cellStyle name="Comma 3 8 2 3 3" xfId="20424" xr:uid="{00000000-0005-0000-0000-0000D8640000}"/>
    <cellStyle name="Comma 3 8 2 3 3 2" xfId="51248" xr:uid="{00000000-0005-0000-0000-0000D9640000}"/>
    <cellStyle name="Comma 3 8 2 3 4" xfId="35838" xr:uid="{00000000-0005-0000-0000-0000DA640000}"/>
    <cellStyle name="Comma 3 8 2 4" xfId="9019" xr:uid="{00000000-0005-0000-0000-0000DB640000}"/>
    <cellStyle name="Comma 3 8 2 4 2" xfId="24430" xr:uid="{00000000-0005-0000-0000-0000DC640000}"/>
    <cellStyle name="Comma 3 8 2 4 2 2" xfId="55254" xr:uid="{00000000-0005-0000-0000-0000DD640000}"/>
    <cellStyle name="Comma 3 8 2 4 3" xfId="39844" xr:uid="{00000000-0005-0000-0000-0000DE640000}"/>
    <cellStyle name="Comma 3 8 2 5" xfId="16621" xr:uid="{00000000-0005-0000-0000-0000DF640000}"/>
    <cellStyle name="Comma 3 8 2 5 2" xfId="47445" xr:uid="{00000000-0005-0000-0000-0000E0640000}"/>
    <cellStyle name="Comma 3 8 2 6" xfId="32035" xr:uid="{00000000-0005-0000-0000-0000E1640000}"/>
    <cellStyle name="Comma 3 8 3" xfId="1842" xr:uid="{00000000-0005-0000-0000-0000E2640000}"/>
    <cellStyle name="Comma 3 8 3 2" xfId="3741" xr:uid="{00000000-0005-0000-0000-0000E3640000}"/>
    <cellStyle name="Comma 3 8 3 2 2" xfId="7544" xr:uid="{00000000-0005-0000-0000-0000E4640000}"/>
    <cellStyle name="Comma 3 8 3 2 2 2" xfId="15354" xr:uid="{00000000-0005-0000-0000-0000E5640000}"/>
    <cellStyle name="Comma 3 8 3 2 2 2 2" xfId="30765" xr:uid="{00000000-0005-0000-0000-0000E6640000}"/>
    <cellStyle name="Comma 3 8 3 2 2 2 2 2" xfId="61589" xr:uid="{00000000-0005-0000-0000-0000E7640000}"/>
    <cellStyle name="Comma 3 8 3 2 2 2 3" xfId="46179" xr:uid="{00000000-0005-0000-0000-0000E8640000}"/>
    <cellStyle name="Comma 3 8 3 2 2 3" xfId="22956" xr:uid="{00000000-0005-0000-0000-0000E9640000}"/>
    <cellStyle name="Comma 3 8 3 2 2 3 2" xfId="53780" xr:uid="{00000000-0005-0000-0000-0000EA640000}"/>
    <cellStyle name="Comma 3 8 3 2 2 4" xfId="38370" xr:uid="{00000000-0005-0000-0000-0000EB640000}"/>
    <cellStyle name="Comma 3 8 3 2 3" xfId="11551" xr:uid="{00000000-0005-0000-0000-0000EC640000}"/>
    <cellStyle name="Comma 3 8 3 2 3 2" xfId="26962" xr:uid="{00000000-0005-0000-0000-0000ED640000}"/>
    <cellStyle name="Comma 3 8 3 2 3 2 2" xfId="57786" xr:uid="{00000000-0005-0000-0000-0000EE640000}"/>
    <cellStyle name="Comma 3 8 3 2 3 3" xfId="42376" xr:uid="{00000000-0005-0000-0000-0000EF640000}"/>
    <cellStyle name="Comma 3 8 3 2 4" xfId="19153" xr:uid="{00000000-0005-0000-0000-0000F0640000}"/>
    <cellStyle name="Comma 3 8 3 2 4 2" xfId="49977" xr:uid="{00000000-0005-0000-0000-0000F1640000}"/>
    <cellStyle name="Comma 3 8 3 2 5" xfId="34567" xr:uid="{00000000-0005-0000-0000-0000F2640000}"/>
    <cellStyle name="Comma 3 8 3 3" xfId="5645" xr:uid="{00000000-0005-0000-0000-0000F3640000}"/>
    <cellStyle name="Comma 3 8 3 3 2" xfId="13455" xr:uid="{00000000-0005-0000-0000-0000F4640000}"/>
    <cellStyle name="Comma 3 8 3 3 2 2" xfId="28866" xr:uid="{00000000-0005-0000-0000-0000F5640000}"/>
    <cellStyle name="Comma 3 8 3 3 2 2 2" xfId="59690" xr:uid="{00000000-0005-0000-0000-0000F6640000}"/>
    <cellStyle name="Comma 3 8 3 3 2 3" xfId="44280" xr:uid="{00000000-0005-0000-0000-0000F7640000}"/>
    <cellStyle name="Comma 3 8 3 3 3" xfId="21057" xr:uid="{00000000-0005-0000-0000-0000F8640000}"/>
    <cellStyle name="Comma 3 8 3 3 3 2" xfId="51881" xr:uid="{00000000-0005-0000-0000-0000F9640000}"/>
    <cellStyle name="Comma 3 8 3 3 4" xfId="36471" xr:uid="{00000000-0005-0000-0000-0000FA640000}"/>
    <cellStyle name="Comma 3 8 3 4" xfId="9652" xr:uid="{00000000-0005-0000-0000-0000FB640000}"/>
    <cellStyle name="Comma 3 8 3 4 2" xfId="25063" xr:uid="{00000000-0005-0000-0000-0000FC640000}"/>
    <cellStyle name="Comma 3 8 3 4 2 2" xfId="55887" xr:uid="{00000000-0005-0000-0000-0000FD640000}"/>
    <cellStyle name="Comma 3 8 3 4 3" xfId="40477" xr:uid="{00000000-0005-0000-0000-0000FE640000}"/>
    <cellStyle name="Comma 3 8 3 5" xfId="17254" xr:uid="{00000000-0005-0000-0000-0000FF640000}"/>
    <cellStyle name="Comma 3 8 3 5 2" xfId="48078" xr:uid="{00000000-0005-0000-0000-000000650000}"/>
    <cellStyle name="Comma 3 8 3 6" xfId="32668" xr:uid="{00000000-0005-0000-0000-000001650000}"/>
    <cellStyle name="Comma 3 8 4" xfId="2475" xr:uid="{00000000-0005-0000-0000-000002650000}"/>
    <cellStyle name="Comma 3 8 4 2" xfId="6278" xr:uid="{00000000-0005-0000-0000-000003650000}"/>
    <cellStyle name="Comma 3 8 4 2 2" xfId="14088" xr:uid="{00000000-0005-0000-0000-000004650000}"/>
    <cellStyle name="Comma 3 8 4 2 2 2" xfId="29499" xr:uid="{00000000-0005-0000-0000-000005650000}"/>
    <cellStyle name="Comma 3 8 4 2 2 2 2" xfId="60323" xr:uid="{00000000-0005-0000-0000-000006650000}"/>
    <cellStyle name="Comma 3 8 4 2 2 3" xfId="44913" xr:uid="{00000000-0005-0000-0000-000007650000}"/>
    <cellStyle name="Comma 3 8 4 2 3" xfId="21690" xr:uid="{00000000-0005-0000-0000-000008650000}"/>
    <cellStyle name="Comma 3 8 4 2 3 2" xfId="52514" xr:uid="{00000000-0005-0000-0000-000009650000}"/>
    <cellStyle name="Comma 3 8 4 2 4" xfId="37104" xr:uid="{00000000-0005-0000-0000-00000A650000}"/>
    <cellStyle name="Comma 3 8 4 3" xfId="10285" xr:uid="{00000000-0005-0000-0000-00000B650000}"/>
    <cellStyle name="Comma 3 8 4 3 2" xfId="25696" xr:uid="{00000000-0005-0000-0000-00000C650000}"/>
    <cellStyle name="Comma 3 8 4 3 2 2" xfId="56520" xr:uid="{00000000-0005-0000-0000-00000D650000}"/>
    <cellStyle name="Comma 3 8 4 3 3" xfId="41110" xr:uid="{00000000-0005-0000-0000-00000E650000}"/>
    <cellStyle name="Comma 3 8 4 4" xfId="17887" xr:uid="{00000000-0005-0000-0000-00000F650000}"/>
    <cellStyle name="Comma 3 8 4 4 2" xfId="48711" xr:uid="{00000000-0005-0000-0000-000010650000}"/>
    <cellStyle name="Comma 3 8 4 5" xfId="33301" xr:uid="{00000000-0005-0000-0000-000011650000}"/>
    <cellStyle name="Comma 3 8 5" xfId="4379" xr:uid="{00000000-0005-0000-0000-000012650000}"/>
    <cellStyle name="Comma 3 8 5 2" xfId="12189" xr:uid="{00000000-0005-0000-0000-000013650000}"/>
    <cellStyle name="Comma 3 8 5 2 2" xfId="27600" xr:uid="{00000000-0005-0000-0000-000014650000}"/>
    <cellStyle name="Comma 3 8 5 2 2 2" xfId="58424" xr:uid="{00000000-0005-0000-0000-000015650000}"/>
    <cellStyle name="Comma 3 8 5 2 3" xfId="43014" xr:uid="{00000000-0005-0000-0000-000016650000}"/>
    <cellStyle name="Comma 3 8 5 3" xfId="19791" xr:uid="{00000000-0005-0000-0000-000017650000}"/>
    <cellStyle name="Comma 3 8 5 3 2" xfId="50615" xr:uid="{00000000-0005-0000-0000-000018650000}"/>
    <cellStyle name="Comma 3 8 5 4" xfId="35205" xr:uid="{00000000-0005-0000-0000-000019650000}"/>
    <cellStyle name="Comma 3 8 6" xfId="8386" xr:uid="{00000000-0005-0000-0000-00001A650000}"/>
    <cellStyle name="Comma 3 8 6 2" xfId="23797" xr:uid="{00000000-0005-0000-0000-00001B650000}"/>
    <cellStyle name="Comma 3 8 6 2 2" xfId="54621" xr:uid="{00000000-0005-0000-0000-00001C650000}"/>
    <cellStyle name="Comma 3 8 6 3" xfId="39211" xr:uid="{00000000-0005-0000-0000-00001D650000}"/>
    <cellStyle name="Comma 3 8 7" xfId="15988" xr:uid="{00000000-0005-0000-0000-00001E650000}"/>
    <cellStyle name="Comma 3 8 7 2" xfId="46812" xr:uid="{00000000-0005-0000-0000-00001F650000}"/>
    <cellStyle name="Comma 3 8 8" xfId="31402" xr:uid="{00000000-0005-0000-0000-000020650000}"/>
    <cellStyle name="Comma 3 9" xfId="367" xr:uid="{00000000-0005-0000-0000-000021650000}"/>
    <cellStyle name="Comma 3 9 2" xfId="1000" xr:uid="{00000000-0005-0000-0000-000022650000}"/>
    <cellStyle name="Comma 3 9 2 2" xfId="2899" xr:uid="{00000000-0005-0000-0000-000023650000}"/>
    <cellStyle name="Comma 3 9 2 2 2" xfId="6702" xr:uid="{00000000-0005-0000-0000-000024650000}"/>
    <cellStyle name="Comma 3 9 2 2 2 2" xfId="14512" xr:uid="{00000000-0005-0000-0000-000025650000}"/>
    <cellStyle name="Comma 3 9 2 2 2 2 2" xfId="29923" xr:uid="{00000000-0005-0000-0000-000026650000}"/>
    <cellStyle name="Comma 3 9 2 2 2 2 2 2" xfId="60747" xr:uid="{00000000-0005-0000-0000-000027650000}"/>
    <cellStyle name="Comma 3 9 2 2 2 2 3" xfId="45337" xr:uid="{00000000-0005-0000-0000-000028650000}"/>
    <cellStyle name="Comma 3 9 2 2 2 3" xfId="22114" xr:uid="{00000000-0005-0000-0000-000029650000}"/>
    <cellStyle name="Comma 3 9 2 2 2 3 2" xfId="52938" xr:uid="{00000000-0005-0000-0000-00002A650000}"/>
    <cellStyle name="Comma 3 9 2 2 2 4" xfId="37528" xr:uid="{00000000-0005-0000-0000-00002B650000}"/>
    <cellStyle name="Comma 3 9 2 2 3" xfId="10709" xr:uid="{00000000-0005-0000-0000-00002C650000}"/>
    <cellStyle name="Comma 3 9 2 2 3 2" xfId="26120" xr:uid="{00000000-0005-0000-0000-00002D650000}"/>
    <cellStyle name="Comma 3 9 2 2 3 2 2" xfId="56944" xr:uid="{00000000-0005-0000-0000-00002E650000}"/>
    <cellStyle name="Comma 3 9 2 2 3 3" xfId="41534" xr:uid="{00000000-0005-0000-0000-00002F650000}"/>
    <cellStyle name="Comma 3 9 2 2 4" xfId="18311" xr:uid="{00000000-0005-0000-0000-000030650000}"/>
    <cellStyle name="Comma 3 9 2 2 4 2" xfId="49135" xr:uid="{00000000-0005-0000-0000-000031650000}"/>
    <cellStyle name="Comma 3 9 2 2 5" xfId="33725" xr:uid="{00000000-0005-0000-0000-000032650000}"/>
    <cellStyle name="Comma 3 9 2 3" xfId="4803" xr:uid="{00000000-0005-0000-0000-000033650000}"/>
    <cellStyle name="Comma 3 9 2 3 2" xfId="12613" xr:uid="{00000000-0005-0000-0000-000034650000}"/>
    <cellStyle name="Comma 3 9 2 3 2 2" xfId="28024" xr:uid="{00000000-0005-0000-0000-000035650000}"/>
    <cellStyle name="Comma 3 9 2 3 2 2 2" xfId="58848" xr:uid="{00000000-0005-0000-0000-000036650000}"/>
    <cellStyle name="Comma 3 9 2 3 2 3" xfId="43438" xr:uid="{00000000-0005-0000-0000-000037650000}"/>
    <cellStyle name="Comma 3 9 2 3 3" xfId="20215" xr:uid="{00000000-0005-0000-0000-000038650000}"/>
    <cellStyle name="Comma 3 9 2 3 3 2" xfId="51039" xr:uid="{00000000-0005-0000-0000-000039650000}"/>
    <cellStyle name="Comma 3 9 2 3 4" xfId="35629" xr:uid="{00000000-0005-0000-0000-00003A650000}"/>
    <cellStyle name="Comma 3 9 2 4" xfId="8810" xr:uid="{00000000-0005-0000-0000-00003B650000}"/>
    <cellStyle name="Comma 3 9 2 4 2" xfId="24221" xr:uid="{00000000-0005-0000-0000-00003C650000}"/>
    <cellStyle name="Comma 3 9 2 4 2 2" xfId="55045" xr:uid="{00000000-0005-0000-0000-00003D650000}"/>
    <cellStyle name="Comma 3 9 2 4 3" xfId="39635" xr:uid="{00000000-0005-0000-0000-00003E650000}"/>
    <cellStyle name="Comma 3 9 2 5" xfId="16412" xr:uid="{00000000-0005-0000-0000-00003F650000}"/>
    <cellStyle name="Comma 3 9 2 5 2" xfId="47236" xr:uid="{00000000-0005-0000-0000-000040650000}"/>
    <cellStyle name="Comma 3 9 2 6" xfId="31826" xr:uid="{00000000-0005-0000-0000-000041650000}"/>
    <cellStyle name="Comma 3 9 3" xfId="1633" xr:uid="{00000000-0005-0000-0000-000042650000}"/>
    <cellStyle name="Comma 3 9 3 2" xfId="3532" xr:uid="{00000000-0005-0000-0000-000043650000}"/>
    <cellStyle name="Comma 3 9 3 2 2" xfId="7335" xr:uid="{00000000-0005-0000-0000-000044650000}"/>
    <cellStyle name="Comma 3 9 3 2 2 2" xfId="15145" xr:uid="{00000000-0005-0000-0000-000045650000}"/>
    <cellStyle name="Comma 3 9 3 2 2 2 2" xfId="30556" xr:uid="{00000000-0005-0000-0000-000046650000}"/>
    <cellStyle name="Comma 3 9 3 2 2 2 2 2" xfId="61380" xr:uid="{00000000-0005-0000-0000-000047650000}"/>
    <cellStyle name="Comma 3 9 3 2 2 2 3" xfId="45970" xr:uid="{00000000-0005-0000-0000-000048650000}"/>
    <cellStyle name="Comma 3 9 3 2 2 3" xfId="22747" xr:uid="{00000000-0005-0000-0000-000049650000}"/>
    <cellStyle name="Comma 3 9 3 2 2 3 2" xfId="53571" xr:uid="{00000000-0005-0000-0000-00004A650000}"/>
    <cellStyle name="Comma 3 9 3 2 2 4" xfId="38161" xr:uid="{00000000-0005-0000-0000-00004B650000}"/>
    <cellStyle name="Comma 3 9 3 2 3" xfId="11342" xr:uid="{00000000-0005-0000-0000-00004C650000}"/>
    <cellStyle name="Comma 3 9 3 2 3 2" xfId="26753" xr:uid="{00000000-0005-0000-0000-00004D650000}"/>
    <cellStyle name="Comma 3 9 3 2 3 2 2" xfId="57577" xr:uid="{00000000-0005-0000-0000-00004E650000}"/>
    <cellStyle name="Comma 3 9 3 2 3 3" xfId="42167" xr:uid="{00000000-0005-0000-0000-00004F650000}"/>
    <cellStyle name="Comma 3 9 3 2 4" xfId="18944" xr:uid="{00000000-0005-0000-0000-000050650000}"/>
    <cellStyle name="Comma 3 9 3 2 4 2" xfId="49768" xr:uid="{00000000-0005-0000-0000-000051650000}"/>
    <cellStyle name="Comma 3 9 3 2 5" xfId="34358" xr:uid="{00000000-0005-0000-0000-000052650000}"/>
    <cellStyle name="Comma 3 9 3 3" xfId="5436" xr:uid="{00000000-0005-0000-0000-000053650000}"/>
    <cellStyle name="Comma 3 9 3 3 2" xfId="13246" xr:uid="{00000000-0005-0000-0000-000054650000}"/>
    <cellStyle name="Comma 3 9 3 3 2 2" xfId="28657" xr:uid="{00000000-0005-0000-0000-000055650000}"/>
    <cellStyle name="Comma 3 9 3 3 2 2 2" xfId="59481" xr:uid="{00000000-0005-0000-0000-000056650000}"/>
    <cellStyle name="Comma 3 9 3 3 2 3" xfId="44071" xr:uid="{00000000-0005-0000-0000-000057650000}"/>
    <cellStyle name="Comma 3 9 3 3 3" xfId="20848" xr:uid="{00000000-0005-0000-0000-000058650000}"/>
    <cellStyle name="Comma 3 9 3 3 3 2" xfId="51672" xr:uid="{00000000-0005-0000-0000-000059650000}"/>
    <cellStyle name="Comma 3 9 3 3 4" xfId="36262" xr:uid="{00000000-0005-0000-0000-00005A650000}"/>
    <cellStyle name="Comma 3 9 3 4" xfId="9443" xr:uid="{00000000-0005-0000-0000-00005B650000}"/>
    <cellStyle name="Comma 3 9 3 4 2" xfId="24854" xr:uid="{00000000-0005-0000-0000-00005C650000}"/>
    <cellStyle name="Comma 3 9 3 4 2 2" xfId="55678" xr:uid="{00000000-0005-0000-0000-00005D650000}"/>
    <cellStyle name="Comma 3 9 3 4 3" xfId="40268" xr:uid="{00000000-0005-0000-0000-00005E650000}"/>
    <cellStyle name="Comma 3 9 3 5" xfId="17045" xr:uid="{00000000-0005-0000-0000-00005F650000}"/>
    <cellStyle name="Comma 3 9 3 5 2" xfId="47869" xr:uid="{00000000-0005-0000-0000-000060650000}"/>
    <cellStyle name="Comma 3 9 3 6" xfId="32459" xr:uid="{00000000-0005-0000-0000-000061650000}"/>
    <cellStyle name="Comma 3 9 4" xfId="2266" xr:uid="{00000000-0005-0000-0000-000062650000}"/>
    <cellStyle name="Comma 3 9 4 2" xfId="6069" xr:uid="{00000000-0005-0000-0000-000063650000}"/>
    <cellStyle name="Comma 3 9 4 2 2" xfId="13879" xr:uid="{00000000-0005-0000-0000-000064650000}"/>
    <cellStyle name="Comma 3 9 4 2 2 2" xfId="29290" xr:uid="{00000000-0005-0000-0000-000065650000}"/>
    <cellStyle name="Comma 3 9 4 2 2 2 2" xfId="60114" xr:uid="{00000000-0005-0000-0000-000066650000}"/>
    <cellStyle name="Comma 3 9 4 2 2 3" xfId="44704" xr:uid="{00000000-0005-0000-0000-000067650000}"/>
    <cellStyle name="Comma 3 9 4 2 3" xfId="21481" xr:uid="{00000000-0005-0000-0000-000068650000}"/>
    <cellStyle name="Comma 3 9 4 2 3 2" xfId="52305" xr:uid="{00000000-0005-0000-0000-000069650000}"/>
    <cellStyle name="Comma 3 9 4 2 4" xfId="36895" xr:uid="{00000000-0005-0000-0000-00006A650000}"/>
    <cellStyle name="Comma 3 9 4 3" xfId="10076" xr:uid="{00000000-0005-0000-0000-00006B650000}"/>
    <cellStyle name="Comma 3 9 4 3 2" xfId="25487" xr:uid="{00000000-0005-0000-0000-00006C650000}"/>
    <cellStyle name="Comma 3 9 4 3 2 2" xfId="56311" xr:uid="{00000000-0005-0000-0000-00006D650000}"/>
    <cellStyle name="Comma 3 9 4 3 3" xfId="40901" xr:uid="{00000000-0005-0000-0000-00006E650000}"/>
    <cellStyle name="Comma 3 9 4 4" xfId="17678" xr:uid="{00000000-0005-0000-0000-00006F650000}"/>
    <cellStyle name="Comma 3 9 4 4 2" xfId="48502" xr:uid="{00000000-0005-0000-0000-000070650000}"/>
    <cellStyle name="Comma 3 9 4 5" xfId="33092" xr:uid="{00000000-0005-0000-0000-000071650000}"/>
    <cellStyle name="Comma 3 9 5" xfId="4170" xr:uid="{00000000-0005-0000-0000-000072650000}"/>
    <cellStyle name="Comma 3 9 5 2" xfId="11980" xr:uid="{00000000-0005-0000-0000-000073650000}"/>
    <cellStyle name="Comma 3 9 5 2 2" xfId="27391" xr:uid="{00000000-0005-0000-0000-000074650000}"/>
    <cellStyle name="Comma 3 9 5 2 2 2" xfId="58215" xr:uid="{00000000-0005-0000-0000-000075650000}"/>
    <cellStyle name="Comma 3 9 5 2 3" xfId="42805" xr:uid="{00000000-0005-0000-0000-000076650000}"/>
    <cellStyle name="Comma 3 9 5 3" xfId="19582" xr:uid="{00000000-0005-0000-0000-000077650000}"/>
    <cellStyle name="Comma 3 9 5 3 2" xfId="50406" xr:uid="{00000000-0005-0000-0000-000078650000}"/>
    <cellStyle name="Comma 3 9 5 4" xfId="34996" xr:uid="{00000000-0005-0000-0000-000079650000}"/>
    <cellStyle name="Comma 3 9 6" xfId="8177" xr:uid="{00000000-0005-0000-0000-00007A650000}"/>
    <cellStyle name="Comma 3 9 6 2" xfId="23588" xr:uid="{00000000-0005-0000-0000-00007B650000}"/>
    <cellStyle name="Comma 3 9 6 2 2" xfId="54412" xr:uid="{00000000-0005-0000-0000-00007C650000}"/>
    <cellStyle name="Comma 3 9 6 3" xfId="39002" xr:uid="{00000000-0005-0000-0000-00007D650000}"/>
    <cellStyle name="Comma 3 9 7" xfId="15779" xr:uid="{00000000-0005-0000-0000-00007E650000}"/>
    <cellStyle name="Comma 3 9 7 2" xfId="46603" xr:uid="{00000000-0005-0000-0000-00007F650000}"/>
    <cellStyle name="Comma 3 9 8" xfId="31193" xr:uid="{00000000-0005-0000-0000-000080650000}"/>
    <cellStyle name="Comma 30" xfId="115" xr:uid="{00000000-0005-0000-0000-000081650000}"/>
    <cellStyle name="Comma 31" xfId="61811" xr:uid="{00000000-0005-0000-0000-000082650000}"/>
    <cellStyle name="Comma 32" xfId="61814" xr:uid="{00000000-0005-0000-0000-000083650000}"/>
    <cellStyle name="Comma 33" xfId="61816" xr:uid="{00000000-0005-0000-0000-000084650000}"/>
    <cellStyle name="Comma 34" xfId="61819" xr:uid="{00000000-0005-0000-0000-000085650000}"/>
    <cellStyle name="Comma 35" xfId="61823" xr:uid="{00000000-0005-0000-0000-000086650000}"/>
    <cellStyle name="Comma 36" xfId="61827" xr:uid="{00000000-0005-0000-0000-000087650000}"/>
    <cellStyle name="Comma 37" xfId="61829" xr:uid="{00000000-0005-0000-0000-000088650000}"/>
    <cellStyle name="Comma 4" xfId="47" xr:uid="{00000000-0005-0000-0000-000089650000}"/>
    <cellStyle name="Comma 4 10" xfId="2054" xr:uid="{00000000-0005-0000-0000-00008A650000}"/>
    <cellStyle name="Comma 4 10 2" xfId="5857" xr:uid="{00000000-0005-0000-0000-00008B650000}"/>
    <cellStyle name="Comma 4 10 2 2" xfId="13667" xr:uid="{00000000-0005-0000-0000-00008C650000}"/>
    <cellStyle name="Comma 4 10 2 2 2" xfId="29078" xr:uid="{00000000-0005-0000-0000-00008D650000}"/>
    <cellStyle name="Comma 4 10 2 2 2 2" xfId="59902" xr:uid="{00000000-0005-0000-0000-00008E650000}"/>
    <cellStyle name="Comma 4 10 2 2 3" xfId="44492" xr:uid="{00000000-0005-0000-0000-00008F650000}"/>
    <cellStyle name="Comma 4 10 2 3" xfId="21269" xr:uid="{00000000-0005-0000-0000-000090650000}"/>
    <cellStyle name="Comma 4 10 2 3 2" xfId="52093" xr:uid="{00000000-0005-0000-0000-000091650000}"/>
    <cellStyle name="Comma 4 10 2 4" xfId="36683" xr:uid="{00000000-0005-0000-0000-000092650000}"/>
    <cellStyle name="Comma 4 10 3" xfId="9864" xr:uid="{00000000-0005-0000-0000-000093650000}"/>
    <cellStyle name="Comma 4 10 3 2" xfId="25275" xr:uid="{00000000-0005-0000-0000-000094650000}"/>
    <cellStyle name="Comma 4 10 3 2 2" xfId="56099" xr:uid="{00000000-0005-0000-0000-000095650000}"/>
    <cellStyle name="Comma 4 10 3 3" xfId="40689" xr:uid="{00000000-0005-0000-0000-000096650000}"/>
    <cellStyle name="Comma 4 10 4" xfId="17466" xr:uid="{00000000-0005-0000-0000-000097650000}"/>
    <cellStyle name="Comma 4 10 4 2" xfId="48290" xr:uid="{00000000-0005-0000-0000-000098650000}"/>
    <cellStyle name="Comma 4 10 5" xfId="32880" xr:uid="{00000000-0005-0000-0000-000099650000}"/>
    <cellStyle name="Comma 4 11" xfId="3948" xr:uid="{00000000-0005-0000-0000-00009A650000}"/>
    <cellStyle name="Comma 4 11 2" xfId="11758" xr:uid="{00000000-0005-0000-0000-00009B650000}"/>
    <cellStyle name="Comma 4 11 2 2" xfId="27169" xr:uid="{00000000-0005-0000-0000-00009C650000}"/>
    <cellStyle name="Comma 4 11 2 2 2" xfId="57993" xr:uid="{00000000-0005-0000-0000-00009D650000}"/>
    <cellStyle name="Comma 4 11 2 3" xfId="42583" xr:uid="{00000000-0005-0000-0000-00009E650000}"/>
    <cellStyle name="Comma 4 11 3" xfId="19360" xr:uid="{00000000-0005-0000-0000-00009F650000}"/>
    <cellStyle name="Comma 4 11 3 2" xfId="50184" xr:uid="{00000000-0005-0000-0000-0000A0650000}"/>
    <cellStyle name="Comma 4 11 4" xfId="34774" xr:uid="{00000000-0005-0000-0000-0000A1650000}"/>
    <cellStyle name="Comma 4 12" xfId="3958" xr:uid="{00000000-0005-0000-0000-0000A2650000}"/>
    <cellStyle name="Comma 4 12 2" xfId="11768" xr:uid="{00000000-0005-0000-0000-0000A3650000}"/>
    <cellStyle name="Comma 4 12 2 2" xfId="27179" xr:uid="{00000000-0005-0000-0000-0000A4650000}"/>
    <cellStyle name="Comma 4 12 2 2 2" xfId="58003" xr:uid="{00000000-0005-0000-0000-0000A5650000}"/>
    <cellStyle name="Comma 4 12 2 3" xfId="42593" xr:uid="{00000000-0005-0000-0000-0000A6650000}"/>
    <cellStyle name="Comma 4 12 3" xfId="19370" xr:uid="{00000000-0005-0000-0000-0000A7650000}"/>
    <cellStyle name="Comma 4 12 3 2" xfId="50194" xr:uid="{00000000-0005-0000-0000-0000A8650000}"/>
    <cellStyle name="Comma 4 12 4" xfId="34784" xr:uid="{00000000-0005-0000-0000-0000A9650000}"/>
    <cellStyle name="Comma 4 13" xfId="7965" xr:uid="{00000000-0005-0000-0000-0000AA650000}"/>
    <cellStyle name="Comma 4 13 2" xfId="23376" xr:uid="{00000000-0005-0000-0000-0000AB650000}"/>
    <cellStyle name="Comma 4 13 2 2" xfId="54200" xr:uid="{00000000-0005-0000-0000-0000AC650000}"/>
    <cellStyle name="Comma 4 13 3" xfId="38790" xr:uid="{00000000-0005-0000-0000-0000AD650000}"/>
    <cellStyle name="Comma 4 14" xfId="7756" xr:uid="{00000000-0005-0000-0000-0000AE650000}"/>
    <cellStyle name="Comma 4 14 2" xfId="23167" xr:uid="{00000000-0005-0000-0000-0000AF650000}"/>
    <cellStyle name="Comma 4 14 2 2" xfId="53991" xr:uid="{00000000-0005-0000-0000-0000B0650000}"/>
    <cellStyle name="Comma 4 14 3" xfId="38581" xr:uid="{00000000-0005-0000-0000-0000B1650000}"/>
    <cellStyle name="Comma 4 15" xfId="15567" xr:uid="{00000000-0005-0000-0000-0000B2650000}"/>
    <cellStyle name="Comma 4 15 2" xfId="46391" xr:uid="{00000000-0005-0000-0000-0000B3650000}"/>
    <cellStyle name="Comma 4 16" xfId="30981" xr:uid="{00000000-0005-0000-0000-0000B4650000}"/>
    <cellStyle name="Comma 4 17" xfId="143" xr:uid="{00000000-0005-0000-0000-0000B5650000}"/>
    <cellStyle name="Comma 4 2" xfId="60" xr:uid="{00000000-0005-0000-0000-0000B6650000}"/>
    <cellStyle name="Comma 4 2 10" xfId="3978" xr:uid="{00000000-0005-0000-0000-0000B7650000}"/>
    <cellStyle name="Comma 4 2 10 2" xfId="11788" xr:uid="{00000000-0005-0000-0000-0000B8650000}"/>
    <cellStyle name="Comma 4 2 10 2 2" xfId="27199" xr:uid="{00000000-0005-0000-0000-0000B9650000}"/>
    <cellStyle name="Comma 4 2 10 2 2 2" xfId="58023" xr:uid="{00000000-0005-0000-0000-0000BA650000}"/>
    <cellStyle name="Comma 4 2 10 2 3" xfId="42613" xr:uid="{00000000-0005-0000-0000-0000BB650000}"/>
    <cellStyle name="Comma 4 2 10 3" xfId="19390" xr:uid="{00000000-0005-0000-0000-0000BC650000}"/>
    <cellStyle name="Comma 4 2 10 3 2" xfId="50214" xr:uid="{00000000-0005-0000-0000-0000BD650000}"/>
    <cellStyle name="Comma 4 2 10 4" xfId="34804" xr:uid="{00000000-0005-0000-0000-0000BE650000}"/>
    <cellStyle name="Comma 4 2 11" xfId="7985" xr:uid="{00000000-0005-0000-0000-0000BF650000}"/>
    <cellStyle name="Comma 4 2 11 2" xfId="23396" xr:uid="{00000000-0005-0000-0000-0000C0650000}"/>
    <cellStyle name="Comma 4 2 11 2 2" xfId="54220" xr:uid="{00000000-0005-0000-0000-0000C1650000}"/>
    <cellStyle name="Comma 4 2 11 3" xfId="38810" xr:uid="{00000000-0005-0000-0000-0000C2650000}"/>
    <cellStyle name="Comma 4 2 12" xfId="7776" xr:uid="{00000000-0005-0000-0000-0000C3650000}"/>
    <cellStyle name="Comma 4 2 12 2" xfId="23187" xr:uid="{00000000-0005-0000-0000-0000C4650000}"/>
    <cellStyle name="Comma 4 2 12 2 2" xfId="54011" xr:uid="{00000000-0005-0000-0000-0000C5650000}"/>
    <cellStyle name="Comma 4 2 12 3" xfId="38601" xr:uid="{00000000-0005-0000-0000-0000C6650000}"/>
    <cellStyle name="Comma 4 2 13" xfId="15587" xr:uid="{00000000-0005-0000-0000-0000C7650000}"/>
    <cellStyle name="Comma 4 2 13 2" xfId="46411" xr:uid="{00000000-0005-0000-0000-0000C8650000}"/>
    <cellStyle name="Comma 4 2 14" xfId="31001" xr:uid="{00000000-0005-0000-0000-0000C9650000}"/>
    <cellStyle name="Comma 4 2 15" xfId="174" xr:uid="{00000000-0005-0000-0000-0000CA650000}"/>
    <cellStyle name="Comma 4 2 2" xfId="71" xr:uid="{00000000-0005-0000-0000-0000CB650000}"/>
    <cellStyle name="Comma 4 2 2 10" xfId="7861" xr:uid="{00000000-0005-0000-0000-0000CC650000}"/>
    <cellStyle name="Comma 4 2 2 10 2" xfId="23272" xr:uid="{00000000-0005-0000-0000-0000CD650000}"/>
    <cellStyle name="Comma 4 2 2 10 2 2" xfId="54096" xr:uid="{00000000-0005-0000-0000-0000CE650000}"/>
    <cellStyle name="Comma 4 2 2 10 3" xfId="38686" xr:uid="{00000000-0005-0000-0000-0000CF650000}"/>
    <cellStyle name="Comma 4 2 2 11" xfId="15672" xr:uid="{00000000-0005-0000-0000-0000D0650000}"/>
    <cellStyle name="Comma 4 2 2 11 2" xfId="46496" xr:uid="{00000000-0005-0000-0000-0000D1650000}"/>
    <cellStyle name="Comma 4 2 2 12" xfId="31086" xr:uid="{00000000-0005-0000-0000-0000D2650000}"/>
    <cellStyle name="Comma 4 2 2 13" xfId="259" xr:uid="{00000000-0005-0000-0000-0000D3650000}"/>
    <cellStyle name="Comma 4 2 2 2" xfId="95" xr:uid="{00000000-0005-0000-0000-0000D4650000}"/>
    <cellStyle name="Comma 4 2 2 2 10" xfId="15754" xr:uid="{00000000-0005-0000-0000-0000D5650000}"/>
    <cellStyle name="Comma 4 2 2 2 10 2" xfId="46578" xr:uid="{00000000-0005-0000-0000-0000D6650000}"/>
    <cellStyle name="Comma 4 2 2 2 11" xfId="31168" xr:uid="{00000000-0005-0000-0000-0000D7650000}"/>
    <cellStyle name="Comma 4 2 2 2 12" xfId="341" xr:uid="{00000000-0005-0000-0000-0000D8650000}"/>
    <cellStyle name="Comma 4 2 2 2 2" xfId="764" xr:uid="{00000000-0005-0000-0000-0000D9650000}"/>
    <cellStyle name="Comma 4 2 2 2 2 2" xfId="1397" xr:uid="{00000000-0005-0000-0000-0000DA650000}"/>
    <cellStyle name="Comma 4 2 2 2 2 2 2" xfId="3296" xr:uid="{00000000-0005-0000-0000-0000DB650000}"/>
    <cellStyle name="Comma 4 2 2 2 2 2 2 2" xfId="7099" xr:uid="{00000000-0005-0000-0000-0000DC650000}"/>
    <cellStyle name="Comma 4 2 2 2 2 2 2 2 2" xfId="14909" xr:uid="{00000000-0005-0000-0000-0000DD650000}"/>
    <cellStyle name="Comma 4 2 2 2 2 2 2 2 2 2" xfId="30320" xr:uid="{00000000-0005-0000-0000-0000DE650000}"/>
    <cellStyle name="Comma 4 2 2 2 2 2 2 2 2 2 2" xfId="61144" xr:uid="{00000000-0005-0000-0000-0000DF650000}"/>
    <cellStyle name="Comma 4 2 2 2 2 2 2 2 2 3" xfId="45734" xr:uid="{00000000-0005-0000-0000-0000E0650000}"/>
    <cellStyle name="Comma 4 2 2 2 2 2 2 2 3" xfId="22511" xr:uid="{00000000-0005-0000-0000-0000E1650000}"/>
    <cellStyle name="Comma 4 2 2 2 2 2 2 2 3 2" xfId="53335" xr:uid="{00000000-0005-0000-0000-0000E2650000}"/>
    <cellStyle name="Comma 4 2 2 2 2 2 2 2 4" xfId="37925" xr:uid="{00000000-0005-0000-0000-0000E3650000}"/>
    <cellStyle name="Comma 4 2 2 2 2 2 2 3" xfId="11106" xr:uid="{00000000-0005-0000-0000-0000E4650000}"/>
    <cellStyle name="Comma 4 2 2 2 2 2 2 3 2" xfId="26517" xr:uid="{00000000-0005-0000-0000-0000E5650000}"/>
    <cellStyle name="Comma 4 2 2 2 2 2 2 3 2 2" xfId="57341" xr:uid="{00000000-0005-0000-0000-0000E6650000}"/>
    <cellStyle name="Comma 4 2 2 2 2 2 2 3 3" xfId="41931" xr:uid="{00000000-0005-0000-0000-0000E7650000}"/>
    <cellStyle name="Comma 4 2 2 2 2 2 2 4" xfId="18708" xr:uid="{00000000-0005-0000-0000-0000E8650000}"/>
    <cellStyle name="Comma 4 2 2 2 2 2 2 4 2" xfId="49532" xr:uid="{00000000-0005-0000-0000-0000E9650000}"/>
    <cellStyle name="Comma 4 2 2 2 2 2 2 5" xfId="34122" xr:uid="{00000000-0005-0000-0000-0000EA650000}"/>
    <cellStyle name="Comma 4 2 2 2 2 2 3" xfId="5200" xr:uid="{00000000-0005-0000-0000-0000EB650000}"/>
    <cellStyle name="Comma 4 2 2 2 2 2 3 2" xfId="13010" xr:uid="{00000000-0005-0000-0000-0000EC650000}"/>
    <cellStyle name="Comma 4 2 2 2 2 2 3 2 2" xfId="28421" xr:uid="{00000000-0005-0000-0000-0000ED650000}"/>
    <cellStyle name="Comma 4 2 2 2 2 2 3 2 2 2" xfId="59245" xr:uid="{00000000-0005-0000-0000-0000EE650000}"/>
    <cellStyle name="Comma 4 2 2 2 2 2 3 2 3" xfId="43835" xr:uid="{00000000-0005-0000-0000-0000EF650000}"/>
    <cellStyle name="Comma 4 2 2 2 2 2 3 3" xfId="20612" xr:uid="{00000000-0005-0000-0000-0000F0650000}"/>
    <cellStyle name="Comma 4 2 2 2 2 2 3 3 2" xfId="51436" xr:uid="{00000000-0005-0000-0000-0000F1650000}"/>
    <cellStyle name="Comma 4 2 2 2 2 2 3 4" xfId="36026" xr:uid="{00000000-0005-0000-0000-0000F2650000}"/>
    <cellStyle name="Comma 4 2 2 2 2 2 4" xfId="9207" xr:uid="{00000000-0005-0000-0000-0000F3650000}"/>
    <cellStyle name="Comma 4 2 2 2 2 2 4 2" xfId="24618" xr:uid="{00000000-0005-0000-0000-0000F4650000}"/>
    <cellStyle name="Comma 4 2 2 2 2 2 4 2 2" xfId="55442" xr:uid="{00000000-0005-0000-0000-0000F5650000}"/>
    <cellStyle name="Comma 4 2 2 2 2 2 4 3" xfId="40032" xr:uid="{00000000-0005-0000-0000-0000F6650000}"/>
    <cellStyle name="Comma 4 2 2 2 2 2 5" xfId="16809" xr:uid="{00000000-0005-0000-0000-0000F7650000}"/>
    <cellStyle name="Comma 4 2 2 2 2 2 5 2" xfId="47633" xr:uid="{00000000-0005-0000-0000-0000F8650000}"/>
    <cellStyle name="Comma 4 2 2 2 2 2 6" xfId="32223" xr:uid="{00000000-0005-0000-0000-0000F9650000}"/>
    <cellStyle name="Comma 4 2 2 2 2 3" xfId="2030" xr:uid="{00000000-0005-0000-0000-0000FA650000}"/>
    <cellStyle name="Comma 4 2 2 2 2 3 2" xfId="3929" xr:uid="{00000000-0005-0000-0000-0000FB650000}"/>
    <cellStyle name="Comma 4 2 2 2 2 3 2 2" xfId="7732" xr:uid="{00000000-0005-0000-0000-0000FC650000}"/>
    <cellStyle name="Comma 4 2 2 2 2 3 2 2 2" xfId="15542" xr:uid="{00000000-0005-0000-0000-0000FD650000}"/>
    <cellStyle name="Comma 4 2 2 2 2 3 2 2 2 2" xfId="30953" xr:uid="{00000000-0005-0000-0000-0000FE650000}"/>
    <cellStyle name="Comma 4 2 2 2 2 3 2 2 2 2 2" xfId="61777" xr:uid="{00000000-0005-0000-0000-0000FF650000}"/>
    <cellStyle name="Comma 4 2 2 2 2 3 2 2 2 3" xfId="46367" xr:uid="{00000000-0005-0000-0000-000000660000}"/>
    <cellStyle name="Comma 4 2 2 2 2 3 2 2 3" xfId="23144" xr:uid="{00000000-0005-0000-0000-000001660000}"/>
    <cellStyle name="Comma 4 2 2 2 2 3 2 2 3 2" xfId="53968" xr:uid="{00000000-0005-0000-0000-000002660000}"/>
    <cellStyle name="Comma 4 2 2 2 2 3 2 2 4" xfId="38558" xr:uid="{00000000-0005-0000-0000-000003660000}"/>
    <cellStyle name="Comma 4 2 2 2 2 3 2 3" xfId="11739" xr:uid="{00000000-0005-0000-0000-000004660000}"/>
    <cellStyle name="Comma 4 2 2 2 2 3 2 3 2" xfId="27150" xr:uid="{00000000-0005-0000-0000-000005660000}"/>
    <cellStyle name="Comma 4 2 2 2 2 3 2 3 2 2" xfId="57974" xr:uid="{00000000-0005-0000-0000-000006660000}"/>
    <cellStyle name="Comma 4 2 2 2 2 3 2 3 3" xfId="42564" xr:uid="{00000000-0005-0000-0000-000007660000}"/>
    <cellStyle name="Comma 4 2 2 2 2 3 2 4" xfId="19341" xr:uid="{00000000-0005-0000-0000-000008660000}"/>
    <cellStyle name="Comma 4 2 2 2 2 3 2 4 2" xfId="50165" xr:uid="{00000000-0005-0000-0000-000009660000}"/>
    <cellStyle name="Comma 4 2 2 2 2 3 2 5" xfId="34755" xr:uid="{00000000-0005-0000-0000-00000A660000}"/>
    <cellStyle name="Comma 4 2 2 2 2 3 3" xfId="5833" xr:uid="{00000000-0005-0000-0000-00000B660000}"/>
    <cellStyle name="Comma 4 2 2 2 2 3 3 2" xfId="13643" xr:uid="{00000000-0005-0000-0000-00000C660000}"/>
    <cellStyle name="Comma 4 2 2 2 2 3 3 2 2" xfId="29054" xr:uid="{00000000-0005-0000-0000-00000D660000}"/>
    <cellStyle name="Comma 4 2 2 2 2 3 3 2 2 2" xfId="59878" xr:uid="{00000000-0005-0000-0000-00000E660000}"/>
    <cellStyle name="Comma 4 2 2 2 2 3 3 2 3" xfId="44468" xr:uid="{00000000-0005-0000-0000-00000F660000}"/>
    <cellStyle name="Comma 4 2 2 2 2 3 3 3" xfId="21245" xr:uid="{00000000-0005-0000-0000-000010660000}"/>
    <cellStyle name="Comma 4 2 2 2 2 3 3 3 2" xfId="52069" xr:uid="{00000000-0005-0000-0000-000011660000}"/>
    <cellStyle name="Comma 4 2 2 2 2 3 3 4" xfId="36659" xr:uid="{00000000-0005-0000-0000-000012660000}"/>
    <cellStyle name="Comma 4 2 2 2 2 3 4" xfId="9840" xr:uid="{00000000-0005-0000-0000-000013660000}"/>
    <cellStyle name="Comma 4 2 2 2 2 3 4 2" xfId="25251" xr:uid="{00000000-0005-0000-0000-000014660000}"/>
    <cellStyle name="Comma 4 2 2 2 2 3 4 2 2" xfId="56075" xr:uid="{00000000-0005-0000-0000-000015660000}"/>
    <cellStyle name="Comma 4 2 2 2 2 3 4 3" xfId="40665" xr:uid="{00000000-0005-0000-0000-000016660000}"/>
    <cellStyle name="Comma 4 2 2 2 2 3 5" xfId="17442" xr:uid="{00000000-0005-0000-0000-000017660000}"/>
    <cellStyle name="Comma 4 2 2 2 2 3 5 2" xfId="48266" xr:uid="{00000000-0005-0000-0000-000018660000}"/>
    <cellStyle name="Comma 4 2 2 2 2 3 6" xfId="32856" xr:uid="{00000000-0005-0000-0000-000019660000}"/>
    <cellStyle name="Comma 4 2 2 2 2 4" xfId="2663" xr:uid="{00000000-0005-0000-0000-00001A660000}"/>
    <cellStyle name="Comma 4 2 2 2 2 4 2" xfId="6466" xr:uid="{00000000-0005-0000-0000-00001B660000}"/>
    <cellStyle name="Comma 4 2 2 2 2 4 2 2" xfId="14276" xr:uid="{00000000-0005-0000-0000-00001C660000}"/>
    <cellStyle name="Comma 4 2 2 2 2 4 2 2 2" xfId="29687" xr:uid="{00000000-0005-0000-0000-00001D660000}"/>
    <cellStyle name="Comma 4 2 2 2 2 4 2 2 2 2" xfId="60511" xr:uid="{00000000-0005-0000-0000-00001E660000}"/>
    <cellStyle name="Comma 4 2 2 2 2 4 2 2 3" xfId="45101" xr:uid="{00000000-0005-0000-0000-00001F660000}"/>
    <cellStyle name="Comma 4 2 2 2 2 4 2 3" xfId="21878" xr:uid="{00000000-0005-0000-0000-000020660000}"/>
    <cellStyle name="Comma 4 2 2 2 2 4 2 3 2" xfId="52702" xr:uid="{00000000-0005-0000-0000-000021660000}"/>
    <cellStyle name="Comma 4 2 2 2 2 4 2 4" xfId="37292" xr:uid="{00000000-0005-0000-0000-000022660000}"/>
    <cellStyle name="Comma 4 2 2 2 2 4 3" xfId="10473" xr:uid="{00000000-0005-0000-0000-000023660000}"/>
    <cellStyle name="Comma 4 2 2 2 2 4 3 2" xfId="25884" xr:uid="{00000000-0005-0000-0000-000024660000}"/>
    <cellStyle name="Comma 4 2 2 2 2 4 3 2 2" xfId="56708" xr:uid="{00000000-0005-0000-0000-000025660000}"/>
    <cellStyle name="Comma 4 2 2 2 2 4 3 3" xfId="41298" xr:uid="{00000000-0005-0000-0000-000026660000}"/>
    <cellStyle name="Comma 4 2 2 2 2 4 4" xfId="18075" xr:uid="{00000000-0005-0000-0000-000027660000}"/>
    <cellStyle name="Comma 4 2 2 2 2 4 4 2" xfId="48899" xr:uid="{00000000-0005-0000-0000-000028660000}"/>
    <cellStyle name="Comma 4 2 2 2 2 4 5" xfId="33489" xr:uid="{00000000-0005-0000-0000-000029660000}"/>
    <cellStyle name="Comma 4 2 2 2 2 5" xfId="4567" xr:uid="{00000000-0005-0000-0000-00002A660000}"/>
    <cellStyle name="Comma 4 2 2 2 2 5 2" xfId="12377" xr:uid="{00000000-0005-0000-0000-00002B660000}"/>
    <cellStyle name="Comma 4 2 2 2 2 5 2 2" xfId="27788" xr:uid="{00000000-0005-0000-0000-00002C660000}"/>
    <cellStyle name="Comma 4 2 2 2 2 5 2 2 2" xfId="58612" xr:uid="{00000000-0005-0000-0000-00002D660000}"/>
    <cellStyle name="Comma 4 2 2 2 2 5 2 3" xfId="43202" xr:uid="{00000000-0005-0000-0000-00002E660000}"/>
    <cellStyle name="Comma 4 2 2 2 2 5 3" xfId="19979" xr:uid="{00000000-0005-0000-0000-00002F660000}"/>
    <cellStyle name="Comma 4 2 2 2 2 5 3 2" xfId="50803" xr:uid="{00000000-0005-0000-0000-000030660000}"/>
    <cellStyle name="Comma 4 2 2 2 2 5 4" xfId="35393" xr:uid="{00000000-0005-0000-0000-000031660000}"/>
    <cellStyle name="Comma 4 2 2 2 2 6" xfId="8574" xr:uid="{00000000-0005-0000-0000-000032660000}"/>
    <cellStyle name="Comma 4 2 2 2 2 6 2" xfId="23985" xr:uid="{00000000-0005-0000-0000-000033660000}"/>
    <cellStyle name="Comma 4 2 2 2 2 6 2 2" xfId="54809" xr:uid="{00000000-0005-0000-0000-000034660000}"/>
    <cellStyle name="Comma 4 2 2 2 2 6 3" xfId="39399" xr:uid="{00000000-0005-0000-0000-000035660000}"/>
    <cellStyle name="Comma 4 2 2 2 2 7" xfId="16176" xr:uid="{00000000-0005-0000-0000-000036660000}"/>
    <cellStyle name="Comma 4 2 2 2 2 7 2" xfId="47000" xr:uid="{00000000-0005-0000-0000-000037660000}"/>
    <cellStyle name="Comma 4 2 2 2 2 8" xfId="31590" xr:uid="{00000000-0005-0000-0000-000038660000}"/>
    <cellStyle name="Comma 4 2 2 2 3" xfId="555" xr:uid="{00000000-0005-0000-0000-000039660000}"/>
    <cellStyle name="Comma 4 2 2 2 3 2" xfId="1188" xr:uid="{00000000-0005-0000-0000-00003A660000}"/>
    <cellStyle name="Comma 4 2 2 2 3 2 2" xfId="3087" xr:uid="{00000000-0005-0000-0000-00003B660000}"/>
    <cellStyle name="Comma 4 2 2 2 3 2 2 2" xfId="6890" xr:uid="{00000000-0005-0000-0000-00003C660000}"/>
    <cellStyle name="Comma 4 2 2 2 3 2 2 2 2" xfId="14700" xr:uid="{00000000-0005-0000-0000-00003D660000}"/>
    <cellStyle name="Comma 4 2 2 2 3 2 2 2 2 2" xfId="30111" xr:uid="{00000000-0005-0000-0000-00003E660000}"/>
    <cellStyle name="Comma 4 2 2 2 3 2 2 2 2 2 2" xfId="60935" xr:uid="{00000000-0005-0000-0000-00003F660000}"/>
    <cellStyle name="Comma 4 2 2 2 3 2 2 2 2 3" xfId="45525" xr:uid="{00000000-0005-0000-0000-000040660000}"/>
    <cellStyle name="Comma 4 2 2 2 3 2 2 2 3" xfId="22302" xr:uid="{00000000-0005-0000-0000-000041660000}"/>
    <cellStyle name="Comma 4 2 2 2 3 2 2 2 3 2" xfId="53126" xr:uid="{00000000-0005-0000-0000-000042660000}"/>
    <cellStyle name="Comma 4 2 2 2 3 2 2 2 4" xfId="37716" xr:uid="{00000000-0005-0000-0000-000043660000}"/>
    <cellStyle name="Comma 4 2 2 2 3 2 2 3" xfId="10897" xr:uid="{00000000-0005-0000-0000-000044660000}"/>
    <cellStyle name="Comma 4 2 2 2 3 2 2 3 2" xfId="26308" xr:uid="{00000000-0005-0000-0000-000045660000}"/>
    <cellStyle name="Comma 4 2 2 2 3 2 2 3 2 2" xfId="57132" xr:uid="{00000000-0005-0000-0000-000046660000}"/>
    <cellStyle name="Comma 4 2 2 2 3 2 2 3 3" xfId="41722" xr:uid="{00000000-0005-0000-0000-000047660000}"/>
    <cellStyle name="Comma 4 2 2 2 3 2 2 4" xfId="18499" xr:uid="{00000000-0005-0000-0000-000048660000}"/>
    <cellStyle name="Comma 4 2 2 2 3 2 2 4 2" xfId="49323" xr:uid="{00000000-0005-0000-0000-000049660000}"/>
    <cellStyle name="Comma 4 2 2 2 3 2 2 5" xfId="33913" xr:uid="{00000000-0005-0000-0000-00004A660000}"/>
    <cellStyle name="Comma 4 2 2 2 3 2 3" xfId="4991" xr:uid="{00000000-0005-0000-0000-00004B660000}"/>
    <cellStyle name="Comma 4 2 2 2 3 2 3 2" xfId="12801" xr:uid="{00000000-0005-0000-0000-00004C660000}"/>
    <cellStyle name="Comma 4 2 2 2 3 2 3 2 2" xfId="28212" xr:uid="{00000000-0005-0000-0000-00004D660000}"/>
    <cellStyle name="Comma 4 2 2 2 3 2 3 2 2 2" xfId="59036" xr:uid="{00000000-0005-0000-0000-00004E660000}"/>
    <cellStyle name="Comma 4 2 2 2 3 2 3 2 3" xfId="43626" xr:uid="{00000000-0005-0000-0000-00004F660000}"/>
    <cellStyle name="Comma 4 2 2 2 3 2 3 3" xfId="20403" xr:uid="{00000000-0005-0000-0000-000050660000}"/>
    <cellStyle name="Comma 4 2 2 2 3 2 3 3 2" xfId="51227" xr:uid="{00000000-0005-0000-0000-000051660000}"/>
    <cellStyle name="Comma 4 2 2 2 3 2 3 4" xfId="35817" xr:uid="{00000000-0005-0000-0000-000052660000}"/>
    <cellStyle name="Comma 4 2 2 2 3 2 4" xfId="8998" xr:uid="{00000000-0005-0000-0000-000053660000}"/>
    <cellStyle name="Comma 4 2 2 2 3 2 4 2" xfId="24409" xr:uid="{00000000-0005-0000-0000-000054660000}"/>
    <cellStyle name="Comma 4 2 2 2 3 2 4 2 2" xfId="55233" xr:uid="{00000000-0005-0000-0000-000055660000}"/>
    <cellStyle name="Comma 4 2 2 2 3 2 4 3" xfId="39823" xr:uid="{00000000-0005-0000-0000-000056660000}"/>
    <cellStyle name="Comma 4 2 2 2 3 2 5" xfId="16600" xr:uid="{00000000-0005-0000-0000-000057660000}"/>
    <cellStyle name="Comma 4 2 2 2 3 2 5 2" xfId="47424" xr:uid="{00000000-0005-0000-0000-000058660000}"/>
    <cellStyle name="Comma 4 2 2 2 3 2 6" xfId="32014" xr:uid="{00000000-0005-0000-0000-000059660000}"/>
    <cellStyle name="Comma 4 2 2 2 3 3" xfId="1821" xr:uid="{00000000-0005-0000-0000-00005A660000}"/>
    <cellStyle name="Comma 4 2 2 2 3 3 2" xfId="3720" xr:uid="{00000000-0005-0000-0000-00005B660000}"/>
    <cellStyle name="Comma 4 2 2 2 3 3 2 2" xfId="7523" xr:uid="{00000000-0005-0000-0000-00005C660000}"/>
    <cellStyle name="Comma 4 2 2 2 3 3 2 2 2" xfId="15333" xr:uid="{00000000-0005-0000-0000-00005D660000}"/>
    <cellStyle name="Comma 4 2 2 2 3 3 2 2 2 2" xfId="30744" xr:uid="{00000000-0005-0000-0000-00005E660000}"/>
    <cellStyle name="Comma 4 2 2 2 3 3 2 2 2 2 2" xfId="61568" xr:uid="{00000000-0005-0000-0000-00005F660000}"/>
    <cellStyle name="Comma 4 2 2 2 3 3 2 2 2 3" xfId="46158" xr:uid="{00000000-0005-0000-0000-000060660000}"/>
    <cellStyle name="Comma 4 2 2 2 3 3 2 2 3" xfId="22935" xr:uid="{00000000-0005-0000-0000-000061660000}"/>
    <cellStyle name="Comma 4 2 2 2 3 3 2 2 3 2" xfId="53759" xr:uid="{00000000-0005-0000-0000-000062660000}"/>
    <cellStyle name="Comma 4 2 2 2 3 3 2 2 4" xfId="38349" xr:uid="{00000000-0005-0000-0000-000063660000}"/>
    <cellStyle name="Comma 4 2 2 2 3 3 2 3" xfId="11530" xr:uid="{00000000-0005-0000-0000-000064660000}"/>
    <cellStyle name="Comma 4 2 2 2 3 3 2 3 2" xfId="26941" xr:uid="{00000000-0005-0000-0000-000065660000}"/>
    <cellStyle name="Comma 4 2 2 2 3 3 2 3 2 2" xfId="57765" xr:uid="{00000000-0005-0000-0000-000066660000}"/>
    <cellStyle name="Comma 4 2 2 2 3 3 2 3 3" xfId="42355" xr:uid="{00000000-0005-0000-0000-000067660000}"/>
    <cellStyle name="Comma 4 2 2 2 3 3 2 4" xfId="19132" xr:uid="{00000000-0005-0000-0000-000068660000}"/>
    <cellStyle name="Comma 4 2 2 2 3 3 2 4 2" xfId="49956" xr:uid="{00000000-0005-0000-0000-000069660000}"/>
    <cellStyle name="Comma 4 2 2 2 3 3 2 5" xfId="34546" xr:uid="{00000000-0005-0000-0000-00006A660000}"/>
    <cellStyle name="Comma 4 2 2 2 3 3 3" xfId="5624" xr:uid="{00000000-0005-0000-0000-00006B660000}"/>
    <cellStyle name="Comma 4 2 2 2 3 3 3 2" xfId="13434" xr:uid="{00000000-0005-0000-0000-00006C660000}"/>
    <cellStyle name="Comma 4 2 2 2 3 3 3 2 2" xfId="28845" xr:uid="{00000000-0005-0000-0000-00006D660000}"/>
    <cellStyle name="Comma 4 2 2 2 3 3 3 2 2 2" xfId="59669" xr:uid="{00000000-0005-0000-0000-00006E660000}"/>
    <cellStyle name="Comma 4 2 2 2 3 3 3 2 3" xfId="44259" xr:uid="{00000000-0005-0000-0000-00006F660000}"/>
    <cellStyle name="Comma 4 2 2 2 3 3 3 3" xfId="21036" xr:uid="{00000000-0005-0000-0000-000070660000}"/>
    <cellStyle name="Comma 4 2 2 2 3 3 3 3 2" xfId="51860" xr:uid="{00000000-0005-0000-0000-000071660000}"/>
    <cellStyle name="Comma 4 2 2 2 3 3 3 4" xfId="36450" xr:uid="{00000000-0005-0000-0000-000072660000}"/>
    <cellStyle name="Comma 4 2 2 2 3 3 4" xfId="9631" xr:uid="{00000000-0005-0000-0000-000073660000}"/>
    <cellStyle name="Comma 4 2 2 2 3 3 4 2" xfId="25042" xr:uid="{00000000-0005-0000-0000-000074660000}"/>
    <cellStyle name="Comma 4 2 2 2 3 3 4 2 2" xfId="55866" xr:uid="{00000000-0005-0000-0000-000075660000}"/>
    <cellStyle name="Comma 4 2 2 2 3 3 4 3" xfId="40456" xr:uid="{00000000-0005-0000-0000-000076660000}"/>
    <cellStyle name="Comma 4 2 2 2 3 3 5" xfId="17233" xr:uid="{00000000-0005-0000-0000-000077660000}"/>
    <cellStyle name="Comma 4 2 2 2 3 3 5 2" xfId="48057" xr:uid="{00000000-0005-0000-0000-000078660000}"/>
    <cellStyle name="Comma 4 2 2 2 3 3 6" xfId="32647" xr:uid="{00000000-0005-0000-0000-000079660000}"/>
    <cellStyle name="Comma 4 2 2 2 3 4" xfId="2454" xr:uid="{00000000-0005-0000-0000-00007A660000}"/>
    <cellStyle name="Comma 4 2 2 2 3 4 2" xfId="6257" xr:uid="{00000000-0005-0000-0000-00007B660000}"/>
    <cellStyle name="Comma 4 2 2 2 3 4 2 2" xfId="14067" xr:uid="{00000000-0005-0000-0000-00007C660000}"/>
    <cellStyle name="Comma 4 2 2 2 3 4 2 2 2" xfId="29478" xr:uid="{00000000-0005-0000-0000-00007D660000}"/>
    <cellStyle name="Comma 4 2 2 2 3 4 2 2 2 2" xfId="60302" xr:uid="{00000000-0005-0000-0000-00007E660000}"/>
    <cellStyle name="Comma 4 2 2 2 3 4 2 2 3" xfId="44892" xr:uid="{00000000-0005-0000-0000-00007F660000}"/>
    <cellStyle name="Comma 4 2 2 2 3 4 2 3" xfId="21669" xr:uid="{00000000-0005-0000-0000-000080660000}"/>
    <cellStyle name="Comma 4 2 2 2 3 4 2 3 2" xfId="52493" xr:uid="{00000000-0005-0000-0000-000081660000}"/>
    <cellStyle name="Comma 4 2 2 2 3 4 2 4" xfId="37083" xr:uid="{00000000-0005-0000-0000-000082660000}"/>
    <cellStyle name="Comma 4 2 2 2 3 4 3" xfId="10264" xr:uid="{00000000-0005-0000-0000-000083660000}"/>
    <cellStyle name="Comma 4 2 2 2 3 4 3 2" xfId="25675" xr:uid="{00000000-0005-0000-0000-000084660000}"/>
    <cellStyle name="Comma 4 2 2 2 3 4 3 2 2" xfId="56499" xr:uid="{00000000-0005-0000-0000-000085660000}"/>
    <cellStyle name="Comma 4 2 2 2 3 4 3 3" xfId="41089" xr:uid="{00000000-0005-0000-0000-000086660000}"/>
    <cellStyle name="Comma 4 2 2 2 3 4 4" xfId="17866" xr:uid="{00000000-0005-0000-0000-000087660000}"/>
    <cellStyle name="Comma 4 2 2 2 3 4 4 2" xfId="48690" xr:uid="{00000000-0005-0000-0000-000088660000}"/>
    <cellStyle name="Comma 4 2 2 2 3 4 5" xfId="33280" xr:uid="{00000000-0005-0000-0000-000089660000}"/>
    <cellStyle name="Comma 4 2 2 2 3 5" xfId="4358" xr:uid="{00000000-0005-0000-0000-00008A660000}"/>
    <cellStyle name="Comma 4 2 2 2 3 5 2" xfId="12168" xr:uid="{00000000-0005-0000-0000-00008B660000}"/>
    <cellStyle name="Comma 4 2 2 2 3 5 2 2" xfId="27579" xr:uid="{00000000-0005-0000-0000-00008C660000}"/>
    <cellStyle name="Comma 4 2 2 2 3 5 2 2 2" xfId="58403" xr:uid="{00000000-0005-0000-0000-00008D660000}"/>
    <cellStyle name="Comma 4 2 2 2 3 5 2 3" xfId="42993" xr:uid="{00000000-0005-0000-0000-00008E660000}"/>
    <cellStyle name="Comma 4 2 2 2 3 5 3" xfId="19770" xr:uid="{00000000-0005-0000-0000-00008F660000}"/>
    <cellStyle name="Comma 4 2 2 2 3 5 3 2" xfId="50594" xr:uid="{00000000-0005-0000-0000-000090660000}"/>
    <cellStyle name="Comma 4 2 2 2 3 5 4" xfId="35184" xr:uid="{00000000-0005-0000-0000-000091660000}"/>
    <cellStyle name="Comma 4 2 2 2 3 6" xfId="8365" xr:uid="{00000000-0005-0000-0000-000092660000}"/>
    <cellStyle name="Comma 4 2 2 2 3 6 2" xfId="23776" xr:uid="{00000000-0005-0000-0000-000093660000}"/>
    <cellStyle name="Comma 4 2 2 2 3 6 2 2" xfId="54600" xr:uid="{00000000-0005-0000-0000-000094660000}"/>
    <cellStyle name="Comma 4 2 2 2 3 6 3" xfId="39190" xr:uid="{00000000-0005-0000-0000-000095660000}"/>
    <cellStyle name="Comma 4 2 2 2 3 7" xfId="15967" xr:uid="{00000000-0005-0000-0000-000096660000}"/>
    <cellStyle name="Comma 4 2 2 2 3 7 2" xfId="46791" xr:uid="{00000000-0005-0000-0000-000097660000}"/>
    <cellStyle name="Comma 4 2 2 2 3 8" xfId="31381" xr:uid="{00000000-0005-0000-0000-000098660000}"/>
    <cellStyle name="Comma 4 2 2 2 4" xfId="975" xr:uid="{00000000-0005-0000-0000-000099660000}"/>
    <cellStyle name="Comma 4 2 2 2 4 2" xfId="2874" xr:uid="{00000000-0005-0000-0000-00009A660000}"/>
    <cellStyle name="Comma 4 2 2 2 4 2 2" xfId="6677" xr:uid="{00000000-0005-0000-0000-00009B660000}"/>
    <cellStyle name="Comma 4 2 2 2 4 2 2 2" xfId="14487" xr:uid="{00000000-0005-0000-0000-00009C660000}"/>
    <cellStyle name="Comma 4 2 2 2 4 2 2 2 2" xfId="29898" xr:uid="{00000000-0005-0000-0000-00009D660000}"/>
    <cellStyle name="Comma 4 2 2 2 4 2 2 2 2 2" xfId="60722" xr:uid="{00000000-0005-0000-0000-00009E660000}"/>
    <cellStyle name="Comma 4 2 2 2 4 2 2 2 3" xfId="45312" xr:uid="{00000000-0005-0000-0000-00009F660000}"/>
    <cellStyle name="Comma 4 2 2 2 4 2 2 3" xfId="22089" xr:uid="{00000000-0005-0000-0000-0000A0660000}"/>
    <cellStyle name="Comma 4 2 2 2 4 2 2 3 2" xfId="52913" xr:uid="{00000000-0005-0000-0000-0000A1660000}"/>
    <cellStyle name="Comma 4 2 2 2 4 2 2 4" xfId="37503" xr:uid="{00000000-0005-0000-0000-0000A2660000}"/>
    <cellStyle name="Comma 4 2 2 2 4 2 3" xfId="10684" xr:uid="{00000000-0005-0000-0000-0000A3660000}"/>
    <cellStyle name="Comma 4 2 2 2 4 2 3 2" xfId="26095" xr:uid="{00000000-0005-0000-0000-0000A4660000}"/>
    <cellStyle name="Comma 4 2 2 2 4 2 3 2 2" xfId="56919" xr:uid="{00000000-0005-0000-0000-0000A5660000}"/>
    <cellStyle name="Comma 4 2 2 2 4 2 3 3" xfId="41509" xr:uid="{00000000-0005-0000-0000-0000A6660000}"/>
    <cellStyle name="Comma 4 2 2 2 4 2 4" xfId="18286" xr:uid="{00000000-0005-0000-0000-0000A7660000}"/>
    <cellStyle name="Comma 4 2 2 2 4 2 4 2" xfId="49110" xr:uid="{00000000-0005-0000-0000-0000A8660000}"/>
    <cellStyle name="Comma 4 2 2 2 4 2 5" xfId="33700" xr:uid="{00000000-0005-0000-0000-0000A9660000}"/>
    <cellStyle name="Comma 4 2 2 2 4 3" xfId="4778" xr:uid="{00000000-0005-0000-0000-0000AA660000}"/>
    <cellStyle name="Comma 4 2 2 2 4 3 2" xfId="12588" xr:uid="{00000000-0005-0000-0000-0000AB660000}"/>
    <cellStyle name="Comma 4 2 2 2 4 3 2 2" xfId="27999" xr:uid="{00000000-0005-0000-0000-0000AC660000}"/>
    <cellStyle name="Comma 4 2 2 2 4 3 2 2 2" xfId="58823" xr:uid="{00000000-0005-0000-0000-0000AD660000}"/>
    <cellStyle name="Comma 4 2 2 2 4 3 2 3" xfId="43413" xr:uid="{00000000-0005-0000-0000-0000AE660000}"/>
    <cellStyle name="Comma 4 2 2 2 4 3 3" xfId="20190" xr:uid="{00000000-0005-0000-0000-0000AF660000}"/>
    <cellStyle name="Comma 4 2 2 2 4 3 3 2" xfId="51014" xr:uid="{00000000-0005-0000-0000-0000B0660000}"/>
    <cellStyle name="Comma 4 2 2 2 4 3 4" xfId="35604" xr:uid="{00000000-0005-0000-0000-0000B1660000}"/>
    <cellStyle name="Comma 4 2 2 2 4 4" xfId="8785" xr:uid="{00000000-0005-0000-0000-0000B2660000}"/>
    <cellStyle name="Comma 4 2 2 2 4 4 2" xfId="24196" xr:uid="{00000000-0005-0000-0000-0000B3660000}"/>
    <cellStyle name="Comma 4 2 2 2 4 4 2 2" xfId="55020" xr:uid="{00000000-0005-0000-0000-0000B4660000}"/>
    <cellStyle name="Comma 4 2 2 2 4 4 3" xfId="39610" xr:uid="{00000000-0005-0000-0000-0000B5660000}"/>
    <cellStyle name="Comma 4 2 2 2 4 5" xfId="16387" xr:uid="{00000000-0005-0000-0000-0000B6660000}"/>
    <cellStyle name="Comma 4 2 2 2 4 5 2" xfId="47211" xr:uid="{00000000-0005-0000-0000-0000B7660000}"/>
    <cellStyle name="Comma 4 2 2 2 4 6" xfId="31801" xr:uid="{00000000-0005-0000-0000-0000B8660000}"/>
    <cellStyle name="Comma 4 2 2 2 5" xfId="1608" xr:uid="{00000000-0005-0000-0000-0000B9660000}"/>
    <cellStyle name="Comma 4 2 2 2 5 2" xfId="3507" xr:uid="{00000000-0005-0000-0000-0000BA660000}"/>
    <cellStyle name="Comma 4 2 2 2 5 2 2" xfId="7310" xr:uid="{00000000-0005-0000-0000-0000BB660000}"/>
    <cellStyle name="Comma 4 2 2 2 5 2 2 2" xfId="15120" xr:uid="{00000000-0005-0000-0000-0000BC660000}"/>
    <cellStyle name="Comma 4 2 2 2 5 2 2 2 2" xfId="30531" xr:uid="{00000000-0005-0000-0000-0000BD660000}"/>
    <cellStyle name="Comma 4 2 2 2 5 2 2 2 2 2" xfId="61355" xr:uid="{00000000-0005-0000-0000-0000BE660000}"/>
    <cellStyle name="Comma 4 2 2 2 5 2 2 2 3" xfId="45945" xr:uid="{00000000-0005-0000-0000-0000BF660000}"/>
    <cellStyle name="Comma 4 2 2 2 5 2 2 3" xfId="22722" xr:uid="{00000000-0005-0000-0000-0000C0660000}"/>
    <cellStyle name="Comma 4 2 2 2 5 2 2 3 2" xfId="53546" xr:uid="{00000000-0005-0000-0000-0000C1660000}"/>
    <cellStyle name="Comma 4 2 2 2 5 2 2 4" xfId="38136" xr:uid="{00000000-0005-0000-0000-0000C2660000}"/>
    <cellStyle name="Comma 4 2 2 2 5 2 3" xfId="11317" xr:uid="{00000000-0005-0000-0000-0000C3660000}"/>
    <cellStyle name="Comma 4 2 2 2 5 2 3 2" xfId="26728" xr:uid="{00000000-0005-0000-0000-0000C4660000}"/>
    <cellStyle name="Comma 4 2 2 2 5 2 3 2 2" xfId="57552" xr:uid="{00000000-0005-0000-0000-0000C5660000}"/>
    <cellStyle name="Comma 4 2 2 2 5 2 3 3" xfId="42142" xr:uid="{00000000-0005-0000-0000-0000C6660000}"/>
    <cellStyle name="Comma 4 2 2 2 5 2 4" xfId="18919" xr:uid="{00000000-0005-0000-0000-0000C7660000}"/>
    <cellStyle name="Comma 4 2 2 2 5 2 4 2" xfId="49743" xr:uid="{00000000-0005-0000-0000-0000C8660000}"/>
    <cellStyle name="Comma 4 2 2 2 5 2 5" xfId="34333" xr:uid="{00000000-0005-0000-0000-0000C9660000}"/>
    <cellStyle name="Comma 4 2 2 2 5 3" xfId="5411" xr:uid="{00000000-0005-0000-0000-0000CA660000}"/>
    <cellStyle name="Comma 4 2 2 2 5 3 2" xfId="13221" xr:uid="{00000000-0005-0000-0000-0000CB660000}"/>
    <cellStyle name="Comma 4 2 2 2 5 3 2 2" xfId="28632" xr:uid="{00000000-0005-0000-0000-0000CC660000}"/>
    <cellStyle name="Comma 4 2 2 2 5 3 2 2 2" xfId="59456" xr:uid="{00000000-0005-0000-0000-0000CD660000}"/>
    <cellStyle name="Comma 4 2 2 2 5 3 2 3" xfId="44046" xr:uid="{00000000-0005-0000-0000-0000CE660000}"/>
    <cellStyle name="Comma 4 2 2 2 5 3 3" xfId="20823" xr:uid="{00000000-0005-0000-0000-0000CF660000}"/>
    <cellStyle name="Comma 4 2 2 2 5 3 3 2" xfId="51647" xr:uid="{00000000-0005-0000-0000-0000D0660000}"/>
    <cellStyle name="Comma 4 2 2 2 5 3 4" xfId="36237" xr:uid="{00000000-0005-0000-0000-0000D1660000}"/>
    <cellStyle name="Comma 4 2 2 2 5 4" xfId="9418" xr:uid="{00000000-0005-0000-0000-0000D2660000}"/>
    <cellStyle name="Comma 4 2 2 2 5 4 2" xfId="24829" xr:uid="{00000000-0005-0000-0000-0000D3660000}"/>
    <cellStyle name="Comma 4 2 2 2 5 4 2 2" xfId="55653" xr:uid="{00000000-0005-0000-0000-0000D4660000}"/>
    <cellStyle name="Comma 4 2 2 2 5 4 3" xfId="40243" xr:uid="{00000000-0005-0000-0000-0000D5660000}"/>
    <cellStyle name="Comma 4 2 2 2 5 5" xfId="17020" xr:uid="{00000000-0005-0000-0000-0000D6660000}"/>
    <cellStyle name="Comma 4 2 2 2 5 5 2" xfId="47844" xr:uid="{00000000-0005-0000-0000-0000D7660000}"/>
    <cellStyle name="Comma 4 2 2 2 5 6" xfId="32434" xr:uid="{00000000-0005-0000-0000-0000D8660000}"/>
    <cellStyle name="Comma 4 2 2 2 6" xfId="2241" xr:uid="{00000000-0005-0000-0000-0000D9660000}"/>
    <cellStyle name="Comma 4 2 2 2 6 2" xfId="6044" xr:uid="{00000000-0005-0000-0000-0000DA660000}"/>
    <cellStyle name="Comma 4 2 2 2 6 2 2" xfId="13854" xr:uid="{00000000-0005-0000-0000-0000DB660000}"/>
    <cellStyle name="Comma 4 2 2 2 6 2 2 2" xfId="29265" xr:uid="{00000000-0005-0000-0000-0000DC660000}"/>
    <cellStyle name="Comma 4 2 2 2 6 2 2 2 2" xfId="60089" xr:uid="{00000000-0005-0000-0000-0000DD660000}"/>
    <cellStyle name="Comma 4 2 2 2 6 2 2 3" xfId="44679" xr:uid="{00000000-0005-0000-0000-0000DE660000}"/>
    <cellStyle name="Comma 4 2 2 2 6 2 3" xfId="21456" xr:uid="{00000000-0005-0000-0000-0000DF660000}"/>
    <cellStyle name="Comma 4 2 2 2 6 2 3 2" xfId="52280" xr:uid="{00000000-0005-0000-0000-0000E0660000}"/>
    <cellStyle name="Comma 4 2 2 2 6 2 4" xfId="36870" xr:uid="{00000000-0005-0000-0000-0000E1660000}"/>
    <cellStyle name="Comma 4 2 2 2 6 3" xfId="10051" xr:uid="{00000000-0005-0000-0000-0000E2660000}"/>
    <cellStyle name="Comma 4 2 2 2 6 3 2" xfId="25462" xr:uid="{00000000-0005-0000-0000-0000E3660000}"/>
    <cellStyle name="Comma 4 2 2 2 6 3 2 2" xfId="56286" xr:uid="{00000000-0005-0000-0000-0000E4660000}"/>
    <cellStyle name="Comma 4 2 2 2 6 3 3" xfId="40876" xr:uid="{00000000-0005-0000-0000-0000E5660000}"/>
    <cellStyle name="Comma 4 2 2 2 6 4" xfId="17653" xr:uid="{00000000-0005-0000-0000-0000E6660000}"/>
    <cellStyle name="Comma 4 2 2 2 6 4 2" xfId="48477" xr:uid="{00000000-0005-0000-0000-0000E7660000}"/>
    <cellStyle name="Comma 4 2 2 2 6 5" xfId="33067" xr:uid="{00000000-0005-0000-0000-0000E8660000}"/>
    <cellStyle name="Comma 4 2 2 2 7" xfId="4145" xr:uid="{00000000-0005-0000-0000-0000E9660000}"/>
    <cellStyle name="Comma 4 2 2 2 7 2" xfId="11955" xr:uid="{00000000-0005-0000-0000-0000EA660000}"/>
    <cellStyle name="Comma 4 2 2 2 7 2 2" xfId="27366" xr:uid="{00000000-0005-0000-0000-0000EB660000}"/>
    <cellStyle name="Comma 4 2 2 2 7 2 2 2" xfId="58190" xr:uid="{00000000-0005-0000-0000-0000EC660000}"/>
    <cellStyle name="Comma 4 2 2 2 7 2 3" xfId="42780" xr:uid="{00000000-0005-0000-0000-0000ED660000}"/>
    <cellStyle name="Comma 4 2 2 2 7 3" xfId="19557" xr:uid="{00000000-0005-0000-0000-0000EE660000}"/>
    <cellStyle name="Comma 4 2 2 2 7 3 2" xfId="50381" xr:uid="{00000000-0005-0000-0000-0000EF660000}"/>
    <cellStyle name="Comma 4 2 2 2 7 4" xfId="34971" xr:uid="{00000000-0005-0000-0000-0000F0660000}"/>
    <cellStyle name="Comma 4 2 2 2 8" xfId="8152" xr:uid="{00000000-0005-0000-0000-0000F1660000}"/>
    <cellStyle name="Comma 4 2 2 2 8 2" xfId="23563" xr:uid="{00000000-0005-0000-0000-0000F2660000}"/>
    <cellStyle name="Comma 4 2 2 2 8 2 2" xfId="54387" xr:uid="{00000000-0005-0000-0000-0000F3660000}"/>
    <cellStyle name="Comma 4 2 2 2 8 3" xfId="38977" xr:uid="{00000000-0005-0000-0000-0000F4660000}"/>
    <cellStyle name="Comma 4 2 2 2 9" xfId="7943" xr:uid="{00000000-0005-0000-0000-0000F5660000}"/>
    <cellStyle name="Comma 4 2 2 2 9 2" xfId="23354" xr:uid="{00000000-0005-0000-0000-0000F6660000}"/>
    <cellStyle name="Comma 4 2 2 2 9 2 2" xfId="54178" xr:uid="{00000000-0005-0000-0000-0000F7660000}"/>
    <cellStyle name="Comma 4 2 2 2 9 3" xfId="38768" xr:uid="{00000000-0005-0000-0000-0000F8660000}"/>
    <cellStyle name="Comma 4 2 2 3" xfId="682" xr:uid="{00000000-0005-0000-0000-0000F9660000}"/>
    <cellStyle name="Comma 4 2 2 3 2" xfId="1315" xr:uid="{00000000-0005-0000-0000-0000FA660000}"/>
    <cellStyle name="Comma 4 2 2 3 2 2" xfId="3214" xr:uid="{00000000-0005-0000-0000-0000FB660000}"/>
    <cellStyle name="Comma 4 2 2 3 2 2 2" xfId="7017" xr:uid="{00000000-0005-0000-0000-0000FC660000}"/>
    <cellStyle name="Comma 4 2 2 3 2 2 2 2" xfId="14827" xr:uid="{00000000-0005-0000-0000-0000FD660000}"/>
    <cellStyle name="Comma 4 2 2 3 2 2 2 2 2" xfId="30238" xr:uid="{00000000-0005-0000-0000-0000FE660000}"/>
    <cellStyle name="Comma 4 2 2 3 2 2 2 2 2 2" xfId="61062" xr:uid="{00000000-0005-0000-0000-0000FF660000}"/>
    <cellStyle name="Comma 4 2 2 3 2 2 2 2 3" xfId="45652" xr:uid="{00000000-0005-0000-0000-000000670000}"/>
    <cellStyle name="Comma 4 2 2 3 2 2 2 3" xfId="22429" xr:uid="{00000000-0005-0000-0000-000001670000}"/>
    <cellStyle name="Comma 4 2 2 3 2 2 2 3 2" xfId="53253" xr:uid="{00000000-0005-0000-0000-000002670000}"/>
    <cellStyle name="Comma 4 2 2 3 2 2 2 4" xfId="37843" xr:uid="{00000000-0005-0000-0000-000003670000}"/>
    <cellStyle name="Comma 4 2 2 3 2 2 3" xfId="11024" xr:uid="{00000000-0005-0000-0000-000004670000}"/>
    <cellStyle name="Comma 4 2 2 3 2 2 3 2" xfId="26435" xr:uid="{00000000-0005-0000-0000-000005670000}"/>
    <cellStyle name="Comma 4 2 2 3 2 2 3 2 2" xfId="57259" xr:uid="{00000000-0005-0000-0000-000006670000}"/>
    <cellStyle name="Comma 4 2 2 3 2 2 3 3" xfId="41849" xr:uid="{00000000-0005-0000-0000-000007670000}"/>
    <cellStyle name="Comma 4 2 2 3 2 2 4" xfId="18626" xr:uid="{00000000-0005-0000-0000-000008670000}"/>
    <cellStyle name="Comma 4 2 2 3 2 2 4 2" xfId="49450" xr:uid="{00000000-0005-0000-0000-000009670000}"/>
    <cellStyle name="Comma 4 2 2 3 2 2 5" xfId="34040" xr:uid="{00000000-0005-0000-0000-00000A670000}"/>
    <cellStyle name="Comma 4 2 2 3 2 3" xfId="5118" xr:uid="{00000000-0005-0000-0000-00000B670000}"/>
    <cellStyle name="Comma 4 2 2 3 2 3 2" xfId="12928" xr:uid="{00000000-0005-0000-0000-00000C670000}"/>
    <cellStyle name="Comma 4 2 2 3 2 3 2 2" xfId="28339" xr:uid="{00000000-0005-0000-0000-00000D670000}"/>
    <cellStyle name="Comma 4 2 2 3 2 3 2 2 2" xfId="59163" xr:uid="{00000000-0005-0000-0000-00000E670000}"/>
    <cellStyle name="Comma 4 2 2 3 2 3 2 3" xfId="43753" xr:uid="{00000000-0005-0000-0000-00000F670000}"/>
    <cellStyle name="Comma 4 2 2 3 2 3 3" xfId="20530" xr:uid="{00000000-0005-0000-0000-000010670000}"/>
    <cellStyle name="Comma 4 2 2 3 2 3 3 2" xfId="51354" xr:uid="{00000000-0005-0000-0000-000011670000}"/>
    <cellStyle name="Comma 4 2 2 3 2 3 4" xfId="35944" xr:uid="{00000000-0005-0000-0000-000012670000}"/>
    <cellStyle name="Comma 4 2 2 3 2 4" xfId="9125" xr:uid="{00000000-0005-0000-0000-000013670000}"/>
    <cellStyle name="Comma 4 2 2 3 2 4 2" xfId="24536" xr:uid="{00000000-0005-0000-0000-000014670000}"/>
    <cellStyle name="Comma 4 2 2 3 2 4 2 2" xfId="55360" xr:uid="{00000000-0005-0000-0000-000015670000}"/>
    <cellStyle name="Comma 4 2 2 3 2 4 3" xfId="39950" xr:uid="{00000000-0005-0000-0000-000016670000}"/>
    <cellStyle name="Comma 4 2 2 3 2 5" xfId="16727" xr:uid="{00000000-0005-0000-0000-000017670000}"/>
    <cellStyle name="Comma 4 2 2 3 2 5 2" xfId="47551" xr:uid="{00000000-0005-0000-0000-000018670000}"/>
    <cellStyle name="Comma 4 2 2 3 2 6" xfId="32141" xr:uid="{00000000-0005-0000-0000-000019670000}"/>
    <cellStyle name="Comma 4 2 2 3 3" xfId="1948" xr:uid="{00000000-0005-0000-0000-00001A670000}"/>
    <cellStyle name="Comma 4 2 2 3 3 2" xfId="3847" xr:uid="{00000000-0005-0000-0000-00001B670000}"/>
    <cellStyle name="Comma 4 2 2 3 3 2 2" xfId="7650" xr:uid="{00000000-0005-0000-0000-00001C670000}"/>
    <cellStyle name="Comma 4 2 2 3 3 2 2 2" xfId="15460" xr:uid="{00000000-0005-0000-0000-00001D670000}"/>
    <cellStyle name="Comma 4 2 2 3 3 2 2 2 2" xfId="30871" xr:uid="{00000000-0005-0000-0000-00001E670000}"/>
    <cellStyle name="Comma 4 2 2 3 3 2 2 2 2 2" xfId="61695" xr:uid="{00000000-0005-0000-0000-00001F670000}"/>
    <cellStyle name="Comma 4 2 2 3 3 2 2 2 3" xfId="46285" xr:uid="{00000000-0005-0000-0000-000020670000}"/>
    <cellStyle name="Comma 4 2 2 3 3 2 2 3" xfId="23062" xr:uid="{00000000-0005-0000-0000-000021670000}"/>
    <cellStyle name="Comma 4 2 2 3 3 2 2 3 2" xfId="53886" xr:uid="{00000000-0005-0000-0000-000022670000}"/>
    <cellStyle name="Comma 4 2 2 3 3 2 2 4" xfId="38476" xr:uid="{00000000-0005-0000-0000-000023670000}"/>
    <cellStyle name="Comma 4 2 2 3 3 2 3" xfId="11657" xr:uid="{00000000-0005-0000-0000-000024670000}"/>
    <cellStyle name="Comma 4 2 2 3 3 2 3 2" xfId="27068" xr:uid="{00000000-0005-0000-0000-000025670000}"/>
    <cellStyle name="Comma 4 2 2 3 3 2 3 2 2" xfId="57892" xr:uid="{00000000-0005-0000-0000-000026670000}"/>
    <cellStyle name="Comma 4 2 2 3 3 2 3 3" xfId="42482" xr:uid="{00000000-0005-0000-0000-000027670000}"/>
    <cellStyle name="Comma 4 2 2 3 3 2 4" xfId="19259" xr:uid="{00000000-0005-0000-0000-000028670000}"/>
    <cellStyle name="Comma 4 2 2 3 3 2 4 2" xfId="50083" xr:uid="{00000000-0005-0000-0000-000029670000}"/>
    <cellStyle name="Comma 4 2 2 3 3 2 5" xfId="34673" xr:uid="{00000000-0005-0000-0000-00002A670000}"/>
    <cellStyle name="Comma 4 2 2 3 3 3" xfId="5751" xr:uid="{00000000-0005-0000-0000-00002B670000}"/>
    <cellStyle name="Comma 4 2 2 3 3 3 2" xfId="13561" xr:uid="{00000000-0005-0000-0000-00002C670000}"/>
    <cellStyle name="Comma 4 2 2 3 3 3 2 2" xfId="28972" xr:uid="{00000000-0005-0000-0000-00002D670000}"/>
    <cellStyle name="Comma 4 2 2 3 3 3 2 2 2" xfId="59796" xr:uid="{00000000-0005-0000-0000-00002E670000}"/>
    <cellStyle name="Comma 4 2 2 3 3 3 2 3" xfId="44386" xr:uid="{00000000-0005-0000-0000-00002F670000}"/>
    <cellStyle name="Comma 4 2 2 3 3 3 3" xfId="21163" xr:uid="{00000000-0005-0000-0000-000030670000}"/>
    <cellStyle name="Comma 4 2 2 3 3 3 3 2" xfId="51987" xr:uid="{00000000-0005-0000-0000-000031670000}"/>
    <cellStyle name="Comma 4 2 2 3 3 3 4" xfId="36577" xr:uid="{00000000-0005-0000-0000-000032670000}"/>
    <cellStyle name="Comma 4 2 2 3 3 4" xfId="9758" xr:uid="{00000000-0005-0000-0000-000033670000}"/>
    <cellStyle name="Comma 4 2 2 3 3 4 2" xfId="25169" xr:uid="{00000000-0005-0000-0000-000034670000}"/>
    <cellStyle name="Comma 4 2 2 3 3 4 2 2" xfId="55993" xr:uid="{00000000-0005-0000-0000-000035670000}"/>
    <cellStyle name="Comma 4 2 2 3 3 4 3" xfId="40583" xr:uid="{00000000-0005-0000-0000-000036670000}"/>
    <cellStyle name="Comma 4 2 2 3 3 5" xfId="17360" xr:uid="{00000000-0005-0000-0000-000037670000}"/>
    <cellStyle name="Comma 4 2 2 3 3 5 2" xfId="48184" xr:uid="{00000000-0005-0000-0000-000038670000}"/>
    <cellStyle name="Comma 4 2 2 3 3 6" xfId="32774" xr:uid="{00000000-0005-0000-0000-000039670000}"/>
    <cellStyle name="Comma 4 2 2 3 4" xfId="2581" xr:uid="{00000000-0005-0000-0000-00003A670000}"/>
    <cellStyle name="Comma 4 2 2 3 4 2" xfId="6384" xr:uid="{00000000-0005-0000-0000-00003B670000}"/>
    <cellStyle name="Comma 4 2 2 3 4 2 2" xfId="14194" xr:uid="{00000000-0005-0000-0000-00003C670000}"/>
    <cellStyle name="Comma 4 2 2 3 4 2 2 2" xfId="29605" xr:uid="{00000000-0005-0000-0000-00003D670000}"/>
    <cellStyle name="Comma 4 2 2 3 4 2 2 2 2" xfId="60429" xr:uid="{00000000-0005-0000-0000-00003E670000}"/>
    <cellStyle name="Comma 4 2 2 3 4 2 2 3" xfId="45019" xr:uid="{00000000-0005-0000-0000-00003F670000}"/>
    <cellStyle name="Comma 4 2 2 3 4 2 3" xfId="21796" xr:uid="{00000000-0005-0000-0000-000040670000}"/>
    <cellStyle name="Comma 4 2 2 3 4 2 3 2" xfId="52620" xr:uid="{00000000-0005-0000-0000-000041670000}"/>
    <cellStyle name="Comma 4 2 2 3 4 2 4" xfId="37210" xr:uid="{00000000-0005-0000-0000-000042670000}"/>
    <cellStyle name="Comma 4 2 2 3 4 3" xfId="10391" xr:uid="{00000000-0005-0000-0000-000043670000}"/>
    <cellStyle name="Comma 4 2 2 3 4 3 2" xfId="25802" xr:uid="{00000000-0005-0000-0000-000044670000}"/>
    <cellStyle name="Comma 4 2 2 3 4 3 2 2" xfId="56626" xr:uid="{00000000-0005-0000-0000-000045670000}"/>
    <cellStyle name="Comma 4 2 2 3 4 3 3" xfId="41216" xr:uid="{00000000-0005-0000-0000-000046670000}"/>
    <cellStyle name="Comma 4 2 2 3 4 4" xfId="17993" xr:uid="{00000000-0005-0000-0000-000047670000}"/>
    <cellStyle name="Comma 4 2 2 3 4 4 2" xfId="48817" xr:uid="{00000000-0005-0000-0000-000048670000}"/>
    <cellStyle name="Comma 4 2 2 3 4 5" xfId="33407" xr:uid="{00000000-0005-0000-0000-000049670000}"/>
    <cellStyle name="Comma 4 2 2 3 5" xfId="4485" xr:uid="{00000000-0005-0000-0000-00004A670000}"/>
    <cellStyle name="Comma 4 2 2 3 5 2" xfId="12295" xr:uid="{00000000-0005-0000-0000-00004B670000}"/>
    <cellStyle name="Comma 4 2 2 3 5 2 2" xfId="27706" xr:uid="{00000000-0005-0000-0000-00004C670000}"/>
    <cellStyle name="Comma 4 2 2 3 5 2 2 2" xfId="58530" xr:uid="{00000000-0005-0000-0000-00004D670000}"/>
    <cellStyle name="Comma 4 2 2 3 5 2 3" xfId="43120" xr:uid="{00000000-0005-0000-0000-00004E670000}"/>
    <cellStyle name="Comma 4 2 2 3 5 3" xfId="19897" xr:uid="{00000000-0005-0000-0000-00004F670000}"/>
    <cellStyle name="Comma 4 2 2 3 5 3 2" xfId="50721" xr:uid="{00000000-0005-0000-0000-000050670000}"/>
    <cellStyle name="Comma 4 2 2 3 5 4" xfId="35311" xr:uid="{00000000-0005-0000-0000-000051670000}"/>
    <cellStyle name="Comma 4 2 2 3 6" xfId="8492" xr:uid="{00000000-0005-0000-0000-000052670000}"/>
    <cellStyle name="Comma 4 2 2 3 6 2" xfId="23903" xr:uid="{00000000-0005-0000-0000-000053670000}"/>
    <cellStyle name="Comma 4 2 2 3 6 2 2" xfId="54727" xr:uid="{00000000-0005-0000-0000-000054670000}"/>
    <cellStyle name="Comma 4 2 2 3 6 3" xfId="39317" xr:uid="{00000000-0005-0000-0000-000055670000}"/>
    <cellStyle name="Comma 4 2 2 3 7" xfId="16094" xr:uid="{00000000-0005-0000-0000-000056670000}"/>
    <cellStyle name="Comma 4 2 2 3 7 2" xfId="46918" xr:uid="{00000000-0005-0000-0000-000057670000}"/>
    <cellStyle name="Comma 4 2 2 3 8" xfId="31508" xr:uid="{00000000-0005-0000-0000-000058670000}"/>
    <cellStyle name="Comma 4 2 2 4" xfId="473" xr:uid="{00000000-0005-0000-0000-000059670000}"/>
    <cellStyle name="Comma 4 2 2 4 2" xfId="1106" xr:uid="{00000000-0005-0000-0000-00005A670000}"/>
    <cellStyle name="Comma 4 2 2 4 2 2" xfId="3005" xr:uid="{00000000-0005-0000-0000-00005B670000}"/>
    <cellStyle name="Comma 4 2 2 4 2 2 2" xfId="6808" xr:uid="{00000000-0005-0000-0000-00005C670000}"/>
    <cellStyle name="Comma 4 2 2 4 2 2 2 2" xfId="14618" xr:uid="{00000000-0005-0000-0000-00005D670000}"/>
    <cellStyle name="Comma 4 2 2 4 2 2 2 2 2" xfId="30029" xr:uid="{00000000-0005-0000-0000-00005E670000}"/>
    <cellStyle name="Comma 4 2 2 4 2 2 2 2 2 2" xfId="60853" xr:uid="{00000000-0005-0000-0000-00005F670000}"/>
    <cellStyle name="Comma 4 2 2 4 2 2 2 2 3" xfId="45443" xr:uid="{00000000-0005-0000-0000-000060670000}"/>
    <cellStyle name="Comma 4 2 2 4 2 2 2 3" xfId="22220" xr:uid="{00000000-0005-0000-0000-000061670000}"/>
    <cellStyle name="Comma 4 2 2 4 2 2 2 3 2" xfId="53044" xr:uid="{00000000-0005-0000-0000-000062670000}"/>
    <cellStyle name="Comma 4 2 2 4 2 2 2 4" xfId="37634" xr:uid="{00000000-0005-0000-0000-000063670000}"/>
    <cellStyle name="Comma 4 2 2 4 2 2 3" xfId="10815" xr:uid="{00000000-0005-0000-0000-000064670000}"/>
    <cellStyle name="Comma 4 2 2 4 2 2 3 2" xfId="26226" xr:uid="{00000000-0005-0000-0000-000065670000}"/>
    <cellStyle name="Comma 4 2 2 4 2 2 3 2 2" xfId="57050" xr:uid="{00000000-0005-0000-0000-000066670000}"/>
    <cellStyle name="Comma 4 2 2 4 2 2 3 3" xfId="41640" xr:uid="{00000000-0005-0000-0000-000067670000}"/>
    <cellStyle name="Comma 4 2 2 4 2 2 4" xfId="18417" xr:uid="{00000000-0005-0000-0000-000068670000}"/>
    <cellStyle name="Comma 4 2 2 4 2 2 4 2" xfId="49241" xr:uid="{00000000-0005-0000-0000-000069670000}"/>
    <cellStyle name="Comma 4 2 2 4 2 2 5" xfId="33831" xr:uid="{00000000-0005-0000-0000-00006A670000}"/>
    <cellStyle name="Comma 4 2 2 4 2 3" xfId="4909" xr:uid="{00000000-0005-0000-0000-00006B670000}"/>
    <cellStyle name="Comma 4 2 2 4 2 3 2" xfId="12719" xr:uid="{00000000-0005-0000-0000-00006C670000}"/>
    <cellStyle name="Comma 4 2 2 4 2 3 2 2" xfId="28130" xr:uid="{00000000-0005-0000-0000-00006D670000}"/>
    <cellStyle name="Comma 4 2 2 4 2 3 2 2 2" xfId="58954" xr:uid="{00000000-0005-0000-0000-00006E670000}"/>
    <cellStyle name="Comma 4 2 2 4 2 3 2 3" xfId="43544" xr:uid="{00000000-0005-0000-0000-00006F670000}"/>
    <cellStyle name="Comma 4 2 2 4 2 3 3" xfId="20321" xr:uid="{00000000-0005-0000-0000-000070670000}"/>
    <cellStyle name="Comma 4 2 2 4 2 3 3 2" xfId="51145" xr:uid="{00000000-0005-0000-0000-000071670000}"/>
    <cellStyle name="Comma 4 2 2 4 2 3 4" xfId="35735" xr:uid="{00000000-0005-0000-0000-000072670000}"/>
    <cellStyle name="Comma 4 2 2 4 2 4" xfId="8916" xr:uid="{00000000-0005-0000-0000-000073670000}"/>
    <cellStyle name="Comma 4 2 2 4 2 4 2" xfId="24327" xr:uid="{00000000-0005-0000-0000-000074670000}"/>
    <cellStyle name="Comma 4 2 2 4 2 4 2 2" xfId="55151" xr:uid="{00000000-0005-0000-0000-000075670000}"/>
    <cellStyle name="Comma 4 2 2 4 2 4 3" xfId="39741" xr:uid="{00000000-0005-0000-0000-000076670000}"/>
    <cellStyle name="Comma 4 2 2 4 2 5" xfId="16518" xr:uid="{00000000-0005-0000-0000-000077670000}"/>
    <cellStyle name="Comma 4 2 2 4 2 5 2" xfId="47342" xr:uid="{00000000-0005-0000-0000-000078670000}"/>
    <cellStyle name="Comma 4 2 2 4 2 6" xfId="31932" xr:uid="{00000000-0005-0000-0000-000079670000}"/>
    <cellStyle name="Comma 4 2 2 4 3" xfId="1739" xr:uid="{00000000-0005-0000-0000-00007A670000}"/>
    <cellStyle name="Comma 4 2 2 4 3 2" xfId="3638" xr:uid="{00000000-0005-0000-0000-00007B670000}"/>
    <cellStyle name="Comma 4 2 2 4 3 2 2" xfId="7441" xr:uid="{00000000-0005-0000-0000-00007C670000}"/>
    <cellStyle name="Comma 4 2 2 4 3 2 2 2" xfId="15251" xr:uid="{00000000-0005-0000-0000-00007D670000}"/>
    <cellStyle name="Comma 4 2 2 4 3 2 2 2 2" xfId="30662" xr:uid="{00000000-0005-0000-0000-00007E670000}"/>
    <cellStyle name="Comma 4 2 2 4 3 2 2 2 2 2" xfId="61486" xr:uid="{00000000-0005-0000-0000-00007F670000}"/>
    <cellStyle name="Comma 4 2 2 4 3 2 2 2 3" xfId="46076" xr:uid="{00000000-0005-0000-0000-000080670000}"/>
    <cellStyle name="Comma 4 2 2 4 3 2 2 3" xfId="22853" xr:uid="{00000000-0005-0000-0000-000081670000}"/>
    <cellStyle name="Comma 4 2 2 4 3 2 2 3 2" xfId="53677" xr:uid="{00000000-0005-0000-0000-000082670000}"/>
    <cellStyle name="Comma 4 2 2 4 3 2 2 4" xfId="38267" xr:uid="{00000000-0005-0000-0000-000083670000}"/>
    <cellStyle name="Comma 4 2 2 4 3 2 3" xfId="11448" xr:uid="{00000000-0005-0000-0000-000084670000}"/>
    <cellStyle name="Comma 4 2 2 4 3 2 3 2" xfId="26859" xr:uid="{00000000-0005-0000-0000-000085670000}"/>
    <cellStyle name="Comma 4 2 2 4 3 2 3 2 2" xfId="57683" xr:uid="{00000000-0005-0000-0000-000086670000}"/>
    <cellStyle name="Comma 4 2 2 4 3 2 3 3" xfId="42273" xr:uid="{00000000-0005-0000-0000-000087670000}"/>
    <cellStyle name="Comma 4 2 2 4 3 2 4" xfId="19050" xr:uid="{00000000-0005-0000-0000-000088670000}"/>
    <cellStyle name="Comma 4 2 2 4 3 2 4 2" xfId="49874" xr:uid="{00000000-0005-0000-0000-000089670000}"/>
    <cellStyle name="Comma 4 2 2 4 3 2 5" xfId="34464" xr:uid="{00000000-0005-0000-0000-00008A670000}"/>
    <cellStyle name="Comma 4 2 2 4 3 3" xfId="5542" xr:uid="{00000000-0005-0000-0000-00008B670000}"/>
    <cellStyle name="Comma 4 2 2 4 3 3 2" xfId="13352" xr:uid="{00000000-0005-0000-0000-00008C670000}"/>
    <cellStyle name="Comma 4 2 2 4 3 3 2 2" xfId="28763" xr:uid="{00000000-0005-0000-0000-00008D670000}"/>
    <cellStyle name="Comma 4 2 2 4 3 3 2 2 2" xfId="59587" xr:uid="{00000000-0005-0000-0000-00008E670000}"/>
    <cellStyle name="Comma 4 2 2 4 3 3 2 3" xfId="44177" xr:uid="{00000000-0005-0000-0000-00008F670000}"/>
    <cellStyle name="Comma 4 2 2 4 3 3 3" xfId="20954" xr:uid="{00000000-0005-0000-0000-000090670000}"/>
    <cellStyle name="Comma 4 2 2 4 3 3 3 2" xfId="51778" xr:uid="{00000000-0005-0000-0000-000091670000}"/>
    <cellStyle name="Comma 4 2 2 4 3 3 4" xfId="36368" xr:uid="{00000000-0005-0000-0000-000092670000}"/>
    <cellStyle name="Comma 4 2 2 4 3 4" xfId="9549" xr:uid="{00000000-0005-0000-0000-000093670000}"/>
    <cellStyle name="Comma 4 2 2 4 3 4 2" xfId="24960" xr:uid="{00000000-0005-0000-0000-000094670000}"/>
    <cellStyle name="Comma 4 2 2 4 3 4 2 2" xfId="55784" xr:uid="{00000000-0005-0000-0000-000095670000}"/>
    <cellStyle name="Comma 4 2 2 4 3 4 3" xfId="40374" xr:uid="{00000000-0005-0000-0000-000096670000}"/>
    <cellStyle name="Comma 4 2 2 4 3 5" xfId="17151" xr:uid="{00000000-0005-0000-0000-000097670000}"/>
    <cellStyle name="Comma 4 2 2 4 3 5 2" xfId="47975" xr:uid="{00000000-0005-0000-0000-000098670000}"/>
    <cellStyle name="Comma 4 2 2 4 3 6" xfId="32565" xr:uid="{00000000-0005-0000-0000-000099670000}"/>
    <cellStyle name="Comma 4 2 2 4 4" xfId="2372" xr:uid="{00000000-0005-0000-0000-00009A670000}"/>
    <cellStyle name="Comma 4 2 2 4 4 2" xfId="6175" xr:uid="{00000000-0005-0000-0000-00009B670000}"/>
    <cellStyle name="Comma 4 2 2 4 4 2 2" xfId="13985" xr:uid="{00000000-0005-0000-0000-00009C670000}"/>
    <cellStyle name="Comma 4 2 2 4 4 2 2 2" xfId="29396" xr:uid="{00000000-0005-0000-0000-00009D670000}"/>
    <cellStyle name="Comma 4 2 2 4 4 2 2 2 2" xfId="60220" xr:uid="{00000000-0005-0000-0000-00009E670000}"/>
    <cellStyle name="Comma 4 2 2 4 4 2 2 3" xfId="44810" xr:uid="{00000000-0005-0000-0000-00009F670000}"/>
    <cellStyle name="Comma 4 2 2 4 4 2 3" xfId="21587" xr:uid="{00000000-0005-0000-0000-0000A0670000}"/>
    <cellStyle name="Comma 4 2 2 4 4 2 3 2" xfId="52411" xr:uid="{00000000-0005-0000-0000-0000A1670000}"/>
    <cellStyle name="Comma 4 2 2 4 4 2 4" xfId="37001" xr:uid="{00000000-0005-0000-0000-0000A2670000}"/>
    <cellStyle name="Comma 4 2 2 4 4 3" xfId="10182" xr:uid="{00000000-0005-0000-0000-0000A3670000}"/>
    <cellStyle name="Comma 4 2 2 4 4 3 2" xfId="25593" xr:uid="{00000000-0005-0000-0000-0000A4670000}"/>
    <cellStyle name="Comma 4 2 2 4 4 3 2 2" xfId="56417" xr:uid="{00000000-0005-0000-0000-0000A5670000}"/>
    <cellStyle name="Comma 4 2 2 4 4 3 3" xfId="41007" xr:uid="{00000000-0005-0000-0000-0000A6670000}"/>
    <cellStyle name="Comma 4 2 2 4 4 4" xfId="17784" xr:uid="{00000000-0005-0000-0000-0000A7670000}"/>
    <cellStyle name="Comma 4 2 2 4 4 4 2" xfId="48608" xr:uid="{00000000-0005-0000-0000-0000A8670000}"/>
    <cellStyle name="Comma 4 2 2 4 4 5" xfId="33198" xr:uid="{00000000-0005-0000-0000-0000A9670000}"/>
    <cellStyle name="Comma 4 2 2 4 5" xfId="4276" xr:uid="{00000000-0005-0000-0000-0000AA670000}"/>
    <cellStyle name="Comma 4 2 2 4 5 2" xfId="12086" xr:uid="{00000000-0005-0000-0000-0000AB670000}"/>
    <cellStyle name="Comma 4 2 2 4 5 2 2" xfId="27497" xr:uid="{00000000-0005-0000-0000-0000AC670000}"/>
    <cellStyle name="Comma 4 2 2 4 5 2 2 2" xfId="58321" xr:uid="{00000000-0005-0000-0000-0000AD670000}"/>
    <cellStyle name="Comma 4 2 2 4 5 2 3" xfId="42911" xr:uid="{00000000-0005-0000-0000-0000AE670000}"/>
    <cellStyle name="Comma 4 2 2 4 5 3" xfId="19688" xr:uid="{00000000-0005-0000-0000-0000AF670000}"/>
    <cellStyle name="Comma 4 2 2 4 5 3 2" xfId="50512" xr:uid="{00000000-0005-0000-0000-0000B0670000}"/>
    <cellStyle name="Comma 4 2 2 4 5 4" xfId="35102" xr:uid="{00000000-0005-0000-0000-0000B1670000}"/>
    <cellStyle name="Comma 4 2 2 4 6" xfId="8283" xr:uid="{00000000-0005-0000-0000-0000B2670000}"/>
    <cellStyle name="Comma 4 2 2 4 6 2" xfId="23694" xr:uid="{00000000-0005-0000-0000-0000B3670000}"/>
    <cellStyle name="Comma 4 2 2 4 6 2 2" xfId="54518" xr:uid="{00000000-0005-0000-0000-0000B4670000}"/>
    <cellStyle name="Comma 4 2 2 4 6 3" xfId="39108" xr:uid="{00000000-0005-0000-0000-0000B5670000}"/>
    <cellStyle name="Comma 4 2 2 4 7" xfId="15885" xr:uid="{00000000-0005-0000-0000-0000B6670000}"/>
    <cellStyle name="Comma 4 2 2 4 7 2" xfId="46709" xr:uid="{00000000-0005-0000-0000-0000B7670000}"/>
    <cellStyle name="Comma 4 2 2 4 8" xfId="31299" xr:uid="{00000000-0005-0000-0000-0000B8670000}"/>
    <cellStyle name="Comma 4 2 2 5" xfId="893" xr:uid="{00000000-0005-0000-0000-0000B9670000}"/>
    <cellStyle name="Comma 4 2 2 5 2" xfId="2792" xr:uid="{00000000-0005-0000-0000-0000BA670000}"/>
    <cellStyle name="Comma 4 2 2 5 2 2" xfId="6595" xr:uid="{00000000-0005-0000-0000-0000BB670000}"/>
    <cellStyle name="Comma 4 2 2 5 2 2 2" xfId="14405" xr:uid="{00000000-0005-0000-0000-0000BC670000}"/>
    <cellStyle name="Comma 4 2 2 5 2 2 2 2" xfId="29816" xr:uid="{00000000-0005-0000-0000-0000BD670000}"/>
    <cellStyle name="Comma 4 2 2 5 2 2 2 2 2" xfId="60640" xr:uid="{00000000-0005-0000-0000-0000BE670000}"/>
    <cellStyle name="Comma 4 2 2 5 2 2 2 3" xfId="45230" xr:uid="{00000000-0005-0000-0000-0000BF670000}"/>
    <cellStyle name="Comma 4 2 2 5 2 2 3" xfId="22007" xr:uid="{00000000-0005-0000-0000-0000C0670000}"/>
    <cellStyle name="Comma 4 2 2 5 2 2 3 2" xfId="52831" xr:uid="{00000000-0005-0000-0000-0000C1670000}"/>
    <cellStyle name="Comma 4 2 2 5 2 2 4" xfId="37421" xr:uid="{00000000-0005-0000-0000-0000C2670000}"/>
    <cellStyle name="Comma 4 2 2 5 2 3" xfId="10602" xr:uid="{00000000-0005-0000-0000-0000C3670000}"/>
    <cellStyle name="Comma 4 2 2 5 2 3 2" xfId="26013" xr:uid="{00000000-0005-0000-0000-0000C4670000}"/>
    <cellStyle name="Comma 4 2 2 5 2 3 2 2" xfId="56837" xr:uid="{00000000-0005-0000-0000-0000C5670000}"/>
    <cellStyle name="Comma 4 2 2 5 2 3 3" xfId="41427" xr:uid="{00000000-0005-0000-0000-0000C6670000}"/>
    <cellStyle name="Comma 4 2 2 5 2 4" xfId="18204" xr:uid="{00000000-0005-0000-0000-0000C7670000}"/>
    <cellStyle name="Comma 4 2 2 5 2 4 2" xfId="49028" xr:uid="{00000000-0005-0000-0000-0000C8670000}"/>
    <cellStyle name="Comma 4 2 2 5 2 5" xfId="33618" xr:uid="{00000000-0005-0000-0000-0000C9670000}"/>
    <cellStyle name="Comma 4 2 2 5 3" xfId="4696" xr:uid="{00000000-0005-0000-0000-0000CA670000}"/>
    <cellStyle name="Comma 4 2 2 5 3 2" xfId="12506" xr:uid="{00000000-0005-0000-0000-0000CB670000}"/>
    <cellStyle name="Comma 4 2 2 5 3 2 2" xfId="27917" xr:uid="{00000000-0005-0000-0000-0000CC670000}"/>
    <cellStyle name="Comma 4 2 2 5 3 2 2 2" xfId="58741" xr:uid="{00000000-0005-0000-0000-0000CD670000}"/>
    <cellStyle name="Comma 4 2 2 5 3 2 3" xfId="43331" xr:uid="{00000000-0005-0000-0000-0000CE670000}"/>
    <cellStyle name="Comma 4 2 2 5 3 3" xfId="20108" xr:uid="{00000000-0005-0000-0000-0000CF670000}"/>
    <cellStyle name="Comma 4 2 2 5 3 3 2" xfId="50932" xr:uid="{00000000-0005-0000-0000-0000D0670000}"/>
    <cellStyle name="Comma 4 2 2 5 3 4" xfId="35522" xr:uid="{00000000-0005-0000-0000-0000D1670000}"/>
    <cellStyle name="Comma 4 2 2 5 4" xfId="8703" xr:uid="{00000000-0005-0000-0000-0000D2670000}"/>
    <cellStyle name="Comma 4 2 2 5 4 2" xfId="24114" xr:uid="{00000000-0005-0000-0000-0000D3670000}"/>
    <cellStyle name="Comma 4 2 2 5 4 2 2" xfId="54938" xr:uid="{00000000-0005-0000-0000-0000D4670000}"/>
    <cellStyle name="Comma 4 2 2 5 4 3" xfId="39528" xr:uid="{00000000-0005-0000-0000-0000D5670000}"/>
    <cellStyle name="Comma 4 2 2 5 5" xfId="16305" xr:uid="{00000000-0005-0000-0000-0000D6670000}"/>
    <cellStyle name="Comma 4 2 2 5 5 2" xfId="47129" xr:uid="{00000000-0005-0000-0000-0000D7670000}"/>
    <cellStyle name="Comma 4 2 2 5 6" xfId="31719" xr:uid="{00000000-0005-0000-0000-0000D8670000}"/>
    <cellStyle name="Comma 4 2 2 6" xfId="1526" xr:uid="{00000000-0005-0000-0000-0000D9670000}"/>
    <cellStyle name="Comma 4 2 2 6 2" xfId="3425" xr:uid="{00000000-0005-0000-0000-0000DA670000}"/>
    <cellStyle name="Comma 4 2 2 6 2 2" xfId="7228" xr:uid="{00000000-0005-0000-0000-0000DB670000}"/>
    <cellStyle name="Comma 4 2 2 6 2 2 2" xfId="15038" xr:uid="{00000000-0005-0000-0000-0000DC670000}"/>
    <cellStyle name="Comma 4 2 2 6 2 2 2 2" xfId="30449" xr:uid="{00000000-0005-0000-0000-0000DD670000}"/>
    <cellStyle name="Comma 4 2 2 6 2 2 2 2 2" xfId="61273" xr:uid="{00000000-0005-0000-0000-0000DE670000}"/>
    <cellStyle name="Comma 4 2 2 6 2 2 2 3" xfId="45863" xr:uid="{00000000-0005-0000-0000-0000DF670000}"/>
    <cellStyle name="Comma 4 2 2 6 2 2 3" xfId="22640" xr:uid="{00000000-0005-0000-0000-0000E0670000}"/>
    <cellStyle name="Comma 4 2 2 6 2 2 3 2" xfId="53464" xr:uid="{00000000-0005-0000-0000-0000E1670000}"/>
    <cellStyle name="Comma 4 2 2 6 2 2 4" xfId="38054" xr:uid="{00000000-0005-0000-0000-0000E2670000}"/>
    <cellStyle name="Comma 4 2 2 6 2 3" xfId="11235" xr:uid="{00000000-0005-0000-0000-0000E3670000}"/>
    <cellStyle name="Comma 4 2 2 6 2 3 2" xfId="26646" xr:uid="{00000000-0005-0000-0000-0000E4670000}"/>
    <cellStyle name="Comma 4 2 2 6 2 3 2 2" xfId="57470" xr:uid="{00000000-0005-0000-0000-0000E5670000}"/>
    <cellStyle name="Comma 4 2 2 6 2 3 3" xfId="42060" xr:uid="{00000000-0005-0000-0000-0000E6670000}"/>
    <cellStyle name="Comma 4 2 2 6 2 4" xfId="18837" xr:uid="{00000000-0005-0000-0000-0000E7670000}"/>
    <cellStyle name="Comma 4 2 2 6 2 4 2" xfId="49661" xr:uid="{00000000-0005-0000-0000-0000E8670000}"/>
    <cellStyle name="Comma 4 2 2 6 2 5" xfId="34251" xr:uid="{00000000-0005-0000-0000-0000E9670000}"/>
    <cellStyle name="Comma 4 2 2 6 3" xfId="5329" xr:uid="{00000000-0005-0000-0000-0000EA670000}"/>
    <cellStyle name="Comma 4 2 2 6 3 2" xfId="13139" xr:uid="{00000000-0005-0000-0000-0000EB670000}"/>
    <cellStyle name="Comma 4 2 2 6 3 2 2" xfId="28550" xr:uid="{00000000-0005-0000-0000-0000EC670000}"/>
    <cellStyle name="Comma 4 2 2 6 3 2 2 2" xfId="59374" xr:uid="{00000000-0005-0000-0000-0000ED670000}"/>
    <cellStyle name="Comma 4 2 2 6 3 2 3" xfId="43964" xr:uid="{00000000-0005-0000-0000-0000EE670000}"/>
    <cellStyle name="Comma 4 2 2 6 3 3" xfId="20741" xr:uid="{00000000-0005-0000-0000-0000EF670000}"/>
    <cellStyle name="Comma 4 2 2 6 3 3 2" xfId="51565" xr:uid="{00000000-0005-0000-0000-0000F0670000}"/>
    <cellStyle name="Comma 4 2 2 6 3 4" xfId="36155" xr:uid="{00000000-0005-0000-0000-0000F1670000}"/>
    <cellStyle name="Comma 4 2 2 6 4" xfId="9336" xr:uid="{00000000-0005-0000-0000-0000F2670000}"/>
    <cellStyle name="Comma 4 2 2 6 4 2" xfId="24747" xr:uid="{00000000-0005-0000-0000-0000F3670000}"/>
    <cellStyle name="Comma 4 2 2 6 4 2 2" xfId="55571" xr:uid="{00000000-0005-0000-0000-0000F4670000}"/>
    <cellStyle name="Comma 4 2 2 6 4 3" xfId="40161" xr:uid="{00000000-0005-0000-0000-0000F5670000}"/>
    <cellStyle name="Comma 4 2 2 6 5" xfId="16938" xr:uid="{00000000-0005-0000-0000-0000F6670000}"/>
    <cellStyle name="Comma 4 2 2 6 5 2" xfId="47762" xr:uid="{00000000-0005-0000-0000-0000F7670000}"/>
    <cellStyle name="Comma 4 2 2 6 6" xfId="32352" xr:uid="{00000000-0005-0000-0000-0000F8670000}"/>
    <cellStyle name="Comma 4 2 2 7" xfId="2159" xr:uid="{00000000-0005-0000-0000-0000F9670000}"/>
    <cellStyle name="Comma 4 2 2 7 2" xfId="5962" xr:uid="{00000000-0005-0000-0000-0000FA670000}"/>
    <cellStyle name="Comma 4 2 2 7 2 2" xfId="13772" xr:uid="{00000000-0005-0000-0000-0000FB670000}"/>
    <cellStyle name="Comma 4 2 2 7 2 2 2" xfId="29183" xr:uid="{00000000-0005-0000-0000-0000FC670000}"/>
    <cellStyle name="Comma 4 2 2 7 2 2 2 2" xfId="60007" xr:uid="{00000000-0005-0000-0000-0000FD670000}"/>
    <cellStyle name="Comma 4 2 2 7 2 2 3" xfId="44597" xr:uid="{00000000-0005-0000-0000-0000FE670000}"/>
    <cellStyle name="Comma 4 2 2 7 2 3" xfId="21374" xr:uid="{00000000-0005-0000-0000-0000FF670000}"/>
    <cellStyle name="Comma 4 2 2 7 2 3 2" xfId="52198" xr:uid="{00000000-0005-0000-0000-000000680000}"/>
    <cellStyle name="Comma 4 2 2 7 2 4" xfId="36788" xr:uid="{00000000-0005-0000-0000-000001680000}"/>
    <cellStyle name="Comma 4 2 2 7 3" xfId="9969" xr:uid="{00000000-0005-0000-0000-000002680000}"/>
    <cellStyle name="Comma 4 2 2 7 3 2" xfId="25380" xr:uid="{00000000-0005-0000-0000-000003680000}"/>
    <cellStyle name="Comma 4 2 2 7 3 2 2" xfId="56204" xr:uid="{00000000-0005-0000-0000-000004680000}"/>
    <cellStyle name="Comma 4 2 2 7 3 3" xfId="40794" xr:uid="{00000000-0005-0000-0000-000005680000}"/>
    <cellStyle name="Comma 4 2 2 7 4" xfId="17571" xr:uid="{00000000-0005-0000-0000-000006680000}"/>
    <cellStyle name="Comma 4 2 2 7 4 2" xfId="48395" xr:uid="{00000000-0005-0000-0000-000007680000}"/>
    <cellStyle name="Comma 4 2 2 7 5" xfId="32985" xr:uid="{00000000-0005-0000-0000-000008680000}"/>
    <cellStyle name="Comma 4 2 2 8" xfId="4063" xr:uid="{00000000-0005-0000-0000-000009680000}"/>
    <cellStyle name="Comma 4 2 2 8 2" xfId="11873" xr:uid="{00000000-0005-0000-0000-00000A680000}"/>
    <cellStyle name="Comma 4 2 2 8 2 2" xfId="27284" xr:uid="{00000000-0005-0000-0000-00000B680000}"/>
    <cellStyle name="Comma 4 2 2 8 2 2 2" xfId="58108" xr:uid="{00000000-0005-0000-0000-00000C680000}"/>
    <cellStyle name="Comma 4 2 2 8 2 3" xfId="42698" xr:uid="{00000000-0005-0000-0000-00000D680000}"/>
    <cellStyle name="Comma 4 2 2 8 3" xfId="19475" xr:uid="{00000000-0005-0000-0000-00000E680000}"/>
    <cellStyle name="Comma 4 2 2 8 3 2" xfId="50299" xr:uid="{00000000-0005-0000-0000-00000F680000}"/>
    <cellStyle name="Comma 4 2 2 8 4" xfId="34889" xr:uid="{00000000-0005-0000-0000-000010680000}"/>
    <cellStyle name="Comma 4 2 2 9" xfId="8070" xr:uid="{00000000-0005-0000-0000-000011680000}"/>
    <cellStyle name="Comma 4 2 2 9 2" xfId="23481" xr:uid="{00000000-0005-0000-0000-000012680000}"/>
    <cellStyle name="Comma 4 2 2 9 2 2" xfId="54305" xr:uid="{00000000-0005-0000-0000-000013680000}"/>
    <cellStyle name="Comma 4 2 2 9 3" xfId="38895" xr:uid="{00000000-0005-0000-0000-000014680000}"/>
    <cellStyle name="Comma 4 2 3" xfId="83" xr:uid="{00000000-0005-0000-0000-000015680000}"/>
    <cellStyle name="Comma 4 2 3 10" xfId="15712" xr:uid="{00000000-0005-0000-0000-000016680000}"/>
    <cellStyle name="Comma 4 2 3 10 2" xfId="46536" xr:uid="{00000000-0005-0000-0000-000017680000}"/>
    <cellStyle name="Comma 4 2 3 11" xfId="31126" xr:uid="{00000000-0005-0000-0000-000018680000}"/>
    <cellStyle name="Comma 4 2 3 12" xfId="299" xr:uid="{00000000-0005-0000-0000-000019680000}"/>
    <cellStyle name="Comma 4 2 3 2" xfId="722" xr:uid="{00000000-0005-0000-0000-00001A680000}"/>
    <cellStyle name="Comma 4 2 3 2 2" xfId="1355" xr:uid="{00000000-0005-0000-0000-00001B680000}"/>
    <cellStyle name="Comma 4 2 3 2 2 2" xfId="3254" xr:uid="{00000000-0005-0000-0000-00001C680000}"/>
    <cellStyle name="Comma 4 2 3 2 2 2 2" xfId="7057" xr:uid="{00000000-0005-0000-0000-00001D680000}"/>
    <cellStyle name="Comma 4 2 3 2 2 2 2 2" xfId="14867" xr:uid="{00000000-0005-0000-0000-00001E680000}"/>
    <cellStyle name="Comma 4 2 3 2 2 2 2 2 2" xfId="30278" xr:uid="{00000000-0005-0000-0000-00001F680000}"/>
    <cellStyle name="Comma 4 2 3 2 2 2 2 2 2 2" xfId="61102" xr:uid="{00000000-0005-0000-0000-000020680000}"/>
    <cellStyle name="Comma 4 2 3 2 2 2 2 2 3" xfId="45692" xr:uid="{00000000-0005-0000-0000-000021680000}"/>
    <cellStyle name="Comma 4 2 3 2 2 2 2 3" xfId="22469" xr:uid="{00000000-0005-0000-0000-000022680000}"/>
    <cellStyle name="Comma 4 2 3 2 2 2 2 3 2" xfId="53293" xr:uid="{00000000-0005-0000-0000-000023680000}"/>
    <cellStyle name="Comma 4 2 3 2 2 2 2 4" xfId="37883" xr:uid="{00000000-0005-0000-0000-000024680000}"/>
    <cellStyle name="Comma 4 2 3 2 2 2 3" xfId="11064" xr:uid="{00000000-0005-0000-0000-000025680000}"/>
    <cellStyle name="Comma 4 2 3 2 2 2 3 2" xfId="26475" xr:uid="{00000000-0005-0000-0000-000026680000}"/>
    <cellStyle name="Comma 4 2 3 2 2 2 3 2 2" xfId="57299" xr:uid="{00000000-0005-0000-0000-000027680000}"/>
    <cellStyle name="Comma 4 2 3 2 2 2 3 3" xfId="41889" xr:uid="{00000000-0005-0000-0000-000028680000}"/>
    <cellStyle name="Comma 4 2 3 2 2 2 4" xfId="18666" xr:uid="{00000000-0005-0000-0000-000029680000}"/>
    <cellStyle name="Comma 4 2 3 2 2 2 4 2" xfId="49490" xr:uid="{00000000-0005-0000-0000-00002A680000}"/>
    <cellStyle name="Comma 4 2 3 2 2 2 5" xfId="34080" xr:uid="{00000000-0005-0000-0000-00002B680000}"/>
    <cellStyle name="Comma 4 2 3 2 2 3" xfId="5158" xr:uid="{00000000-0005-0000-0000-00002C680000}"/>
    <cellStyle name="Comma 4 2 3 2 2 3 2" xfId="12968" xr:uid="{00000000-0005-0000-0000-00002D680000}"/>
    <cellStyle name="Comma 4 2 3 2 2 3 2 2" xfId="28379" xr:uid="{00000000-0005-0000-0000-00002E680000}"/>
    <cellStyle name="Comma 4 2 3 2 2 3 2 2 2" xfId="59203" xr:uid="{00000000-0005-0000-0000-00002F680000}"/>
    <cellStyle name="Comma 4 2 3 2 2 3 2 3" xfId="43793" xr:uid="{00000000-0005-0000-0000-000030680000}"/>
    <cellStyle name="Comma 4 2 3 2 2 3 3" xfId="20570" xr:uid="{00000000-0005-0000-0000-000031680000}"/>
    <cellStyle name="Comma 4 2 3 2 2 3 3 2" xfId="51394" xr:uid="{00000000-0005-0000-0000-000032680000}"/>
    <cellStyle name="Comma 4 2 3 2 2 3 4" xfId="35984" xr:uid="{00000000-0005-0000-0000-000033680000}"/>
    <cellStyle name="Comma 4 2 3 2 2 4" xfId="9165" xr:uid="{00000000-0005-0000-0000-000034680000}"/>
    <cellStyle name="Comma 4 2 3 2 2 4 2" xfId="24576" xr:uid="{00000000-0005-0000-0000-000035680000}"/>
    <cellStyle name="Comma 4 2 3 2 2 4 2 2" xfId="55400" xr:uid="{00000000-0005-0000-0000-000036680000}"/>
    <cellStyle name="Comma 4 2 3 2 2 4 3" xfId="39990" xr:uid="{00000000-0005-0000-0000-000037680000}"/>
    <cellStyle name="Comma 4 2 3 2 2 5" xfId="16767" xr:uid="{00000000-0005-0000-0000-000038680000}"/>
    <cellStyle name="Comma 4 2 3 2 2 5 2" xfId="47591" xr:uid="{00000000-0005-0000-0000-000039680000}"/>
    <cellStyle name="Comma 4 2 3 2 2 6" xfId="32181" xr:uid="{00000000-0005-0000-0000-00003A680000}"/>
    <cellStyle name="Comma 4 2 3 2 3" xfId="1988" xr:uid="{00000000-0005-0000-0000-00003B680000}"/>
    <cellStyle name="Comma 4 2 3 2 3 2" xfId="3887" xr:uid="{00000000-0005-0000-0000-00003C680000}"/>
    <cellStyle name="Comma 4 2 3 2 3 2 2" xfId="7690" xr:uid="{00000000-0005-0000-0000-00003D680000}"/>
    <cellStyle name="Comma 4 2 3 2 3 2 2 2" xfId="15500" xr:uid="{00000000-0005-0000-0000-00003E680000}"/>
    <cellStyle name="Comma 4 2 3 2 3 2 2 2 2" xfId="30911" xr:uid="{00000000-0005-0000-0000-00003F680000}"/>
    <cellStyle name="Comma 4 2 3 2 3 2 2 2 2 2" xfId="61735" xr:uid="{00000000-0005-0000-0000-000040680000}"/>
    <cellStyle name="Comma 4 2 3 2 3 2 2 2 3" xfId="46325" xr:uid="{00000000-0005-0000-0000-000041680000}"/>
    <cellStyle name="Comma 4 2 3 2 3 2 2 3" xfId="23102" xr:uid="{00000000-0005-0000-0000-000042680000}"/>
    <cellStyle name="Comma 4 2 3 2 3 2 2 3 2" xfId="53926" xr:uid="{00000000-0005-0000-0000-000043680000}"/>
    <cellStyle name="Comma 4 2 3 2 3 2 2 4" xfId="38516" xr:uid="{00000000-0005-0000-0000-000044680000}"/>
    <cellStyle name="Comma 4 2 3 2 3 2 3" xfId="11697" xr:uid="{00000000-0005-0000-0000-000045680000}"/>
    <cellStyle name="Comma 4 2 3 2 3 2 3 2" xfId="27108" xr:uid="{00000000-0005-0000-0000-000046680000}"/>
    <cellStyle name="Comma 4 2 3 2 3 2 3 2 2" xfId="57932" xr:uid="{00000000-0005-0000-0000-000047680000}"/>
    <cellStyle name="Comma 4 2 3 2 3 2 3 3" xfId="42522" xr:uid="{00000000-0005-0000-0000-000048680000}"/>
    <cellStyle name="Comma 4 2 3 2 3 2 4" xfId="19299" xr:uid="{00000000-0005-0000-0000-000049680000}"/>
    <cellStyle name="Comma 4 2 3 2 3 2 4 2" xfId="50123" xr:uid="{00000000-0005-0000-0000-00004A680000}"/>
    <cellStyle name="Comma 4 2 3 2 3 2 5" xfId="34713" xr:uid="{00000000-0005-0000-0000-00004B680000}"/>
    <cellStyle name="Comma 4 2 3 2 3 3" xfId="5791" xr:uid="{00000000-0005-0000-0000-00004C680000}"/>
    <cellStyle name="Comma 4 2 3 2 3 3 2" xfId="13601" xr:uid="{00000000-0005-0000-0000-00004D680000}"/>
    <cellStyle name="Comma 4 2 3 2 3 3 2 2" xfId="29012" xr:uid="{00000000-0005-0000-0000-00004E680000}"/>
    <cellStyle name="Comma 4 2 3 2 3 3 2 2 2" xfId="59836" xr:uid="{00000000-0005-0000-0000-00004F680000}"/>
    <cellStyle name="Comma 4 2 3 2 3 3 2 3" xfId="44426" xr:uid="{00000000-0005-0000-0000-000050680000}"/>
    <cellStyle name="Comma 4 2 3 2 3 3 3" xfId="21203" xr:uid="{00000000-0005-0000-0000-000051680000}"/>
    <cellStyle name="Comma 4 2 3 2 3 3 3 2" xfId="52027" xr:uid="{00000000-0005-0000-0000-000052680000}"/>
    <cellStyle name="Comma 4 2 3 2 3 3 4" xfId="36617" xr:uid="{00000000-0005-0000-0000-000053680000}"/>
    <cellStyle name="Comma 4 2 3 2 3 4" xfId="9798" xr:uid="{00000000-0005-0000-0000-000054680000}"/>
    <cellStyle name="Comma 4 2 3 2 3 4 2" xfId="25209" xr:uid="{00000000-0005-0000-0000-000055680000}"/>
    <cellStyle name="Comma 4 2 3 2 3 4 2 2" xfId="56033" xr:uid="{00000000-0005-0000-0000-000056680000}"/>
    <cellStyle name="Comma 4 2 3 2 3 4 3" xfId="40623" xr:uid="{00000000-0005-0000-0000-000057680000}"/>
    <cellStyle name="Comma 4 2 3 2 3 5" xfId="17400" xr:uid="{00000000-0005-0000-0000-000058680000}"/>
    <cellStyle name="Comma 4 2 3 2 3 5 2" xfId="48224" xr:uid="{00000000-0005-0000-0000-000059680000}"/>
    <cellStyle name="Comma 4 2 3 2 3 6" xfId="32814" xr:uid="{00000000-0005-0000-0000-00005A680000}"/>
    <cellStyle name="Comma 4 2 3 2 4" xfId="2621" xr:uid="{00000000-0005-0000-0000-00005B680000}"/>
    <cellStyle name="Comma 4 2 3 2 4 2" xfId="6424" xr:uid="{00000000-0005-0000-0000-00005C680000}"/>
    <cellStyle name="Comma 4 2 3 2 4 2 2" xfId="14234" xr:uid="{00000000-0005-0000-0000-00005D680000}"/>
    <cellStyle name="Comma 4 2 3 2 4 2 2 2" xfId="29645" xr:uid="{00000000-0005-0000-0000-00005E680000}"/>
    <cellStyle name="Comma 4 2 3 2 4 2 2 2 2" xfId="60469" xr:uid="{00000000-0005-0000-0000-00005F680000}"/>
    <cellStyle name="Comma 4 2 3 2 4 2 2 3" xfId="45059" xr:uid="{00000000-0005-0000-0000-000060680000}"/>
    <cellStyle name="Comma 4 2 3 2 4 2 3" xfId="21836" xr:uid="{00000000-0005-0000-0000-000061680000}"/>
    <cellStyle name="Comma 4 2 3 2 4 2 3 2" xfId="52660" xr:uid="{00000000-0005-0000-0000-000062680000}"/>
    <cellStyle name="Comma 4 2 3 2 4 2 4" xfId="37250" xr:uid="{00000000-0005-0000-0000-000063680000}"/>
    <cellStyle name="Comma 4 2 3 2 4 3" xfId="10431" xr:uid="{00000000-0005-0000-0000-000064680000}"/>
    <cellStyle name="Comma 4 2 3 2 4 3 2" xfId="25842" xr:uid="{00000000-0005-0000-0000-000065680000}"/>
    <cellStyle name="Comma 4 2 3 2 4 3 2 2" xfId="56666" xr:uid="{00000000-0005-0000-0000-000066680000}"/>
    <cellStyle name="Comma 4 2 3 2 4 3 3" xfId="41256" xr:uid="{00000000-0005-0000-0000-000067680000}"/>
    <cellStyle name="Comma 4 2 3 2 4 4" xfId="18033" xr:uid="{00000000-0005-0000-0000-000068680000}"/>
    <cellStyle name="Comma 4 2 3 2 4 4 2" xfId="48857" xr:uid="{00000000-0005-0000-0000-000069680000}"/>
    <cellStyle name="Comma 4 2 3 2 4 5" xfId="33447" xr:uid="{00000000-0005-0000-0000-00006A680000}"/>
    <cellStyle name="Comma 4 2 3 2 5" xfId="4525" xr:uid="{00000000-0005-0000-0000-00006B680000}"/>
    <cellStyle name="Comma 4 2 3 2 5 2" xfId="12335" xr:uid="{00000000-0005-0000-0000-00006C680000}"/>
    <cellStyle name="Comma 4 2 3 2 5 2 2" xfId="27746" xr:uid="{00000000-0005-0000-0000-00006D680000}"/>
    <cellStyle name="Comma 4 2 3 2 5 2 2 2" xfId="58570" xr:uid="{00000000-0005-0000-0000-00006E680000}"/>
    <cellStyle name="Comma 4 2 3 2 5 2 3" xfId="43160" xr:uid="{00000000-0005-0000-0000-00006F680000}"/>
    <cellStyle name="Comma 4 2 3 2 5 3" xfId="19937" xr:uid="{00000000-0005-0000-0000-000070680000}"/>
    <cellStyle name="Comma 4 2 3 2 5 3 2" xfId="50761" xr:uid="{00000000-0005-0000-0000-000071680000}"/>
    <cellStyle name="Comma 4 2 3 2 5 4" xfId="35351" xr:uid="{00000000-0005-0000-0000-000072680000}"/>
    <cellStyle name="Comma 4 2 3 2 6" xfId="8532" xr:uid="{00000000-0005-0000-0000-000073680000}"/>
    <cellStyle name="Comma 4 2 3 2 6 2" xfId="23943" xr:uid="{00000000-0005-0000-0000-000074680000}"/>
    <cellStyle name="Comma 4 2 3 2 6 2 2" xfId="54767" xr:uid="{00000000-0005-0000-0000-000075680000}"/>
    <cellStyle name="Comma 4 2 3 2 6 3" xfId="39357" xr:uid="{00000000-0005-0000-0000-000076680000}"/>
    <cellStyle name="Comma 4 2 3 2 7" xfId="16134" xr:uid="{00000000-0005-0000-0000-000077680000}"/>
    <cellStyle name="Comma 4 2 3 2 7 2" xfId="46958" xr:uid="{00000000-0005-0000-0000-000078680000}"/>
    <cellStyle name="Comma 4 2 3 2 8" xfId="31548" xr:uid="{00000000-0005-0000-0000-000079680000}"/>
    <cellStyle name="Comma 4 2 3 3" xfId="513" xr:uid="{00000000-0005-0000-0000-00007A680000}"/>
    <cellStyle name="Comma 4 2 3 3 2" xfId="1146" xr:uid="{00000000-0005-0000-0000-00007B680000}"/>
    <cellStyle name="Comma 4 2 3 3 2 2" xfId="3045" xr:uid="{00000000-0005-0000-0000-00007C680000}"/>
    <cellStyle name="Comma 4 2 3 3 2 2 2" xfId="6848" xr:uid="{00000000-0005-0000-0000-00007D680000}"/>
    <cellStyle name="Comma 4 2 3 3 2 2 2 2" xfId="14658" xr:uid="{00000000-0005-0000-0000-00007E680000}"/>
    <cellStyle name="Comma 4 2 3 3 2 2 2 2 2" xfId="30069" xr:uid="{00000000-0005-0000-0000-00007F680000}"/>
    <cellStyle name="Comma 4 2 3 3 2 2 2 2 2 2" xfId="60893" xr:uid="{00000000-0005-0000-0000-000080680000}"/>
    <cellStyle name="Comma 4 2 3 3 2 2 2 2 3" xfId="45483" xr:uid="{00000000-0005-0000-0000-000081680000}"/>
    <cellStyle name="Comma 4 2 3 3 2 2 2 3" xfId="22260" xr:uid="{00000000-0005-0000-0000-000082680000}"/>
    <cellStyle name="Comma 4 2 3 3 2 2 2 3 2" xfId="53084" xr:uid="{00000000-0005-0000-0000-000083680000}"/>
    <cellStyle name="Comma 4 2 3 3 2 2 2 4" xfId="37674" xr:uid="{00000000-0005-0000-0000-000084680000}"/>
    <cellStyle name="Comma 4 2 3 3 2 2 3" xfId="10855" xr:uid="{00000000-0005-0000-0000-000085680000}"/>
    <cellStyle name="Comma 4 2 3 3 2 2 3 2" xfId="26266" xr:uid="{00000000-0005-0000-0000-000086680000}"/>
    <cellStyle name="Comma 4 2 3 3 2 2 3 2 2" xfId="57090" xr:uid="{00000000-0005-0000-0000-000087680000}"/>
    <cellStyle name="Comma 4 2 3 3 2 2 3 3" xfId="41680" xr:uid="{00000000-0005-0000-0000-000088680000}"/>
    <cellStyle name="Comma 4 2 3 3 2 2 4" xfId="18457" xr:uid="{00000000-0005-0000-0000-000089680000}"/>
    <cellStyle name="Comma 4 2 3 3 2 2 4 2" xfId="49281" xr:uid="{00000000-0005-0000-0000-00008A680000}"/>
    <cellStyle name="Comma 4 2 3 3 2 2 5" xfId="33871" xr:uid="{00000000-0005-0000-0000-00008B680000}"/>
    <cellStyle name="Comma 4 2 3 3 2 3" xfId="4949" xr:uid="{00000000-0005-0000-0000-00008C680000}"/>
    <cellStyle name="Comma 4 2 3 3 2 3 2" xfId="12759" xr:uid="{00000000-0005-0000-0000-00008D680000}"/>
    <cellStyle name="Comma 4 2 3 3 2 3 2 2" xfId="28170" xr:uid="{00000000-0005-0000-0000-00008E680000}"/>
    <cellStyle name="Comma 4 2 3 3 2 3 2 2 2" xfId="58994" xr:uid="{00000000-0005-0000-0000-00008F680000}"/>
    <cellStyle name="Comma 4 2 3 3 2 3 2 3" xfId="43584" xr:uid="{00000000-0005-0000-0000-000090680000}"/>
    <cellStyle name="Comma 4 2 3 3 2 3 3" xfId="20361" xr:uid="{00000000-0005-0000-0000-000091680000}"/>
    <cellStyle name="Comma 4 2 3 3 2 3 3 2" xfId="51185" xr:uid="{00000000-0005-0000-0000-000092680000}"/>
    <cellStyle name="Comma 4 2 3 3 2 3 4" xfId="35775" xr:uid="{00000000-0005-0000-0000-000093680000}"/>
    <cellStyle name="Comma 4 2 3 3 2 4" xfId="8956" xr:uid="{00000000-0005-0000-0000-000094680000}"/>
    <cellStyle name="Comma 4 2 3 3 2 4 2" xfId="24367" xr:uid="{00000000-0005-0000-0000-000095680000}"/>
    <cellStyle name="Comma 4 2 3 3 2 4 2 2" xfId="55191" xr:uid="{00000000-0005-0000-0000-000096680000}"/>
    <cellStyle name="Comma 4 2 3 3 2 4 3" xfId="39781" xr:uid="{00000000-0005-0000-0000-000097680000}"/>
    <cellStyle name="Comma 4 2 3 3 2 5" xfId="16558" xr:uid="{00000000-0005-0000-0000-000098680000}"/>
    <cellStyle name="Comma 4 2 3 3 2 5 2" xfId="47382" xr:uid="{00000000-0005-0000-0000-000099680000}"/>
    <cellStyle name="Comma 4 2 3 3 2 6" xfId="31972" xr:uid="{00000000-0005-0000-0000-00009A680000}"/>
    <cellStyle name="Comma 4 2 3 3 3" xfId="1779" xr:uid="{00000000-0005-0000-0000-00009B680000}"/>
    <cellStyle name="Comma 4 2 3 3 3 2" xfId="3678" xr:uid="{00000000-0005-0000-0000-00009C680000}"/>
    <cellStyle name="Comma 4 2 3 3 3 2 2" xfId="7481" xr:uid="{00000000-0005-0000-0000-00009D680000}"/>
    <cellStyle name="Comma 4 2 3 3 3 2 2 2" xfId="15291" xr:uid="{00000000-0005-0000-0000-00009E680000}"/>
    <cellStyle name="Comma 4 2 3 3 3 2 2 2 2" xfId="30702" xr:uid="{00000000-0005-0000-0000-00009F680000}"/>
    <cellStyle name="Comma 4 2 3 3 3 2 2 2 2 2" xfId="61526" xr:uid="{00000000-0005-0000-0000-0000A0680000}"/>
    <cellStyle name="Comma 4 2 3 3 3 2 2 2 3" xfId="46116" xr:uid="{00000000-0005-0000-0000-0000A1680000}"/>
    <cellStyle name="Comma 4 2 3 3 3 2 2 3" xfId="22893" xr:uid="{00000000-0005-0000-0000-0000A2680000}"/>
    <cellStyle name="Comma 4 2 3 3 3 2 2 3 2" xfId="53717" xr:uid="{00000000-0005-0000-0000-0000A3680000}"/>
    <cellStyle name="Comma 4 2 3 3 3 2 2 4" xfId="38307" xr:uid="{00000000-0005-0000-0000-0000A4680000}"/>
    <cellStyle name="Comma 4 2 3 3 3 2 3" xfId="11488" xr:uid="{00000000-0005-0000-0000-0000A5680000}"/>
    <cellStyle name="Comma 4 2 3 3 3 2 3 2" xfId="26899" xr:uid="{00000000-0005-0000-0000-0000A6680000}"/>
    <cellStyle name="Comma 4 2 3 3 3 2 3 2 2" xfId="57723" xr:uid="{00000000-0005-0000-0000-0000A7680000}"/>
    <cellStyle name="Comma 4 2 3 3 3 2 3 3" xfId="42313" xr:uid="{00000000-0005-0000-0000-0000A8680000}"/>
    <cellStyle name="Comma 4 2 3 3 3 2 4" xfId="19090" xr:uid="{00000000-0005-0000-0000-0000A9680000}"/>
    <cellStyle name="Comma 4 2 3 3 3 2 4 2" xfId="49914" xr:uid="{00000000-0005-0000-0000-0000AA680000}"/>
    <cellStyle name="Comma 4 2 3 3 3 2 5" xfId="34504" xr:uid="{00000000-0005-0000-0000-0000AB680000}"/>
    <cellStyle name="Comma 4 2 3 3 3 3" xfId="5582" xr:uid="{00000000-0005-0000-0000-0000AC680000}"/>
    <cellStyle name="Comma 4 2 3 3 3 3 2" xfId="13392" xr:uid="{00000000-0005-0000-0000-0000AD680000}"/>
    <cellStyle name="Comma 4 2 3 3 3 3 2 2" xfId="28803" xr:uid="{00000000-0005-0000-0000-0000AE680000}"/>
    <cellStyle name="Comma 4 2 3 3 3 3 2 2 2" xfId="59627" xr:uid="{00000000-0005-0000-0000-0000AF680000}"/>
    <cellStyle name="Comma 4 2 3 3 3 3 2 3" xfId="44217" xr:uid="{00000000-0005-0000-0000-0000B0680000}"/>
    <cellStyle name="Comma 4 2 3 3 3 3 3" xfId="20994" xr:uid="{00000000-0005-0000-0000-0000B1680000}"/>
    <cellStyle name="Comma 4 2 3 3 3 3 3 2" xfId="51818" xr:uid="{00000000-0005-0000-0000-0000B2680000}"/>
    <cellStyle name="Comma 4 2 3 3 3 3 4" xfId="36408" xr:uid="{00000000-0005-0000-0000-0000B3680000}"/>
    <cellStyle name="Comma 4 2 3 3 3 4" xfId="9589" xr:uid="{00000000-0005-0000-0000-0000B4680000}"/>
    <cellStyle name="Comma 4 2 3 3 3 4 2" xfId="25000" xr:uid="{00000000-0005-0000-0000-0000B5680000}"/>
    <cellStyle name="Comma 4 2 3 3 3 4 2 2" xfId="55824" xr:uid="{00000000-0005-0000-0000-0000B6680000}"/>
    <cellStyle name="Comma 4 2 3 3 3 4 3" xfId="40414" xr:uid="{00000000-0005-0000-0000-0000B7680000}"/>
    <cellStyle name="Comma 4 2 3 3 3 5" xfId="17191" xr:uid="{00000000-0005-0000-0000-0000B8680000}"/>
    <cellStyle name="Comma 4 2 3 3 3 5 2" xfId="48015" xr:uid="{00000000-0005-0000-0000-0000B9680000}"/>
    <cellStyle name="Comma 4 2 3 3 3 6" xfId="32605" xr:uid="{00000000-0005-0000-0000-0000BA680000}"/>
    <cellStyle name="Comma 4 2 3 3 4" xfId="2412" xr:uid="{00000000-0005-0000-0000-0000BB680000}"/>
    <cellStyle name="Comma 4 2 3 3 4 2" xfId="6215" xr:uid="{00000000-0005-0000-0000-0000BC680000}"/>
    <cellStyle name="Comma 4 2 3 3 4 2 2" xfId="14025" xr:uid="{00000000-0005-0000-0000-0000BD680000}"/>
    <cellStyle name="Comma 4 2 3 3 4 2 2 2" xfId="29436" xr:uid="{00000000-0005-0000-0000-0000BE680000}"/>
    <cellStyle name="Comma 4 2 3 3 4 2 2 2 2" xfId="60260" xr:uid="{00000000-0005-0000-0000-0000BF680000}"/>
    <cellStyle name="Comma 4 2 3 3 4 2 2 3" xfId="44850" xr:uid="{00000000-0005-0000-0000-0000C0680000}"/>
    <cellStyle name="Comma 4 2 3 3 4 2 3" xfId="21627" xr:uid="{00000000-0005-0000-0000-0000C1680000}"/>
    <cellStyle name="Comma 4 2 3 3 4 2 3 2" xfId="52451" xr:uid="{00000000-0005-0000-0000-0000C2680000}"/>
    <cellStyle name="Comma 4 2 3 3 4 2 4" xfId="37041" xr:uid="{00000000-0005-0000-0000-0000C3680000}"/>
    <cellStyle name="Comma 4 2 3 3 4 3" xfId="10222" xr:uid="{00000000-0005-0000-0000-0000C4680000}"/>
    <cellStyle name="Comma 4 2 3 3 4 3 2" xfId="25633" xr:uid="{00000000-0005-0000-0000-0000C5680000}"/>
    <cellStyle name="Comma 4 2 3 3 4 3 2 2" xfId="56457" xr:uid="{00000000-0005-0000-0000-0000C6680000}"/>
    <cellStyle name="Comma 4 2 3 3 4 3 3" xfId="41047" xr:uid="{00000000-0005-0000-0000-0000C7680000}"/>
    <cellStyle name="Comma 4 2 3 3 4 4" xfId="17824" xr:uid="{00000000-0005-0000-0000-0000C8680000}"/>
    <cellStyle name="Comma 4 2 3 3 4 4 2" xfId="48648" xr:uid="{00000000-0005-0000-0000-0000C9680000}"/>
    <cellStyle name="Comma 4 2 3 3 4 5" xfId="33238" xr:uid="{00000000-0005-0000-0000-0000CA680000}"/>
    <cellStyle name="Comma 4 2 3 3 5" xfId="4316" xr:uid="{00000000-0005-0000-0000-0000CB680000}"/>
    <cellStyle name="Comma 4 2 3 3 5 2" xfId="12126" xr:uid="{00000000-0005-0000-0000-0000CC680000}"/>
    <cellStyle name="Comma 4 2 3 3 5 2 2" xfId="27537" xr:uid="{00000000-0005-0000-0000-0000CD680000}"/>
    <cellStyle name="Comma 4 2 3 3 5 2 2 2" xfId="58361" xr:uid="{00000000-0005-0000-0000-0000CE680000}"/>
    <cellStyle name="Comma 4 2 3 3 5 2 3" xfId="42951" xr:uid="{00000000-0005-0000-0000-0000CF680000}"/>
    <cellStyle name="Comma 4 2 3 3 5 3" xfId="19728" xr:uid="{00000000-0005-0000-0000-0000D0680000}"/>
    <cellStyle name="Comma 4 2 3 3 5 3 2" xfId="50552" xr:uid="{00000000-0005-0000-0000-0000D1680000}"/>
    <cellStyle name="Comma 4 2 3 3 5 4" xfId="35142" xr:uid="{00000000-0005-0000-0000-0000D2680000}"/>
    <cellStyle name="Comma 4 2 3 3 6" xfId="8323" xr:uid="{00000000-0005-0000-0000-0000D3680000}"/>
    <cellStyle name="Comma 4 2 3 3 6 2" xfId="23734" xr:uid="{00000000-0005-0000-0000-0000D4680000}"/>
    <cellStyle name="Comma 4 2 3 3 6 2 2" xfId="54558" xr:uid="{00000000-0005-0000-0000-0000D5680000}"/>
    <cellStyle name="Comma 4 2 3 3 6 3" xfId="39148" xr:uid="{00000000-0005-0000-0000-0000D6680000}"/>
    <cellStyle name="Comma 4 2 3 3 7" xfId="15925" xr:uid="{00000000-0005-0000-0000-0000D7680000}"/>
    <cellStyle name="Comma 4 2 3 3 7 2" xfId="46749" xr:uid="{00000000-0005-0000-0000-0000D8680000}"/>
    <cellStyle name="Comma 4 2 3 3 8" xfId="31339" xr:uid="{00000000-0005-0000-0000-0000D9680000}"/>
    <cellStyle name="Comma 4 2 3 4" xfId="933" xr:uid="{00000000-0005-0000-0000-0000DA680000}"/>
    <cellStyle name="Comma 4 2 3 4 2" xfId="2832" xr:uid="{00000000-0005-0000-0000-0000DB680000}"/>
    <cellStyle name="Comma 4 2 3 4 2 2" xfId="6635" xr:uid="{00000000-0005-0000-0000-0000DC680000}"/>
    <cellStyle name="Comma 4 2 3 4 2 2 2" xfId="14445" xr:uid="{00000000-0005-0000-0000-0000DD680000}"/>
    <cellStyle name="Comma 4 2 3 4 2 2 2 2" xfId="29856" xr:uid="{00000000-0005-0000-0000-0000DE680000}"/>
    <cellStyle name="Comma 4 2 3 4 2 2 2 2 2" xfId="60680" xr:uid="{00000000-0005-0000-0000-0000DF680000}"/>
    <cellStyle name="Comma 4 2 3 4 2 2 2 3" xfId="45270" xr:uid="{00000000-0005-0000-0000-0000E0680000}"/>
    <cellStyle name="Comma 4 2 3 4 2 2 3" xfId="22047" xr:uid="{00000000-0005-0000-0000-0000E1680000}"/>
    <cellStyle name="Comma 4 2 3 4 2 2 3 2" xfId="52871" xr:uid="{00000000-0005-0000-0000-0000E2680000}"/>
    <cellStyle name="Comma 4 2 3 4 2 2 4" xfId="37461" xr:uid="{00000000-0005-0000-0000-0000E3680000}"/>
    <cellStyle name="Comma 4 2 3 4 2 3" xfId="10642" xr:uid="{00000000-0005-0000-0000-0000E4680000}"/>
    <cellStyle name="Comma 4 2 3 4 2 3 2" xfId="26053" xr:uid="{00000000-0005-0000-0000-0000E5680000}"/>
    <cellStyle name="Comma 4 2 3 4 2 3 2 2" xfId="56877" xr:uid="{00000000-0005-0000-0000-0000E6680000}"/>
    <cellStyle name="Comma 4 2 3 4 2 3 3" xfId="41467" xr:uid="{00000000-0005-0000-0000-0000E7680000}"/>
    <cellStyle name="Comma 4 2 3 4 2 4" xfId="18244" xr:uid="{00000000-0005-0000-0000-0000E8680000}"/>
    <cellStyle name="Comma 4 2 3 4 2 4 2" xfId="49068" xr:uid="{00000000-0005-0000-0000-0000E9680000}"/>
    <cellStyle name="Comma 4 2 3 4 2 5" xfId="33658" xr:uid="{00000000-0005-0000-0000-0000EA680000}"/>
    <cellStyle name="Comma 4 2 3 4 3" xfId="4736" xr:uid="{00000000-0005-0000-0000-0000EB680000}"/>
    <cellStyle name="Comma 4 2 3 4 3 2" xfId="12546" xr:uid="{00000000-0005-0000-0000-0000EC680000}"/>
    <cellStyle name="Comma 4 2 3 4 3 2 2" xfId="27957" xr:uid="{00000000-0005-0000-0000-0000ED680000}"/>
    <cellStyle name="Comma 4 2 3 4 3 2 2 2" xfId="58781" xr:uid="{00000000-0005-0000-0000-0000EE680000}"/>
    <cellStyle name="Comma 4 2 3 4 3 2 3" xfId="43371" xr:uid="{00000000-0005-0000-0000-0000EF680000}"/>
    <cellStyle name="Comma 4 2 3 4 3 3" xfId="20148" xr:uid="{00000000-0005-0000-0000-0000F0680000}"/>
    <cellStyle name="Comma 4 2 3 4 3 3 2" xfId="50972" xr:uid="{00000000-0005-0000-0000-0000F1680000}"/>
    <cellStyle name="Comma 4 2 3 4 3 4" xfId="35562" xr:uid="{00000000-0005-0000-0000-0000F2680000}"/>
    <cellStyle name="Comma 4 2 3 4 4" xfId="8743" xr:uid="{00000000-0005-0000-0000-0000F3680000}"/>
    <cellStyle name="Comma 4 2 3 4 4 2" xfId="24154" xr:uid="{00000000-0005-0000-0000-0000F4680000}"/>
    <cellStyle name="Comma 4 2 3 4 4 2 2" xfId="54978" xr:uid="{00000000-0005-0000-0000-0000F5680000}"/>
    <cellStyle name="Comma 4 2 3 4 4 3" xfId="39568" xr:uid="{00000000-0005-0000-0000-0000F6680000}"/>
    <cellStyle name="Comma 4 2 3 4 5" xfId="16345" xr:uid="{00000000-0005-0000-0000-0000F7680000}"/>
    <cellStyle name="Comma 4 2 3 4 5 2" xfId="47169" xr:uid="{00000000-0005-0000-0000-0000F8680000}"/>
    <cellStyle name="Comma 4 2 3 4 6" xfId="31759" xr:uid="{00000000-0005-0000-0000-0000F9680000}"/>
    <cellStyle name="Comma 4 2 3 5" xfId="1566" xr:uid="{00000000-0005-0000-0000-0000FA680000}"/>
    <cellStyle name="Comma 4 2 3 5 2" xfId="3465" xr:uid="{00000000-0005-0000-0000-0000FB680000}"/>
    <cellStyle name="Comma 4 2 3 5 2 2" xfId="7268" xr:uid="{00000000-0005-0000-0000-0000FC680000}"/>
    <cellStyle name="Comma 4 2 3 5 2 2 2" xfId="15078" xr:uid="{00000000-0005-0000-0000-0000FD680000}"/>
    <cellStyle name="Comma 4 2 3 5 2 2 2 2" xfId="30489" xr:uid="{00000000-0005-0000-0000-0000FE680000}"/>
    <cellStyle name="Comma 4 2 3 5 2 2 2 2 2" xfId="61313" xr:uid="{00000000-0005-0000-0000-0000FF680000}"/>
    <cellStyle name="Comma 4 2 3 5 2 2 2 3" xfId="45903" xr:uid="{00000000-0005-0000-0000-000000690000}"/>
    <cellStyle name="Comma 4 2 3 5 2 2 3" xfId="22680" xr:uid="{00000000-0005-0000-0000-000001690000}"/>
    <cellStyle name="Comma 4 2 3 5 2 2 3 2" xfId="53504" xr:uid="{00000000-0005-0000-0000-000002690000}"/>
    <cellStyle name="Comma 4 2 3 5 2 2 4" xfId="38094" xr:uid="{00000000-0005-0000-0000-000003690000}"/>
    <cellStyle name="Comma 4 2 3 5 2 3" xfId="11275" xr:uid="{00000000-0005-0000-0000-000004690000}"/>
    <cellStyle name="Comma 4 2 3 5 2 3 2" xfId="26686" xr:uid="{00000000-0005-0000-0000-000005690000}"/>
    <cellStyle name="Comma 4 2 3 5 2 3 2 2" xfId="57510" xr:uid="{00000000-0005-0000-0000-000006690000}"/>
    <cellStyle name="Comma 4 2 3 5 2 3 3" xfId="42100" xr:uid="{00000000-0005-0000-0000-000007690000}"/>
    <cellStyle name="Comma 4 2 3 5 2 4" xfId="18877" xr:uid="{00000000-0005-0000-0000-000008690000}"/>
    <cellStyle name="Comma 4 2 3 5 2 4 2" xfId="49701" xr:uid="{00000000-0005-0000-0000-000009690000}"/>
    <cellStyle name="Comma 4 2 3 5 2 5" xfId="34291" xr:uid="{00000000-0005-0000-0000-00000A690000}"/>
    <cellStyle name="Comma 4 2 3 5 3" xfId="5369" xr:uid="{00000000-0005-0000-0000-00000B690000}"/>
    <cellStyle name="Comma 4 2 3 5 3 2" xfId="13179" xr:uid="{00000000-0005-0000-0000-00000C690000}"/>
    <cellStyle name="Comma 4 2 3 5 3 2 2" xfId="28590" xr:uid="{00000000-0005-0000-0000-00000D690000}"/>
    <cellStyle name="Comma 4 2 3 5 3 2 2 2" xfId="59414" xr:uid="{00000000-0005-0000-0000-00000E690000}"/>
    <cellStyle name="Comma 4 2 3 5 3 2 3" xfId="44004" xr:uid="{00000000-0005-0000-0000-00000F690000}"/>
    <cellStyle name="Comma 4 2 3 5 3 3" xfId="20781" xr:uid="{00000000-0005-0000-0000-000010690000}"/>
    <cellStyle name="Comma 4 2 3 5 3 3 2" xfId="51605" xr:uid="{00000000-0005-0000-0000-000011690000}"/>
    <cellStyle name="Comma 4 2 3 5 3 4" xfId="36195" xr:uid="{00000000-0005-0000-0000-000012690000}"/>
    <cellStyle name="Comma 4 2 3 5 4" xfId="9376" xr:uid="{00000000-0005-0000-0000-000013690000}"/>
    <cellStyle name="Comma 4 2 3 5 4 2" xfId="24787" xr:uid="{00000000-0005-0000-0000-000014690000}"/>
    <cellStyle name="Comma 4 2 3 5 4 2 2" xfId="55611" xr:uid="{00000000-0005-0000-0000-000015690000}"/>
    <cellStyle name="Comma 4 2 3 5 4 3" xfId="40201" xr:uid="{00000000-0005-0000-0000-000016690000}"/>
    <cellStyle name="Comma 4 2 3 5 5" xfId="16978" xr:uid="{00000000-0005-0000-0000-000017690000}"/>
    <cellStyle name="Comma 4 2 3 5 5 2" xfId="47802" xr:uid="{00000000-0005-0000-0000-000018690000}"/>
    <cellStyle name="Comma 4 2 3 5 6" xfId="32392" xr:uid="{00000000-0005-0000-0000-000019690000}"/>
    <cellStyle name="Comma 4 2 3 6" xfId="2199" xr:uid="{00000000-0005-0000-0000-00001A690000}"/>
    <cellStyle name="Comma 4 2 3 6 2" xfId="6002" xr:uid="{00000000-0005-0000-0000-00001B690000}"/>
    <cellStyle name="Comma 4 2 3 6 2 2" xfId="13812" xr:uid="{00000000-0005-0000-0000-00001C690000}"/>
    <cellStyle name="Comma 4 2 3 6 2 2 2" xfId="29223" xr:uid="{00000000-0005-0000-0000-00001D690000}"/>
    <cellStyle name="Comma 4 2 3 6 2 2 2 2" xfId="60047" xr:uid="{00000000-0005-0000-0000-00001E690000}"/>
    <cellStyle name="Comma 4 2 3 6 2 2 3" xfId="44637" xr:uid="{00000000-0005-0000-0000-00001F690000}"/>
    <cellStyle name="Comma 4 2 3 6 2 3" xfId="21414" xr:uid="{00000000-0005-0000-0000-000020690000}"/>
    <cellStyle name="Comma 4 2 3 6 2 3 2" xfId="52238" xr:uid="{00000000-0005-0000-0000-000021690000}"/>
    <cellStyle name="Comma 4 2 3 6 2 4" xfId="36828" xr:uid="{00000000-0005-0000-0000-000022690000}"/>
    <cellStyle name="Comma 4 2 3 6 3" xfId="10009" xr:uid="{00000000-0005-0000-0000-000023690000}"/>
    <cellStyle name="Comma 4 2 3 6 3 2" xfId="25420" xr:uid="{00000000-0005-0000-0000-000024690000}"/>
    <cellStyle name="Comma 4 2 3 6 3 2 2" xfId="56244" xr:uid="{00000000-0005-0000-0000-000025690000}"/>
    <cellStyle name="Comma 4 2 3 6 3 3" xfId="40834" xr:uid="{00000000-0005-0000-0000-000026690000}"/>
    <cellStyle name="Comma 4 2 3 6 4" xfId="17611" xr:uid="{00000000-0005-0000-0000-000027690000}"/>
    <cellStyle name="Comma 4 2 3 6 4 2" xfId="48435" xr:uid="{00000000-0005-0000-0000-000028690000}"/>
    <cellStyle name="Comma 4 2 3 6 5" xfId="33025" xr:uid="{00000000-0005-0000-0000-000029690000}"/>
    <cellStyle name="Comma 4 2 3 7" xfId="4103" xr:uid="{00000000-0005-0000-0000-00002A690000}"/>
    <cellStyle name="Comma 4 2 3 7 2" xfId="11913" xr:uid="{00000000-0005-0000-0000-00002B690000}"/>
    <cellStyle name="Comma 4 2 3 7 2 2" xfId="27324" xr:uid="{00000000-0005-0000-0000-00002C690000}"/>
    <cellStyle name="Comma 4 2 3 7 2 2 2" xfId="58148" xr:uid="{00000000-0005-0000-0000-00002D690000}"/>
    <cellStyle name="Comma 4 2 3 7 2 3" xfId="42738" xr:uid="{00000000-0005-0000-0000-00002E690000}"/>
    <cellStyle name="Comma 4 2 3 7 3" xfId="19515" xr:uid="{00000000-0005-0000-0000-00002F690000}"/>
    <cellStyle name="Comma 4 2 3 7 3 2" xfId="50339" xr:uid="{00000000-0005-0000-0000-000030690000}"/>
    <cellStyle name="Comma 4 2 3 7 4" xfId="34929" xr:uid="{00000000-0005-0000-0000-000031690000}"/>
    <cellStyle name="Comma 4 2 3 8" xfId="8110" xr:uid="{00000000-0005-0000-0000-000032690000}"/>
    <cellStyle name="Comma 4 2 3 8 2" xfId="23521" xr:uid="{00000000-0005-0000-0000-000033690000}"/>
    <cellStyle name="Comma 4 2 3 8 2 2" xfId="54345" xr:uid="{00000000-0005-0000-0000-000034690000}"/>
    <cellStyle name="Comma 4 2 3 8 3" xfId="38935" xr:uid="{00000000-0005-0000-0000-000035690000}"/>
    <cellStyle name="Comma 4 2 3 9" xfId="7901" xr:uid="{00000000-0005-0000-0000-000036690000}"/>
    <cellStyle name="Comma 4 2 3 9 2" xfId="23312" xr:uid="{00000000-0005-0000-0000-000037690000}"/>
    <cellStyle name="Comma 4 2 3 9 2 2" xfId="54136" xr:uid="{00000000-0005-0000-0000-000038690000}"/>
    <cellStyle name="Comma 4 2 3 9 3" xfId="38726" xr:uid="{00000000-0005-0000-0000-000039690000}"/>
    <cellStyle name="Comma 4 2 4" xfId="219" xr:uid="{00000000-0005-0000-0000-00003A690000}"/>
    <cellStyle name="Comma 4 2 4 10" xfId="15632" xr:uid="{00000000-0005-0000-0000-00003B690000}"/>
    <cellStyle name="Comma 4 2 4 10 2" xfId="46456" xr:uid="{00000000-0005-0000-0000-00003C690000}"/>
    <cellStyle name="Comma 4 2 4 11" xfId="31046" xr:uid="{00000000-0005-0000-0000-00003D690000}"/>
    <cellStyle name="Comma 4 2 4 2" xfId="642" xr:uid="{00000000-0005-0000-0000-00003E690000}"/>
    <cellStyle name="Comma 4 2 4 2 2" xfId="1275" xr:uid="{00000000-0005-0000-0000-00003F690000}"/>
    <cellStyle name="Comma 4 2 4 2 2 2" xfId="3174" xr:uid="{00000000-0005-0000-0000-000040690000}"/>
    <cellStyle name="Comma 4 2 4 2 2 2 2" xfId="6977" xr:uid="{00000000-0005-0000-0000-000041690000}"/>
    <cellStyle name="Comma 4 2 4 2 2 2 2 2" xfId="14787" xr:uid="{00000000-0005-0000-0000-000042690000}"/>
    <cellStyle name="Comma 4 2 4 2 2 2 2 2 2" xfId="30198" xr:uid="{00000000-0005-0000-0000-000043690000}"/>
    <cellStyle name="Comma 4 2 4 2 2 2 2 2 2 2" xfId="61022" xr:uid="{00000000-0005-0000-0000-000044690000}"/>
    <cellStyle name="Comma 4 2 4 2 2 2 2 2 3" xfId="45612" xr:uid="{00000000-0005-0000-0000-000045690000}"/>
    <cellStyle name="Comma 4 2 4 2 2 2 2 3" xfId="22389" xr:uid="{00000000-0005-0000-0000-000046690000}"/>
    <cellStyle name="Comma 4 2 4 2 2 2 2 3 2" xfId="53213" xr:uid="{00000000-0005-0000-0000-000047690000}"/>
    <cellStyle name="Comma 4 2 4 2 2 2 2 4" xfId="37803" xr:uid="{00000000-0005-0000-0000-000048690000}"/>
    <cellStyle name="Comma 4 2 4 2 2 2 3" xfId="10984" xr:uid="{00000000-0005-0000-0000-000049690000}"/>
    <cellStyle name="Comma 4 2 4 2 2 2 3 2" xfId="26395" xr:uid="{00000000-0005-0000-0000-00004A690000}"/>
    <cellStyle name="Comma 4 2 4 2 2 2 3 2 2" xfId="57219" xr:uid="{00000000-0005-0000-0000-00004B690000}"/>
    <cellStyle name="Comma 4 2 4 2 2 2 3 3" xfId="41809" xr:uid="{00000000-0005-0000-0000-00004C690000}"/>
    <cellStyle name="Comma 4 2 4 2 2 2 4" xfId="18586" xr:uid="{00000000-0005-0000-0000-00004D690000}"/>
    <cellStyle name="Comma 4 2 4 2 2 2 4 2" xfId="49410" xr:uid="{00000000-0005-0000-0000-00004E690000}"/>
    <cellStyle name="Comma 4 2 4 2 2 2 5" xfId="34000" xr:uid="{00000000-0005-0000-0000-00004F690000}"/>
    <cellStyle name="Comma 4 2 4 2 2 3" xfId="5078" xr:uid="{00000000-0005-0000-0000-000050690000}"/>
    <cellStyle name="Comma 4 2 4 2 2 3 2" xfId="12888" xr:uid="{00000000-0005-0000-0000-000051690000}"/>
    <cellStyle name="Comma 4 2 4 2 2 3 2 2" xfId="28299" xr:uid="{00000000-0005-0000-0000-000052690000}"/>
    <cellStyle name="Comma 4 2 4 2 2 3 2 2 2" xfId="59123" xr:uid="{00000000-0005-0000-0000-000053690000}"/>
    <cellStyle name="Comma 4 2 4 2 2 3 2 3" xfId="43713" xr:uid="{00000000-0005-0000-0000-000054690000}"/>
    <cellStyle name="Comma 4 2 4 2 2 3 3" xfId="20490" xr:uid="{00000000-0005-0000-0000-000055690000}"/>
    <cellStyle name="Comma 4 2 4 2 2 3 3 2" xfId="51314" xr:uid="{00000000-0005-0000-0000-000056690000}"/>
    <cellStyle name="Comma 4 2 4 2 2 3 4" xfId="35904" xr:uid="{00000000-0005-0000-0000-000057690000}"/>
    <cellStyle name="Comma 4 2 4 2 2 4" xfId="9085" xr:uid="{00000000-0005-0000-0000-000058690000}"/>
    <cellStyle name="Comma 4 2 4 2 2 4 2" xfId="24496" xr:uid="{00000000-0005-0000-0000-000059690000}"/>
    <cellStyle name="Comma 4 2 4 2 2 4 2 2" xfId="55320" xr:uid="{00000000-0005-0000-0000-00005A690000}"/>
    <cellStyle name="Comma 4 2 4 2 2 4 3" xfId="39910" xr:uid="{00000000-0005-0000-0000-00005B690000}"/>
    <cellStyle name="Comma 4 2 4 2 2 5" xfId="16687" xr:uid="{00000000-0005-0000-0000-00005C690000}"/>
    <cellStyle name="Comma 4 2 4 2 2 5 2" xfId="47511" xr:uid="{00000000-0005-0000-0000-00005D690000}"/>
    <cellStyle name="Comma 4 2 4 2 2 6" xfId="32101" xr:uid="{00000000-0005-0000-0000-00005E690000}"/>
    <cellStyle name="Comma 4 2 4 2 3" xfId="1908" xr:uid="{00000000-0005-0000-0000-00005F690000}"/>
    <cellStyle name="Comma 4 2 4 2 3 2" xfId="3807" xr:uid="{00000000-0005-0000-0000-000060690000}"/>
    <cellStyle name="Comma 4 2 4 2 3 2 2" xfId="7610" xr:uid="{00000000-0005-0000-0000-000061690000}"/>
    <cellStyle name="Comma 4 2 4 2 3 2 2 2" xfId="15420" xr:uid="{00000000-0005-0000-0000-000062690000}"/>
    <cellStyle name="Comma 4 2 4 2 3 2 2 2 2" xfId="30831" xr:uid="{00000000-0005-0000-0000-000063690000}"/>
    <cellStyle name="Comma 4 2 4 2 3 2 2 2 2 2" xfId="61655" xr:uid="{00000000-0005-0000-0000-000064690000}"/>
    <cellStyle name="Comma 4 2 4 2 3 2 2 2 3" xfId="46245" xr:uid="{00000000-0005-0000-0000-000065690000}"/>
    <cellStyle name="Comma 4 2 4 2 3 2 2 3" xfId="23022" xr:uid="{00000000-0005-0000-0000-000066690000}"/>
    <cellStyle name="Comma 4 2 4 2 3 2 2 3 2" xfId="53846" xr:uid="{00000000-0005-0000-0000-000067690000}"/>
    <cellStyle name="Comma 4 2 4 2 3 2 2 4" xfId="38436" xr:uid="{00000000-0005-0000-0000-000068690000}"/>
    <cellStyle name="Comma 4 2 4 2 3 2 3" xfId="11617" xr:uid="{00000000-0005-0000-0000-000069690000}"/>
    <cellStyle name="Comma 4 2 4 2 3 2 3 2" xfId="27028" xr:uid="{00000000-0005-0000-0000-00006A690000}"/>
    <cellStyle name="Comma 4 2 4 2 3 2 3 2 2" xfId="57852" xr:uid="{00000000-0005-0000-0000-00006B690000}"/>
    <cellStyle name="Comma 4 2 4 2 3 2 3 3" xfId="42442" xr:uid="{00000000-0005-0000-0000-00006C690000}"/>
    <cellStyle name="Comma 4 2 4 2 3 2 4" xfId="19219" xr:uid="{00000000-0005-0000-0000-00006D690000}"/>
    <cellStyle name="Comma 4 2 4 2 3 2 4 2" xfId="50043" xr:uid="{00000000-0005-0000-0000-00006E690000}"/>
    <cellStyle name="Comma 4 2 4 2 3 2 5" xfId="34633" xr:uid="{00000000-0005-0000-0000-00006F690000}"/>
    <cellStyle name="Comma 4 2 4 2 3 3" xfId="5711" xr:uid="{00000000-0005-0000-0000-000070690000}"/>
    <cellStyle name="Comma 4 2 4 2 3 3 2" xfId="13521" xr:uid="{00000000-0005-0000-0000-000071690000}"/>
    <cellStyle name="Comma 4 2 4 2 3 3 2 2" xfId="28932" xr:uid="{00000000-0005-0000-0000-000072690000}"/>
    <cellStyle name="Comma 4 2 4 2 3 3 2 2 2" xfId="59756" xr:uid="{00000000-0005-0000-0000-000073690000}"/>
    <cellStyle name="Comma 4 2 4 2 3 3 2 3" xfId="44346" xr:uid="{00000000-0005-0000-0000-000074690000}"/>
    <cellStyle name="Comma 4 2 4 2 3 3 3" xfId="21123" xr:uid="{00000000-0005-0000-0000-000075690000}"/>
    <cellStyle name="Comma 4 2 4 2 3 3 3 2" xfId="51947" xr:uid="{00000000-0005-0000-0000-000076690000}"/>
    <cellStyle name="Comma 4 2 4 2 3 3 4" xfId="36537" xr:uid="{00000000-0005-0000-0000-000077690000}"/>
    <cellStyle name="Comma 4 2 4 2 3 4" xfId="9718" xr:uid="{00000000-0005-0000-0000-000078690000}"/>
    <cellStyle name="Comma 4 2 4 2 3 4 2" xfId="25129" xr:uid="{00000000-0005-0000-0000-000079690000}"/>
    <cellStyle name="Comma 4 2 4 2 3 4 2 2" xfId="55953" xr:uid="{00000000-0005-0000-0000-00007A690000}"/>
    <cellStyle name="Comma 4 2 4 2 3 4 3" xfId="40543" xr:uid="{00000000-0005-0000-0000-00007B690000}"/>
    <cellStyle name="Comma 4 2 4 2 3 5" xfId="17320" xr:uid="{00000000-0005-0000-0000-00007C690000}"/>
    <cellStyle name="Comma 4 2 4 2 3 5 2" xfId="48144" xr:uid="{00000000-0005-0000-0000-00007D690000}"/>
    <cellStyle name="Comma 4 2 4 2 3 6" xfId="32734" xr:uid="{00000000-0005-0000-0000-00007E690000}"/>
    <cellStyle name="Comma 4 2 4 2 4" xfId="2541" xr:uid="{00000000-0005-0000-0000-00007F690000}"/>
    <cellStyle name="Comma 4 2 4 2 4 2" xfId="6344" xr:uid="{00000000-0005-0000-0000-000080690000}"/>
    <cellStyle name="Comma 4 2 4 2 4 2 2" xfId="14154" xr:uid="{00000000-0005-0000-0000-000081690000}"/>
    <cellStyle name="Comma 4 2 4 2 4 2 2 2" xfId="29565" xr:uid="{00000000-0005-0000-0000-000082690000}"/>
    <cellStyle name="Comma 4 2 4 2 4 2 2 2 2" xfId="60389" xr:uid="{00000000-0005-0000-0000-000083690000}"/>
    <cellStyle name="Comma 4 2 4 2 4 2 2 3" xfId="44979" xr:uid="{00000000-0005-0000-0000-000084690000}"/>
    <cellStyle name="Comma 4 2 4 2 4 2 3" xfId="21756" xr:uid="{00000000-0005-0000-0000-000085690000}"/>
    <cellStyle name="Comma 4 2 4 2 4 2 3 2" xfId="52580" xr:uid="{00000000-0005-0000-0000-000086690000}"/>
    <cellStyle name="Comma 4 2 4 2 4 2 4" xfId="37170" xr:uid="{00000000-0005-0000-0000-000087690000}"/>
    <cellStyle name="Comma 4 2 4 2 4 3" xfId="10351" xr:uid="{00000000-0005-0000-0000-000088690000}"/>
    <cellStyle name="Comma 4 2 4 2 4 3 2" xfId="25762" xr:uid="{00000000-0005-0000-0000-000089690000}"/>
    <cellStyle name="Comma 4 2 4 2 4 3 2 2" xfId="56586" xr:uid="{00000000-0005-0000-0000-00008A690000}"/>
    <cellStyle name="Comma 4 2 4 2 4 3 3" xfId="41176" xr:uid="{00000000-0005-0000-0000-00008B690000}"/>
    <cellStyle name="Comma 4 2 4 2 4 4" xfId="17953" xr:uid="{00000000-0005-0000-0000-00008C690000}"/>
    <cellStyle name="Comma 4 2 4 2 4 4 2" xfId="48777" xr:uid="{00000000-0005-0000-0000-00008D690000}"/>
    <cellStyle name="Comma 4 2 4 2 4 5" xfId="33367" xr:uid="{00000000-0005-0000-0000-00008E690000}"/>
    <cellStyle name="Comma 4 2 4 2 5" xfId="4445" xr:uid="{00000000-0005-0000-0000-00008F690000}"/>
    <cellStyle name="Comma 4 2 4 2 5 2" xfId="12255" xr:uid="{00000000-0005-0000-0000-000090690000}"/>
    <cellStyle name="Comma 4 2 4 2 5 2 2" xfId="27666" xr:uid="{00000000-0005-0000-0000-000091690000}"/>
    <cellStyle name="Comma 4 2 4 2 5 2 2 2" xfId="58490" xr:uid="{00000000-0005-0000-0000-000092690000}"/>
    <cellStyle name="Comma 4 2 4 2 5 2 3" xfId="43080" xr:uid="{00000000-0005-0000-0000-000093690000}"/>
    <cellStyle name="Comma 4 2 4 2 5 3" xfId="19857" xr:uid="{00000000-0005-0000-0000-000094690000}"/>
    <cellStyle name="Comma 4 2 4 2 5 3 2" xfId="50681" xr:uid="{00000000-0005-0000-0000-000095690000}"/>
    <cellStyle name="Comma 4 2 4 2 5 4" xfId="35271" xr:uid="{00000000-0005-0000-0000-000096690000}"/>
    <cellStyle name="Comma 4 2 4 2 6" xfId="8452" xr:uid="{00000000-0005-0000-0000-000097690000}"/>
    <cellStyle name="Comma 4 2 4 2 6 2" xfId="23863" xr:uid="{00000000-0005-0000-0000-000098690000}"/>
    <cellStyle name="Comma 4 2 4 2 6 2 2" xfId="54687" xr:uid="{00000000-0005-0000-0000-000099690000}"/>
    <cellStyle name="Comma 4 2 4 2 6 3" xfId="39277" xr:uid="{00000000-0005-0000-0000-00009A690000}"/>
    <cellStyle name="Comma 4 2 4 2 7" xfId="16054" xr:uid="{00000000-0005-0000-0000-00009B690000}"/>
    <cellStyle name="Comma 4 2 4 2 7 2" xfId="46878" xr:uid="{00000000-0005-0000-0000-00009C690000}"/>
    <cellStyle name="Comma 4 2 4 2 8" xfId="31468" xr:uid="{00000000-0005-0000-0000-00009D690000}"/>
    <cellStyle name="Comma 4 2 4 3" xfId="433" xr:uid="{00000000-0005-0000-0000-00009E690000}"/>
    <cellStyle name="Comma 4 2 4 3 2" xfId="1066" xr:uid="{00000000-0005-0000-0000-00009F690000}"/>
    <cellStyle name="Comma 4 2 4 3 2 2" xfId="2965" xr:uid="{00000000-0005-0000-0000-0000A0690000}"/>
    <cellStyle name="Comma 4 2 4 3 2 2 2" xfId="6768" xr:uid="{00000000-0005-0000-0000-0000A1690000}"/>
    <cellStyle name="Comma 4 2 4 3 2 2 2 2" xfId="14578" xr:uid="{00000000-0005-0000-0000-0000A2690000}"/>
    <cellStyle name="Comma 4 2 4 3 2 2 2 2 2" xfId="29989" xr:uid="{00000000-0005-0000-0000-0000A3690000}"/>
    <cellStyle name="Comma 4 2 4 3 2 2 2 2 2 2" xfId="60813" xr:uid="{00000000-0005-0000-0000-0000A4690000}"/>
    <cellStyle name="Comma 4 2 4 3 2 2 2 2 3" xfId="45403" xr:uid="{00000000-0005-0000-0000-0000A5690000}"/>
    <cellStyle name="Comma 4 2 4 3 2 2 2 3" xfId="22180" xr:uid="{00000000-0005-0000-0000-0000A6690000}"/>
    <cellStyle name="Comma 4 2 4 3 2 2 2 3 2" xfId="53004" xr:uid="{00000000-0005-0000-0000-0000A7690000}"/>
    <cellStyle name="Comma 4 2 4 3 2 2 2 4" xfId="37594" xr:uid="{00000000-0005-0000-0000-0000A8690000}"/>
    <cellStyle name="Comma 4 2 4 3 2 2 3" xfId="10775" xr:uid="{00000000-0005-0000-0000-0000A9690000}"/>
    <cellStyle name="Comma 4 2 4 3 2 2 3 2" xfId="26186" xr:uid="{00000000-0005-0000-0000-0000AA690000}"/>
    <cellStyle name="Comma 4 2 4 3 2 2 3 2 2" xfId="57010" xr:uid="{00000000-0005-0000-0000-0000AB690000}"/>
    <cellStyle name="Comma 4 2 4 3 2 2 3 3" xfId="41600" xr:uid="{00000000-0005-0000-0000-0000AC690000}"/>
    <cellStyle name="Comma 4 2 4 3 2 2 4" xfId="18377" xr:uid="{00000000-0005-0000-0000-0000AD690000}"/>
    <cellStyle name="Comma 4 2 4 3 2 2 4 2" xfId="49201" xr:uid="{00000000-0005-0000-0000-0000AE690000}"/>
    <cellStyle name="Comma 4 2 4 3 2 2 5" xfId="33791" xr:uid="{00000000-0005-0000-0000-0000AF690000}"/>
    <cellStyle name="Comma 4 2 4 3 2 3" xfId="4869" xr:uid="{00000000-0005-0000-0000-0000B0690000}"/>
    <cellStyle name="Comma 4 2 4 3 2 3 2" xfId="12679" xr:uid="{00000000-0005-0000-0000-0000B1690000}"/>
    <cellStyle name="Comma 4 2 4 3 2 3 2 2" xfId="28090" xr:uid="{00000000-0005-0000-0000-0000B2690000}"/>
    <cellStyle name="Comma 4 2 4 3 2 3 2 2 2" xfId="58914" xr:uid="{00000000-0005-0000-0000-0000B3690000}"/>
    <cellStyle name="Comma 4 2 4 3 2 3 2 3" xfId="43504" xr:uid="{00000000-0005-0000-0000-0000B4690000}"/>
    <cellStyle name="Comma 4 2 4 3 2 3 3" xfId="20281" xr:uid="{00000000-0005-0000-0000-0000B5690000}"/>
    <cellStyle name="Comma 4 2 4 3 2 3 3 2" xfId="51105" xr:uid="{00000000-0005-0000-0000-0000B6690000}"/>
    <cellStyle name="Comma 4 2 4 3 2 3 4" xfId="35695" xr:uid="{00000000-0005-0000-0000-0000B7690000}"/>
    <cellStyle name="Comma 4 2 4 3 2 4" xfId="8876" xr:uid="{00000000-0005-0000-0000-0000B8690000}"/>
    <cellStyle name="Comma 4 2 4 3 2 4 2" xfId="24287" xr:uid="{00000000-0005-0000-0000-0000B9690000}"/>
    <cellStyle name="Comma 4 2 4 3 2 4 2 2" xfId="55111" xr:uid="{00000000-0005-0000-0000-0000BA690000}"/>
    <cellStyle name="Comma 4 2 4 3 2 4 3" xfId="39701" xr:uid="{00000000-0005-0000-0000-0000BB690000}"/>
    <cellStyle name="Comma 4 2 4 3 2 5" xfId="16478" xr:uid="{00000000-0005-0000-0000-0000BC690000}"/>
    <cellStyle name="Comma 4 2 4 3 2 5 2" xfId="47302" xr:uid="{00000000-0005-0000-0000-0000BD690000}"/>
    <cellStyle name="Comma 4 2 4 3 2 6" xfId="31892" xr:uid="{00000000-0005-0000-0000-0000BE690000}"/>
    <cellStyle name="Comma 4 2 4 3 3" xfId="1699" xr:uid="{00000000-0005-0000-0000-0000BF690000}"/>
    <cellStyle name="Comma 4 2 4 3 3 2" xfId="3598" xr:uid="{00000000-0005-0000-0000-0000C0690000}"/>
    <cellStyle name="Comma 4 2 4 3 3 2 2" xfId="7401" xr:uid="{00000000-0005-0000-0000-0000C1690000}"/>
    <cellStyle name="Comma 4 2 4 3 3 2 2 2" xfId="15211" xr:uid="{00000000-0005-0000-0000-0000C2690000}"/>
    <cellStyle name="Comma 4 2 4 3 3 2 2 2 2" xfId="30622" xr:uid="{00000000-0005-0000-0000-0000C3690000}"/>
    <cellStyle name="Comma 4 2 4 3 3 2 2 2 2 2" xfId="61446" xr:uid="{00000000-0005-0000-0000-0000C4690000}"/>
    <cellStyle name="Comma 4 2 4 3 3 2 2 2 3" xfId="46036" xr:uid="{00000000-0005-0000-0000-0000C5690000}"/>
    <cellStyle name="Comma 4 2 4 3 3 2 2 3" xfId="22813" xr:uid="{00000000-0005-0000-0000-0000C6690000}"/>
    <cellStyle name="Comma 4 2 4 3 3 2 2 3 2" xfId="53637" xr:uid="{00000000-0005-0000-0000-0000C7690000}"/>
    <cellStyle name="Comma 4 2 4 3 3 2 2 4" xfId="38227" xr:uid="{00000000-0005-0000-0000-0000C8690000}"/>
    <cellStyle name="Comma 4 2 4 3 3 2 3" xfId="11408" xr:uid="{00000000-0005-0000-0000-0000C9690000}"/>
    <cellStyle name="Comma 4 2 4 3 3 2 3 2" xfId="26819" xr:uid="{00000000-0005-0000-0000-0000CA690000}"/>
    <cellStyle name="Comma 4 2 4 3 3 2 3 2 2" xfId="57643" xr:uid="{00000000-0005-0000-0000-0000CB690000}"/>
    <cellStyle name="Comma 4 2 4 3 3 2 3 3" xfId="42233" xr:uid="{00000000-0005-0000-0000-0000CC690000}"/>
    <cellStyle name="Comma 4 2 4 3 3 2 4" xfId="19010" xr:uid="{00000000-0005-0000-0000-0000CD690000}"/>
    <cellStyle name="Comma 4 2 4 3 3 2 4 2" xfId="49834" xr:uid="{00000000-0005-0000-0000-0000CE690000}"/>
    <cellStyle name="Comma 4 2 4 3 3 2 5" xfId="34424" xr:uid="{00000000-0005-0000-0000-0000CF690000}"/>
    <cellStyle name="Comma 4 2 4 3 3 3" xfId="5502" xr:uid="{00000000-0005-0000-0000-0000D0690000}"/>
    <cellStyle name="Comma 4 2 4 3 3 3 2" xfId="13312" xr:uid="{00000000-0005-0000-0000-0000D1690000}"/>
    <cellStyle name="Comma 4 2 4 3 3 3 2 2" xfId="28723" xr:uid="{00000000-0005-0000-0000-0000D2690000}"/>
    <cellStyle name="Comma 4 2 4 3 3 3 2 2 2" xfId="59547" xr:uid="{00000000-0005-0000-0000-0000D3690000}"/>
    <cellStyle name="Comma 4 2 4 3 3 3 2 3" xfId="44137" xr:uid="{00000000-0005-0000-0000-0000D4690000}"/>
    <cellStyle name="Comma 4 2 4 3 3 3 3" xfId="20914" xr:uid="{00000000-0005-0000-0000-0000D5690000}"/>
    <cellStyle name="Comma 4 2 4 3 3 3 3 2" xfId="51738" xr:uid="{00000000-0005-0000-0000-0000D6690000}"/>
    <cellStyle name="Comma 4 2 4 3 3 3 4" xfId="36328" xr:uid="{00000000-0005-0000-0000-0000D7690000}"/>
    <cellStyle name="Comma 4 2 4 3 3 4" xfId="9509" xr:uid="{00000000-0005-0000-0000-0000D8690000}"/>
    <cellStyle name="Comma 4 2 4 3 3 4 2" xfId="24920" xr:uid="{00000000-0005-0000-0000-0000D9690000}"/>
    <cellStyle name="Comma 4 2 4 3 3 4 2 2" xfId="55744" xr:uid="{00000000-0005-0000-0000-0000DA690000}"/>
    <cellStyle name="Comma 4 2 4 3 3 4 3" xfId="40334" xr:uid="{00000000-0005-0000-0000-0000DB690000}"/>
    <cellStyle name="Comma 4 2 4 3 3 5" xfId="17111" xr:uid="{00000000-0005-0000-0000-0000DC690000}"/>
    <cellStyle name="Comma 4 2 4 3 3 5 2" xfId="47935" xr:uid="{00000000-0005-0000-0000-0000DD690000}"/>
    <cellStyle name="Comma 4 2 4 3 3 6" xfId="32525" xr:uid="{00000000-0005-0000-0000-0000DE690000}"/>
    <cellStyle name="Comma 4 2 4 3 4" xfId="2332" xr:uid="{00000000-0005-0000-0000-0000DF690000}"/>
    <cellStyle name="Comma 4 2 4 3 4 2" xfId="6135" xr:uid="{00000000-0005-0000-0000-0000E0690000}"/>
    <cellStyle name="Comma 4 2 4 3 4 2 2" xfId="13945" xr:uid="{00000000-0005-0000-0000-0000E1690000}"/>
    <cellStyle name="Comma 4 2 4 3 4 2 2 2" xfId="29356" xr:uid="{00000000-0005-0000-0000-0000E2690000}"/>
    <cellStyle name="Comma 4 2 4 3 4 2 2 2 2" xfId="60180" xr:uid="{00000000-0005-0000-0000-0000E3690000}"/>
    <cellStyle name="Comma 4 2 4 3 4 2 2 3" xfId="44770" xr:uid="{00000000-0005-0000-0000-0000E4690000}"/>
    <cellStyle name="Comma 4 2 4 3 4 2 3" xfId="21547" xr:uid="{00000000-0005-0000-0000-0000E5690000}"/>
    <cellStyle name="Comma 4 2 4 3 4 2 3 2" xfId="52371" xr:uid="{00000000-0005-0000-0000-0000E6690000}"/>
    <cellStyle name="Comma 4 2 4 3 4 2 4" xfId="36961" xr:uid="{00000000-0005-0000-0000-0000E7690000}"/>
    <cellStyle name="Comma 4 2 4 3 4 3" xfId="10142" xr:uid="{00000000-0005-0000-0000-0000E8690000}"/>
    <cellStyle name="Comma 4 2 4 3 4 3 2" xfId="25553" xr:uid="{00000000-0005-0000-0000-0000E9690000}"/>
    <cellStyle name="Comma 4 2 4 3 4 3 2 2" xfId="56377" xr:uid="{00000000-0005-0000-0000-0000EA690000}"/>
    <cellStyle name="Comma 4 2 4 3 4 3 3" xfId="40967" xr:uid="{00000000-0005-0000-0000-0000EB690000}"/>
    <cellStyle name="Comma 4 2 4 3 4 4" xfId="17744" xr:uid="{00000000-0005-0000-0000-0000EC690000}"/>
    <cellStyle name="Comma 4 2 4 3 4 4 2" xfId="48568" xr:uid="{00000000-0005-0000-0000-0000ED690000}"/>
    <cellStyle name="Comma 4 2 4 3 4 5" xfId="33158" xr:uid="{00000000-0005-0000-0000-0000EE690000}"/>
    <cellStyle name="Comma 4 2 4 3 5" xfId="4236" xr:uid="{00000000-0005-0000-0000-0000EF690000}"/>
    <cellStyle name="Comma 4 2 4 3 5 2" xfId="12046" xr:uid="{00000000-0005-0000-0000-0000F0690000}"/>
    <cellStyle name="Comma 4 2 4 3 5 2 2" xfId="27457" xr:uid="{00000000-0005-0000-0000-0000F1690000}"/>
    <cellStyle name="Comma 4 2 4 3 5 2 2 2" xfId="58281" xr:uid="{00000000-0005-0000-0000-0000F2690000}"/>
    <cellStyle name="Comma 4 2 4 3 5 2 3" xfId="42871" xr:uid="{00000000-0005-0000-0000-0000F3690000}"/>
    <cellStyle name="Comma 4 2 4 3 5 3" xfId="19648" xr:uid="{00000000-0005-0000-0000-0000F4690000}"/>
    <cellStyle name="Comma 4 2 4 3 5 3 2" xfId="50472" xr:uid="{00000000-0005-0000-0000-0000F5690000}"/>
    <cellStyle name="Comma 4 2 4 3 5 4" xfId="35062" xr:uid="{00000000-0005-0000-0000-0000F6690000}"/>
    <cellStyle name="Comma 4 2 4 3 6" xfId="8243" xr:uid="{00000000-0005-0000-0000-0000F7690000}"/>
    <cellStyle name="Comma 4 2 4 3 6 2" xfId="23654" xr:uid="{00000000-0005-0000-0000-0000F8690000}"/>
    <cellStyle name="Comma 4 2 4 3 6 2 2" xfId="54478" xr:uid="{00000000-0005-0000-0000-0000F9690000}"/>
    <cellStyle name="Comma 4 2 4 3 6 3" xfId="39068" xr:uid="{00000000-0005-0000-0000-0000FA690000}"/>
    <cellStyle name="Comma 4 2 4 3 7" xfId="15845" xr:uid="{00000000-0005-0000-0000-0000FB690000}"/>
    <cellStyle name="Comma 4 2 4 3 7 2" xfId="46669" xr:uid="{00000000-0005-0000-0000-0000FC690000}"/>
    <cellStyle name="Comma 4 2 4 3 8" xfId="31259" xr:uid="{00000000-0005-0000-0000-0000FD690000}"/>
    <cellStyle name="Comma 4 2 4 4" xfId="853" xr:uid="{00000000-0005-0000-0000-0000FE690000}"/>
    <cellStyle name="Comma 4 2 4 4 2" xfId="2752" xr:uid="{00000000-0005-0000-0000-0000FF690000}"/>
    <cellStyle name="Comma 4 2 4 4 2 2" xfId="6555" xr:uid="{00000000-0005-0000-0000-0000006A0000}"/>
    <cellStyle name="Comma 4 2 4 4 2 2 2" xfId="14365" xr:uid="{00000000-0005-0000-0000-0000016A0000}"/>
    <cellStyle name="Comma 4 2 4 4 2 2 2 2" xfId="29776" xr:uid="{00000000-0005-0000-0000-0000026A0000}"/>
    <cellStyle name="Comma 4 2 4 4 2 2 2 2 2" xfId="60600" xr:uid="{00000000-0005-0000-0000-0000036A0000}"/>
    <cellStyle name="Comma 4 2 4 4 2 2 2 3" xfId="45190" xr:uid="{00000000-0005-0000-0000-0000046A0000}"/>
    <cellStyle name="Comma 4 2 4 4 2 2 3" xfId="21967" xr:uid="{00000000-0005-0000-0000-0000056A0000}"/>
    <cellStyle name="Comma 4 2 4 4 2 2 3 2" xfId="52791" xr:uid="{00000000-0005-0000-0000-0000066A0000}"/>
    <cellStyle name="Comma 4 2 4 4 2 2 4" xfId="37381" xr:uid="{00000000-0005-0000-0000-0000076A0000}"/>
    <cellStyle name="Comma 4 2 4 4 2 3" xfId="10562" xr:uid="{00000000-0005-0000-0000-0000086A0000}"/>
    <cellStyle name="Comma 4 2 4 4 2 3 2" xfId="25973" xr:uid="{00000000-0005-0000-0000-0000096A0000}"/>
    <cellStyle name="Comma 4 2 4 4 2 3 2 2" xfId="56797" xr:uid="{00000000-0005-0000-0000-00000A6A0000}"/>
    <cellStyle name="Comma 4 2 4 4 2 3 3" xfId="41387" xr:uid="{00000000-0005-0000-0000-00000B6A0000}"/>
    <cellStyle name="Comma 4 2 4 4 2 4" xfId="18164" xr:uid="{00000000-0005-0000-0000-00000C6A0000}"/>
    <cellStyle name="Comma 4 2 4 4 2 4 2" xfId="48988" xr:uid="{00000000-0005-0000-0000-00000D6A0000}"/>
    <cellStyle name="Comma 4 2 4 4 2 5" xfId="33578" xr:uid="{00000000-0005-0000-0000-00000E6A0000}"/>
    <cellStyle name="Comma 4 2 4 4 3" xfId="4656" xr:uid="{00000000-0005-0000-0000-00000F6A0000}"/>
    <cellStyle name="Comma 4 2 4 4 3 2" xfId="12466" xr:uid="{00000000-0005-0000-0000-0000106A0000}"/>
    <cellStyle name="Comma 4 2 4 4 3 2 2" xfId="27877" xr:uid="{00000000-0005-0000-0000-0000116A0000}"/>
    <cellStyle name="Comma 4 2 4 4 3 2 2 2" xfId="58701" xr:uid="{00000000-0005-0000-0000-0000126A0000}"/>
    <cellStyle name="Comma 4 2 4 4 3 2 3" xfId="43291" xr:uid="{00000000-0005-0000-0000-0000136A0000}"/>
    <cellStyle name="Comma 4 2 4 4 3 3" xfId="20068" xr:uid="{00000000-0005-0000-0000-0000146A0000}"/>
    <cellStyle name="Comma 4 2 4 4 3 3 2" xfId="50892" xr:uid="{00000000-0005-0000-0000-0000156A0000}"/>
    <cellStyle name="Comma 4 2 4 4 3 4" xfId="35482" xr:uid="{00000000-0005-0000-0000-0000166A0000}"/>
    <cellStyle name="Comma 4 2 4 4 4" xfId="8663" xr:uid="{00000000-0005-0000-0000-0000176A0000}"/>
    <cellStyle name="Comma 4 2 4 4 4 2" xfId="24074" xr:uid="{00000000-0005-0000-0000-0000186A0000}"/>
    <cellStyle name="Comma 4 2 4 4 4 2 2" xfId="54898" xr:uid="{00000000-0005-0000-0000-0000196A0000}"/>
    <cellStyle name="Comma 4 2 4 4 4 3" xfId="39488" xr:uid="{00000000-0005-0000-0000-00001A6A0000}"/>
    <cellStyle name="Comma 4 2 4 4 5" xfId="16265" xr:uid="{00000000-0005-0000-0000-00001B6A0000}"/>
    <cellStyle name="Comma 4 2 4 4 5 2" xfId="47089" xr:uid="{00000000-0005-0000-0000-00001C6A0000}"/>
    <cellStyle name="Comma 4 2 4 4 6" xfId="31679" xr:uid="{00000000-0005-0000-0000-00001D6A0000}"/>
    <cellStyle name="Comma 4 2 4 5" xfId="1486" xr:uid="{00000000-0005-0000-0000-00001E6A0000}"/>
    <cellStyle name="Comma 4 2 4 5 2" xfId="3385" xr:uid="{00000000-0005-0000-0000-00001F6A0000}"/>
    <cellStyle name="Comma 4 2 4 5 2 2" xfId="7188" xr:uid="{00000000-0005-0000-0000-0000206A0000}"/>
    <cellStyle name="Comma 4 2 4 5 2 2 2" xfId="14998" xr:uid="{00000000-0005-0000-0000-0000216A0000}"/>
    <cellStyle name="Comma 4 2 4 5 2 2 2 2" xfId="30409" xr:uid="{00000000-0005-0000-0000-0000226A0000}"/>
    <cellStyle name="Comma 4 2 4 5 2 2 2 2 2" xfId="61233" xr:uid="{00000000-0005-0000-0000-0000236A0000}"/>
    <cellStyle name="Comma 4 2 4 5 2 2 2 3" xfId="45823" xr:uid="{00000000-0005-0000-0000-0000246A0000}"/>
    <cellStyle name="Comma 4 2 4 5 2 2 3" xfId="22600" xr:uid="{00000000-0005-0000-0000-0000256A0000}"/>
    <cellStyle name="Comma 4 2 4 5 2 2 3 2" xfId="53424" xr:uid="{00000000-0005-0000-0000-0000266A0000}"/>
    <cellStyle name="Comma 4 2 4 5 2 2 4" xfId="38014" xr:uid="{00000000-0005-0000-0000-0000276A0000}"/>
    <cellStyle name="Comma 4 2 4 5 2 3" xfId="11195" xr:uid="{00000000-0005-0000-0000-0000286A0000}"/>
    <cellStyle name="Comma 4 2 4 5 2 3 2" xfId="26606" xr:uid="{00000000-0005-0000-0000-0000296A0000}"/>
    <cellStyle name="Comma 4 2 4 5 2 3 2 2" xfId="57430" xr:uid="{00000000-0005-0000-0000-00002A6A0000}"/>
    <cellStyle name="Comma 4 2 4 5 2 3 3" xfId="42020" xr:uid="{00000000-0005-0000-0000-00002B6A0000}"/>
    <cellStyle name="Comma 4 2 4 5 2 4" xfId="18797" xr:uid="{00000000-0005-0000-0000-00002C6A0000}"/>
    <cellStyle name="Comma 4 2 4 5 2 4 2" xfId="49621" xr:uid="{00000000-0005-0000-0000-00002D6A0000}"/>
    <cellStyle name="Comma 4 2 4 5 2 5" xfId="34211" xr:uid="{00000000-0005-0000-0000-00002E6A0000}"/>
    <cellStyle name="Comma 4 2 4 5 3" xfId="5289" xr:uid="{00000000-0005-0000-0000-00002F6A0000}"/>
    <cellStyle name="Comma 4 2 4 5 3 2" xfId="13099" xr:uid="{00000000-0005-0000-0000-0000306A0000}"/>
    <cellStyle name="Comma 4 2 4 5 3 2 2" xfId="28510" xr:uid="{00000000-0005-0000-0000-0000316A0000}"/>
    <cellStyle name="Comma 4 2 4 5 3 2 2 2" xfId="59334" xr:uid="{00000000-0005-0000-0000-0000326A0000}"/>
    <cellStyle name="Comma 4 2 4 5 3 2 3" xfId="43924" xr:uid="{00000000-0005-0000-0000-0000336A0000}"/>
    <cellStyle name="Comma 4 2 4 5 3 3" xfId="20701" xr:uid="{00000000-0005-0000-0000-0000346A0000}"/>
    <cellStyle name="Comma 4 2 4 5 3 3 2" xfId="51525" xr:uid="{00000000-0005-0000-0000-0000356A0000}"/>
    <cellStyle name="Comma 4 2 4 5 3 4" xfId="36115" xr:uid="{00000000-0005-0000-0000-0000366A0000}"/>
    <cellStyle name="Comma 4 2 4 5 4" xfId="9296" xr:uid="{00000000-0005-0000-0000-0000376A0000}"/>
    <cellStyle name="Comma 4 2 4 5 4 2" xfId="24707" xr:uid="{00000000-0005-0000-0000-0000386A0000}"/>
    <cellStyle name="Comma 4 2 4 5 4 2 2" xfId="55531" xr:uid="{00000000-0005-0000-0000-0000396A0000}"/>
    <cellStyle name="Comma 4 2 4 5 4 3" xfId="40121" xr:uid="{00000000-0005-0000-0000-00003A6A0000}"/>
    <cellStyle name="Comma 4 2 4 5 5" xfId="16898" xr:uid="{00000000-0005-0000-0000-00003B6A0000}"/>
    <cellStyle name="Comma 4 2 4 5 5 2" xfId="47722" xr:uid="{00000000-0005-0000-0000-00003C6A0000}"/>
    <cellStyle name="Comma 4 2 4 5 6" xfId="32312" xr:uid="{00000000-0005-0000-0000-00003D6A0000}"/>
    <cellStyle name="Comma 4 2 4 6" xfId="2119" xr:uid="{00000000-0005-0000-0000-00003E6A0000}"/>
    <cellStyle name="Comma 4 2 4 6 2" xfId="5922" xr:uid="{00000000-0005-0000-0000-00003F6A0000}"/>
    <cellStyle name="Comma 4 2 4 6 2 2" xfId="13732" xr:uid="{00000000-0005-0000-0000-0000406A0000}"/>
    <cellStyle name="Comma 4 2 4 6 2 2 2" xfId="29143" xr:uid="{00000000-0005-0000-0000-0000416A0000}"/>
    <cellStyle name="Comma 4 2 4 6 2 2 2 2" xfId="59967" xr:uid="{00000000-0005-0000-0000-0000426A0000}"/>
    <cellStyle name="Comma 4 2 4 6 2 2 3" xfId="44557" xr:uid="{00000000-0005-0000-0000-0000436A0000}"/>
    <cellStyle name="Comma 4 2 4 6 2 3" xfId="21334" xr:uid="{00000000-0005-0000-0000-0000446A0000}"/>
    <cellStyle name="Comma 4 2 4 6 2 3 2" xfId="52158" xr:uid="{00000000-0005-0000-0000-0000456A0000}"/>
    <cellStyle name="Comma 4 2 4 6 2 4" xfId="36748" xr:uid="{00000000-0005-0000-0000-0000466A0000}"/>
    <cellStyle name="Comma 4 2 4 6 3" xfId="9929" xr:uid="{00000000-0005-0000-0000-0000476A0000}"/>
    <cellStyle name="Comma 4 2 4 6 3 2" xfId="25340" xr:uid="{00000000-0005-0000-0000-0000486A0000}"/>
    <cellStyle name="Comma 4 2 4 6 3 2 2" xfId="56164" xr:uid="{00000000-0005-0000-0000-0000496A0000}"/>
    <cellStyle name="Comma 4 2 4 6 3 3" xfId="40754" xr:uid="{00000000-0005-0000-0000-00004A6A0000}"/>
    <cellStyle name="Comma 4 2 4 6 4" xfId="17531" xr:uid="{00000000-0005-0000-0000-00004B6A0000}"/>
    <cellStyle name="Comma 4 2 4 6 4 2" xfId="48355" xr:uid="{00000000-0005-0000-0000-00004C6A0000}"/>
    <cellStyle name="Comma 4 2 4 6 5" xfId="32945" xr:uid="{00000000-0005-0000-0000-00004D6A0000}"/>
    <cellStyle name="Comma 4 2 4 7" xfId="4023" xr:uid="{00000000-0005-0000-0000-00004E6A0000}"/>
    <cellStyle name="Comma 4 2 4 7 2" xfId="11833" xr:uid="{00000000-0005-0000-0000-00004F6A0000}"/>
    <cellStyle name="Comma 4 2 4 7 2 2" xfId="27244" xr:uid="{00000000-0005-0000-0000-0000506A0000}"/>
    <cellStyle name="Comma 4 2 4 7 2 2 2" xfId="58068" xr:uid="{00000000-0005-0000-0000-0000516A0000}"/>
    <cellStyle name="Comma 4 2 4 7 2 3" xfId="42658" xr:uid="{00000000-0005-0000-0000-0000526A0000}"/>
    <cellStyle name="Comma 4 2 4 7 3" xfId="19435" xr:uid="{00000000-0005-0000-0000-0000536A0000}"/>
    <cellStyle name="Comma 4 2 4 7 3 2" xfId="50259" xr:uid="{00000000-0005-0000-0000-0000546A0000}"/>
    <cellStyle name="Comma 4 2 4 7 4" xfId="34849" xr:uid="{00000000-0005-0000-0000-0000556A0000}"/>
    <cellStyle name="Comma 4 2 4 8" xfId="8030" xr:uid="{00000000-0005-0000-0000-0000566A0000}"/>
    <cellStyle name="Comma 4 2 4 8 2" xfId="23441" xr:uid="{00000000-0005-0000-0000-0000576A0000}"/>
    <cellStyle name="Comma 4 2 4 8 2 2" xfId="54265" xr:uid="{00000000-0005-0000-0000-0000586A0000}"/>
    <cellStyle name="Comma 4 2 4 8 3" xfId="38855" xr:uid="{00000000-0005-0000-0000-0000596A0000}"/>
    <cellStyle name="Comma 4 2 4 9" xfId="7821" xr:uid="{00000000-0005-0000-0000-00005A6A0000}"/>
    <cellStyle name="Comma 4 2 4 9 2" xfId="23232" xr:uid="{00000000-0005-0000-0000-00005B6A0000}"/>
    <cellStyle name="Comma 4 2 4 9 2 2" xfId="54056" xr:uid="{00000000-0005-0000-0000-00005C6A0000}"/>
    <cellStyle name="Comma 4 2 4 9 3" xfId="38646" xr:uid="{00000000-0005-0000-0000-00005D6A0000}"/>
    <cellStyle name="Comma 4 2 5" xfId="597" xr:uid="{00000000-0005-0000-0000-00005E6A0000}"/>
    <cellStyle name="Comma 4 2 5 2" xfId="1230" xr:uid="{00000000-0005-0000-0000-00005F6A0000}"/>
    <cellStyle name="Comma 4 2 5 2 2" xfId="3129" xr:uid="{00000000-0005-0000-0000-0000606A0000}"/>
    <cellStyle name="Comma 4 2 5 2 2 2" xfId="6932" xr:uid="{00000000-0005-0000-0000-0000616A0000}"/>
    <cellStyle name="Comma 4 2 5 2 2 2 2" xfId="14742" xr:uid="{00000000-0005-0000-0000-0000626A0000}"/>
    <cellStyle name="Comma 4 2 5 2 2 2 2 2" xfId="30153" xr:uid="{00000000-0005-0000-0000-0000636A0000}"/>
    <cellStyle name="Comma 4 2 5 2 2 2 2 2 2" xfId="60977" xr:uid="{00000000-0005-0000-0000-0000646A0000}"/>
    <cellStyle name="Comma 4 2 5 2 2 2 2 3" xfId="45567" xr:uid="{00000000-0005-0000-0000-0000656A0000}"/>
    <cellStyle name="Comma 4 2 5 2 2 2 3" xfId="22344" xr:uid="{00000000-0005-0000-0000-0000666A0000}"/>
    <cellStyle name="Comma 4 2 5 2 2 2 3 2" xfId="53168" xr:uid="{00000000-0005-0000-0000-0000676A0000}"/>
    <cellStyle name="Comma 4 2 5 2 2 2 4" xfId="37758" xr:uid="{00000000-0005-0000-0000-0000686A0000}"/>
    <cellStyle name="Comma 4 2 5 2 2 3" xfId="10939" xr:uid="{00000000-0005-0000-0000-0000696A0000}"/>
    <cellStyle name="Comma 4 2 5 2 2 3 2" xfId="26350" xr:uid="{00000000-0005-0000-0000-00006A6A0000}"/>
    <cellStyle name="Comma 4 2 5 2 2 3 2 2" xfId="57174" xr:uid="{00000000-0005-0000-0000-00006B6A0000}"/>
    <cellStyle name="Comma 4 2 5 2 2 3 3" xfId="41764" xr:uid="{00000000-0005-0000-0000-00006C6A0000}"/>
    <cellStyle name="Comma 4 2 5 2 2 4" xfId="18541" xr:uid="{00000000-0005-0000-0000-00006D6A0000}"/>
    <cellStyle name="Comma 4 2 5 2 2 4 2" xfId="49365" xr:uid="{00000000-0005-0000-0000-00006E6A0000}"/>
    <cellStyle name="Comma 4 2 5 2 2 5" xfId="33955" xr:uid="{00000000-0005-0000-0000-00006F6A0000}"/>
    <cellStyle name="Comma 4 2 5 2 3" xfId="5033" xr:uid="{00000000-0005-0000-0000-0000706A0000}"/>
    <cellStyle name="Comma 4 2 5 2 3 2" xfId="12843" xr:uid="{00000000-0005-0000-0000-0000716A0000}"/>
    <cellStyle name="Comma 4 2 5 2 3 2 2" xfId="28254" xr:uid="{00000000-0005-0000-0000-0000726A0000}"/>
    <cellStyle name="Comma 4 2 5 2 3 2 2 2" xfId="59078" xr:uid="{00000000-0005-0000-0000-0000736A0000}"/>
    <cellStyle name="Comma 4 2 5 2 3 2 3" xfId="43668" xr:uid="{00000000-0005-0000-0000-0000746A0000}"/>
    <cellStyle name="Comma 4 2 5 2 3 3" xfId="20445" xr:uid="{00000000-0005-0000-0000-0000756A0000}"/>
    <cellStyle name="Comma 4 2 5 2 3 3 2" xfId="51269" xr:uid="{00000000-0005-0000-0000-0000766A0000}"/>
    <cellStyle name="Comma 4 2 5 2 3 4" xfId="35859" xr:uid="{00000000-0005-0000-0000-0000776A0000}"/>
    <cellStyle name="Comma 4 2 5 2 4" xfId="9040" xr:uid="{00000000-0005-0000-0000-0000786A0000}"/>
    <cellStyle name="Comma 4 2 5 2 4 2" xfId="24451" xr:uid="{00000000-0005-0000-0000-0000796A0000}"/>
    <cellStyle name="Comma 4 2 5 2 4 2 2" xfId="55275" xr:uid="{00000000-0005-0000-0000-00007A6A0000}"/>
    <cellStyle name="Comma 4 2 5 2 4 3" xfId="39865" xr:uid="{00000000-0005-0000-0000-00007B6A0000}"/>
    <cellStyle name="Comma 4 2 5 2 5" xfId="16642" xr:uid="{00000000-0005-0000-0000-00007C6A0000}"/>
    <cellStyle name="Comma 4 2 5 2 5 2" xfId="47466" xr:uid="{00000000-0005-0000-0000-00007D6A0000}"/>
    <cellStyle name="Comma 4 2 5 2 6" xfId="32056" xr:uid="{00000000-0005-0000-0000-00007E6A0000}"/>
    <cellStyle name="Comma 4 2 5 3" xfId="1863" xr:uid="{00000000-0005-0000-0000-00007F6A0000}"/>
    <cellStyle name="Comma 4 2 5 3 2" xfId="3762" xr:uid="{00000000-0005-0000-0000-0000806A0000}"/>
    <cellStyle name="Comma 4 2 5 3 2 2" xfId="7565" xr:uid="{00000000-0005-0000-0000-0000816A0000}"/>
    <cellStyle name="Comma 4 2 5 3 2 2 2" xfId="15375" xr:uid="{00000000-0005-0000-0000-0000826A0000}"/>
    <cellStyle name="Comma 4 2 5 3 2 2 2 2" xfId="30786" xr:uid="{00000000-0005-0000-0000-0000836A0000}"/>
    <cellStyle name="Comma 4 2 5 3 2 2 2 2 2" xfId="61610" xr:uid="{00000000-0005-0000-0000-0000846A0000}"/>
    <cellStyle name="Comma 4 2 5 3 2 2 2 3" xfId="46200" xr:uid="{00000000-0005-0000-0000-0000856A0000}"/>
    <cellStyle name="Comma 4 2 5 3 2 2 3" xfId="22977" xr:uid="{00000000-0005-0000-0000-0000866A0000}"/>
    <cellStyle name="Comma 4 2 5 3 2 2 3 2" xfId="53801" xr:uid="{00000000-0005-0000-0000-0000876A0000}"/>
    <cellStyle name="Comma 4 2 5 3 2 2 4" xfId="38391" xr:uid="{00000000-0005-0000-0000-0000886A0000}"/>
    <cellStyle name="Comma 4 2 5 3 2 3" xfId="11572" xr:uid="{00000000-0005-0000-0000-0000896A0000}"/>
    <cellStyle name="Comma 4 2 5 3 2 3 2" xfId="26983" xr:uid="{00000000-0005-0000-0000-00008A6A0000}"/>
    <cellStyle name="Comma 4 2 5 3 2 3 2 2" xfId="57807" xr:uid="{00000000-0005-0000-0000-00008B6A0000}"/>
    <cellStyle name="Comma 4 2 5 3 2 3 3" xfId="42397" xr:uid="{00000000-0005-0000-0000-00008C6A0000}"/>
    <cellStyle name="Comma 4 2 5 3 2 4" xfId="19174" xr:uid="{00000000-0005-0000-0000-00008D6A0000}"/>
    <cellStyle name="Comma 4 2 5 3 2 4 2" xfId="49998" xr:uid="{00000000-0005-0000-0000-00008E6A0000}"/>
    <cellStyle name="Comma 4 2 5 3 2 5" xfId="34588" xr:uid="{00000000-0005-0000-0000-00008F6A0000}"/>
    <cellStyle name="Comma 4 2 5 3 3" xfId="5666" xr:uid="{00000000-0005-0000-0000-0000906A0000}"/>
    <cellStyle name="Comma 4 2 5 3 3 2" xfId="13476" xr:uid="{00000000-0005-0000-0000-0000916A0000}"/>
    <cellStyle name="Comma 4 2 5 3 3 2 2" xfId="28887" xr:uid="{00000000-0005-0000-0000-0000926A0000}"/>
    <cellStyle name="Comma 4 2 5 3 3 2 2 2" xfId="59711" xr:uid="{00000000-0005-0000-0000-0000936A0000}"/>
    <cellStyle name="Comma 4 2 5 3 3 2 3" xfId="44301" xr:uid="{00000000-0005-0000-0000-0000946A0000}"/>
    <cellStyle name="Comma 4 2 5 3 3 3" xfId="21078" xr:uid="{00000000-0005-0000-0000-0000956A0000}"/>
    <cellStyle name="Comma 4 2 5 3 3 3 2" xfId="51902" xr:uid="{00000000-0005-0000-0000-0000966A0000}"/>
    <cellStyle name="Comma 4 2 5 3 3 4" xfId="36492" xr:uid="{00000000-0005-0000-0000-0000976A0000}"/>
    <cellStyle name="Comma 4 2 5 3 4" xfId="9673" xr:uid="{00000000-0005-0000-0000-0000986A0000}"/>
    <cellStyle name="Comma 4 2 5 3 4 2" xfId="25084" xr:uid="{00000000-0005-0000-0000-0000996A0000}"/>
    <cellStyle name="Comma 4 2 5 3 4 2 2" xfId="55908" xr:uid="{00000000-0005-0000-0000-00009A6A0000}"/>
    <cellStyle name="Comma 4 2 5 3 4 3" xfId="40498" xr:uid="{00000000-0005-0000-0000-00009B6A0000}"/>
    <cellStyle name="Comma 4 2 5 3 5" xfId="17275" xr:uid="{00000000-0005-0000-0000-00009C6A0000}"/>
    <cellStyle name="Comma 4 2 5 3 5 2" xfId="48099" xr:uid="{00000000-0005-0000-0000-00009D6A0000}"/>
    <cellStyle name="Comma 4 2 5 3 6" xfId="32689" xr:uid="{00000000-0005-0000-0000-00009E6A0000}"/>
    <cellStyle name="Comma 4 2 5 4" xfId="2496" xr:uid="{00000000-0005-0000-0000-00009F6A0000}"/>
    <cellStyle name="Comma 4 2 5 4 2" xfId="6299" xr:uid="{00000000-0005-0000-0000-0000A06A0000}"/>
    <cellStyle name="Comma 4 2 5 4 2 2" xfId="14109" xr:uid="{00000000-0005-0000-0000-0000A16A0000}"/>
    <cellStyle name="Comma 4 2 5 4 2 2 2" xfId="29520" xr:uid="{00000000-0005-0000-0000-0000A26A0000}"/>
    <cellStyle name="Comma 4 2 5 4 2 2 2 2" xfId="60344" xr:uid="{00000000-0005-0000-0000-0000A36A0000}"/>
    <cellStyle name="Comma 4 2 5 4 2 2 3" xfId="44934" xr:uid="{00000000-0005-0000-0000-0000A46A0000}"/>
    <cellStyle name="Comma 4 2 5 4 2 3" xfId="21711" xr:uid="{00000000-0005-0000-0000-0000A56A0000}"/>
    <cellStyle name="Comma 4 2 5 4 2 3 2" xfId="52535" xr:uid="{00000000-0005-0000-0000-0000A66A0000}"/>
    <cellStyle name="Comma 4 2 5 4 2 4" xfId="37125" xr:uid="{00000000-0005-0000-0000-0000A76A0000}"/>
    <cellStyle name="Comma 4 2 5 4 3" xfId="10306" xr:uid="{00000000-0005-0000-0000-0000A86A0000}"/>
    <cellStyle name="Comma 4 2 5 4 3 2" xfId="25717" xr:uid="{00000000-0005-0000-0000-0000A96A0000}"/>
    <cellStyle name="Comma 4 2 5 4 3 2 2" xfId="56541" xr:uid="{00000000-0005-0000-0000-0000AA6A0000}"/>
    <cellStyle name="Comma 4 2 5 4 3 3" xfId="41131" xr:uid="{00000000-0005-0000-0000-0000AB6A0000}"/>
    <cellStyle name="Comma 4 2 5 4 4" xfId="17908" xr:uid="{00000000-0005-0000-0000-0000AC6A0000}"/>
    <cellStyle name="Comma 4 2 5 4 4 2" xfId="48732" xr:uid="{00000000-0005-0000-0000-0000AD6A0000}"/>
    <cellStyle name="Comma 4 2 5 4 5" xfId="33322" xr:uid="{00000000-0005-0000-0000-0000AE6A0000}"/>
    <cellStyle name="Comma 4 2 5 5" xfId="4400" xr:uid="{00000000-0005-0000-0000-0000AF6A0000}"/>
    <cellStyle name="Comma 4 2 5 5 2" xfId="12210" xr:uid="{00000000-0005-0000-0000-0000B06A0000}"/>
    <cellStyle name="Comma 4 2 5 5 2 2" xfId="27621" xr:uid="{00000000-0005-0000-0000-0000B16A0000}"/>
    <cellStyle name="Comma 4 2 5 5 2 2 2" xfId="58445" xr:uid="{00000000-0005-0000-0000-0000B26A0000}"/>
    <cellStyle name="Comma 4 2 5 5 2 3" xfId="43035" xr:uid="{00000000-0005-0000-0000-0000B36A0000}"/>
    <cellStyle name="Comma 4 2 5 5 3" xfId="19812" xr:uid="{00000000-0005-0000-0000-0000B46A0000}"/>
    <cellStyle name="Comma 4 2 5 5 3 2" xfId="50636" xr:uid="{00000000-0005-0000-0000-0000B56A0000}"/>
    <cellStyle name="Comma 4 2 5 5 4" xfId="35226" xr:uid="{00000000-0005-0000-0000-0000B66A0000}"/>
    <cellStyle name="Comma 4 2 5 6" xfId="8407" xr:uid="{00000000-0005-0000-0000-0000B76A0000}"/>
    <cellStyle name="Comma 4 2 5 6 2" xfId="23818" xr:uid="{00000000-0005-0000-0000-0000B86A0000}"/>
    <cellStyle name="Comma 4 2 5 6 2 2" xfId="54642" xr:uid="{00000000-0005-0000-0000-0000B96A0000}"/>
    <cellStyle name="Comma 4 2 5 6 3" xfId="39232" xr:uid="{00000000-0005-0000-0000-0000BA6A0000}"/>
    <cellStyle name="Comma 4 2 5 7" xfId="16009" xr:uid="{00000000-0005-0000-0000-0000BB6A0000}"/>
    <cellStyle name="Comma 4 2 5 7 2" xfId="46833" xr:uid="{00000000-0005-0000-0000-0000BC6A0000}"/>
    <cellStyle name="Comma 4 2 5 8" xfId="31423" xr:uid="{00000000-0005-0000-0000-0000BD6A0000}"/>
    <cellStyle name="Comma 4 2 6" xfId="388" xr:uid="{00000000-0005-0000-0000-0000BE6A0000}"/>
    <cellStyle name="Comma 4 2 6 2" xfId="1021" xr:uid="{00000000-0005-0000-0000-0000BF6A0000}"/>
    <cellStyle name="Comma 4 2 6 2 2" xfId="2920" xr:uid="{00000000-0005-0000-0000-0000C06A0000}"/>
    <cellStyle name="Comma 4 2 6 2 2 2" xfId="6723" xr:uid="{00000000-0005-0000-0000-0000C16A0000}"/>
    <cellStyle name="Comma 4 2 6 2 2 2 2" xfId="14533" xr:uid="{00000000-0005-0000-0000-0000C26A0000}"/>
    <cellStyle name="Comma 4 2 6 2 2 2 2 2" xfId="29944" xr:uid="{00000000-0005-0000-0000-0000C36A0000}"/>
    <cellStyle name="Comma 4 2 6 2 2 2 2 2 2" xfId="60768" xr:uid="{00000000-0005-0000-0000-0000C46A0000}"/>
    <cellStyle name="Comma 4 2 6 2 2 2 2 3" xfId="45358" xr:uid="{00000000-0005-0000-0000-0000C56A0000}"/>
    <cellStyle name="Comma 4 2 6 2 2 2 3" xfId="22135" xr:uid="{00000000-0005-0000-0000-0000C66A0000}"/>
    <cellStyle name="Comma 4 2 6 2 2 2 3 2" xfId="52959" xr:uid="{00000000-0005-0000-0000-0000C76A0000}"/>
    <cellStyle name="Comma 4 2 6 2 2 2 4" xfId="37549" xr:uid="{00000000-0005-0000-0000-0000C86A0000}"/>
    <cellStyle name="Comma 4 2 6 2 2 3" xfId="10730" xr:uid="{00000000-0005-0000-0000-0000C96A0000}"/>
    <cellStyle name="Comma 4 2 6 2 2 3 2" xfId="26141" xr:uid="{00000000-0005-0000-0000-0000CA6A0000}"/>
    <cellStyle name="Comma 4 2 6 2 2 3 2 2" xfId="56965" xr:uid="{00000000-0005-0000-0000-0000CB6A0000}"/>
    <cellStyle name="Comma 4 2 6 2 2 3 3" xfId="41555" xr:uid="{00000000-0005-0000-0000-0000CC6A0000}"/>
    <cellStyle name="Comma 4 2 6 2 2 4" xfId="18332" xr:uid="{00000000-0005-0000-0000-0000CD6A0000}"/>
    <cellStyle name="Comma 4 2 6 2 2 4 2" xfId="49156" xr:uid="{00000000-0005-0000-0000-0000CE6A0000}"/>
    <cellStyle name="Comma 4 2 6 2 2 5" xfId="33746" xr:uid="{00000000-0005-0000-0000-0000CF6A0000}"/>
    <cellStyle name="Comma 4 2 6 2 3" xfId="4824" xr:uid="{00000000-0005-0000-0000-0000D06A0000}"/>
    <cellStyle name="Comma 4 2 6 2 3 2" xfId="12634" xr:uid="{00000000-0005-0000-0000-0000D16A0000}"/>
    <cellStyle name="Comma 4 2 6 2 3 2 2" xfId="28045" xr:uid="{00000000-0005-0000-0000-0000D26A0000}"/>
    <cellStyle name="Comma 4 2 6 2 3 2 2 2" xfId="58869" xr:uid="{00000000-0005-0000-0000-0000D36A0000}"/>
    <cellStyle name="Comma 4 2 6 2 3 2 3" xfId="43459" xr:uid="{00000000-0005-0000-0000-0000D46A0000}"/>
    <cellStyle name="Comma 4 2 6 2 3 3" xfId="20236" xr:uid="{00000000-0005-0000-0000-0000D56A0000}"/>
    <cellStyle name="Comma 4 2 6 2 3 3 2" xfId="51060" xr:uid="{00000000-0005-0000-0000-0000D66A0000}"/>
    <cellStyle name="Comma 4 2 6 2 3 4" xfId="35650" xr:uid="{00000000-0005-0000-0000-0000D76A0000}"/>
    <cellStyle name="Comma 4 2 6 2 4" xfId="8831" xr:uid="{00000000-0005-0000-0000-0000D86A0000}"/>
    <cellStyle name="Comma 4 2 6 2 4 2" xfId="24242" xr:uid="{00000000-0005-0000-0000-0000D96A0000}"/>
    <cellStyle name="Comma 4 2 6 2 4 2 2" xfId="55066" xr:uid="{00000000-0005-0000-0000-0000DA6A0000}"/>
    <cellStyle name="Comma 4 2 6 2 4 3" xfId="39656" xr:uid="{00000000-0005-0000-0000-0000DB6A0000}"/>
    <cellStyle name="Comma 4 2 6 2 5" xfId="16433" xr:uid="{00000000-0005-0000-0000-0000DC6A0000}"/>
    <cellStyle name="Comma 4 2 6 2 5 2" xfId="47257" xr:uid="{00000000-0005-0000-0000-0000DD6A0000}"/>
    <cellStyle name="Comma 4 2 6 2 6" xfId="31847" xr:uid="{00000000-0005-0000-0000-0000DE6A0000}"/>
    <cellStyle name="Comma 4 2 6 3" xfId="1654" xr:uid="{00000000-0005-0000-0000-0000DF6A0000}"/>
    <cellStyle name="Comma 4 2 6 3 2" xfId="3553" xr:uid="{00000000-0005-0000-0000-0000E06A0000}"/>
    <cellStyle name="Comma 4 2 6 3 2 2" xfId="7356" xr:uid="{00000000-0005-0000-0000-0000E16A0000}"/>
    <cellStyle name="Comma 4 2 6 3 2 2 2" xfId="15166" xr:uid="{00000000-0005-0000-0000-0000E26A0000}"/>
    <cellStyle name="Comma 4 2 6 3 2 2 2 2" xfId="30577" xr:uid="{00000000-0005-0000-0000-0000E36A0000}"/>
    <cellStyle name="Comma 4 2 6 3 2 2 2 2 2" xfId="61401" xr:uid="{00000000-0005-0000-0000-0000E46A0000}"/>
    <cellStyle name="Comma 4 2 6 3 2 2 2 3" xfId="45991" xr:uid="{00000000-0005-0000-0000-0000E56A0000}"/>
    <cellStyle name="Comma 4 2 6 3 2 2 3" xfId="22768" xr:uid="{00000000-0005-0000-0000-0000E66A0000}"/>
    <cellStyle name="Comma 4 2 6 3 2 2 3 2" xfId="53592" xr:uid="{00000000-0005-0000-0000-0000E76A0000}"/>
    <cellStyle name="Comma 4 2 6 3 2 2 4" xfId="38182" xr:uid="{00000000-0005-0000-0000-0000E86A0000}"/>
    <cellStyle name="Comma 4 2 6 3 2 3" xfId="11363" xr:uid="{00000000-0005-0000-0000-0000E96A0000}"/>
    <cellStyle name="Comma 4 2 6 3 2 3 2" xfId="26774" xr:uid="{00000000-0005-0000-0000-0000EA6A0000}"/>
    <cellStyle name="Comma 4 2 6 3 2 3 2 2" xfId="57598" xr:uid="{00000000-0005-0000-0000-0000EB6A0000}"/>
    <cellStyle name="Comma 4 2 6 3 2 3 3" xfId="42188" xr:uid="{00000000-0005-0000-0000-0000EC6A0000}"/>
    <cellStyle name="Comma 4 2 6 3 2 4" xfId="18965" xr:uid="{00000000-0005-0000-0000-0000ED6A0000}"/>
    <cellStyle name="Comma 4 2 6 3 2 4 2" xfId="49789" xr:uid="{00000000-0005-0000-0000-0000EE6A0000}"/>
    <cellStyle name="Comma 4 2 6 3 2 5" xfId="34379" xr:uid="{00000000-0005-0000-0000-0000EF6A0000}"/>
    <cellStyle name="Comma 4 2 6 3 3" xfId="5457" xr:uid="{00000000-0005-0000-0000-0000F06A0000}"/>
    <cellStyle name="Comma 4 2 6 3 3 2" xfId="13267" xr:uid="{00000000-0005-0000-0000-0000F16A0000}"/>
    <cellStyle name="Comma 4 2 6 3 3 2 2" xfId="28678" xr:uid="{00000000-0005-0000-0000-0000F26A0000}"/>
    <cellStyle name="Comma 4 2 6 3 3 2 2 2" xfId="59502" xr:uid="{00000000-0005-0000-0000-0000F36A0000}"/>
    <cellStyle name="Comma 4 2 6 3 3 2 3" xfId="44092" xr:uid="{00000000-0005-0000-0000-0000F46A0000}"/>
    <cellStyle name="Comma 4 2 6 3 3 3" xfId="20869" xr:uid="{00000000-0005-0000-0000-0000F56A0000}"/>
    <cellStyle name="Comma 4 2 6 3 3 3 2" xfId="51693" xr:uid="{00000000-0005-0000-0000-0000F66A0000}"/>
    <cellStyle name="Comma 4 2 6 3 3 4" xfId="36283" xr:uid="{00000000-0005-0000-0000-0000F76A0000}"/>
    <cellStyle name="Comma 4 2 6 3 4" xfId="9464" xr:uid="{00000000-0005-0000-0000-0000F86A0000}"/>
    <cellStyle name="Comma 4 2 6 3 4 2" xfId="24875" xr:uid="{00000000-0005-0000-0000-0000F96A0000}"/>
    <cellStyle name="Comma 4 2 6 3 4 2 2" xfId="55699" xr:uid="{00000000-0005-0000-0000-0000FA6A0000}"/>
    <cellStyle name="Comma 4 2 6 3 4 3" xfId="40289" xr:uid="{00000000-0005-0000-0000-0000FB6A0000}"/>
    <cellStyle name="Comma 4 2 6 3 5" xfId="17066" xr:uid="{00000000-0005-0000-0000-0000FC6A0000}"/>
    <cellStyle name="Comma 4 2 6 3 5 2" xfId="47890" xr:uid="{00000000-0005-0000-0000-0000FD6A0000}"/>
    <cellStyle name="Comma 4 2 6 3 6" xfId="32480" xr:uid="{00000000-0005-0000-0000-0000FE6A0000}"/>
    <cellStyle name="Comma 4 2 6 4" xfId="2287" xr:uid="{00000000-0005-0000-0000-0000FF6A0000}"/>
    <cellStyle name="Comma 4 2 6 4 2" xfId="6090" xr:uid="{00000000-0005-0000-0000-0000006B0000}"/>
    <cellStyle name="Comma 4 2 6 4 2 2" xfId="13900" xr:uid="{00000000-0005-0000-0000-0000016B0000}"/>
    <cellStyle name="Comma 4 2 6 4 2 2 2" xfId="29311" xr:uid="{00000000-0005-0000-0000-0000026B0000}"/>
    <cellStyle name="Comma 4 2 6 4 2 2 2 2" xfId="60135" xr:uid="{00000000-0005-0000-0000-0000036B0000}"/>
    <cellStyle name="Comma 4 2 6 4 2 2 3" xfId="44725" xr:uid="{00000000-0005-0000-0000-0000046B0000}"/>
    <cellStyle name="Comma 4 2 6 4 2 3" xfId="21502" xr:uid="{00000000-0005-0000-0000-0000056B0000}"/>
    <cellStyle name="Comma 4 2 6 4 2 3 2" xfId="52326" xr:uid="{00000000-0005-0000-0000-0000066B0000}"/>
    <cellStyle name="Comma 4 2 6 4 2 4" xfId="36916" xr:uid="{00000000-0005-0000-0000-0000076B0000}"/>
    <cellStyle name="Comma 4 2 6 4 3" xfId="10097" xr:uid="{00000000-0005-0000-0000-0000086B0000}"/>
    <cellStyle name="Comma 4 2 6 4 3 2" xfId="25508" xr:uid="{00000000-0005-0000-0000-0000096B0000}"/>
    <cellStyle name="Comma 4 2 6 4 3 2 2" xfId="56332" xr:uid="{00000000-0005-0000-0000-00000A6B0000}"/>
    <cellStyle name="Comma 4 2 6 4 3 3" xfId="40922" xr:uid="{00000000-0005-0000-0000-00000B6B0000}"/>
    <cellStyle name="Comma 4 2 6 4 4" xfId="17699" xr:uid="{00000000-0005-0000-0000-00000C6B0000}"/>
    <cellStyle name="Comma 4 2 6 4 4 2" xfId="48523" xr:uid="{00000000-0005-0000-0000-00000D6B0000}"/>
    <cellStyle name="Comma 4 2 6 4 5" xfId="33113" xr:uid="{00000000-0005-0000-0000-00000E6B0000}"/>
    <cellStyle name="Comma 4 2 6 5" xfId="4191" xr:uid="{00000000-0005-0000-0000-00000F6B0000}"/>
    <cellStyle name="Comma 4 2 6 5 2" xfId="12001" xr:uid="{00000000-0005-0000-0000-0000106B0000}"/>
    <cellStyle name="Comma 4 2 6 5 2 2" xfId="27412" xr:uid="{00000000-0005-0000-0000-0000116B0000}"/>
    <cellStyle name="Comma 4 2 6 5 2 2 2" xfId="58236" xr:uid="{00000000-0005-0000-0000-0000126B0000}"/>
    <cellStyle name="Comma 4 2 6 5 2 3" xfId="42826" xr:uid="{00000000-0005-0000-0000-0000136B0000}"/>
    <cellStyle name="Comma 4 2 6 5 3" xfId="19603" xr:uid="{00000000-0005-0000-0000-0000146B0000}"/>
    <cellStyle name="Comma 4 2 6 5 3 2" xfId="50427" xr:uid="{00000000-0005-0000-0000-0000156B0000}"/>
    <cellStyle name="Comma 4 2 6 5 4" xfId="35017" xr:uid="{00000000-0005-0000-0000-0000166B0000}"/>
    <cellStyle name="Comma 4 2 6 6" xfId="8198" xr:uid="{00000000-0005-0000-0000-0000176B0000}"/>
    <cellStyle name="Comma 4 2 6 6 2" xfId="23609" xr:uid="{00000000-0005-0000-0000-0000186B0000}"/>
    <cellStyle name="Comma 4 2 6 6 2 2" xfId="54433" xr:uid="{00000000-0005-0000-0000-0000196B0000}"/>
    <cellStyle name="Comma 4 2 6 6 3" xfId="39023" xr:uid="{00000000-0005-0000-0000-00001A6B0000}"/>
    <cellStyle name="Comma 4 2 6 7" xfId="15800" xr:uid="{00000000-0005-0000-0000-00001B6B0000}"/>
    <cellStyle name="Comma 4 2 6 7 2" xfId="46624" xr:uid="{00000000-0005-0000-0000-00001C6B0000}"/>
    <cellStyle name="Comma 4 2 6 8" xfId="31214" xr:uid="{00000000-0005-0000-0000-00001D6B0000}"/>
    <cellStyle name="Comma 4 2 7" xfId="808" xr:uid="{00000000-0005-0000-0000-00001E6B0000}"/>
    <cellStyle name="Comma 4 2 7 2" xfId="2707" xr:uid="{00000000-0005-0000-0000-00001F6B0000}"/>
    <cellStyle name="Comma 4 2 7 2 2" xfId="6510" xr:uid="{00000000-0005-0000-0000-0000206B0000}"/>
    <cellStyle name="Comma 4 2 7 2 2 2" xfId="14320" xr:uid="{00000000-0005-0000-0000-0000216B0000}"/>
    <cellStyle name="Comma 4 2 7 2 2 2 2" xfId="29731" xr:uid="{00000000-0005-0000-0000-0000226B0000}"/>
    <cellStyle name="Comma 4 2 7 2 2 2 2 2" xfId="60555" xr:uid="{00000000-0005-0000-0000-0000236B0000}"/>
    <cellStyle name="Comma 4 2 7 2 2 2 3" xfId="45145" xr:uid="{00000000-0005-0000-0000-0000246B0000}"/>
    <cellStyle name="Comma 4 2 7 2 2 3" xfId="21922" xr:uid="{00000000-0005-0000-0000-0000256B0000}"/>
    <cellStyle name="Comma 4 2 7 2 2 3 2" xfId="52746" xr:uid="{00000000-0005-0000-0000-0000266B0000}"/>
    <cellStyle name="Comma 4 2 7 2 2 4" xfId="37336" xr:uid="{00000000-0005-0000-0000-0000276B0000}"/>
    <cellStyle name="Comma 4 2 7 2 3" xfId="10517" xr:uid="{00000000-0005-0000-0000-0000286B0000}"/>
    <cellStyle name="Comma 4 2 7 2 3 2" xfId="25928" xr:uid="{00000000-0005-0000-0000-0000296B0000}"/>
    <cellStyle name="Comma 4 2 7 2 3 2 2" xfId="56752" xr:uid="{00000000-0005-0000-0000-00002A6B0000}"/>
    <cellStyle name="Comma 4 2 7 2 3 3" xfId="41342" xr:uid="{00000000-0005-0000-0000-00002B6B0000}"/>
    <cellStyle name="Comma 4 2 7 2 4" xfId="18119" xr:uid="{00000000-0005-0000-0000-00002C6B0000}"/>
    <cellStyle name="Comma 4 2 7 2 4 2" xfId="48943" xr:uid="{00000000-0005-0000-0000-00002D6B0000}"/>
    <cellStyle name="Comma 4 2 7 2 5" xfId="33533" xr:uid="{00000000-0005-0000-0000-00002E6B0000}"/>
    <cellStyle name="Comma 4 2 7 3" xfId="4611" xr:uid="{00000000-0005-0000-0000-00002F6B0000}"/>
    <cellStyle name="Comma 4 2 7 3 2" xfId="12421" xr:uid="{00000000-0005-0000-0000-0000306B0000}"/>
    <cellStyle name="Comma 4 2 7 3 2 2" xfId="27832" xr:uid="{00000000-0005-0000-0000-0000316B0000}"/>
    <cellStyle name="Comma 4 2 7 3 2 2 2" xfId="58656" xr:uid="{00000000-0005-0000-0000-0000326B0000}"/>
    <cellStyle name="Comma 4 2 7 3 2 3" xfId="43246" xr:uid="{00000000-0005-0000-0000-0000336B0000}"/>
    <cellStyle name="Comma 4 2 7 3 3" xfId="20023" xr:uid="{00000000-0005-0000-0000-0000346B0000}"/>
    <cellStyle name="Comma 4 2 7 3 3 2" xfId="50847" xr:uid="{00000000-0005-0000-0000-0000356B0000}"/>
    <cellStyle name="Comma 4 2 7 3 4" xfId="35437" xr:uid="{00000000-0005-0000-0000-0000366B0000}"/>
    <cellStyle name="Comma 4 2 7 4" xfId="8618" xr:uid="{00000000-0005-0000-0000-0000376B0000}"/>
    <cellStyle name="Comma 4 2 7 4 2" xfId="24029" xr:uid="{00000000-0005-0000-0000-0000386B0000}"/>
    <cellStyle name="Comma 4 2 7 4 2 2" xfId="54853" xr:uid="{00000000-0005-0000-0000-0000396B0000}"/>
    <cellStyle name="Comma 4 2 7 4 3" xfId="39443" xr:uid="{00000000-0005-0000-0000-00003A6B0000}"/>
    <cellStyle name="Comma 4 2 7 5" xfId="16220" xr:uid="{00000000-0005-0000-0000-00003B6B0000}"/>
    <cellStyle name="Comma 4 2 7 5 2" xfId="47044" xr:uid="{00000000-0005-0000-0000-00003C6B0000}"/>
    <cellStyle name="Comma 4 2 7 6" xfId="31634" xr:uid="{00000000-0005-0000-0000-00003D6B0000}"/>
    <cellStyle name="Comma 4 2 8" xfId="1441" xr:uid="{00000000-0005-0000-0000-00003E6B0000}"/>
    <cellStyle name="Comma 4 2 8 2" xfId="3340" xr:uid="{00000000-0005-0000-0000-00003F6B0000}"/>
    <cellStyle name="Comma 4 2 8 2 2" xfId="7143" xr:uid="{00000000-0005-0000-0000-0000406B0000}"/>
    <cellStyle name="Comma 4 2 8 2 2 2" xfId="14953" xr:uid="{00000000-0005-0000-0000-0000416B0000}"/>
    <cellStyle name="Comma 4 2 8 2 2 2 2" xfId="30364" xr:uid="{00000000-0005-0000-0000-0000426B0000}"/>
    <cellStyle name="Comma 4 2 8 2 2 2 2 2" xfId="61188" xr:uid="{00000000-0005-0000-0000-0000436B0000}"/>
    <cellStyle name="Comma 4 2 8 2 2 2 3" xfId="45778" xr:uid="{00000000-0005-0000-0000-0000446B0000}"/>
    <cellStyle name="Comma 4 2 8 2 2 3" xfId="22555" xr:uid="{00000000-0005-0000-0000-0000456B0000}"/>
    <cellStyle name="Comma 4 2 8 2 2 3 2" xfId="53379" xr:uid="{00000000-0005-0000-0000-0000466B0000}"/>
    <cellStyle name="Comma 4 2 8 2 2 4" xfId="37969" xr:uid="{00000000-0005-0000-0000-0000476B0000}"/>
    <cellStyle name="Comma 4 2 8 2 3" xfId="11150" xr:uid="{00000000-0005-0000-0000-0000486B0000}"/>
    <cellStyle name="Comma 4 2 8 2 3 2" xfId="26561" xr:uid="{00000000-0005-0000-0000-0000496B0000}"/>
    <cellStyle name="Comma 4 2 8 2 3 2 2" xfId="57385" xr:uid="{00000000-0005-0000-0000-00004A6B0000}"/>
    <cellStyle name="Comma 4 2 8 2 3 3" xfId="41975" xr:uid="{00000000-0005-0000-0000-00004B6B0000}"/>
    <cellStyle name="Comma 4 2 8 2 4" xfId="18752" xr:uid="{00000000-0005-0000-0000-00004C6B0000}"/>
    <cellStyle name="Comma 4 2 8 2 4 2" xfId="49576" xr:uid="{00000000-0005-0000-0000-00004D6B0000}"/>
    <cellStyle name="Comma 4 2 8 2 5" xfId="34166" xr:uid="{00000000-0005-0000-0000-00004E6B0000}"/>
    <cellStyle name="Comma 4 2 8 3" xfId="5244" xr:uid="{00000000-0005-0000-0000-00004F6B0000}"/>
    <cellStyle name="Comma 4 2 8 3 2" xfId="13054" xr:uid="{00000000-0005-0000-0000-0000506B0000}"/>
    <cellStyle name="Comma 4 2 8 3 2 2" xfId="28465" xr:uid="{00000000-0005-0000-0000-0000516B0000}"/>
    <cellStyle name="Comma 4 2 8 3 2 2 2" xfId="59289" xr:uid="{00000000-0005-0000-0000-0000526B0000}"/>
    <cellStyle name="Comma 4 2 8 3 2 3" xfId="43879" xr:uid="{00000000-0005-0000-0000-0000536B0000}"/>
    <cellStyle name="Comma 4 2 8 3 3" xfId="20656" xr:uid="{00000000-0005-0000-0000-0000546B0000}"/>
    <cellStyle name="Comma 4 2 8 3 3 2" xfId="51480" xr:uid="{00000000-0005-0000-0000-0000556B0000}"/>
    <cellStyle name="Comma 4 2 8 3 4" xfId="36070" xr:uid="{00000000-0005-0000-0000-0000566B0000}"/>
    <cellStyle name="Comma 4 2 8 4" xfId="9251" xr:uid="{00000000-0005-0000-0000-0000576B0000}"/>
    <cellStyle name="Comma 4 2 8 4 2" xfId="24662" xr:uid="{00000000-0005-0000-0000-0000586B0000}"/>
    <cellStyle name="Comma 4 2 8 4 2 2" xfId="55486" xr:uid="{00000000-0005-0000-0000-0000596B0000}"/>
    <cellStyle name="Comma 4 2 8 4 3" xfId="40076" xr:uid="{00000000-0005-0000-0000-00005A6B0000}"/>
    <cellStyle name="Comma 4 2 8 5" xfId="16853" xr:uid="{00000000-0005-0000-0000-00005B6B0000}"/>
    <cellStyle name="Comma 4 2 8 5 2" xfId="47677" xr:uid="{00000000-0005-0000-0000-00005C6B0000}"/>
    <cellStyle name="Comma 4 2 8 6" xfId="32267" xr:uid="{00000000-0005-0000-0000-00005D6B0000}"/>
    <cellStyle name="Comma 4 2 9" xfId="2074" xr:uid="{00000000-0005-0000-0000-00005E6B0000}"/>
    <cellStyle name="Comma 4 2 9 2" xfId="5877" xr:uid="{00000000-0005-0000-0000-00005F6B0000}"/>
    <cellStyle name="Comma 4 2 9 2 2" xfId="13687" xr:uid="{00000000-0005-0000-0000-0000606B0000}"/>
    <cellStyle name="Comma 4 2 9 2 2 2" xfId="29098" xr:uid="{00000000-0005-0000-0000-0000616B0000}"/>
    <cellStyle name="Comma 4 2 9 2 2 2 2" xfId="59922" xr:uid="{00000000-0005-0000-0000-0000626B0000}"/>
    <cellStyle name="Comma 4 2 9 2 2 3" xfId="44512" xr:uid="{00000000-0005-0000-0000-0000636B0000}"/>
    <cellStyle name="Comma 4 2 9 2 3" xfId="21289" xr:uid="{00000000-0005-0000-0000-0000646B0000}"/>
    <cellStyle name="Comma 4 2 9 2 3 2" xfId="52113" xr:uid="{00000000-0005-0000-0000-0000656B0000}"/>
    <cellStyle name="Comma 4 2 9 2 4" xfId="36703" xr:uid="{00000000-0005-0000-0000-0000666B0000}"/>
    <cellStyle name="Comma 4 2 9 3" xfId="9884" xr:uid="{00000000-0005-0000-0000-0000676B0000}"/>
    <cellStyle name="Comma 4 2 9 3 2" xfId="25295" xr:uid="{00000000-0005-0000-0000-0000686B0000}"/>
    <cellStyle name="Comma 4 2 9 3 2 2" xfId="56119" xr:uid="{00000000-0005-0000-0000-0000696B0000}"/>
    <cellStyle name="Comma 4 2 9 3 3" xfId="40709" xr:uid="{00000000-0005-0000-0000-00006A6B0000}"/>
    <cellStyle name="Comma 4 2 9 4" xfId="17486" xr:uid="{00000000-0005-0000-0000-00006B6B0000}"/>
    <cellStyle name="Comma 4 2 9 4 2" xfId="48310" xr:uid="{00000000-0005-0000-0000-00006C6B0000}"/>
    <cellStyle name="Comma 4 2 9 5" xfId="32900" xr:uid="{00000000-0005-0000-0000-00006D6B0000}"/>
    <cellStyle name="Comma 4 3" xfId="65" xr:uid="{00000000-0005-0000-0000-00006E6B0000}"/>
    <cellStyle name="Comma 4 3 10" xfId="7841" xr:uid="{00000000-0005-0000-0000-00006F6B0000}"/>
    <cellStyle name="Comma 4 3 10 2" xfId="23252" xr:uid="{00000000-0005-0000-0000-0000706B0000}"/>
    <cellStyle name="Comma 4 3 10 2 2" xfId="54076" xr:uid="{00000000-0005-0000-0000-0000716B0000}"/>
    <cellStyle name="Comma 4 3 10 3" xfId="38666" xr:uid="{00000000-0005-0000-0000-0000726B0000}"/>
    <cellStyle name="Comma 4 3 11" xfId="15652" xr:uid="{00000000-0005-0000-0000-0000736B0000}"/>
    <cellStyle name="Comma 4 3 11 2" xfId="46476" xr:uid="{00000000-0005-0000-0000-0000746B0000}"/>
    <cellStyle name="Comma 4 3 12" xfId="31066" xr:uid="{00000000-0005-0000-0000-0000756B0000}"/>
    <cellStyle name="Comma 4 3 13" xfId="239" xr:uid="{00000000-0005-0000-0000-0000766B0000}"/>
    <cellStyle name="Comma 4 3 2" xfId="89" xr:uid="{00000000-0005-0000-0000-0000776B0000}"/>
    <cellStyle name="Comma 4 3 2 10" xfId="15734" xr:uid="{00000000-0005-0000-0000-0000786B0000}"/>
    <cellStyle name="Comma 4 3 2 10 2" xfId="46558" xr:uid="{00000000-0005-0000-0000-0000796B0000}"/>
    <cellStyle name="Comma 4 3 2 11" xfId="31148" xr:uid="{00000000-0005-0000-0000-00007A6B0000}"/>
    <cellStyle name="Comma 4 3 2 12" xfId="321" xr:uid="{00000000-0005-0000-0000-00007B6B0000}"/>
    <cellStyle name="Comma 4 3 2 2" xfId="744" xr:uid="{00000000-0005-0000-0000-00007C6B0000}"/>
    <cellStyle name="Comma 4 3 2 2 2" xfId="1377" xr:uid="{00000000-0005-0000-0000-00007D6B0000}"/>
    <cellStyle name="Comma 4 3 2 2 2 2" xfId="3276" xr:uid="{00000000-0005-0000-0000-00007E6B0000}"/>
    <cellStyle name="Comma 4 3 2 2 2 2 2" xfId="7079" xr:uid="{00000000-0005-0000-0000-00007F6B0000}"/>
    <cellStyle name="Comma 4 3 2 2 2 2 2 2" xfId="14889" xr:uid="{00000000-0005-0000-0000-0000806B0000}"/>
    <cellStyle name="Comma 4 3 2 2 2 2 2 2 2" xfId="30300" xr:uid="{00000000-0005-0000-0000-0000816B0000}"/>
    <cellStyle name="Comma 4 3 2 2 2 2 2 2 2 2" xfId="61124" xr:uid="{00000000-0005-0000-0000-0000826B0000}"/>
    <cellStyle name="Comma 4 3 2 2 2 2 2 2 3" xfId="45714" xr:uid="{00000000-0005-0000-0000-0000836B0000}"/>
    <cellStyle name="Comma 4 3 2 2 2 2 2 3" xfId="22491" xr:uid="{00000000-0005-0000-0000-0000846B0000}"/>
    <cellStyle name="Comma 4 3 2 2 2 2 2 3 2" xfId="53315" xr:uid="{00000000-0005-0000-0000-0000856B0000}"/>
    <cellStyle name="Comma 4 3 2 2 2 2 2 4" xfId="37905" xr:uid="{00000000-0005-0000-0000-0000866B0000}"/>
    <cellStyle name="Comma 4 3 2 2 2 2 3" xfId="11086" xr:uid="{00000000-0005-0000-0000-0000876B0000}"/>
    <cellStyle name="Comma 4 3 2 2 2 2 3 2" xfId="26497" xr:uid="{00000000-0005-0000-0000-0000886B0000}"/>
    <cellStyle name="Comma 4 3 2 2 2 2 3 2 2" xfId="57321" xr:uid="{00000000-0005-0000-0000-0000896B0000}"/>
    <cellStyle name="Comma 4 3 2 2 2 2 3 3" xfId="41911" xr:uid="{00000000-0005-0000-0000-00008A6B0000}"/>
    <cellStyle name="Comma 4 3 2 2 2 2 4" xfId="18688" xr:uid="{00000000-0005-0000-0000-00008B6B0000}"/>
    <cellStyle name="Comma 4 3 2 2 2 2 4 2" xfId="49512" xr:uid="{00000000-0005-0000-0000-00008C6B0000}"/>
    <cellStyle name="Comma 4 3 2 2 2 2 5" xfId="34102" xr:uid="{00000000-0005-0000-0000-00008D6B0000}"/>
    <cellStyle name="Comma 4 3 2 2 2 3" xfId="5180" xr:uid="{00000000-0005-0000-0000-00008E6B0000}"/>
    <cellStyle name="Comma 4 3 2 2 2 3 2" xfId="12990" xr:uid="{00000000-0005-0000-0000-00008F6B0000}"/>
    <cellStyle name="Comma 4 3 2 2 2 3 2 2" xfId="28401" xr:uid="{00000000-0005-0000-0000-0000906B0000}"/>
    <cellStyle name="Comma 4 3 2 2 2 3 2 2 2" xfId="59225" xr:uid="{00000000-0005-0000-0000-0000916B0000}"/>
    <cellStyle name="Comma 4 3 2 2 2 3 2 3" xfId="43815" xr:uid="{00000000-0005-0000-0000-0000926B0000}"/>
    <cellStyle name="Comma 4 3 2 2 2 3 3" xfId="20592" xr:uid="{00000000-0005-0000-0000-0000936B0000}"/>
    <cellStyle name="Comma 4 3 2 2 2 3 3 2" xfId="51416" xr:uid="{00000000-0005-0000-0000-0000946B0000}"/>
    <cellStyle name="Comma 4 3 2 2 2 3 4" xfId="36006" xr:uid="{00000000-0005-0000-0000-0000956B0000}"/>
    <cellStyle name="Comma 4 3 2 2 2 4" xfId="9187" xr:uid="{00000000-0005-0000-0000-0000966B0000}"/>
    <cellStyle name="Comma 4 3 2 2 2 4 2" xfId="24598" xr:uid="{00000000-0005-0000-0000-0000976B0000}"/>
    <cellStyle name="Comma 4 3 2 2 2 4 2 2" xfId="55422" xr:uid="{00000000-0005-0000-0000-0000986B0000}"/>
    <cellStyle name="Comma 4 3 2 2 2 4 3" xfId="40012" xr:uid="{00000000-0005-0000-0000-0000996B0000}"/>
    <cellStyle name="Comma 4 3 2 2 2 5" xfId="16789" xr:uid="{00000000-0005-0000-0000-00009A6B0000}"/>
    <cellStyle name="Comma 4 3 2 2 2 5 2" xfId="47613" xr:uid="{00000000-0005-0000-0000-00009B6B0000}"/>
    <cellStyle name="Comma 4 3 2 2 2 6" xfId="32203" xr:uid="{00000000-0005-0000-0000-00009C6B0000}"/>
    <cellStyle name="Comma 4 3 2 2 3" xfId="2010" xr:uid="{00000000-0005-0000-0000-00009D6B0000}"/>
    <cellStyle name="Comma 4 3 2 2 3 2" xfId="3909" xr:uid="{00000000-0005-0000-0000-00009E6B0000}"/>
    <cellStyle name="Comma 4 3 2 2 3 2 2" xfId="7712" xr:uid="{00000000-0005-0000-0000-00009F6B0000}"/>
    <cellStyle name="Comma 4 3 2 2 3 2 2 2" xfId="15522" xr:uid="{00000000-0005-0000-0000-0000A06B0000}"/>
    <cellStyle name="Comma 4 3 2 2 3 2 2 2 2" xfId="30933" xr:uid="{00000000-0005-0000-0000-0000A16B0000}"/>
    <cellStyle name="Comma 4 3 2 2 3 2 2 2 2 2" xfId="61757" xr:uid="{00000000-0005-0000-0000-0000A26B0000}"/>
    <cellStyle name="Comma 4 3 2 2 3 2 2 2 3" xfId="46347" xr:uid="{00000000-0005-0000-0000-0000A36B0000}"/>
    <cellStyle name="Comma 4 3 2 2 3 2 2 3" xfId="23124" xr:uid="{00000000-0005-0000-0000-0000A46B0000}"/>
    <cellStyle name="Comma 4 3 2 2 3 2 2 3 2" xfId="53948" xr:uid="{00000000-0005-0000-0000-0000A56B0000}"/>
    <cellStyle name="Comma 4 3 2 2 3 2 2 4" xfId="38538" xr:uid="{00000000-0005-0000-0000-0000A66B0000}"/>
    <cellStyle name="Comma 4 3 2 2 3 2 3" xfId="11719" xr:uid="{00000000-0005-0000-0000-0000A76B0000}"/>
    <cellStyle name="Comma 4 3 2 2 3 2 3 2" xfId="27130" xr:uid="{00000000-0005-0000-0000-0000A86B0000}"/>
    <cellStyle name="Comma 4 3 2 2 3 2 3 2 2" xfId="57954" xr:uid="{00000000-0005-0000-0000-0000A96B0000}"/>
    <cellStyle name="Comma 4 3 2 2 3 2 3 3" xfId="42544" xr:uid="{00000000-0005-0000-0000-0000AA6B0000}"/>
    <cellStyle name="Comma 4 3 2 2 3 2 4" xfId="19321" xr:uid="{00000000-0005-0000-0000-0000AB6B0000}"/>
    <cellStyle name="Comma 4 3 2 2 3 2 4 2" xfId="50145" xr:uid="{00000000-0005-0000-0000-0000AC6B0000}"/>
    <cellStyle name="Comma 4 3 2 2 3 2 5" xfId="34735" xr:uid="{00000000-0005-0000-0000-0000AD6B0000}"/>
    <cellStyle name="Comma 4 3 2 2 3 3" xfId="5813" xr:uid="{00000000-0005-0000-0000-0000AE6B0000}"/>
    <cellStyle name="Comma 4 3 2 2 3 3 2" xfId="13623" xr:uid="{00000000-0005-0000-0000-0000AF6B0000}"/>
    <cellStyle name="Comma 4 3 2 2 3 3 2 2" xfId="29034" xr:uid="{00000000-0005-0000-0000-0000B06B0000}"/>
    <cellStyle name="Comma 4 3 2 2 3 3 2 2 2" xfId="59858" xr:uid="{00000000-0005-0000-0000-0000B16B0000}"/>
    <cellStyle name="Comma 4 3 2 2 3 3 2 3" xfId="44448" xr:uid="{00000000-0005-0000-0000-0000B26B0000}"/>
    <cellStyle name="Comma 4 3 2 2 3 3 3" xfId="21225" xr:uid="{00000000-0005-0000-0000-0000B36B0000}"/>
    <cellStyle name="Comma 4 3 2 2 3 3 3 2" xfId="52049" xr:uid="{00000000-0005-0000-0000-0000B46B0000}"/>
    <cellStyle name="Comma 4 3 2 2 3 3 4" xfId="36639" xr:uid="{00000000-0005-0000-0000-0000B56B0000}"/>
    <cellStyle name="Comma 4 3 2 2 3 4" xfId="9820" xr:uid="{00000000-0005-0000-0000-0000B66B0000}"/>
    <cellStyle name="Comma 4 3 2 2 3 4 2" xfId="25231" xr:uid="{00000000-0005-0000-0000-0000B76B0000}"/>
    <cellStyle name="Comma 4 3 2 2 3 4 2 2" xfId="56055" xr:uid="{00000000-0005-0000-0000-0000B86B0000}"/>
    <cellStyle name="Comma 4 3 2 2 3 4 3" xfId="40645" xr:uid="{00000000-0005-0000-0000-0000B96B0000}"/>
    <cellStyle name="Comma 4 3 2 2 3 5" xfId="17422" xr:uid="{00000000-0005-0000-0000-0000BA6B0000}"/>
    <cellStyle name="Comma 4 3 2 2 3 5 2" xfId="48246" xr:uid="{00000000-0005-0000-0000-0000BB6B0000}"/>
    <cellStyle name="Comma 4 3 2 2 3 6" xfId="32836" xr:uid="{00000000-0005-0000-0000-0000BC6B0000}"/>
    <cellStyle name="Comma 4 3 2 2 4" xfId="2643" xr:uid="{00000000-0005-0000-0000-0000BD6B0000}"/>
    <cellStyle name="Comma 4 3 2 2 4 2" xfId="6446" xr:uid="{00000000-0005-0000-0000-0000BE6B0000}"/>
    <cellStyle name="Comma 4 3 2 2 4 2 2" xfId="14256" xr:uid="{00000000-0005-0000-0000-0000BF6B0000}"/>
    <cellStyle name="Comma 4 3 2 2 4 2 2 2" xfId="29667" xr:uid="{00000000-0005-0000-0000-0000C06B0000}"/>
    <cellStyle name="Comma 4 3 2 2 4 2 2 2 2" xfId="60491" xr:uid="{00000000-0005-0000-0000-0000C16B0000}"/>
    <cellStyle name="Comma 4 3 2 2 4 2 2 3" xfId="45081" xr:uid="{00000000-0005-0000-0000-0000C26B0000}"/>
    <cellStyle name="Comma 4 3 2 2 4 2 3" xfId="21858" xr:uid="{00000000-0005-0000-0000-0000C36B0000}"/>
    <cellStyle name="Comma 4 3 2 2 4 2 3 2" xfId="52682" xr:uid="{00000000-0005-0000-0000-0000C46B0000}"/>
    <cellStyle name="Comma 4 3 2 2 4 2 4" xfId="37272" xr:uid="{00000000-0005-0000-0000-0000C56B0000}"/>
    <cellStyle name="Comma 4 3 2 2 4 3" xfId="10453" xr:uid="{00000000-0005-0000-0000-0000C66B0000}"/>
    <cellStyle name="Comma 4 3 2 2 4 3 2" xfId="25864" xr:uid="{00000000-0005-0000-0000-0000C76B0000}"/>
    <cellStyle name="Comma 4 3 2 2 4 3 2 2" xfId="56688" xr:uid="{00000000-0005-0000-0000-0000C86B0000}"/>
    <cellStyle name="Comma 4 3 2 2 4 3 3" xfId="41278" xr:uid="{00000000-0005-0000-0000-0000C96B0000}"/>
    <cellStyle name="Comma 4 3 2 2 4 4" xfId="18055" xr:uid="{00000000-0005-0000-0000-0000CA6B0000}"/>
    <cellStyle name="Comma 4 3 2 2 4 4 2" xfId="48879" xr:uid="{00000000-0005-0000-0000-0000CB6B0000}"/>
    <cellStyle name="Comma 4 3 2 2 4 5" xfId="33469" xr:uid="{00000000-0005-0000-0000-0000CC6B0000}"/>
    <cellStyle name="Comma 4 3 2 2 5" xfId="4547" xr:uid="{00000000-0005-0000-0000-0000CD6B0000}"/>
    <cellStyle name="Comma 4 3 2 2 5 2" xfId="12357" xr:uid="{00000000-0005-0000-0000-0000CE6B0000}"/>
    <cellStyle name="Comma 4 3 2 2 5 2 2" xfId="27768" xr:uid="{00000000-0005-0000-0000-0000CF6B0000}"/>
    <cellStyle name="Comma 4 3 2 2 5 2 2 2" xfId="58592" xr:uid="{00000000-0005-0000-0000-0000D06B0000}"/>
    <cellStyle name="Comma 4 3 2 2 5 2 3" xfId="43182" xr:uid="{00000000-0005-0000-0000-0000D16B0000}"/>
    <cellStyle name="Comma 4 3 2 2 5 3" xfId="19959" xr:uid="{00000000-0005-0000-0000-0000D26B0000}"/>
    <cellStyle name="Comma 4 3 2 2 5 3 2" xfId="50783" xr:uid="{00000000-0005-0000-0000-0000D36B0000}"/>
    <cellStyle name="Comma 4 3 2 2 5 4" xfId="35373" xr:uid="{00000000-0005-0000-0000-0000D46B0000}"/>
    <cellStyle name="Comma 4 3 2 2 6" xfId="8554" xr:uid="{00000000-0005-0000-0000-0000D56B0000}"/>
    <cellStyle name="Comma 4 3 2 2 6 2" xfId="23965" xr:uid="{00000000-0005-0000-0000-0000D66B0000}"/>
    <cellStyle name="Comma 4 3 2 2 6 2 2" xfId="54789" xr:uid="{00000000-0005-0000-0000-0000D76B0000}"/>
    <cellStyle name="Comma 4 3 2 2 6 3" xfId="39379" xr:uid="{00000000-0005-0000-0000-0000D86B0000}"/>
    <cellStyle name="Comma 4 3 2 2 7" xfId="16156" xr:uid="{00000000-0005-0000-0000-0000D96B0000}"/>
    <cellStyle name="Comma 4 3 2 2 7 2" xfId="46980" xr:uid="{00000000-0005-0000-0000-0000DA6B0000}"/>
    <cellStyle name="Comma 4 3 2 2 8" xfId="31570" xr:uid="{00000000-0005-0000-0000-0000DB6B0000}"/>
    <cellStyle name="Comma 4 3 2 3" xfId="535" xr:uid="{00000000-0005-0000-0000-0000DC6B0000}"/>
    <cellStyle name="Comma 4 3 2 3 2" xfId="1168" xr:uid="{00000000-0005-0000-0000-0000DD6B0000}"/>
    <cellStyle name="Comma 4 3 2 3 2 2" xfId="3067" xr:uid="{00000000-0005-0000-0000-0000DE6B0000}"/>
    <cellStyle name="Comma 4 3 2 3 2 2 2" xfId="6870" xr:uid="{00000000-0005-0000-0000-0000DF6B0000}"/>
    <cellStyle name="Comma 4 3 2 3 2 2 2 2" xfId="14680" xr:uid="{00000000-0005-0000-0000-0000E06B0000}"/>
    <cellStyle name="Comma 4 3 2 3 2 2 2 2 2" xfId="30091" xr:uid="{00000000-0005-0000-0000-0000E16B0000}"/>
    <cellStyle name="Comma 4 3 2 3 2 2 2 2 2 2" xfId="60915" xr:uid="{00000000-0005-0000-0000-0000E26B0000}"/>
    <cellStyle name="Comma 4 3 2 3 2 2 2 2 3" xfId="45505" xr:uid="{00000000-0005-0000-0000-0000E36B0000}"/>
    <cellStyle name="Comma 4 3 2 3 2 2 2 3" xfId="22282" xr:uid="{00000000-0005-0000-0000-0000E46B0000}"/>
    <cellStyle name="Comma 4 3 2 3 2 2 2 3 2" xfId="53106" xr:uid="{00000000-0005-0000-0000-0000E56B0000}"/>
    <cellStyle name="Comma 4 3 2 3 2 2 2 4" xfId="37696" xr:uid="{00000000-0005-0000-0000-0000E66B0000}"/>
    <cellStyle name="Comma 4 3 2 3 2 2 3" xfId="10877" xr:uid="{00000000-0005-0000-0000-0000E76B0000}"/>
    <cellStyle name="Comma 4 3 2 3 2 2 3 2" xfId="26288" xr:uid="{00000000-0005-0000-0000-0000E86B0000}"/>
    <cellStyle name="Comma 4 3 2 3 2 2 3 2 2" xfId="57112" xr:uid="{00000000-0005-0000-0000-0000E96B0000}"/>
    <cellStyle name="Comma 4 3 2 3 2 2 3 3" xfId="41702" xr:uid="{00000000-0005-0000-0000-0000EA6B0000}"/>
    <cellStyle name="Comma 4 3 2 3 2 2 4" xfId="18479" xr:uid="{00000000-0005-0000-0000-0000EB6B0000}"/>
    <cellStyle name="Comma 4 3 2 3 2 2 4 2" xfId="49303" xr:uid="{00000000-0005-0000-0000-0000EC6B0000}"/>
    <cellStyle name="Comma 4 3 2 3 2 2 5" xfId="33893" xr:uid="{00000000-0005-0000-0000-0000ED6B0000}"/>
    <cellStyle name="Comma 4 3 2 3 2 3" xfId="4971" xr:uid="{00000000-0005-0000-0000-0000EE6B0000}"/>
    <cellStyle name="Comma 4 3 2 3 2 3 2" xfId="12781" xr:uid="{00000000-0005-0000-0000-0000EF6B0000}"/>
    <cellStyle name="Comma 4 3 2 3 2 3 2 2" xfId="28192" xr:uid="{00000000-0005-0000-0000-0000F06B0000}"/>
    <cellStyle name="Comma 4 3 2 3 2 3 2 2 2" xfId="59016" xr:uid="{00000000-0005-0000-0000-0000F16B0000}"/>
    <cellStyle name="Comma 4 3 2 3 2 3 2 3" xfId="43606" xr:uid="{00000000-0005-0000-0000-0000F26B0000}"/>
    <cellStyle name="Comma 4 3 2 3 2 3 3" xfId="20383" xr:uid="{00000000-0005-0000-0000-0000F36B0000}"/>
    <cellStyle name="Comma 4 3 2 3 2 3 3 2" xfId="51207" xr:uid="{00000000-0005-0000-0000-0000F46B0000}"/>
    <cellStyle name="Comma 4 3 2 3 2 3 4" xfId="35797" xr:uid="{00000000-0005-0000-0000-0000F56B0000}"/>
    <cellStyle name="Comma 4 3 2 3 2 4" xfId="8978" xr:uid="{00000000-0005-0000-0000-0000F66B0000}"/>
    <cellStyle name="Comma 4 3 2 3 2 4 2" xfId="24389" xr:uid="{00000000-0005-0000-0000-0000F76B0000}"/>
    <cellStyle name="Comma 4 3 2 3 2 4 2 2" xfId="55213" xr:uid="{00000000-0005-0000-0000-0000F86B0000}"/>
    <cellStyle name="Comma 4 3 2 3 2 4 3" xfId="39803" xr:uid="{00000000-0005-0000-0000-0000F96B0000}"/>
    <cellStyle name="Comma 4 3 2 3 2 5" xfId="16580" xr:uid="{00000000-0005-0000-0000-0000FA6B0000}"/>
    <cellStyle name="Comma 4 3 2 3 2 5 2" xfId="47404" xr:uid="{00000000-0005-0000-0000-0000FB6B0000}"/>
    <cellStyle name="Comma 4 3 2 3 2 6" xfId="31994" xr:uid="{00000000-0005-0000-0000-0000FC6B0000}"/>
    <cellStyle name="Comma 4 3 2 3 3" xfId="1801" xr:uid="{00000000-0005-0000-0000-0000FD6B0000}"/>
    <cellStyle name="Comma 4 3 2 3 3 2" xfId="3700" xr:uid="{00000000-0005-0000-0000-0000FE6B0000}"/>
    <cellStyle name="Comma 4 3 2 3 3 2 2" xfId="7503" xr:uid="{00000000-0005-0000-0000-0000FF6B0000}"/>
    <cellStyle name="Comma 4 3 2 3 3 2 2 2" xfId="15313" xr:uid="{00000000-0005-0000-0000-0000006C0000}"/>
    <cellStyle name="Comma 4 3 2 3 3 2 2 2 2" xfId="30724" xr:uid="{00000000-0005-0000-0000-0000016C0000}"/>
    <cellStyle name="Comma 4 3 2 3 3 2 2 2 2 2" xfId="61548" xr:uid="{00000000-0005-0000-0000-0000026C0000}"/>
    <cellStyle name="Comma 4 3 2 3 3 2 2 2 3" xfId="46138" xr:uid="{00000000-0005-0000-0000-0000036C0000}"/>
    <cellStyle name="Comma 4 3 2 3 3 2 2 3" xfId="22915" xr:uid="{00000000-0005-0000-0000-0000046C0000}"/>
    <cellStyle name="Comma 4 3 2 3 3 2 2 3 2" xfId="53739" xr:uid="{00000000-0005-0000-0000-0000056C0000}"/>
    <cellStyle name="Comma 4 3 2 3 3 2 2 4" xfId="38329" xr:uid="{00000000-0005-0000-0000-0000066C0000}"/>
    <cellStyle name="Comma 4 3 2 3 3 2 3" xfId="11510" xr:uid="{00000000-0005-0000-0000-0000076C0000}"/>
    <cellStyle name="Comma 4 3 2 3 3 2 3 2" xfId="26921" xr:uid="{00000000-0005-0000-0000-0000086C0000}"/>
    <cellStyle name="Comma 4 3 2 3 3 2 3 2 2" xfId="57745" xr:uid="{00000000-0005-0000-0000-0000096C0000}"/>
    <cellStyle name="Comma 4 3 2 3 3 2 3 3" xfId="42335" xr:uid="{00000000-0005-0000-0000-00000A6C0000}"/>
    <cellStyle name="Comma 4 3 2 3 3 2 4" xfId="19112" xr:uid="{00000000-0005-0000-0000-00000B6C0000}"/>
    <cellStyle name="Comma 4 3 2 3 3 2 4 2" xfId="49936" xr:uid="{00000000-0005-0000-0000-00000C6C0000}"/>
    <cellStyle name="Comma 4 3 2 3 3 2 5" xfId="34526" xr:uid="{00000000-0005-0000-0000-00000D6C0000}"/>
    <cellStyle name="Comma 4 3 2 3 3 3" xfId="5604" xr:uid="{00000000-0005-0000-0000-00000E6C0000}"/>
    <cellStyle name="Comma 4 3 2 3 3 3 2" xfId="13414" xr:uid="{00000000-0005-0000-0000-00000F6C0000}"/>
    <cellStyle name="Comma 4 3 2 3 3 3 2 2" xfId="28825" xr:uid="{00000000-0005-0000-0000-0000106C0000}"/>
    <cellStyle name="Comma 4 3 2 3 3 3 2 2 2" xfId="59649" xr:uid="{00000000-0005-0000-0000-0000116C0000}"/>
    <cellStyle name="Comma 4 3 2 3 3 3 2 3" xfId="44239" xr:uid="{00000000-0005-0000-0000-0000126C0000}"/>
    <cellStyle name="Comma 4 3 2 3 3 3 3" xfId="21016" xr:uid="{00000000-0005-0000-0000-0000136C0000}"/>
    <cellStyle name="Comma 4 3 2 3 3 3 3 2" xfId="51840" xr:uid="{00000000-0005-0000-0000-0000146C0000}"/>
    <cellStyle name="Comma 4 3 2 3 3 3 4" xfId="36430" xr:uid="{00000000-0005-0000-0000-0000156C0000}"/>
    <cellStyle name="Comma 4 3 2 3 3 4" xfId="9611" xr:uid="{00000000-0005-0000-0000-0000166C0000}"/>
    <cellStyle name="Comma 4 3 2 3 3 4 2" xfId="25022" xr:uid="{00000000-0005-0000-0000-0000176C0000}"/>
    <cellStyle name="Comma 4 3 2 3 3 4 2 2" xfId="55846" xr:uid="{00000000-0005-0000-0000-0000186C0000}"/>
    <cellStyle name="Comma 4 3 2 3 3 4 3" xfId="40436" xr:uid="{00000000-0005-0000-0000-0000196C0000}"/>
    <cellStyle name="Comma 4 3 2 3 3 5" xfId="17213" xr:uid="{00000000-0005-0000-0000-00001A6C0000}"/>
    <cellStyle name="Comma 4 3 2 3 3 5 2" xfId="48037" xr:uid="{00000000-0005-0000-0000-00001B6C0000}"/>
    <cellStyle name="Comma 4 3 2 3 3 6" xfId="32627" xr:uid="{00000000-0005-0000-0000-00001C6C0000}"/>
    <cellStyle name="Comma 4 3 2 3 4" xfId="2434" xr:uid="{00000000-0005-0000-0000-00001D6C0000}"/>
    <cellStyle name="Comma 4 3 2 3 4 2" xfId="6237" xr:uid="{00000000-0005-0000-0000-00001E6C0000}"/>
    <cellStyle name="Comma 4 3 2 3 4 2 2" xfId="14047" xr:uid="{00000000-0005-0000-0000-00001F6C0000}"/>
    <cellStyle name="Comma 4 3 2 3 4 2 2 2" xfId="29458" xr:uid="{00000000-0005-0000-0000-0000206C0000}"/>
    <cellStyle name="Comma 4 3 2 3 4 2 2 2 2" xfId="60282" xr:uid="{00000000-0005-0000-0000-0000216C0000}"/>
    <cellStyle name="Comma 4 3 2 3 4 2 2 3" xfId="44872" xr:uid="{00000000-0005-0000-0000-0000226C0000}"/>
    <cellStyle name="Comma 4 3 2 3 4 2 3" xfId="21649" xr:uid="{00000000-0005-0000-0000-0000236C0000}"/>
    <cellStyle name="Comma 4 3 2 3 4 2 3 2" xfId="52473" xr:uid="{00000000-0005-0000-0000-0000246C0000}"/>
    <cellStyle name="Comma 4 3 2 3 4 2 4" xfId="37063" xr:uid="{00000000-0005-0000-0000-0000256C0000}"/>
    <cellStyle name="Comma 4 3 2 3 4 3" xfId="10244" xr:uid="{00000000-0005-0000-0000-0000266C0000}"/>
    <cellStyle name="Comma 4 3 2 3 4 3 2" xfId="25655" xr:uid="{00000000-0005-0000-0000-0000276C0000}"/>
    <cellStyle name="Comma 4 3 2 3 4 3 2 2" xfId="56479" xr:uid="{00000000-0005-0000-0000-0000286C0000}"/>
    <cellStyle name="Comma 4 3 2 3 4 3 3" xfId="41069" xr:uid="{00000000-0005-0000-0000-0000296C0000}"/>
    <cellStyle name="Comma 4 3 2 3 4 4" xfId="17846" xr:uid="{00000000-0005-0000-0000-00002A6C0000}"/>
    <cellStyle name="Comma 4 3 2 3 4 4 2" xfId="48670" xr:uid="{00000000-0005-0000-0000-00002B6C0000}"/>
    <cellStyle name="Comma 4 3 2 3 4 5" xfId="33260" xr:uid="{00000000-0005-0000-0000-00002C6C0000}"/>
    <cellStyle name="Comma 4 3 2 3 5" xfId="4338" xr:uid="{00000000-0005-0000-0000-00002D6C0000}"/>
    <cellStyle name="Comma 4 3 2 3 5 2" xfId="12148" xr:uid="{00000000-0005-0000-0000-00002E6C0000}"/>
    <cellStyle name="Comma 4 3 2 3 5 2 2" xfId="27559" xr:uid="{00000000-0005-0000-0000-00002F6C0000}"/>
    <cellStyle name="Comma 4 3 2 3 5 2 2 2" xfId="58383" xr:uid="{00000000-0005-0000-0000-0000306C0000}"/>
    <cellStyle name="Comma 4 3 2 3 5 2 3" xfId="42973" xr:uid="{00000000-0005-0000-0000-0000316C0000}"/>
    <cellStyle name="Comma 4 3 2 3 5 3" xfId="19750" xr:uid="{00000000-0005-0000-0000-0000326C0000}"/>
    <cellStyle name="Comma 4 3 2 3 5 3 2" xfId="50574" xr:uid="{00000000-0005-0000-0000-0000336C0000}"/>
    <cellStyle name="Comma 4 3 2 3 5 4" xfId="35164" xr:uid="{00000000-0005-0000-0000-0000346C0000}"/>
    <cellStyle name="Comma 4 3 2 3 6" xfId="8345" xr:uid="{00000000-0005-0000-0000-0000356C0000}"/>
    <cellStyle name="Comma 4 3 2 3 6 2" xfId="23756" xr:uid="{00000000-0005-0000-0000-0000366C0000}"/>
    <cellStyle name="Comma 4 3 2 3 6 2 2" xfId="54580" xr:uid="{00000000-0005-0000-0000-0000376C0000}"/>
    <cellStyle name="Comma 4 3 2 3 6 3" xfId="39170" xr:uid="{00000000-0005-0000-0000-0000386C0000}"/>
    <cellStyle name="Comma 4 3 2 3 7" xfId="15947" xr:uid="{00000000-0005-0000-0000-0000396C0000}"/>
    <cellStyle name="Comma 4 3 2 3 7 2" xfId="46771" xr:uid="{00000000-0005-0000-0000-00003A6C0000}"/>
    <cellStyle name="Comma 4 3 2 3 8" xfId="31361" xr:uid="{00000000-0005-0000-0000-00003B6C0000}"/>
    <cellStyle name="Comma 4 3 2 4" xfId="955" xr:uid="{00000000-0005-0000-0000-00003C6C0000}"/>
    <cellStyle name="Comma 4 3 2 4 2" xfId="2854" xr:uid="{00000000-0005-0000-0000-00003D6C0000}"/>
    <cellStyle name="Comma 4 3 2 4 2 2" xfId="6657" xr:uid="{00000000-0005-0000-0000-00003E6C0000}"/>
    <cellStyle name="Comma 4 3 2 4 2 2 2" xfId="14467" xr:uid="{00000000-0005-0000-0000-00003F6C0000}"/>
    <cellStyle name="Comma 4 3 2 4 2 2 2 2" xfId="29878" xr:uid="{00000000-0005-0000-0000-0000406C0000}"/>
    <cellStyle name="Comma 4 3 2 4 2 2 2 2 2" xfId="60702" xr:uid="{00000000-0005-0000-0000-0000416C0000}"/>
    <cellStyle name="Comma 4 3 2 4 2 2 2 3" xfId="45292" xr:uid="{00000000-0005-0000-0000-0000426C0000}"/>
    <cellStyle name="Comma 4 3 2 4 2 2 3" xfId="22069" xr:uid="{00000000-0005-0000-0000-0000436C0000}"/>
    <cellStyle name="Comma 4 3 2 4 2 2 3 2" xfId="52893" xr:uid="{00000000-0005-0000-0000-0000446C0000}"/>
    <cellStyle name="Comma 4 3 2 4 2 2 4" xfId="37483" xr:uid="{00000000-0005-0000-0000-0000456C0000}"/>
    <cellStyle name="Comma 4 3 2 4 2 3" xfId="10664" xr:uid="{00000000-0005-0000-0000-0000466C0000}"/>
    <cellStyle name="Comma 4 3 2 4 2 3 2" xfId="26075" xr:uid="{00000000-0005-0000-0000-0000476C0000}"/>
    <cellStyle name="Comma 4 3 2 4 2 3 2 2" xfId="56899" xr:uid="{00000000-0005-0000-0000-0000486C0000}"/>
    <cellStyle name="Comma 4 3 2 4 2 3 3" xfId="41489" xr:uid="{00000000-0005-0000-0000-0000496C0000}"/>
    <cellStyle name="Comma 4 3 2 4 2 4" xfId="18266" xr:uid="{00000000-0005-0000-0000-00004A6C0000}"/>
    <cellStyle name="Comma 4 3 2 4 2 4 2" xfId="49090" xr:uid="{00000000-0005-0000-0000-00004B6C0000}"/>
    <cellStyle name="Comma 4 3 2 4 2 5" xfId="33680" xr:uid="{00000000-0005-0000-0000-00004C6C0000}"/>
    <cellStyle name="Comma 4 3 2 4 3" xfId="4758" xr:uid="{00000000-0005-0000-0000-00004D6C0000}"/>
    <cellStyle name="Comma 4 3 2 4 3 2" xfId="12568" xr:uid="{00000000-0005-0000-0000-00004E6C0000}"/>
    <cellStyle name="Comma 4 3 2 4 3 2 2" xfId="27979" xr:uid="{00000000-0005-0000-0000-00004F6C0000}"/>
    <cellStyle name="Comma 4 3 2 4 3 2 2 2" xfId="58803" xr:uid="{00000000-0005-0000-0000-0000506C0000}"/>
    <cellStyle name="Comma 4 3 2 4 3 2 3" xfId="43393" xr:uid="{00000000-0005-0000-0000-0000516C0000}"/>
    <cellStyle name="Comma 4 3 2 4 3 3" xfId="20170" xr:uid="{00000000-0005-0000-0000-0000526C0000}"/>
    <cellStyle name="Comma 4 3 2 4 3 3 2" xfId="50994" xr:uid="{00000000-0005-0000-0000-0000536C0000}"/>
    <cellStyle name="Comma 4 3 2 4 3 4" xfId="35584" xr:uid="{00000000-0005-0000-0000-0000546C0000}"/>
    <cellStyle name="Comma 4 3 2 4 4" xfId="8765" xr:uid="{00000000-0005-0000-0000-0000556C0000}"/>
    <cellStyle name="Comma 4 3 2 4 4 2" xfId="24176" xr:uid="{00000000-0005-0000-0000-0000566C0000}"/>
    <cellStyle name="Comma 4 3 2 4 4 2 2" xfId="55000" xr:uid="{00000000-0005-0000-0000-0000576C0000}"/>
    <cellStyle name="Comma 4 3 2 4 4 3" xfId="39590" xr:uid="{00000000-0005-0000-0000-0000586C0000}"/>
    <cellStyle name="Comma 4 3 2 4 5" xfId="16367" xr:uid="{00000000-0005-0000-0000-0000596C0000}"/>
    <cellStyle name="Comma 4 3 2 4 5 2" xfId="47191" xr:uid="{00000000-0005-0000-0000-00005A6C0000}"/>
    <cellStyle name="Comma 4 3 2 4 6" xfId="31781" xr:uid="{00000000-0005-0000-0000-00005B6C0000}"/>
    <cellStyle name="Comma 4 3 2 5" xfId="1588" xr:uid="{00000000-0005-0000-0000-00005C6C0000}"/>
    <cellStyle name="Comma 4 3 2 5 2" xfId="3487" xr:uid="{00000000-0005-0000-0000-00005D6C0000}"/>
    <cellStyle name="Comma 4 3 2 5 2 2" xfId="7290" xr:uid="{00000000-0005-0000-0000-00005E6C0000}"/>
    <cellStyle name="Comma 4 3 2 5 2 2 2" xfId="15100" xr:uid="{00000000-0005-0000-0000-00005F6C0000}"/>
    <cellStyle name="Comma 4 3 2 5 2 2 2 2" xfId="30511" xr:uid="{00000000-0005-0000-0000-0000606C0000}"/>
    <cellStyle name="Comma 4 3 2 5 2 2 2 2 2" xfId="61335" xr:uid="{00000000-0005-0000-0000-0000616C0000}"/>
    <cellStyle name="Comma 4 3 2 5 2 2 2 3" xfId="45925" xr:uid="{00000000-0005-0000-0000-0000626C0000}"/>
    <cellStyle name="Comma 4 3 2 5 2 2 3" xfId="22702" xr:uid="{00000000-0005-0000-0000-0000636C0000}"/>
    <cellStyle name="Comma 4 3 2 5 2 2 3 2" xfId="53526" xr:uid="{00000000-0005-0000-0000-0000646C0000}"/>
    <cellStyle name="Comma 4 3 2 5 2 2 4" xfId="38116" xr:uid="{00000000-0005-0000-0000-0000656C0000}"/>
    <cellStyle name="Comma 4 3 2 5 2 3" xfId="11297" xr:uid="{00000000-0005-0000-0000-0000666C0000}"/>
    <cellStyle name="Comma 4 3 2 5 2 3 2" xfId="26708" xr:uid="{00000000-0005-0000-0000-0000676C0000}"/>
    <cellStyle name="Comma 4 3 2 5 2 3 2 2" xfId="57532" xr:uid="{00000000-0005-0000-0000-0000686C0000}"/>
    <cellStyle name="Comma 4 3 2 5 2 3 3" xfId="42122" xr:uid="{00000000-0005-0000-0000-0000696C0000}"/>
    <cellStyle name="Comma 4 3 2 5 2 4" xfId="18899" xr:uid="{00000000-0005-0000-0000-00006A6C0000}"/>
    <cellStyle name="Comma 4 3 2 5 2 4 2" xfId="49723" xr:uid="{00000000-0005-0000-0000-00006B6C0000}"/>
    <cellStyle name="Comma 4 3 2 5 2 5" xfId="34313" xr:uid="{00000000-0005-0000-0000-00006C6C0000}"/>
    <cellStyle name="Comma 4 3 2 5 3" xfId="5391" xr:uid="{00000000-0005-0000-0000-00006D6C0000}"/>
    <cellStyle name="Comma 4 3 2 5 3 2" xfId="13201" xr:uid="{00000000-0005-0000-0000-00006E6C0000}"/>
    <cellStyle name="Comma 4 3 2 5 3 2 2" xfId="28612" xr:uid="{00000000-0005-0000-0000-00006F6C0000}"/>
    <cellStyle name="Comma 4 3 2 5 3 2 2 2" xfId="59436" xr:uid="{00000000-0005-0000-0000-0000706C0000}"/>
    <cellStyle name="Comma 4 3 2 5 3 2 3" xfId="44026" xr:uid="{00000000-0005-0000-0000-0000716C0000}"/>
    <cellStyle name="Comma 4 3 2 5 3 3" xfId="20803" xr:uid="{00000000-0005-0000-0000-0000726C0000}"/>
    <cellStyle name="Comma 4 3 2 5 3 3 2" xfId="51627" xr:uid="{00000000-0005-0000-0000-0000736C0000}"/>
    <cellStyle name="Comma 4 3 2 5 3 4" xfId="36217" xr:uid="{00000000-0005-0000-0000-0000746C0000}"/>
    <cellStyle name="Comma 4 3 2 5 4" xfId="9398" xr:uid="{00000000-0005-0000-0000-0000756C0000}"/>
    <cellStyle name="Comma 4 3 2 5 4 2" xfId="24809" xr:uid="{00000000-0005-0000-0000-0000766C0000}"/>
    <cellStyle name="Comma 4 3 2 5 4 2 2" xfId="55633" xr:uid="{00000000-0005-0000-0000-0000776C0000}"/>
    <cellStyle name="Comma 4 3 2 5 4 3" xfId="40223" xr:uid="{00000000-0005-0000-0000-0000786C0000}"/>
    <cellStyle name="Comma 4 3 2 5 5" xfId="17000" xr:uid="{00000000-0005-0000-0000-0000796C0000}"/>
    <cellStyle name="Comma 4 3 2 5 5 2" xfId="47824" xr:uid="{00000000-0005-0000-0000-00007A6C0000}"/>
    <cellStyle name="Comma 4 3 2 5 6" xfId="32414" xr:uid="{00000000-0005-0000-0000-00007B6C0000}"/>
    <cellStyle name="Comma 4 3 2 6" xfId="2221" xr:uid="{00000000-0005-0000-0000-00007C6C0000}"/>
    <cellStyle name="Comma 4 3 2 6 2" xfId="6024" xr:uid="{00000000-0005-0000-0000-00007D6C0000}"/>
    <cellStyle name="Comma 4 3 2 6 2 2" xfId="13834" xr:uid="{00000000-0005-0000-0000-00007E6C0000}"/>
    <cellStyle name="Comma 4 3 2 6 2 2 2" xfId="29245" xr:uid="{00000000-0005-0000-0000-00007F6C0000}"/>
    <cellStyle name="Comma 4 3 2 6 2 2 2 2" xfId="60069" xr:uid="{00000000-0005-0000-0000-0000806C0000}"/>
    <cellStyle name="Comma 4 3 2 6 2 2 3" xfId="44659" xr:uid="{00000000-0005-0000-0000-0000816C0000}"/>
    <cellStyle name="Comma 4 3 2 6 2 3" xfId="21436" xr:uid="{00000000-0005-0000-0000-0000826C0000}"/>
    <cellStyle name="Comma 4 3 2 6 2 3 2" xfId="52260" xr:uid="{00000000-0005-0000-0000-0000836C0000}"/>
    <cellStyle name="Comma 4 3 2 6 2 4" xfId="36850" xr:uid="{00000000-0005-0000-0000-0000846C0000}"/>
    <cellStyle name="Comma 4 3 2 6 3" xfId="10031" xr:uid="{00000000-0005-0000-0000-0000856C0000}"/>
    <cellStyle name="Comma 4 3 2 6 3 2" xfId="25442" xr:uid="{00000000-0005-0000-0000-0000866C0000}"/>
    <cellStyle name="Comma 4 3 2 6 3 2 2" xfId="56266" xr:uid="{00000000-0005-0000-0000-0000876C0000}"/>
    <cellStyle name="Comma 4 3 2 6 3 3" xfId="40856" xr:uid="{00000000-0005-0000-0000-0000886C0000}"/>
    <cellStyle name="Comma 4 3 2 6 4" xfId="17633" xr:uid="{00000000-0005-0000-0000-0000896C0000}"/>
    <cellStyle name="Comma 4 3 2 6 4 2" xfId="48457" xr:uid="{00000000-0005-0000-0000-00008A6C0000}"/>
    <cellStyle name="Comma 4 3 2 6 5" xfId="33047" xr:uid="{00000000-0005-0000-0000-00008B6C0000}"/>
    <cellStyle name="Comma 4 3 2 7" xfId="4125" xr:uid="{00000000-0005-0000-0000-00008C6C0000}"/>
    <cellStyle name="Comma 4 3 2 7 2" xfId="11935" xr:uid="{00000000-0005-0000-0000-00008D6C0000}"/>
    <cellStyle name="Comma 4 3 2 7 2 2" xfId="27346" xr:uid="{00000000-0005-0000-0000-00008E6C0000}"/>
    <cellStyle name="Comma 4 3 2 7 2 2 2" xfId="58170" xr:uid="{00000000-0005-0000-0000-00008F6C0000}"/>
    <cellStyle name="Comma 4 3 2 7 2 3" xfId="42760" xr:uid="{00000000-0005-0000-0000-0000906C0000}"/>
    <cellStyle name="Comma 4 3 2 7 3" xfId="19537" xr:uid="{00000000-0005-0000-0000-0000916C0000}"/>
    <cellStyle name="Comma 4 3 2 7 3 2" xfId="50361" xr:uid="{00000000-0005-0000-0000-0000926C0000}"/>
    <cellStyle name="Comma 4 3 2 7 4" xfId="34951" xr:uid="{00000000-0005-0000-0000-0000936C0000}"/>
    <cellStyle name="Comma 4 3 2 8" xfId="8132" xr:uid="{00000000-0005-0000-0000-0000946C0000}"/>
    <cellStyle name="Comma 4 3 2 8 2" xfId="23543" xr:uid="{00000000-0005-0000-0000-0000956C0000}"/>
    <cellStyle name="Comma 4 3 2 8 2 2" xfId="54367" xr:uid="{00000000-0005-0000-0000-0000966C0000}"/>
    <cellStyle name="Comma 4 3 2 8 3" xfId="38957" xr:uid="{00000000-0005-0000-0000-0000976C0000}"/>
    <cellStyle name="Comma 4 3 2 9" xfId="7923" xr:uid="{00000000-0005-0000-0000-0000986C0000}"/>
    <cellStyle name="Comma 4 3 2 9 2" xfId="23334" xr:uid="{00000000-0005-0000-0000-0000996C0000}"/>
    <cellStyle name="Comma 4 3 2 9 2 2" xfId="54158" xr:uid="{00000000-0005-0000-0000-00009A6C0000}"/>
    <cellStyle name="Comma 4 3 2 9 3" xfId="38748" xr:uid="{00000000-0005-0000-0000-00009B6C0000}"/>
    <cellStyle name="Comma 4 3 3" xfId="662" xr:uid="{00000000-0005-0000-0000-00009C6C0000}"/>
    <cellStyle name="Comma 4 3 3 2" xfId="1295" xr:uid="{00000000-0005-0000-0000-00009D6C0000}"/>
    <cellStyle name="Comma 4 3 3 2 2" xfId="3194" xr:uid="{00000000-0005-0000-0000-00009E6C0000}"/>
    <cellStyle name="Comma 4 3 3 2 2 2" xfId="6997" xr:uid="{00000000-0005-0000-0000-00009F6C0000}"/>
    <cellStyle name="Comma 4 3 3 2 2 2 2" xfId="14807" xr:uid="{00000000-0005-0000-0000-0000A06C0000}"/>
    <cellStyle name="Comma 4 3 3 2 2 2 2 2" xfId="30218" xr:uid="{00000000-0005-0000-0000-0000A16C0000}"/>
    <cellStyle name="Comma 4 3 3 2 2 2 2 2 2" xfId="61042" xr:uid="{00000000-0005-0000-0000-0000A26C0000}"/>
    <cellStyle name="Comma 4 3 3 2 2 2 2 3" xfId="45632" xr:uid="{00000000-0005-0000-0000-0000A36C0000}"/>
    <cellStyle name="Comma 4 3 3 2 2 2 3" xfId="22409" xr:uid="{00000000-0005-0000-0000-0000A46C0000}"/>
    <cellStyle name="Comma 4 3 3 2 2 2 3 2" xfId="53233" xr:uid="{00000000-0005-0000-0000-0000A56C0000}"/>
    <cellStyle name="Comma 4 3 3 2 2 2 4" xfId="37823" xr:uid="{00000000-0005-0000-0000-0000A66C0000}"/>
    <cellStyle name="Comma 4 3 3 2 2 3" xfId="11004" xr:uid="{00000000-0005-0000-0000-0000A76C0000}"/>
    <cellStyle name="Comma 4 3 3 2 2 3 2" xfId="26415" xr:uid="{00000000-0005-0000-0000-0000A86C0000}"/>
    <cellStyle name="Comma 4 3 3 2 2 3 2 2" xfId="57239" xr:uid="{00000000-0005-0000-0000-0000A96C0000}"/>
    <cellStyle name="Comma 4 3 3 2 2 3 3" xfId="41829" xr:uid="{00000000-0005-0000-0000-0000AA6C0000}"/>
    <cellStyle name="Comma 4 3 3 2 2 4" xfId="18606" xr:uid="{00000000-0005-0000-0000-0000AB6C0000}"/>
    <cellStyle name="Comma 4 3 3 2 2 4 2" xfId="49430" xr:uid="{00000000-0005-0000-0000-0000AC6C0000}"/>
    <cellStyle name="Comma 4 3 3 2 2 5" xfId="34020" xr:uid="{00000000-0005-0000-0000-0000AD6C0000}"/>
    <cellStyle name="Comma 4 3 3 2 3" xfId="5098" xr:uid="{00000000-0005-0000-0000-0000AE6C0000}"/>
    <cellStyle name="Comma 4 3 3 2 3 2" xfId="12908" xr:uid="{00000000-0005-0000-0000-0000AF6C0000}"/>
    <cellStyle name="Comma 4 3 3 2 3 2 2" xfId="28319" xr:uid="{00000000-0005-0000-0000-0000B06C0000}"/>
    <cellStyle name="Comma 4 3 3 2 3 2 2 2" xfId="59143" xr:uid="{00000000-0005-0000-0000-0000B16C0000}"/>
    <cellStyle name="Comma 4 3 3 2 3 2 3" xfId="43733" xr:uid="{00000000-0005-0000-0000-0000B26C0000}"/>
    <cellStyle name="Comma 4 3 3 2 3 3" xfId="20510" xr:uid="{00000000-0005-0000-0000-0000B36C0000}"/>
    <cellStyle name="Comma 4 3 3 2 3 3 2" xfId="51334" xr:uid="{00000000-0005-0000-0000-0000B46C0000}"/>
    <cellStyle name="Comma 4 3 3 2 3 4" xfId="35924" xr:uid="{00000000-0005-0000-0000-0000B56C0000}"/>
    <cellStyle name="Comma 4 3 3 2 4" xfId="9105" xr:uid="{00000000-0005-0000-0000-0000B66C0000}"/>
    <cellStyle name="Comma 4 3 3 2 4 2" xfId="24516" xr:uid="{00000000-0005-0000-0000-0000B76C0000}"/>
    <cellStyle name="Comma 4 3 3 2 4 2 2" xfId="55340" xr:uid="{00000000-0005-0000-0000-0000B86C0000}"/>
    <cellStyle name="Comma 4 3 3 2 4 3" xfId="39930" xr:uid="{00000000-0005-0000-0000-0000B96C0000}"/>
    <cellStyle name="Comma 4 3 3 2 5" xfId="16707" xr:uid="{00000000-0005-0000-0000-0000BA6C0000}"/>
    <cellStyle name="Comma 4 3 3 2 5 2" xfId="47531" xr:uid="{00000000-0005-0000-0000-0000BB6C0000}"/>
    <cellStyle name="Comma 4 3 3 2 6" xfId="32121" xr:uid="{00000000-0005-0000-0000-0000BC6C0000}"/>
    <cellStyle name="Comma 4 3 3 3" xfId="1928" xr:uid="{00000000-0005-0000-0000-0000BD6C0000}"/>
    <cellStyle name="Comma 4 3 3 3 2" xfId="3827" xr:uid="{00000000-0005-0000-0000-0000BE6C0000}"/>
    <cellStyle name="Comma 4 3 3 3 2 2" xfId="7630" xr:uid="{00000000-0005-0000-0000-0000BF6C0000}"/>
    <cellStyle name="Comma 4 3 3 3 2 2 2" xfId="15440" xr:uid="{00000000-0005-0000-0000-0000C06C0000}"/>
    <cellStyle name="Comma 4 3 3 3 2 2 2 2" xfId="30851" xr:uid="{00000000-0005-0000-0000-0000C16C0000}"/>
    <cellStyle name="Comma 4 3 3 3 2 2 2 2 2" xfId="61675" xr:uid="{00000000-0005-0000-0000-0000C26C0000}"/>
    <cellStyle name="Comma 4 3 3 3 2 2 2 3" xfId="46265" xr:uid="{00000000-0005-0000-0000-0000C36C0000}"/>
    <cellStyle name="Comma 4 3 3 3 2 2 3" xfId="23042" xr:uid="{00000000-0005-0000-0000-0000C46C0000}"/>
    <cellStyle name="Comma 4 3 3 3 2 2 3 2" xfId="53866" xr:uid="{00000000-0005-0000-0000-0000C56C0000}"/>
    <cellStyle name="Comma 4 3 3 3 2 2 4" xfId="38456" xr:uid="{00000000-0005-0000-0000-0000C66C0000}"/>
    <cellStyle name="Comma 4 3 3 3 2 3" xfId="11637" xr:uid="{00000000-0005-0000-0000-0000C76C0000}"/>
    <cellStyle name="Comma 4 3 3 3 2 3 2" xfId="27048" xr:uid="{00000000-0005-0000-0000-0000C86C0000}"/>
    <cellStyle name="Comma 4 3 3 3 2 3 2 2" xfId="57872" xr:uid="{00000000-0005-0000-0000-0000C96C0000}"/>
    <cellStyle name="Comma 4 3 3 3 2 3 3" xfId="42462" xr:uid="{00000000-0005-0000-0000-0000CA6C0000}"/>
    <cellStyle name="Comma 4 3 3 3 2 4" xfId="19239" xr:uid="{00000000-0005-0000-0000-0000CB6C0000}"/>
    <cellStyle name="Comma 4 3 3 3 2 4 2" xfId="50063" xr:uid="{00000000-0005-0000-0000-0000CC6C0000}"/>
    <cellStyle name="Comma 4 3 3 3 2 5" xfId="34653" xr:uid="{00000000-0005-0000-0000-0000CD6C0000}"/>
    <cellStyle name="Comma 4 3 3 3 3" xfId="5731" xr:uid="{00000000-0005-0000-0000-0000CE6C0000}"/>
    <cellStyle name="Comma 4 3 3 3 3 2" xfId="13541" xr:uid="{00000000-0005-0000-0000-0000CF6C0000}"/>
    <cellStyle name="Comma 4 3 3 3 3 2 2" xfId="28952" xr:uid="{00000000-0005-0000-0000-0000D06C0000}"/>
    <cellStyle name="Comma 4 3 3 3 3 2 2 2" xfId="59776" xr:uid="{00000000-0005-0000-0000-0000D16C0000}"/>
    <cellStyle name="Comma 4 3 3 3 3 2 3" xfId="44366" xr:uid="{00000000-0005-0000-0000-0000D26C0000}"/>
    <cellStyle name="Comma 4 3 3 3 3 3" xfId="21143" xr:uid="{00000000-0005-0000-0000-0000D36C0000}"/>
    <cellStyle name="Comma 4 3 3 3 3 3 2" xfId="51967" xr:uid="{00000000-0005-0000-0000-0000D46C0000}"/>
    <cellStyle name="Comma 4 3 3 3 3 4" xfId="36557" xr:uid="{00000000-0005-0000-0000-0000D56C0000}"/>
    <cellStyle name="Comma 4 3 3 3 4" xfId="9738" xr:uid="{00000000-0005-0000-0000-0000D66C0000}"/>
    <cellStyle name="Comma 4 3 3 3 4 2" xfId="25149" xr:uid="{00000000-0005-0000-0000-0000D76C0000}"/>
    <cellStyle name="Comma 4 3 3 3 4 2 2" xfId="55973" xr:uid="{00000000-0005-0000-0000-0000D86C0000}"/>
    <cellStyle name="Comma 4 3 3 3 4 3" xfId="40563" xr:uid="{00000000-0005-0000-0000-0000D96C0000}"/>
    <cellStyle name="Comma 4 3 3 3 5" xfId="17340" xr:uid="{00000000-0005-0000-0000-0000DA6C0000}"/>
    <cellStyle name="Comma 4 3 3 3 5 2" xfId="48164" xr:uid="{00000000-0005-0000-0000-0000DB6C0000}"/>
    <cellStyle name="Comma 4 3 3 3 6" xfId="32754" xr:uid="{00000000-0005-0000-0000-0000DC6C0000}"/>
    <cellStyle name="Comma 4 3 3 4" xfId="2561" xr:uid="{00000000-0005-0000-0000-0000DD6C0000}"/>
    <cellStyle name="Comma 4 3 3 4 2" xfId="6364" xr:uid="{00000000-0005-0000-0000-0000DE6C0000}"/>
    <cellStyle name="Comma 4 3 3 4 2 2" xfId="14174" xr:uid="{00000000-0005-0000-0000-0000DF6C0000}"/>
    <cellStyle name="Comma 4 3 3 4 2 2 2" xfId="29585" xr:uid="{00000000-0005-0000-0000-0000E06C0000}"/>
    <cellStyle name="Comma 4 3 3 4 2 2 2 2" xfId="60409" xr:uid="{00000000-0005-0000-0000-0000E16C0000}"/>
    <cellStyle name="Comma 4 3 3 4 2 2 3" xfId="44999" xr:uid="{00000000-0005-0000-0000-0000E26C0000}"/>
    <cellStyle name="Comma 4 3 3 4 2 3" xfId="21776" xr:uid="{00000000-0005-0000-0000-0000E36C0000}"/>
    <cellStyle name="Comma 4 3 3 4 2 3 2" xfId="52600" xr:uid="{00000000-0005-0000-0000-0000E46C0000}"/>
    <cellStyle name="Comma 4 3 3 4 2 4" xfId="37190" xr:uid="{00000000-0005-0000-0000-0000E56C0000}"/>
    <cellStyle name="Comma 4 3 3 4 3" xfId="10371" xr:uid="{00000000-0005-0000-0000-0000E66C0000}"/>
    <cellStyle name="Comma 4 3 3 4 3 2" xfId="25782" xr:uid="{00000000-0005-0000-0000-0000E76C0000}"/>
    <cellStyle name="Comma 4 3 3 4 3 2 2" xfId="56606" xr:uid="{00000000-0005-0000-0000-0000E86C0000}"/>
    <cellStyle name="Comma 4 3 3 4 3 3" xfId="41196" xr:uid="{00000000-0005-0000-0000-0000E96C0000}"/>
    <cellStyle name="Comma 4 3 3 4 4" xfId="17973" xr:uid="{00000000-0005-0000-0000-0000EA6C0000}"/>
    <cellStyle name="Comma 4 3 3 4 4 2" xfId="48797" xr:uid="{00000000-0005-0000-0000-0000EB6C0000}"/>
    <cellStyle name="Comma 4 3 3 4 5" xfId="33387" xr:uid="{00000000-0005-0000-0000-0000EC6C0000}"/>
    <cellStyle name="Comma 4 3 3 5" xfId="4465" xr:uid="{00000000-0005-0000-0000-0000ED6C0000}"/>
    <cellStyle name="Comma 4 3 3 5 2" xfId="12275" xr:uid="{00000000-0005-0000-0000-0000EE6C0000}"/>
    <cellStyle name="Comma 4 3 3 5 2 2" xfId="27686" xr:uid="{00000000-0005-0000-0000-0000EF6C0000}"/>
    <cellStyle name="Comma 4 3 3 5 2 2 2" xfId="58510" xr:uid="{00000000-0005-0000-0000-0000F06C0000}"/>
    <cellStyle name="Comma 4 3 3 5 2 3" xfId="43100" xr:uid="{00000000-0005-0000-0000-0000F16C0000}"/>
    <cellStyle name="Comma 4 3 3 5 3" xfId="19877" xr:uid="{00000000-0005-0000-0000-0000F26C0000}"/>
    <cellStyle name="Comma 4 3 3 5 3 2" xfId="50701" xr:uid="{00000000-0005-0000-0000-0000F36C0000}"/>
    <cellStyle name="Comma 4 3 3 5 4" xfId="35291" xr:uid="{00000000-0005-0000-0000-0000F46C0000}"/>
    <cellStyle name="Comma 4 3 3 6" xfId="8472" xr:uid="{00000000-0005-0000-0000-0000F56C0000}"/>
    <cellStyle name="Comma 4 3 3 6 2" xfId="23883" xr:uid="{00000000-0005-0000-0000-0000F66C0000}"/>
    <cellStyle name="Comma 4 3 3 6 2 2" xfId="54707" xr:uid="{00000000-0005-0000-0000-0000F76C0000}"/>
    <cellStyle name="Comma 4 3 3 6 3" xfId="39297" xr:uid="{00000000-0005-0000-0000-0000F86C0000}"/>
    <cellStyle name="Comma 4 3 3 7" xfId="16074" xr:uid="{00000000-0005-0000-0000-0000F96C0000}"/>
    <cellStyle name="Comma 4 3 3 7 2" xfId="46898" xr:uid="{00000000-0005-0000-0000-0000FA6C0000}"/>
    <cellStyle name="Comma 4 3 3 8" xfId="31488" xr:uid="{00000000-0005-0000-0000-0000FB6C0000}"/>
    <cellStyle name="Comma 4 3 4" xfId="453" xr:uid="{00000000-0005-0000-0000-0000FC6C0000}"/>
    <cellStyle name="Comma 4 3 4 2" xfId="1086" xr:uid="{00000000-0005-0000-0000-0000FD6C0000}"/>
    <cellStyle name="Comma 4 3 4 2 2" xfId="2985" xr:uid="{00000000-0005-0000-0000-0000FE6C0000}"/>
    <cellStyle name="Comma 4 3 4 2 2 2" xfId="6788" xr:uid="{00000000-0005-0000-0000-0000FF6C0000}"/>
    <cellStyle name="Comma 4 3 4 2 2 2 2" xfId="14598" xr:uid="{00000000-0005-0000-0000-0000006D0000}"/>
    <cellStyle name="Comma 4 3 4 2 2 2 2 2" xfId="30009" xr:uid="{00000000-0005-0000-0000-0000016D0000}"/>
    <cellStyle name="Comma 4 3 4 2 2 2 2 2 2" xfId="60833" xr:uid="{00000000-0005-0000-0000-0000026D0000}"/>
    <cellStyle name="Comma 4 3 4 2 2 2 2 3" xfId="45423" xr:uid="{00000000-0005-0000-0000-0000036D0000}"/>
    <cellStyle name="Comma 4 3 4 2 2 2 3" xfId="22200" xr:uid="{00000000-0005-0000-0000-0000046D0000}"/>
    <cellStyle name="Comma 4 3 4 2 2 2 3 2" xfId="53024" xr:uid="{00000000-0005-0000-0000-0000056D0000}"/>
    <cellStyle name="Comma 4 3 4 2 2 2 4" xfId="37614" xr:uid="{00000000-0005-0000-0000-0000066D0000}"/>
    <cellStyle name="Comma 4 3 4 2 2 3" xfId="10795" xr:uid="{00000000-0005-0000-0000-0000076D0000}"/>
    <cellStyle name="Comma 4 3 4 2 2 3 2" xfId="26206" xr:uid="{00000000-0005-0000-0000-0000086D0000}"/>
    <cellStyle name="Comma 4 3 4 2 2 3 2 2" xfId="57030" xr:uid="{00000000-0005-0000-0000-0000096D0000}"/>
    <cellStyle name="Comma 4 3 4 2 2 3 3" xfId="41620" xr:uid="{00000000-0005-0000-0000-00000A6D0000}"/>
    <cellStyle name="Comma 4 3 4 2 2 4" xfId="18397" xr:uid="{00000000-0005-0000-0000-00000B6D0000}"/>
    <cellStyle name="Comma 4 3 4 2 2 4 2" xfId="49221" xr:uid="{00000000-0005-0000-0000-00000C6D0000}"/>
    <cellStyle name="Comma 4 3 4 2 2 5" xfId="33811" xr:uid="{00000000-0005-0000-0000-00000D6D0000}"/>
    <cellStyle name="Comma 4 3 4 2 3" xfId="4889" xr:uid="{00000000-0005-0000-0000-00000E6D0000}"/>
    <cellStyle name="Comma 4 3 4 2 3 2" xfId="12699" xr:uid="{00000000-0005-0000-0000-00000F6D0000}"/>
    <cellStyle name="Comma 4 3 4 2 3 2 2" xfId="28110" xr:uid="{00000000-0005-0000-0000-0000106D0000}"/>
    <cellStyle name="Comma 4 3 4 2 3 2 2 2" xfId="58934" xr:uid="{00000000-0005-0000-0000-0000116D0000}"/>
    <cellStyle name="Comma 4 3 4 2 3 2 3" xfId="43524" xr:uid="{00000000-0005-0000-0000-0000126D0000}"/>
    <cellStyle name="Comma 4 3 4 2 3 3" xfId="20301" xr:uid="{00000000-0005-0000-0000-0000136D0000}"/>
    <cellStyle name="Comma 4 3 4 2 3 3 2" xfId="51125" xr:uid="{00000000-0005-0000-0000-0000146D0000}"/>
    <cellStyle name="Comma 4 3 4 2 3 4" xfId="35715" xr:uid="{00000000-0005-0000-0000-0000156D0000}"/>
    <cellStyle name="Comma 4 3 4 2 4" xfId="8896" xr:uid="{00000000-0005-0000-0000-0000166D0000}"/>
    <cellStyle name="Comma 4 3 4 2 4 2" xfId="24307" xr:uid="{00000000-0005-0000-0000-0000176D0000}"/>
    <cellStyle name="Comma 4 3 4 2 4 2 2" xfId="55131" xr:uid="{00000000-0005-0000-0000-0000186D0000}"/>
    <cellStyle name="Comma 4 3 4 2 4 3" xfId="39721" xr:uid="{00000000-0005-0000-0000-0000196D0000}"/>
    <cellStyle name="Comma 4 3 4 2 5" xfId="16498" xr:uid="{00000000-0005-0000-0000-00001A6D0000}"/>
    <cellStyle name="Comma 4 3 4 2 5 2" xfId="47322" xr:uid="{00000000-0005-0000-0000-00001B6D0000}"/>
    <cellStyle name="Comma 4 3 4 2 6" xfId="31912" xr:uid="{00000000-0005-0000-0000-00001C6D0000}"/>
    <cellStyle name="Comma 4 3 4 3" xfId="1719" xr:uid="{00000000-0005-0000-0000-00001D6D0000}"/>
    <cellStyle name="Comma 4 3 4 3 2" xfId="3618" xr:uid="{00000000-0005-0000-0000-00001E6D0000}"/>
    <cellStyle name="Comma 4 3 4 3 2 2" xfId="7421" xr:uid="{00000000-0005-0000-0000-00001F6D0000}"/>
    <cellStyle name="Comma 4 3 4 3 2 2 2" xfId="15231" xr:uid="{00000000-0005-0000-0000-0000206D0000}"/>
    <cellStyle name="Comma 4 3 4 3 2 2 2 2" xfId="30642" xr:uid="{00000000-0005-0000-0000-0000216D0000}"/>
    <cellStyle name="Comma 4 3 4 3 2 2 2 2 2" xfId="61466" xr:uid="{00000000-0005-0000-0000-0000226D0000}"/>
    <cellStyle name="Comma 4 3 4 3 2 2 2 3" xfId="46056" xr:uid="{00000000-0005-0000-0000-0000236D0000}"/>
    <cellStyle name="Comma 4 3 4 3 2 2 3" xfId="22833" xr:uid="{00000000-0005-0000-0000-0000246D0000}"/>
    <cellStyle name="Comma 4 3 4 3 2 2 3 2" xfId="53657" xr:uid="{00000000-0005-0000-0000-0000256D0000}"/>
    <cellStyle name="Comma 4 3 4 3 2 2 4" xfId="38247" xr:uid="{00000000-0005-0000-0000-0000266D0000}"/>
    <cellStyle name="Comma 4 3 4 3 2 3" xfId="11428" xr:uid="{00000000-0005-0000-0000-0000276D0000}"/>
    <cellStyle name="Comma 4 3 4 3 2 3 2" xfId="26839" xr:uid="{00000000-0005-0000-0000-0000286D0000}"/>
    <cellStyle name="Comma 4 3 4 3 2 3 2 2" xfId="57663" xr:uid="{00000000-0005-0000-0000-0000296D0000}"/>
    <cellStyle name="Comma 4 3 4 3 2 3 3" xfId="42253" xr:uid="{00000000-0005-0000-0000-00002A6D0000}"/>
    <cellStyle name="Comma 4 3 4 3 2 4" xfId="19030" xr:uid="{00000000-0005-0000-0000-00002B6D0000}"/>
    <cellStyle name="Comma 4 3 4 3 2 4 2" xfId="49854" xr:uid="{00000000-0005-0000-0000-00002C6D0000}"/>
    <cellStyle name="Comma 4 3 4 3 2 5" xfId="34444" xr:uid="{00000000-0005-0000-0000-00002D6D0000}"/>
    <cellStyle name="Comma 4 3 4 3 3" xfId="5522" xr:uid="{00000000-0005-0000-0000-00002E6D0000}"/>
    <cellStyle name="Comma 4 3 4 3 3 2" xfId="13332" xr:uid="{00000000-0005-0000-0000-00002F6D0000}"/>
    <cellStyle name="Comma 4 3 4 3 3 2 2" xfId="28743" xr:uid="{00000000-0005-0000-0000-0000306D0000}"/>
    <cellStyle name="Comma 4 3 4 3 3 2 2 2" xfId="59567" xr:uid="{00000000-0005-0000-0000-0000316D0000}"/>
    <cellStyle name="Comma 4 3 4 3 3 2 3" xfId="44157" xr:uid="{00000000-0005-0000-0000-0000326D0000}"/>
    <cellStyle name="Comma 4 3 4 3 3 3" xfId="20934" xr:uid="{00000000-0005-0000-0000-0000336D0000}"/>
    <cellStyle name="Comma 4 3 4 3 3 3 2" xfId="51758" xr:uid="{00000000-0005-0000-0000-0000346D0000}"/>
    <cellStyle name="Comma 4 3 4 3 3 4" xfId="36348" xr:uid="{00000000-0005-0000-0000-0000356D0000}"/>
    <cellStyle name="Comma 4 3 4 3 4" xfId="9529" xr:uid="{00000000-0005-0000-0000-0000366D0000}"/>
    <cellStyle name="Comma 4 3 4 3 4 2" xfId="24940" xr:uid="{00000000-0005-0000-0000-0000376D0000}"/>
    <cellStyle name="Comma 4 3 4 3 4 2 2" xfId="55764" xr:uid="{00000000-0005-0000-0000-0000386D0000}"/>
    <cellStyle name="Comma 4 3 4 3 4 3" xfId="40354" xr:uid="{00000000-0005-0000-0000-0000396D0000}"/>
    <cellStyle name="Comma 4 3 4 3 5" xfId="17131" xr:uid="{00000000-0005-0000-0000-00003A6D0000}"/>
    <cellStyle name="Comma 4 3 4 3 5 2" xfId="47955" xr:uid="{00000000-0005-0000-0000-00003B6D0000}"/>
    <cellStyle name="Comma 4 3 4 3 6" xfId="32545" xr:uid="{00000000-0005-0000-0000-00003C6D0000}"/>
    <cellStyle name="Comma 4 3 4 4" xfId="2352" xr:uid="{00000000-0005-0000-0000-00003D6D0000}"/>
    <cellStyle name="Comma 4 3 4 4 2" xfId="6155" xr:uid="{00000000-0005-0000-0000-00003E6D0000}"/>
    <cellStyle name="Comma 4 3 4 4 2 2" xfId="13965" xr:uid="{00000000-0005-0000-0000-00003F6D0000}"/>
    <cellStyle name="Comma 4 3 4 4 2 2 2" xfId="29376" xr:uid="{00000000-0005-0000-0000-0000406D0000}"/>
    <cellStyle name="Comma 4 3 4 4 2 2 2 2" xfId="60200" xr:uid="{00000000-0005-0000-0000-0000416D0000}"/>
    <cellStyle name="Comma 4 3 4 4 2 2 3" xfId="44790" xr:uid="{00000000-0005-0000-0000-0000426D0000}"/>
    <cellStyle name="Comma 4 3 4 4 2 3" xfId="21567" xr:uid="{00000000-0005-0000-0000-0000436D0000}"/>
    <cellStyle name="Comma 4 3 4 4 2 3 2" xfId="52391" xr:uid="{00000000-0005-0000-0000-0000446D0000}"/>
    <cellStyle name="Comma 4 3 4 4 2 4" xfId="36981" xr:uid="{00000000-0005-0000-0000-0000456D0000}"/>
    <cellStyle name="Comma 4 3 4 4 3" xfId="10162" xr:uid="{00000000-0005-0000-0000-0000466D0000}"/>
    <cellStyle name="Comma 4 3 4 4 3 2" xfId="25573" xr:uid="{00000000-0005-0000-0000-0000476D0000}"/>
    <cellStyle name="Comma 4 3 4 4 3 2 2" xfId="56397" xr:uid="{00000000-0005-0000-0000-0000486D0000}"/>
    <cellStyle name="Comma 4 3 4 4 3 3" xfId="40987" xr:uid="{00000000-0005-0000-0000-0000496D0000}"/>
    <cellStyle name="Comma 4 3 4 4 4" xfId="17764" xr:uid="{00000000-0005-0000-0000-00004A6D0000}"/>
    <cellStyle name="Comma 4 3 4 4 4 2" xfId="48588" xr:uid="{00000000-0005-0000-0000-00004B6D0000}"/>
    <cellStyle name="Comma 4 3 4 4 5" xfId="33178" xr:uid="{00000000-0005-0000-0000-00004C6D0000}"/>
    <cellStyle name="Comma 4 3 4 5" xfId="4256" xr:uid="{00000000-0005-0000-0000-00004D6D0000}"/>
    <cellStyle name="Comma 4 3 4 5 2" xfId="12066" xr:uid="{00000000-0005-0000-0000-00004E6D0000}"/>
    <cellStyle name="Comma 4 3 4 5 2 2" xfId="27477" xr:uid="{00000000-0005-0000-0000-00004F6D0000}"/>
    <cellStyle name="Comma 4 3 4 5 2 2 2" xfId="58301" xr:uid="{00000000-0005-0000-0000-0000506D0000}"/>
    <cellStyle name="Comma 4 3 4 5 2 3" xfId="42891" xr:uid="{00000000-0005-0000-0000-0000516D0000}"/>
    <cellStyle name="Comma 4 3 4 5 3" xfId="19668" xr:uid="{00000000-0005-0000-0000-0000526D0000}"/>
    <cellStyle name="Comma 4 3 4 5 3 2" xfId="50492" xr:uid="{00000000-0005-0000-0000-0000536D0000}"/>
    <cellStyle name="Comma 4 3 4 5 4" xfId="35082" xr:uid="{00000000-0005-0000-0000-0000546D0000}"/>
    <cellStyle name="Comma 4 3 4 6" xfId="8263" xr:uid="{00000000-0005-0000-0000-0000556D0000}"/>
    <cellStyle name="Comma 4 3 4 6 2" xfId="23674" xr:uid="{00000000-0005-0000-0000-0000566D0000}"/>
    <cellStyle name="Comma 4 3 4 6 2 2" xfId="54498" xr:uid="{00000000-0005-0000-0000-0000576D0000}"/>
    <cellStyle name="Comma 4 3 4 6 3" xfId="39088" xr:uid="{00000000-0005-0000-0000-0000586D0000}"/>
    <cellStyle name="Comma 4 3 4 7" xfId="15865" xr:uid="{00000000-0005-0000-0000-0000596D0000}"/>
    <cellStyle name="Comma 4 3 4 7 2" xfId="46689" xr:uid="{00000000-0005-0000-0000-00005A6D0000}"/>
    <cellStyle name="Comma 4 3 4 8" xfId="31279" xr:uid="{00000000-0005-0000-0000-00005B6D0000}"/>
    <cellStyle name="Comma 4 3 5" xfId="873" xr:uid="{00000000-0005-0000-0000-00005C6D0000}"/>
    <cellStyle name="Comma 4 3 5 2" xfId="2772" xr:uid="{00000000-0005-0000-0000-00005D6D0000}"/>
    <cellStyle name="Comma 4 3 5 2 2" xfId="6575" xr:uid="{00000000-0005-0000-0000-00005E6D0000}"/>
    <cellStyle name="Comma 4 3 5 2 2 2" xfId="14385" xr:uid="{00000000-0005-0000-0000-00005F6D0000}"/>
    <cellStyle name="Comma 4 3 5 2 2 2 2" xfId="29796" xr:uid="{00000000-0005-0000-0000-0000606D0000}"/>
    <cellStyle name="Comma 4 3 5 2 2 2 2 2" xfId="60620" xr:uid="{00000000-0005-0000-0000-0000616D0000}"/>
    <cellStyle name="Comma 4 3 5 2 2 2 3" xfId="45210" xr:uid="{00000000-0005-0000-0000-0000626D0000}"/>
    <cellStyle name="Comma 4 3 5 2 2 3" xfId="21987" xr:uid="{00000000-0005-0000-0000-0000636D0000}"/>
    <cellStyle name="Comma 4 3 5 2 2 3 2" xfId="52811" xr:uid="{00000000-0005-0000-0000-0000646D0000}"/>
    <cellStyle name="Comma 4 3 5 2 2 4" xfId="37401" xr:uid="{00000000-0005-0000-0000-0000656D0000}"/>
    <cellStyle name="Comma 4 3 5 2 3" xfId="10582" xr:uid="{00000000-0005-0000-0000-0000666D0000}"/>
    <cellStyle name="Comma 4 3 5 2 3 2" xfId="25993" xr:uid="{00000000-0005-0000-0000-0000676D0000}"/>
    <cellStyle name="Comma 4 3 5 2 3 2 2" xfId="56817" xr:uid="{00000000-0005-0000-0000-0000686D0000}"/>
    <cellStyle name="Comma 4 3 5 2 3 3" xfId="41407" xr:uid="{00000000-0005-0000-0000-0000696D0000}"/>
    <cellStyle name="Comma 4 3 5 2 4" xfId="18184" xr:uid="{00000000-0005-0000-0000-00006A6D0000}"/>
    <cellStyle name="Comma 4 3 5 2 4 2" xfId="49008" xr:uid="{00000000-0005-0000-0000-00006B6D0000}"/>
    <cellStyle name="Comma 4 3 5 2 5" xfId="33598" xr:uid="{00000000-0005-0000-0000-00006C6D0000}"/>
    <cellStyle name="Comma 4 3 5 3" xfId="4676" xr:uid="{00000000-0005-0000-0000-00006D6D0000}"/>
    <cellStyle name="Comma 4 3 5 3 2" xfId="12486" xr:uid="{00000000-0005-0000-0000-00006E6D0000}"/>
    <cellStyle name="Comma 4 3 5 3 2 2" xfId="27897" xr:uid="{00000000-0005-0000-0000-00006F6D0000}"/>
    <cellStyle name="Comma 4 3 5 3 2 2 2" xfId="58721" xr:uid="{00000000-0005-0000-0000-0000706D0000}"/>
    <cellStyle name="Comma 4 3 5 3 2 3" xfId="43311" xr:uid="{00000000-0005-0000-0000-0000716D0000}"/>
    <cellStyle name="Comma 4 3 5 3 3" xfId="20088" xr:uid="{00000000-0005-0000-0000-0000726D0000}"/>
    <cellStyle name="Comma 4 3 5 3 3 2" xfId="50912" xr:uid="{00000000-0005-0000-0000-0000736D0000}"/>
    <cellStyle name="Comma 4 3 5 3 4" xfId="35502" xr:uid="{00000000-0005-0000-0000-0000746D0000}"/>
    <cellStyle name="Comma 4 3 5 4" xfId="8683" xr:uid="{00000000-0005-0000-0000-0000756D0000}"/>
    <cellStyle name="Comma 4 3 5 4 2" xfId="24094" xr:uid="{00000000-0005-0000-0000-0000766D0000}"/>
    <cellStyle name="Comma 4 3 5 4 2 2" xfId="54918" xr:uid="{00000000-0005-0000-0000-0000776D0000}"/>
    <cellStyle name="Comma 4 3 5 4 3" xfId="39508" xr:uid="{00000000-0005-0000-0000-0000786D0000}"/>
    <cellStyle name="Comma 4 3 5 5" xfId="16285" xr:uid="{00000000-0005-0000-0000-0000796D0000}"/>
    <cellStyle name="Comma 4 3 5 5 2" xfId="47109" xr:uid="{00000000-0005-0000-0000-00007A6D0000}"/>
    <cellStyle name="Comma 4 3 5 6" xfId="31699" xr:uid="{00000000-0005-0000-0000-00007B6D0000}"/>
    <cellStyle name="Comma 4 3 6" xfId="1506" xr:uid="{00000000-0005-0000-0000-00007C6D0000}"/>
    <cellStyle name="Comma 4 3 6 2" xfId="3405" xr:uid="{00000000-0005-0000-0000-00007D6D0000}"/>
    <cellStyle name="Comma 4 3 6 2 2" xfId="7208" xr:uid="{00000000-0005-0000-0000-00007E6D0000}"/>
    <cellStyle name="Comma 4 3 6 2 2 2" xfId="15018" xr:uid="{00000000-0005-0000-0000-00007F6D0000}"/>
    <cellStyle name="Comma 4 3 6 2 2 2 2" xfId="30429" xr:uid="{00000000-0005-0000-0000-0000806D0000}"/>
    <cellStyle name="Comma 4 3 6 2 2 2 2 2" xfId="61253" xr:uid="{00000000-0005-0000-0000-0000816D0000}"/>
    <cellStyle name="Comma 4 3 6 2 2 2 3" xfId="45843" xr:uid="{00000000-0005-0000-0000-0000826D0000}"/>
    <cellStyle name="Comma 4 3 6 2 2 3" xfId="22620" xr:uid="{00000000-0005-0000-0000-0000836D0000}"/>
    <cellStyle name="Comma 4 3 6 2 2 3 2" xfId="53444" xr:uid="{00000000-0005-0000-0000-0000846D0000}"/>
    <cellStyle name="Comma 4 3 6 2 2 4" xfId="38034" xr:uid="{00000000-0005-0000-0000-0000856D0000}"/>
    <cellStyle name="Comma 4 3 6 2 3" xfId="11215" xr:uid="{00000000-0005-0000-0000-0000866D0000}"/>
    <cellStyle name="Comma 4 3 6 2 3 2" xfId="26626" xr:uid="{00000000-0005-0000-0000-0000876D0000}"/>
    <cellStyle name="Comma 4 3 6 2 3 2 2" xfId="57450" xr:uid="{00000000-0005-0000-0000-0000886D0000}"/>
    <cellStyle name="Comma 4 3 6 2 3 3" xfId="42040" xr:uid="{00000000-0005-0000-0000-0000896D0000}"/>
    <cellStyle name="Comma 4 3 6 2 4" xfId="18817" xr:uid="{00000000-0005-0000-0000-00008A6D0000}"/>
    <cellStyle name="Comma 4 3 6 2 4 2" xfId="49641" xr:uid="{00000000-0005-0000-0000-00008B6D0000}"/>
    <cellStyle name="Comma 4 3 6 2 5" xfId="34231" xr:uid="{00000000-0005-0000-0000-00008C6D0000}"/>
    <cellStyle name="Comma 4 3 6 3" xfId="5309" xr:uid="{00000000-0005-0000-0000-00008D6D0000}"/>
    <cellStyle name="Comma 4 3 6 3 2" xfId="13119" xr:uid="{00000000-0005-0000-0000-00008E6D0000}"/>
    <cellStyle name="Comma 4 3 6 3 2 2" xfId="28530" xr:uid="{00000000-0005-0000-0000-00008F6D0000}"/>
    <cellStyle name="Comma 4 3 6 3 2 2 2" xfId="59354" xr:uid="{00000000-0005-0000-0000-0000906D0000}"/>
    <cellStyle name="Comma 4 3 6 3 2 3" xfId="43944" xr:uid="{00000000-0005-0000-0000-0000916D0000}"/>
    <cellStyle name="Comma 4 3 6 3 3" xfId="20721" xr:uid="{00000000-0005-0000-0000-0000926D0000}"/>
    <cellStyle name="Comma 4 3 6 3 3 2" xfId="51545" xr:uid="{00000000-0005-0000-0000-0000936D0000}"/>
    <cellStyle name="Comma 4 3 6 3 4" xfId="36135" xr:uid="{00000000-0005-0000-0000-0000946D0000}"/>
    <cellStyle name="Comma 4 3 6 4" xfId="9316" xr:uid="{00000000-0005-0000-0000-0000956D0000}"/>
    <cellStyle name="Comma 4 3 6 4 2" xfId="24727" xr:uid="{00000000-0005-0000-0000-0000966D0000}"/>
    <cellStyle name="Comma 4 3 6 4 2 2" xfId="55551" xr:uid="{00000000-0005-0000-0000-0000976D0000}"/>
    <cellStyle name="Comma 4 3 6 4 3" xfId="40141" xr:uid="{00000000-0005-0000-0000-0000986D0000}"/>
    <cellStyle name="Comma 4 3 6 5" xfId="16918" xr:uid="{00000000-0005-0000-0000-0000996D0000}"/>
    <cellStyle name="Comma 4 3 6 5 2" xfId="47742" xr:uid="{00000000-0005-0000-0000-00009A6D0000}"/>
    <cellStyle name="Comma 4 3 6 6" xfId="32332" xr:uid="{00000000-0005-0000-0000-00009B6D0000}"/>
    <cellStyle name="Comma 4 3 7" xfId="2139" xr:uid="{00000000-0005-0000-0000-00009C6D0000}"/>
    <cellStyle name="Comma 4 3 7 2" xfId="5942" xr:uid="{00000000-0005-0000-0000-00009D6D0000}"/>
    <cellStyle name="Comma 4 3 7 2 2" xfId="13752" xr:uid="{00000000-0005-0000-0000-00009E6D0000}"/>
    <cellStyle name="Comma 4 3 7 2 2 2" xfId="29163" xr:uid="{00000000-0005-0000-0000-00009F6D0000}"/>
    <cellStyle name="Comma 4 3 7 2 2 2 2" xfId="59987" xr:uid="{00000000-0005-0000-0000-0000A06D0000}"/>
    <cellStyle name="Comma 4 3 7 2 2 3" xfId="44577" xr:uid="{00000000-0005-0000-0000-0000A16D0000}"/>
    <cellStyle name="Comma 4 3 7 2 3" xfId="21354" xr:uid="{00000000-0005-0000-0000-0000A26D0000}"/>
    <cellStyle name="Comma 4 3 7 2 3 2" xfId="52178" xr:uid="{00000000-0005-0000-0000-0000A36D0000}"/>
    <cellStyle name="Comma 4 3 7 2 4" xfId="36768" xr:uid="{00000000-0005-0000-0000-0000A46D0000}"/>
    <cellStyle name="Comma 4 3 7 3" xfId="9949" xr:uid="{00000000-0005-0000-0000-0000A56D0000}"/>
    <cellStyle name="Comma 4 3 7 3 2" xfId="25360" xr:uid="{00000000-0005-0000-0000-0000A66D0000}"/>
    <cellStyle name="Comma 4 3 7 3 2 2" xfId="56184" xr:uid="{00000000-0005-0000-0000-0000A76D0000}"/>
    <cellStyle name="Comma 4 3 7 3 3" xfId="40774" xr:uid="{00000000-0005-0000-0000-0000A86D0000}"/>
    <cellStyle name="Comma 4 3 7 4" xfId="17551" xr:uid="{00000000-0005-0000-0000-0000A96D0000}"/>
    <cellStyle name="Comma 4 3 7 4 2" xfId="48375" xr:uid="{00000000-0005-0000-0000-0000AA6D0000}"/>
    <cellStyle name="Comma 4 3 7 5" xfId="32965" xr:uid="{00000000-0005-0000-0000-0000AB6D0000}"/>
    <cellStyle name="Comma 4 3 8" xfId="4043" xr:uid="{00000000-0005-0000-0000-0000AC6D0000}"/>
    <cellStyle name="Comma 4 3 8 2" xfId="11853" xr:uid="{00000000-0005-0000-0000-0000AD6D0000}"/>
    <cellStyle name="Comma 4 3 8 2 2" xfId="27264" xr:uid="{00000000-0005-0000-0000-0000AE6D0000}"/>
    <cellStyle name="Comma 4 3 8 2 2 2" xfId="58088" xr:uid="{00000000-0005-0000-0000-0000AF6D0000}"/>
    <cellStyle name="Comma 4 3 8 2 3" xfId="42678" xr:uid="{00000000-0005-0000-0000-0000B06D0000}"/>
    <cellStyle name="Comma 4 3 8 3" xfId="19455" xr:uid="{00000000-0005-0000-0000-0000B16D0000}"/>
    <cellStyle name="Comma 4 3 8 3 2" xfId="50279" xr:uid="{00000000-0005-0000-0000-0000B26D0000}"/>
    <cellStyle name="Comma 4 3 8 4" xfId="34869" xr:uid="{00000000-0005-0000-0000-0000B36D0000}"/>
    <cellStyle name="Comma 4 3 9" xfId="8050" xr:uid="{00000000-0005-0000-0000-0000B46D0000}"/>
    <cellStyle name="Comma 4 3 9 2" xfId="23461" xr:uid="{00000000-0005-0000-0000-0000B56D0000}"/>
    <cellStyle name="Comma 4 3 9 2 2" xfId="54285" xr:uid="{00000000-0005-0000-0000-0000B66D0000}"/>
    <cellStyle name="Comma 4 3 9 3" xfId="38875" xr:uid="{00000000-0005-0000-0000-0000B76D0000}"/>
    <cellStyle name="Comma 4 4" xfId="77" xr:uid="{00000000-0005-0000-0000-0000B86D0000}"/>
    <cellStyle name="Comma 4 4 10" xfId="15692" xr:uid="{00000000-0005-0000-0000-0000B96D0000}"/>
    <cellStyle name="Comma 4 4 10 2" xfId="46516" xr:uid="{00000000-0005-0000-0000-0000BA6D0000}"/>
    <cellStyle name="Comma 4 4 11" xfId="31106" xr:uid="{00000000-0005-0000-0000-0000BB6D0000}"/>
    <cellStyle name="Comma 4 4 12" xfId="279" xr:uid="{00000000-0005-0000-0000-0000BC6D0000}"/>
    <cellStyle name="Comma 4 4 2" xfId="702" xr:uid="{00000000-0005-0000-0000-0000BD6D0000}"/>
    <cellStyle name="Comma 4 4 2 2" xfId="1335" xr:uid="{00000000-0005-0000-0000-0000BE6D0000}"/>
    <cellStyle name="Comma 4 4 2 2 2" xfId="3234" xr:uid="{00000000-0005-0000-0000-0000BF6D0000}"/>
    <cellStyle name="Comma 4 4 2 2 2 2" xfId="7037" xr:uid="{00000000-0005-0000-0000-0000C06D0000}"/>
    <cellStyle name="Comma 4 4 2 2 2 2 2" xfId="14847" xr:uid="{00000000-0005-0000-0000-0000C16D0000}"/>
    <cellStyle name="Comma 4 4 2 2 2 2 2 2" xfId="30258" xr:uid="{00000000-0005-0000-0000-0000C26D0000}"/>
    <cellStyle name="Comma 4 4 2 2 2 2 2 2 2" xfId="61082" xr:uid="{00000000-0005-0000-0000-0000C36D0000}"/>
    <cellStyle name="Comma 4 4 2 2 2 2 2 3" xfId="45672" xr:uid="{00000000-0005-0000-0000-0000C46D0000}"/>
    <cellStyle name="Comma 4 4 2 2 2 2 3" xfId="22449" xr:uid="{00000000-0005-0000-0000-0000C56D0000}"/>
    <cellStyle name="Comma 4 4 2 2 2 2 3 2" xfId="53273" xr:uid="{00000000-0005-0000-0000-0000C66D0000}"/>
    <cellStyle name="Comma 4 4 2 2 2 2 4" xfId="37863" xr:uid="{00000000-0005-0000-0000-0000C76D0000}"/>
    <cellStyle name="Comma 4 4 2 2 2 3" xfId="11044" xr:uid="{00000000-0005-0000-0000-0000C86D0000}"/>
    <cellStyle name="Comma 4 4 2 2 2 3 2" xfId="26455" xr:uid="{00000000-0005-0000-0000-0000C96D0000}"/>
    <cellStyle name="Comma 4 4 2 2 2 3 2 2" xfId="57279" xr:uid="{00000000-0005-0000-0000-0000CA6D0000}"/>
    <cellStyle name="Comma 4 4 2 2 2 3 3" xfId="41869" xr:uid="{00000000-0005-0000-0000-0000CB6D0000}"/>
    <cellStyle name="Comma 4 4 2 2 2 4" xfId="18646" xr:uid="{00000000-0005-0000-0000-0000CC6D0000}"/>
    <cellStyle name="Comma 4 4 2 2 2 4 2" xfId="49470" xr:uid="{00000000-0005-0000-0000-0000CD6D0000}"/>
    <cellStyle name="Comma 4 4 2 2 2 5" xfId="34060" xr:uid="{00000000-0005-0000-0000-0000CE6D0000}"/>
    <cellStyle name="Comma 4 4 2 2 3" xfId="5138" xr:uid="{00000000-0005-0000-0000-0000CF6D0000}"/>
    <cellStyle name="Comma 4 4 2 2 3 2" xfId="12948" xr:uid="{00000000-0005-0000-0000-0000D06D0000}"/>
    <cellStyle name="Comma 4 4 2 2 3 2 2" xfId="28359" xr:uid="{00000000-0005-0000-0000-0000D16D0000}"/>
    <cellStyle name="Comma 4 4 2 2 3 2 2 2" xfId="59183" xr:uid="{00000000-0005-0000-0000-0000D26D0000}"/>
    <cellStyle name="Comma 4 4 2 2 3 2 3" xfId="43773" xr:uid="{00000000-0005-0000-0000-0000D36D0000}"/>
    <cellStyle name="Comma 4 4 2 2 3 3" xfId="20550" xr:uid="{00000000-0005-0000-0000-0000D46D0000}"/>
    <cellStyle name="Comma 4 4 2 2 3 3 2" xfId="51374" xr:uid="{00000000-0005-0000-0000-0000D56D0000}"/>
    <cellStyle name="Comma 4 4 2 2 3 4" xfId="35964" xr:uid="{00000000-0005-0000-0000-0000D66D0000}"/>
    <cellStyle name="Comma 4 4 2 2 4" xfId="9145" xr:uid="{00000000-0005-0000-0000-0000D76D0000}"/>
    <cellStyle name="Comma 4 4 2 2 4 2" xfId="24556" xr:uid="{00000000-0005-0000-0000-0000D86D0000}"/>
    <cellStyle name="Comma 4 4 2 2 4 2 2" xfId="55380" xr:uid="{00000000-0005-0000-0000-0000D96D0000}"/>
    <cellStyle name="Comma 4 4 2 2 4 3" xfId="39970" xr:uid="{00000000-0005-0000-0000-0000DA6D0000}"/>
    <cellStyle name="Comma 4 4 2 2 5" xfId="16747" xr:uid="{00000000-0005-0000-0000-0000DB6D0000}"/>
    <cellStyle name="Comma 4 4 2 2 5 2" xfId="47571" xr:uid="{00000000-0005-0000-0000-0000DC6D0000}"/>
    <cellStyle name="Comma 4 4 2 2 6" xfId="32161" xr:uid="{00000000-0005-0000-0000-0000DD6D0000}"/>
    <cellStyle name="Comma 4 4 2 3" xfId="1968" xr:uid="{00000000-0005-0000-0000-0000DE6D0000}"/>
    <cellStyle name="Comma 4 4 2 3 2" xfId="3867" xr:uid="{00000000-0005-0000-0000-0000DF6D0000}"/>
    <cellStyle name="Comma 4 4 2 3 2 2" xfId="7670" xr:uid="{00000000-0005-0000-0000-0000E06D0000}"/>
    <cellStyle name="Comma 4 4 2 3 2 2 2" xfId="15480" xr:uid="{00000000-0005-0000-0000-0000E16D0000}"/>
    <cellStyle name="Comma 4 4 2 3 2 2 2 2" xfId="30891" xr:uid="{00000000-0005-0000-0000-0000E26D0000}"/>
    <cellStyle name="Comma 4 4 2 3 2 2 2 2 2" xfId="61715" xr:uid="{00000000-0005-0000-0000-0000E36D0000}"/>
    <cellStyle name="Comma 4 4 2 3 2 2 2 3" xfId="46305" xr:uid="{00000000-0005-0000-0000-0000E46D0000}"/>
    <cellStyle name="Comma 4 4 2 3 2 2 3" xfId="23082" xr:uid="{00000000-0005-0000-0000-0000E56D0000}"/>
    <cellStyle name="Comma 4 4 2 3 2 2 3 2" xfId="53906" xr:uid="{00000000-0005-0000-0000-0000E66D0000}"/>
    <cellStyle name="Comma 4 4 2 3 2 2 4" xfId="38496" xr:uid="{00000000-0005-0000-0000-0000E76D0000}"/>
    <cellStyle name="Comma 4 4 2 3 2 3" xfId="11677" xr:uid="{00000000-0005-0000-0000-0000E86D0000}"/>
    <cellStyle name="Comma 4 4 2 3 2 3 2" xfId="27088" xr:uid="{00000000-0005-0000-0000-0000E96D0000}"/>
    <cellStyle name="Comma 4 4 2 3 2 3 2 2" xfId="57912" xr:uid="{00000000-0005-0000-0000-0000EA6D0000}"/>
    <cellStyle name="Comma 4 4 2 3 2 3 3" xfId="42502" xr:uid="{00000000-0005-0000-0000-0000EB6D0000}"/>
    <cellStyle name="Comma 4 4 2 3 2 4" xfId="19279" xr:uid="{00000000-0005-0000-0000-0000EC6D0000}"/>
    <cellStyle name="Comma 4 4 2 3 2 4 2" xfId="50103" xr:uid="{00000000-0005-0000-0000-0000ED6D0000}"/>
    <cellStyle name="Comma 4 4 2 3 2 5" xfId="34693" xr:uid="{00000000-0005-0000-0000-0000EE6D0000}"/>
    <cellStyle name="Comma 4 4 2 3 3" xfId="5771" xr:uid="{00000000-0005-0000-0000-0000EF6D0000}"/>
    <cellStyle name="Comma 4 4 2 3 3 2" xfId="13581" xr:uid="{00000000-0005-0000-0000-0000F06D0000}"/>
    <cellStyle name="Comma 4 4 2 3 3 2 2" xfId="28992" xr:uid="{00000000-0005-0000-0000-0000F16D0000}"/>
    <cellStyle name="Comma 4 4 2 3 3 2 2 2" xfId="59816" xr:uid="{00000000-0005-0000-0000-0000F26D0000}"/>
    <cellStyle name="Comma 4 4 2 3 3 2 3" xfId="44406" xr:uid="{00000000-0005-0000-0000-0000F36D0000}"/>
    <cellStyle name="Comma 4 4 2 3 3 3" xfId="21183" xr:uid="{00000000-0005-0000-0000-0000F46D0000}"/>
    <cellStyle name="Comma 4 4 2 3 3 3 2" xfId="52007" xr:uid="{00000000-0005-0000-0000-0000F56D0000}"/>
    <cellStyle name="Comma 4 4 2 3 3 4" xfId="36597" xr:uid="{00000000-0005-0000-0000-0000F66D0000}"/>
    <cellStyle name="Comma 4 4 2 3 4" xfId="9778" xr:uid="{00000000-0005-0000-0000-0000F76D0000}"/>
    <cellStyle name="Comma 4 4 2 3 4 2" xfId="25189" xr:uid="{00000000-0005-0000-0000-0000F86D0000}"/>
    <cellStyle name="Comma 4 4 2 3 4 2 2" xfId="56013" xr:uid="{00000000-0005-0000-0000-0000F96D0000}"/>
    <cellStyle name="Comma 4 4 2 3 4 3" xfId="40603" xr:uid="{00000000-0005-0000-0000-0000FA6D0000}"/>
    <cellStyle name="Comma 4 4 2 3 5" xfId="17380" xr:uid="{00000000-0005-0000-0000-0000FB6D0000}"/>
    <cellStyle name="Comma 4 4 2 3 5 2" xfId="48204" xr:uid="{00000000-0005-0000-0000-0000FC6D0000}"/>
    <cellStyle name="Comma 4 4 2 3 6" xfId="32794" xr:uid="{00000000-0005-0000-0000-0000FD6D0000}"/>
    <cellStyle name="Comma 4 4 2 4" xfId="2601" xr:uid="{00000000-0005-0000-0000-0000FE6D0000}"/>
    <cellStyle name="Comma 4 4 2 4 2" xfId="6404" xr:uid="{00000000-0005-0000-0000-0000FF6D0000}"/>
    <cellStyle name="Comma 4 4 2 4 2 2" xfId="14214" xr:uid="{00000000-0005-0000-0000-0000006E0000}"/>
    <cellStyle name="Comma 4 4 2 4 2 2 2" xfId="29625" xr:uid="{00000000-0005-0000-0000-0000016E0000}"/>
    <cellStyle name="Comma 4 4 2 4 2 2 2 2" xfId="60449" xr:uid="{00000000-0005-0000-0000-0000026E0000}"/>
    <cellStyle name="Comma 4 4 2 4 2 2 3" xfId="45039" xr:uid="{00000000-0005-0000-0000-0000036E0000}"/>
    <cellStyle name="Comma 4 4 2 4 2 3" xfId="21816" xr:uid="{00000000-0005-0000-0000-0000046E0000}"/>
    <cellStyle name="Comma 4 4 2 4 2 3 2" xfId="52640" xr:uid="{00000000-0005-0000-0000-0000056E0000}"/>
    <cellStyle name="Comma 4 4 2 4 2 4" xfId="37230" xr:uid="{00000000-0005-0000-0000-0000066E0000}"/>
    <cellStyle name="Comma 4 4 2 4 3" xfId="10411" xr:uid="{00000000-0005-0000-0000-0000076E0000}"/>
    <cellStyle name="Comma 4 4 2 4 3 2" xfId="25822" xr:uid="{00000000-0005-0000-0000-0000086E0000}"/>
    <cellStyle name="Comma 4 4 2 4 3 2 2" xfId="56646" xr:uid="{00000000-0005-0000-0000-0000096E0000}"/>
    <cellStyle name="Comma 4 4 2 4 3 3" xfId="41236" xr:uid="{00000000-0005-0000-0000-00000A6E0000}"/>
    <cellStyle name="Comma 4 4 2 4 4" xfId="18013" xr:uid="{00000000-0005-0000-0000-00000B6E0000}"/>
    <cellStyle name="Comma 4 4 2 4 4 2" xfId="48837" xr:uid="{00000000-0005-0000-0000-00000C6E0000}"/>
    <cellStyle name="Comma 4 4 2 4 5" xfId="33427" xr:uid="{00000000-0005-0000-0000-00000D6E0000}"/>
    <cellStyle name="Comma 4 4 2 5" xfId="4505" xr:uid="{00000000-0005-0000-0000-00000E6E0000}"/>
    <cellStyle name="Comma 4 4 2 5 2" xfId="12315" xr:uid="{00000000-0005-0000-0000-00000F6E0000}"/>
    <cellStyle name="Comma 4 4 2 5 2 2" xfId="27726" xr:uid="{00000000-0005-0000-0000-0000106E0000}"/>
    <cellStyle name="Comma 4 4 2 5 2 2 2" xfId="58550" xr:uid="{00000000-0005-0000-0000-0000116E0000}"/>
    <cellStyle name="Comma 4 4 2 5 2 3" xfId="43140" xr:uid="{00000000-0005-0000-0000-0000126E0000}"/>
    <cellStyle name="Comma 4 4 2 5 3" xfId="19917" xr:uid="{00000000-0005-0000-0000-0000136E0000}"/>
    <cellStyle name="Comma 4 4 2 5 3 2" xfId="50741" xr:uid="{00000000-0005-0000-0000-0000146E0000}"/>
    <cellStyle name="Comma 4 4 2 5 4" xfId="35331" xr:uid="{00000000-0005-0000-0000-0000156E0000}"/>
    <cellStyle name="Comma 4 4 2 6" xfId="8512" xr:uid="{00000000-0005-0000-0000-0000166E0000}"/>
    <cellStyle name="Comma 4 4 2 6 2" xfId="23923" xr:uid="{00000000-0005-0000-0000-0000176E0000}"/>
    <cellStyle name="Comma 4 4 2 6 2 2" xfId="54747" xr:uid="{00000000-0005-0000-0000-0000186E0000}"/>
    <cellStyle name="Comma 4 4 2 6 3" xfId="39337" xr:uid="{00000000-0005-0000-0000-0000196E0000}"/>
    <cellStyle name="Comma 4 4 2 7" xfId="16114" xr:uid="{00000000-0005-0000-0000-00001A6E0000}"/>
    <cellStyle name="Comma 4 4 2 7 2" xfId="46938" xr:uid="{00000000-0005-0000-0000-00001B6E0000}"/>
    <cellStyle name="Comma 4 4 2 8" xfId="31528" xr:uid="{00000000-0005-0000-0000-00001C6E0000}"/>
    <cellStyle name="Comma 4 4 3" xfId="493" xr:uid="{00000000-0005-0000-0000-00001D6E0000}"/>
    <cellStyle name="Comma 4 4 3 2" xfId="1126" xr:uid="{00000000-0005-0000-0000-00001E6E0000}"/>
    <cellStyle name="Comma 4 4 3 2 2" xfId="3025" xr:uid="{00000000-0005-0000-0000-00001F6E0000}"/>
    <cellStyle name="Comma 4 4 3 2 2 2" xfId="6828" xr:uid="{00000000-0005-0000-0000-0000206E0000}"/>
    <cellStyle name="Comma 4 4 3 2 2 2 2" xfId="14638" xr:uid="{00000000-0005-0000-0000-0000216E0000}"/>
    <cellStyle name="Comma 4 4 3 2 2 2 2 2" xfId="30049" xr:uid="{00000000-0005-0000-0000-0000226E0000}"/>
    <cellStyle name="Comma 4 4 3 2 2 2 2 2 2" xfId="60873" xr:uid="{00000000-0005-0000-0000-0000236E0000}"/>
    <cellStyle name="Comma 4 4 3 2 2 2 2 3" xfId="45463" xr:uid="{00000000-0005-0000-0000-0000246E0000}"/>
    <cellStyle name="Comma 4 4 3 2 2 2 3" xfId="22240" xr:uid="{00000000-0005-0000-0000-0000256E0000}"/>
    <cellStyle name="Comma 4 4 3 2 2 2 3 2" xfId="53064" xr:uid="{00000000-0005-0000-0000-0000266E0000}"/>
    <cellStyle name="Comma 4 4 3 2 2 2 4" xfId="37654" xr:uid="{00000000-0005-0000-0000-0000276E0000}"/>
    <cellStyle name="Comma 4 4 3 2 2 3" xfId="10835" xr:uid="{00000000-0005-0000-0000-0000286E0000}"/>
    <cellStyle name="Comma 4 4 3 2 2 3 2" xfId="26246" xr:uid="{00000000-0005-0000-0000-0000296E0000}"/>
    <cellStyle name="Comma 4 4 3 2 2 3 2 2" xfId="57070" xr:uid="{00000000-0005-0000-0000-00002A6E0000}"/>
    <cellStyle name="Comma 4 4 3 2 2 3 3" xfId="41660" xr:uid="{00000000-0005-0000-0000-00002B6E0000}"/>
    <cellStyle name="Comma 4 4 3 2 2 4" xfId="18437" xr:uid="{00000000-0005-0000-0000-00002C6E0000}"/>
    <cellStyle name="Comma 4 4 3 2 2 4 2" xfId="49261" xr:uid="{00000000-0005-0000-0000-00002D6E0000}"/>
    <cellStyle name="Comma 4 4 3 2 2 5" xfId="33851" xr:uid="{00000000-0005-0000-0000-00002E6E0000}"/>
    <cellStyle name="Comma 4 4 3 2 3" xfId="4929" xr:uid="{00000000-0005-0000-0000-00002F6E0000}"/>
    <cellStyle name="Comma 4 4 3 2 3 2" xfId="12739" xr:uid="{00000000-0005-0000-0000-0000306E0000}"/>
    <cellStyle name="Comma 4 4 3 2 3 2 2" xfId="28150" xr:uid="{00000000-0005-0000-0000-0000316E0000}"/>
    <cellStyle name="Comma 4 4 3 2 3 2 2 2" xfId="58974" xr:uid="{00000000-0005-0000-0000-0000326E0000}"/>
    <cellStyle name="Comma 4 4 3 2 3 2 3" xfId="43564" xr:uid="{00000000-0005-0000-0000-0000336E0000}"/>
    <cellStyle name="Comma 4 4 3 2 3 3" xfId="20341" xr:uid="{00000000-0005-0000-0000-0000346E0000}"/>
    <cellStyle name="Comma 4 4 3 2 3 3 2" xfId="51165" xr:uid="{00000000-0005-0000-0000-0000356E0000}"/>
    <cellStyle name="Comma 4 4 3 2 3 4" xfId="35755" xr:uid="{00000000-0005-0000-0000-0000366E0000}"/>
    <cellStyle name="Comma 4 4 3 2 4" xfId="8936" xr:uid="{00000000-0005-0000-0000-0000376E0000}"/>
    <cellStyle name="Comma 4 4 3 2 4 2" xfId="24347" xr:uid="{00000000-0005-0000-0000-0000386E0000}"/>
    <cellStyle name="Comma 4 4 3 2 4 2 2" xfId="55171" xr:uid="{00000000-0005-0000-0000-0000396E0000}"/>
    <cellStyle name="Comma 4 4 3 2 4 3" xfId="39761" xr:uid="{00000000-0005-0000-0000-00003A6E0000}"/>
    <cellStyle name="Comma 4 4 3 2 5" xfId="16538" xr:uid="{00000000-0005-0000-0000-00003B6E0000}"/>
    <cellStyle name="Comma 4 4 3 2 5 2" xfId="47362" xr:uid="{00000000-0005-0000-0000-00003C6E0000}"/>
    <cellStyle name="Comma 4 4 3 2 6" xfId="31952" xr:uid="{00000000-0005-0000-0000-00003D6E0000}"/>
    <cellStyle name="Comma 4 4 3 3" xfId="1759" xr:uid="{00000000-0005-0000-0000-00003E6E0000}"/>
    <cellStyle name="Comma 4 4 3 3 2" xfId="3658" xr:uid="{00000000-0005-0000-0000-00003F6E0000}"/>
    <cellStyle name="Comma 4 4 3 3 2 2" xfId="7461" xr:uid="{00000000-0005-0000-0000-0000406E0000}"/>
    <cellStyle name="Comma 4 4 3 3 2 2 2" xfId="15271" xr:uid="{00000000-0005-0000-0000-0000416E0000}"/>
    <cellStyle name="Comma 4 4 3 3 2 2 2 2" xfId="30682" xr:uid="{00000000-0005-0000-0000-0000426E0000}"/>
    <cellStyle name="Comma 4 4 3 3 2 2 2 2 2" xfId="61506" xr:uid="{00000000-0005-0000-0000-0000436E0000}"/>
    <cellStyle name="Comma 4 4 3 3 2 2 2 3" xfId="46096" xr:uid="{00000000-0005-0000-0000-0000446E0000}"/>
    <cellStyle name="Comma 4 4 3 3 2 2 3" xfId="22873" xr:uid="{00000000-0005-0000-0000-0000456E0000}"/>
    <cellStyle name="Comma 4 4 3 3 2 2 3 2" xfId="53697" xr:uid="{00000000-0005-0000-0000-0000466E0000}"/>
    <cellStyle name="Comma 4 4 3 3 2 2 4" xfId="38287" xr:uid="{00000000-0005-0000-0000-0000476E0000}"/>
    <cellStyle name="Comma 4 4 3 3 2 3" xfId="11468" xr:uid="{00000000-0005-0000-0000-0000486E0000}"/>
    <cellStyle name="Comma 4 4 3 3 2 3 2" xfId="26879" xr:uid="{00000000-0005-0000-0000-0000496E0000}"/>
    <cellStyle name="Comma 4 4 3 3 2 3 2 2" xfId="57703" xr:uid="{00000000-0005-0000-0000-00004A6E0000}"/>
    <cellStyle name="Comma 4 4 3 3 2 3 3" xfId="42293" xr:uid="{00000000-0005-0000-0000-00004B6E0000}"/>
    <cellStyle name="Comma 4 4 3 3 2 4" xfId="19070" xr:uid="{00000000-0005-0000-0000-00004C6E0000}"/>
    <cellStyle name="Comma 4 4 3 3 2 4 2" xfId="49894" xr:uid="{00000000-0005-0000-0000-00004D6E0000}"/>
    <cellStyle name="Comma 4 4 3 3 2 5" xfId="34484" xr:uid="{00000000-0005-0000-0000-00004E6E0000}"/>
    <cellStyle name="Comma 4 4 3 3 3" xfId="5562" xr:uid="{00000000-0005-0000-0000-00004F6E0000}"/>
    <cellStyle name="Comma 4 4 3 3 3 2" xfId="13372" xr:uid="{00000000-0005-0000-0000-0000506E0000}"/>
    <cellStyle name="Comma 4 4 3 3 3 2 2" xfId="28783" xr:uid="{00000000-0005-0000-0000-0000516E0000}"/>
    <cellStyle name="Comma 4 4 3 3 3 2 2 2" xfId="59607" xr:uid="{00000000-0005-0000-0000-0000526E0000}"/>
    <cellStyle name="Comma 4 4 3 3 3 2 3" xfId="44197" xr:uid="{00000000-0005-0000-0000-0000536E0000}"/>
    <cellStyle name="Comma 4 4 3 3 3 3" xfId="20974" xr:uid="{00000000-0005-0000-0000-0000546E0000}"/>
    <cellStyle name="Comma 4 4 3 3 3 3 2" xfId="51798" xr:uid="{00000000-0005-0000-0000-0000556E0000}"/>
    <cellStyle name="Comma 4 4 3 3 3 4" xfId="36388" xr:uid="{00000000-0005-0000-0000-0000566E0000}"/>
    <cellStyle name="Comma 4 4 3 3 4" xfId="9569" xr:uid="{00000000-0005-0000-0000-0000576E0000}"/>
    <cellStyle name="Comma 4 4 3 3 4 2" xfId="24980" xr:uid="{00000000-0005-0000-0000-0000586E0000}"/>
    <cellStyle name="Comma 4 4 3 3 4 2 2" xfId="55804" xr:uid="{00000000-0005-0000-0000-0000596E0000}"/>
    <cellStyle name="Comma 4 4 3 3 4 3" xfId="40394" xr:uid="{00000000-0005-0000-0000-00005A6E0000}"/>
    <cellStyle name="Comma 4 4 3 3 5" xfId="17171" xr:uid="{00000000-0005-0000-0000-00005B6E0000}"/>
    <cellStyle name="Comma 4 4 3 3 5 2" xfId="47995" xr:uid="{00000000-0005-0000-0000-00005C6E0000}"/>
    <cellStyle name="Comma 4 4 3 3 6" xfId="32585" xr:uid="{00000000-0005-0000-0000-00005D6E0000}"/>
    <cellStyle name="Comma 4 4 3 4" xfId="2392" xr:uid="{00000000-0005-0000-0000-00005E6E0000}"/>
    <cellStyle name="Comma 4 4 3 4 2" xfId="6195" xr:uid="{00000000-0005-0000-0000-00005F6E0000}"/>
    <cellStyle name="Comma 4 4 3 4 2 2" xfId="14005" xr:uid="{00000000-0005-0000-0000-0000606E0000}"/>
    <cellStyle name="Comma 4 4 3 4 2 2 2" xfId="29416" xr:uid="{00000000-0005-0000-0000-0000616E0000}"/>
    <cellStyle name="Comma 4 4 3 4 2 2 2 2" xfId="60240" xr:uid="{00000000-0005-0000-0000-0000626E0000}"/>
    <cellStyle name="Comma 4 4 3 4 2 2 3" xfId="44830" xr:uid="{00000000-0005-0000-0000-0000636E0000}"/>
    <cellStyle name="Comma 4 4 3 4 2 3" xfId="21607" xr:uid="{00000000-0005-0000-0000-0000646E0000}"/>
    <cellStyle name="Comma 4 4 3 4 2 3 2" xfId="52431" xr:uid="{00000000-0005-0000-0000-0000656E0000}"/>
    <cellStyle name="Comma 4 4 3 4 2 4" xfId="37021" xr:uid="{00000000-0005-0000-0000-0000666E0000}"/>
    <cellStyle name="Comma 4 4 3 4 3" xfId="10202" xr:uid="{00000000-0005-0000-0000-0000676E0000}"/>
    <cellStyle name="Comma 4 4 3 4 3 2" xfId="25613" xr:uid="{00000000-0005-0000-0000-0000686E0000}"/>
    <cellStyle name="Comma 4 4 3 4 3 2 2" xfId="56437" xr:uid="{00000000-0005-0000-0000-0000696E0000}"/>
    <cellStyle name="Comma 4 4 3 4 3 3" xfId="41027" xr:uid="{00000000-0005-0000-0000-00006A6E0000}"/>
    <cellStyle name="Comma 4 4 3 4 4" xfId="17804" xr:uid="{00000000-0005-0000-0000-00006B6E0000}"/>
    <cellStyle name="Comma 4 4 3 4 4 2" xfId="48628" xr:uid="{00000000-0005-0000-0000-00006C6E0000}"/>
    <cellStyle name="Comma 4 4 3 4 5" xfId="33218" xr:uid="{00000000-0005-0000-0000-00006D6E0000}"/>
    <cellStyle name="Comma 4 4 3 5" xfId="4296" xr:uid="{00000000-0005-0000-0000-00006E6E0000}"/>
    <cellStyle name="Comma 4 4 3 5 2" xfId="12106" xr:uid="{00000000-0005-0000-0000-00006F6E0000}"/>
    <cellStyle name="Comma 4 4 3 5 2 2" xfId="27517" xr:uid="{00000000-0005-0000-0000-0000706E0000}"/>
    <cellStyle name="Comma 4 4 3 5 2 2 2" xfId="58341" xr:uid="{00000000-0005-0000-0000-0000716E0000}"/>
    <cellStyle name="Comma 4 4 3 5 2 3" xfId="42931" xr:uid="{00000000-0005-0000-0000-0000726E0000}"/>
    <cellStyle name="Comma 4 4 3 5 3" xfId="19708" xr:uid="{00000000-0005-0000-0000-0000736E0000}"/>
    <cellStyle name="Comma 4 4 3 5 3 2" xfId="50532" xr:uid="{00000000-0005-0000-0000-0000746E0000}"/>
    <cellStyle name="Comma 4 4 3 5 4" xfId="35122" xr:uid="{00000000-0005-0000-0000-0000756E0000}"/>
    <cellStyle name="Comma 4 4 3 6" xfId="8303" xr:uid="{00000000-0005-0000-0000-0000766E0000}"/>
    <cellStyle name="Comma 4 4 3 6 2" xfId="23714" xr:uid="{00000000-0005-0000-0000-0000776E0000}"/>
    <cellStyle name="Comma 4 4 3 6 2 2" xfId="54538" xr:uid="{00000000-0005-0000-0000-0000786E0000}"/>
    <cellStyle name="Comma 4 4 3 6 3" xfId="39128" xr:uid="{00000000-0005-0000-0000-0000796E0000}"/>
    <cellStyle name="Comma 4 4 3 7" xfId="15905" xr:uid="{00000000-0005-0000-0000-00007A6E0000}"/>
    <cellStyle name="Comma 4 4 3 7 2" xfId="46729" xr:uid="{00000000-0005-0000-0000-00007B6E0000}"/>
    <cellStyle name="Comma 4 4 3 8" xfId="31319" xr:uid="{00000000-0005-0000-0000-00007C6E0000}"/>
    <cellStyle name="Comma 4 4 4" xfId="913" xr:uid="{00000000-0005-0000-0000-00007D6E0000}"/>
    <cellStyle name="Comma 4 4 4 2" xfId="2812" xr:uid="{00000000-0005-0000-0000-00007E6E0000}"/>
    <cellStyle name="Comma 4 4 4 2 2" xfId="6615" xr:uid="{00000000-0005-0000-0000-00007F6E0000}"/>
    <cellStyle name="Comma 4 4 4 2 2 2" xfId="14425" xr:uid="{00000000-0005-0000-0000-0000806E0000}"/>
    <cellStyle name="Comma 4 4 4 2 2 2 2" xfId="29836" xr:uid="{00000000-0005-0000-0000-0000816E0000}"/>
    <cellStyle name="Comma 4 4 4 2 2 2 2 2" xfId="60660" xr:uid="{00000000-0005-0000-0000-0000826E0000}"/>
    <cellStyle name="Comma 4 4 4 2 2 2 3" xfId="45250" xr:uid="{00000000-0005-0000-0000-0000836E0000}"/>
    <cellStyle name="Comma 4 4 4 2 2 3" xfId="22027" xr:uid="{00000000-0005-0000-0000-0000846E0000}"/>
    <cellStyle name="Comma 4 4 4 2 2 3 2" xfId="52851" xr:uid="{00000000-0005-0000-0000-0000856E0000}"/>
    <cellStyle name="Comma 4 4 4 2 2 4" xfId="37441" xr:uid="{00000000-0005-0000-0000-0000866E0000}"/>
    <cellStyle name="Comma 4 4 4 2 3" xfId="10622" xr:uid="{00000000-0005-0000-0000-0000876E0000}"/>
    <cellStyle name="Comma 4 4 4 2 3 2" xfId="26033" xr:uid="{00000000-0005-0000-0000-0000886E0000}"/>
    <cellStyle name="Comma 4 4 4 2 3 2 2" xfId="56857" xr:uid="{00000000-0005-0000-0000-0000896E0000}"/>
    <cellStyle name="Comma 4 4 4 2 3 3" xfId="41447" xr:uid="{00000000-0005-0000-0000-00008A6E0000}"/>
    <cellStyle name="Comma 4 4 4 2 4" xfId="18224" xr:uid="{00000000-0005-0000-0000-00008B6E0000}"/>
    <cellStyle name="Comma 4 4 4 2 4 2" xfId="49048" xr:uid="{00000000-0005-0000-0000-00008C6E0000}"/>
    <cellStyle name="Comma 4 4 4 2 5" xfId="33638" xr:uid="{00000000-0005-0000-0000-00008D6E0000}"/>
    <cellStyle name="Comma 4 4 4 3" xfId="4716" xr:uid="{00000000-0005-0000-0000-00008E6E0000}"/>
    <cellStyle name="Comma 4 4 4 3 2" xfId="12526" xr:uid="{00000000-0005-0000-0000-00008F6E0000}"/>
    <cellStyle name="Comma 4 4 4 3 2 2" xfId="27937" xr:uid="{00000000-0005-0000-0000-0000906E0000}"/>
    <cellStyle name="Comma 4 4 4 3 2 2 2" xfId="58761" xr:uid="{00000000-0005-0000-0000-0000916E0000}"/>
    <cellStyle name="Comma 4 4 4 3 2 3" xfId="43351" xr:uid="{00000000-0005-0000-0000-0000926E0000}"/>
    <cellStyle name="Comma 4 4 4 3 3" xfId="20128" xr:uid="{00000000-0005-0000-0000-0000936E0000}"/>
    <cellStyle name="Comma 4 4 4 3 3 2" xfId="50952" xr:uid="{00000000-0005-0000-0000-0000946E0000}"/>
    <cellStyle name="Comma 4 4 4 3 4" xfId="35542" xr:uid="{00000000-0005-0000-0000-0000956E0000}"/>
    <cellStyle name="Comma 4 4 4 4" xfId="8723" xr:uid="{00000000-0005-0000-0000-0000966E0000}"/>
    <cellStyle name="Comma 4 4 4 4 2" xfId="24134" xr:uid="{00000000-0005-0000-0000-0000976E0000}"/>
    <cellStyle name="Comma 4 4 4 4 2 2" xfId="54958" xr:uid="{00000000-0005-0000-0000-0000986E0000}"/>
    <cellStyle name="Comma 4 4 4 4 3" xfId="39548" xr:uid="{00000000-0005-0000-0000-0000996E0000}"/>
    <cellStyle name="Comma 4 4 4 5" xfId="16325" xr:uid="{00000000-0005-0000-0000-00009A6E0000}"/>
    <cellStyle name="Comma 4 4 4 5 2" xfId="47149" xr:uid="{00000000-0005-0000-0000-00009B6E0000}"/>
    <cellStyle name="Comma 4 4 4 6" xfId="31739" xr:uid="{00000000-0005-0000-0000-00009C6E0000}"/>
    <cellStyle name="Comma 4 4 5" xfId="1546" xr:uid="{00000000-0005-0000-0000-00009D6E0000}"/>
    <cellStyle name="Comma 4 4 5 2" xfId="3445" xr:uid="{00000000-0005-0000-0000-00009E6E0000}"/>
    <cellStyle name="Comma 4 4 5 2 2" xfId="7248" xr:uid="{00000000-0005-0000-0000-00009F6E0000}"/>
    <cellStyle name="Comma 4 4 5 2 2 2" xfId="15058" xr:uid="{00000000-0005-0000-0000-0000A06E0000}"/>
    <cellStyle name="Comma 4 4 5 2 2 2 2" xfId="30469" xr:uid="{00000000-0005-0000-0000-0000A16E0000}"/>
    <cellStyle name="Comma 4 4 5 2 2 2 2 2" xfId="61293" xr:uid="{00000000-0005-0000-0000-0000A26E0000}"/>
    <cellStyle name="Comma 4 4 5 2 2 2 3" xfId="45883" xr:uid="{00000000-0005-0000-0000-0000A36E0000}"/>
    <cellStyle name="Comma 4 4 5 2 2 3" xfId="22660" xr:uid="{00000000-0005-0000-0000-0000A46E0000}"/>
    <cellStyle name="Comma 4 4 5 2 2 3 2" xfId="53484" xr:uid="{00000000-0005-0000-0000-0000A56E0000}"/>
    <cellStyle name="Comma 4 4 5 2 2 4" xfId="38074" xr:uid="{00000000-0005-0000-0000-0000A66E0000}"/>
    <cellStyle name="Comma 4 4 5 2 3" xfId="11255" xr:uid="{00000000-0005-0000-0000-0000A76E0000}"/>
    <cellStyle name="Comma 4 4 5 2 3 2" xfId="26666" xr:uid="{00000000-0005-0000-0000-0000A86E0000}"/>
    <cellStyle name="Comma 4 4 5 2 3 2 2" xfId="57490" xr:uid="{00000000-0005-0000-0000-0000A96E0000}"/>
    <cellStyle name="Comma 4 4 5 2 3 3" xfId="42080" xr:uid="{00000000-0005-0000-0000-0000AA6E0000}"/>
    <cellStyle name="Comma 4 4 5 2 4" xfId="18857" xr:uid="{00000000-0005-0000-0000-0000AB6E0000}"/>
    <cellStyle name="Comma 4 4 5 2 4 2" xfId="49681" xr:uid="{00000000-0005-0000-0000-0000AC6E0000}"/>
    <cellStyle name="Comma 4 4 5 2 5" xfId="34271" xr:uid="{00000000-0005-0000-0000-0000AD6E0000}"/>
    <cellStyle name="Comma 4 4 5 3" xfId="5349" xr:uid="{00000000-0005-0000-0000-0000AE6E0000}"/>
    <cellStyle name="Comma 4 4 5 3 2" xfId="13159" xr:uid="{00000000-0005-0000-0000-0000AF6E0000}"/>
    <cellStyle name="Comma 4 4 5 3 2 2" xfId="28570" xr:uid="{00000000-0005-0000-0000-0000B06E0000}"/>
    <cellStyle name="Comma 4 4 5 3 2 2 2" xfId="59394" xr:uid="{00000000-0005-0000-0000-0000B16E0000}"/>
    <cellStyle name="Comma 4 4 5 3 2 3" xfId="43984" xr:uid="{00000000-0005-0000-0000-0000B26E0000}"/>
    <cellStyle name="Comma 4 4 5 3 3" xfId="20761" xr:uid="{00000000-0005-0000-0000-0000B36E0000}"/>
    <cellStyle name="Comma 4 4 5 3 3 2" xfId="51585" xr:uid="{00000000-0005-0000-0000-0000B46E0000}"/>
    <cellStyle name="Comma 4 4 5 3 4" xfId="36175" xr:uid="{00000000-0005-0000-0000-0000B56E0000}"/>
    <cellStyle name="Comma 4 4 5 4" xfId="9356" xr:uid="{00000000-0005-0000-0000-0000B66E0000}"/>
    <cellStyle name="Comma 4 4 5 4 2" xfId="24767" xr:uid="{00000000-0005-0000-0000-0000B76E0000}"/>
    <cellStyle name="Comma 4 4 5 4 2 2" xfId="55591" xr:uid="{00000000-0005-0000-0000-0000B86E0000}"/>
    <cellStyle name="Comma 4 4 5 4 3" xfId="40181" xr:uid="{00000000-0005-0000-0000-0000B96E0000}"/>
    <cellStyle name="Comma 4 4 5 5" xfId="16958" xr:uid="{00000000-0005-0000-0000-0000BA6E0000}"/>
    <cellStyle name="Comma 4 4 5 5 2" xfId="47782" xr:uid="{00000000-0005-0000-0000-0000BB6E0000}"/>
    <cellStyle name="Comma 4 4 5 6" xfId="32372" xr:uid="{00000000-0005-0000-0000-0000BC6E0000}"/>
    <cellStyle name="Comma 4 4 6" xfId="2179" xr:uid="{00000000-0005-0000-0000-0000BD6E0000}"/>
    <cellStyle name="Comma 4 4 6 2" xfId="5982" xr:uid="{00000000-0005-0000-0000-0000BE6E0000}"/>
    <cellStyle name="Comma 4 4 6 2 2" xfId="13792" xr:uid="{00000000-0005-0000-0000-0000BF6E0000}"/>
    <cellStyle name="Comma 4 4 6 2 2 2" xfId="29203" xr:uid="{00000000-0005-0000-0000-0000C06E0000}"/>
    <cellStyle name="Comma 4 4 6 2 2 2 2" xfId="60027" xr:uid="{00000000-0005-0000-0000-0000C16E0000}"/>
    <cellStyle name="Comma 4 4 6 2 2 3" xfId="44617" xr:uid="{00000000-0005-0000-0000-0000C26E0000}"/>
    <cellStyle name="Comma 4 4 6 2 3" xfId="21394" xr:uid="{00000000-0005-0000-0000-0000C36E0000}"/>
    <cellStyle name="Comma 4 4 6 2 3 2" xfId="52218" xr:uid="{00000000-0005-0000-0000-0000C46E0000}"/>
    <cellStyle name="Comma 4 4 6 2 4" xfId="36808" xr:uid="{00000000-0005-0000-0000-0000C56E0000}"/>
    <cellStyle name="Comma 4 4 6 3" xfId="9989" xr:uid="{00000000-0005-0000-0000-0000C66E0000}"/>
    <cellStyle name="Comma 4 4 6 3 2" xfId="25400" xr:uid="{00000000-0005-0000-0000-0000C76E0000}"/>
    <cellStyle name="Comma 4 4 6 3 2 2" xfId="56224" xr:uid="{00000000-0005-0000-0000-0000C86E0000}"/>
    <cellStyle name="Comma 4 4 6 3 3" xfId="40814" xr:uid="{00000000-0005-0000-0000-0000C96E0000}"/>
    <cellStyle name="Comma 4 4 6 4" xfId="17591" xr:uid="{00000000-0005-0000-0000-0000CA6E0000}"/>
    <cellStyle name="Comma 4 4 6 4 2" xfId="48415" xr:uid="{00000000-0005-0000-0000-0000CB6E0000}"/>
    <cellStyle name="Comma 4 4 6 5" xfId="33005" xr:uid="{00000000-0005-0000-0000-0000CC6E0000}"/>
    <cellStyle name="Comma 4 4 7" xfId="4083" xr:uid="{00000000-0005-0000-0000-0000CD6E0000}"/>
    <cellStyle name="Comma 4 4 7 2" xfId="11893" xr:uid="{00000000-0005-0000-0000-0000CE6E0000}"/>
    <cellStyle name="Comma 4 4 7 2 2" xfId="27304" xr:uid="{00000000-0005-0000-0000-0000CF6E0000}"/>
    <cellStyle name="Comma 4 4 7 2 2 2" xfId="58128" xr:uid="{00000000-0005-0000-0000-0000D06E0000}"/>
    <cellStyle name="Comma 4 4 7 2 3" xfId="42718" xr:uid="{00000000-0005-0000-0000-0000D16E0000}"/>
    <cellStyle name="Comma 4 4 7 3" xfId="19495" xr:uid="{00000000-0005-0000-0000-0000D26E0000}"/>
    <cellStyle name="Comma 4 4 7 3 2" xfId="50319" xr:uid="{00000000-0005-0000-0000-0000D36E0000}"/>
    <cellStyle name="Comma 4 4 7 4" xfId="34909" xr:uid="{00000000-0005-0000-0000-0000D46E0000}"/>
    <cellStyle name="Comma 4 4 8" xfId="8090" xr:uid="{00000000-0005-0000-0000-0000D56E0000}"/>
    <cellStyle name="Comma 4 4 8 2" xfId="23501" xr:uid="{00000000-0005-0000-0000-0000D66E0000}"/>
    <cellStyle name="Comma 4 4 8 2 2" xfId="54325" xr:uid="{00000000-0005-0000-0000-0000D76E0000}"/>
    <cellStyle name="Comma 4 4 8 3" xfId="38915" xr:uid="{00000000-0005-0000-0000-0000D86E0000}"/>
    <cellStyle name="Comma 4 4 9" xfId="7881" xr:uid="{00000000-0005-0000-0000-0000D96E0000}"/>
    <cellStyle name="Comma 4 4 9 2" xfId="23292" xr:uid="{00000000-0005-0000-0000-0000DA6E0000}"/>
    <cellStyle name="Comma 4 4 9 2 2" xfId="54116" xr:uid="{00000000-0005-0000-0000-0000DB6E0000}"/>
    <cellStyle name="Comma 4 4 9 3" xfId="38706" xr:uid="{00000000-0005-0000-0000-0000DC6E0000}"/>
    <cellStyle name="Comma 4 5" xfId="111" xr:uid="{00000000-0005-0000-0000-0000DD6E0000}"/>
    <cellStyle name="Comma 4 5 10" xfId="15612" xr:uid="{00000000-0005-0000-0000-0000DE6E0000}"/>
    <cellStyle name="Comma 4 5 10 2" xfId="46436" xr:uid="{00000000-0005-0000-0000-0000DF6E0000}"/>
    <cellStyle name="Comma 4 5 11" xfId="31026" xr:uid="{00000000-0005-0000-0000-0000E06E0000}"/>
    <cellStyle name="Comma 4 5 12" xfId="199" xr:uid="{00000000-0005-0000-0000-0000E16E0000}"/>
    <cellStyle name="Comma 4 5 2" xfId="622" xr:uid="{00000000-0005-0000-0000-0000E26E0000}"/>
    <cellStyle name="Comma 4 5 2 2" xfId="1255" xr:uid="{00000000-0005-0000-0000-0000E36E0000}"/>
    <cellStyle name="Comma 4 5 2 2 2" xfId="3154" xr:uid="{00000000-0005-0000-0000-0000E46E0000}"/>
    <cellStyle name="Comma 4 5 2 2 2 2" xfId="6957" xr:uid="{00000000-0005-0000-0000-0000E56E0000}"/>
    <cellStyle name="Comma 4 5 2 2 2 2 2" xfId="14767" xr:uid="{00000000-0005-0000-0000-0000E66E0000}"/>
    <cellStyle name="Comma 4 5 2 2 2 2 2 2" xfId="30178" xr:uid="{00000000-0005-0000-0000-0000E76E0000}"/>
    <cellStyle name="Comma 4 5 2 2 2 2 2 2 2" xfId="61002" xr:uid="{00000000-0005-0000-0000-0000E86E0000}"/>
    <cellStyle name="Comma 4 5 2 2 2 2 2 3" xfId="45592" xr:uid="{00000000-0005-0000-0000-0000E96E0000}"/>
    <cellStyle name="Comma 4 5 2 2 2 2 3" xfId="22369" xr:uid="{00000000-0005-0000-0000-0000EA6E0000}"/>
    <cellStyle name="Comma 4 5 2 2 2 2 3 2" xfId="53193" xr:uid="{00000000-0005-0000-0000-0000EB6E0000}"/>
    <cellStyle name="Comma 4 5 2 2 2 2 4" xfId="37783" xr:uid="{00000000-0005-0000-0000-0000EC6E0000}"/>
    <cellStyle name="Comma 4 5 2 2 2 3" xfId="10964" xr:uid="{00000000-0005-0000-0000-0000ED6E0000}"/>
    <cellStyle name="Comma 4 5 2 2 2 3 2" xfId="26375" xr:uid="{00000000-0005-0000-0000-0000EE6E0000}"/>
    <cellStyle name="Comma 4 5 2 2 2 3 2 2" xfId="57199" xr:uid="{00000000-0005-0000-0000-0000EF6E0000}"/>
    <cellStyle name="Comma 4 5 2 2 2 3 3" xfId="41789" xr:uid="{00000000-0005-0000-0000-0000F06E0000}"/>
    <cellStyle name="Comma 4 5 2 2 2 4" xfId="18566" xr:uid="{00000000-0005-0000-0000-0000F16E0000}"/>
    <cellStyle name="Comma 4 5 2 2 2 4 2" xfId="49390" xr:uid="{00000000-0005-0000-0000-0000F26E0000}"/>
    <cellStyle name="Comma 4 5 2 2 2 5" xfId="33980" xr:uid="{00000000-0005-0000-0000-0000F36E0000}"/>
    <cellStyle name="Comma 4 5 2 2 3" xfId="5058" xr:uid="{00000000-0005-0000-0000-0000F46E0000}"/>
    <cellStyle name="Comma 4 5 2 2 3 2" xfId="12868" xr:uid="{00000000-0005-0000-0000-0000F56E0000}"/>
    <cellStyle name="Comma 4 5 2 2 3 2 2" xfId="28279" xr:uid="{00000000-0005-0000-0000-0000F66E0000}"/>
    <cellStyle name="Comma 4 5 2 2 3 2 2 2" xfId="59103" xr:uid="{00000000-0005-0000-0000-0000F76E0000}"/>
    <cellStyle name="Comma 4 5 2 2 3 2 3" xfId="43693" xr:uid="{00000000-0005-0000-0000-0000F86E0000}"/>
    <cellStyle name="Comma 4 5 2 2 3 3" xfId="20470" xr:uid="{00000000-0005-0000-0000-0000F96E0000}"/>
    <cellStyle name="Comma 4 5 2 2 3 3 2" xfId="51294" xr:uid="{00000000-0005-0000-0000-0000FA6E0000}"/>
    <cellStyle name="Comma 4 5 2 2 3 4" xfId="35884" xr:uid="{00000000-0005-0000-0000-0000FB6E0000}"/>
    <cellStyle name="Comma 4 5 2 2 4" xfId="9065" xr:uid="{00000000-0005-0000-0000-0000FC6E0000}"/>
    <cellStyle name="Comma 4 5 2 2 4 2" xfId="24476" xr:uid="{00000000-0005-0000-0000-0000FD6E0000}"/>
    <cellStyle name="Comma 4 5 2 2 4 2 2" xfId="55300" xr:uid="{00000000-0005-0000-0000-0000FE6E0000}"/>
    <cellStyle name="Comma 4 5 2 2 4 3" xfId="39890" xr:uid="{00000000-0005-0000-0000-0000FF6E0000}"/>
    <cellStyle name="Comma 4 5 2 2 5" xfId="16667" xr:uid="{00000000-0005-0000-0000-0000006F0000}"/>
    <cellStyle name="Comma 4 5 2 2 5 2" xfId="47491" xr:uid="{00000000-0005-0000-0000-0000016F0000}"/>
    <cellStyle name="Comma 4 5 2 2 6" xfId="32081" xr:uid="{00000000-0005-0000-0000-0000026F0000}"/>
    <cellStyle name="Comma 4 5 2 3" xfId="1888" xr:uid="{00000000-0005-0000-0000-0000036F0000}"/>
    <cellStyle name="Comma 4 5 2 3 2" xfId="3787" xr:uid="{00000000-0005-0000-0000-0000046F0000}"/>
    <cellStyle name="Comma 4 5 2 3 2 2" xfId="7590" xr:uid="{00000000-0005-0000-0000-0000056F0000}"/>
    <cellStyle name="Comma 4 5 2 3 2 2 2" xfId="15400" xr:uid="{00000000-0005-0000-0000-0000066F0000}"/>
    <cellStyle name="Comma 4 5 2 3 2 2 2 2" xfId="30811" xr:uid="{00000000-0005-0000-0000-0000076F0000}"/>
    <cellStyle name="Comma 4 5 2 3 2 2 2 2 2" xfId="61635" xr:uid="{00000000-0005-0000-0000-0000086F0000}"/>
    <cellStyle name="Comma 4 5 2 3 2 2 2 3" xfId="46225" xr:uid="{00000000-0005-0000-0000-0000096F0000}"/>
    <cellStyle name="Comma 4 5 2 3 2 2 3" xfId="23002" xr:uid="{00000000-0005-0000-0000-00000A6F0000}"/>
    <cellStyle name="Comma 4 5 2 3 2 2 3 2" xfId="53826" xr:uid="{00000000-0005-0000-0000-00000B6F0000}"/>
    <cellStyle name="Comma 4 5 2 3 2 2 4" xfId="38416" xr:uid="{00000000-0005-0000-0000-00000C6F0000}"/>
    <cellStyle name="Comma 4 5 2 3 2 3" xfId="11597" xr:uid="{00000000-0005-0000-0000-00000D6F0000}"/>
    <cellStyle name="Comma 4 5 2 3 2 3 2" xfId="27008" xr:uid="{00000000-0005-0000-0000-00000E6F0000}"/>
    <cellStyle name="Comma 4 5 2 3 2 3 2 2" xfId="57832" xr:uid="{00000000-0005-0000-0000-00000F6F0000}"/>
    <cellStyle name="Comma 4 5 2 3 2 3 3" xfId="42422" xr:uid="{00000000-0005-0000-0000-0000106F0000}"/>
    <cellStyle name="Comma 4 5 2 3 2 4" xfId="19199" xr:uid="{00000000-0005-0000-0000-0000116F0000}"/>
    <cellStyle name="Comma 4 5 2 3 2 4 2" xfId="50023" xr:uid="{00000000-0005-0000-0000-0000126F0000}"/>
    <cellStyle name="Comma 4 5 2 3 2 5" xfId="34613" xr:uid="{00000000-0005-0000-0000-0000136F0000}"/>
    <cellStyle name="Comma 4 5 2 3 3" xfId="5691" xr:uid="{00000000-0005-0000-0000-0000146F0000}"/>
    <cellStyle name="Comma 4 5 2 3 3 2" xfId="13501" xr:uid="{00000000-0005-0000-0000-0000156F0000}"/>
    <cellStyle name="Comma 4 5 2 3 3 2 2" xfId="28912" xr:uid="{00000000-0005-0000-0000-0000166F0000}"/>
    <cellStyle name="Comma 4 5 2 3 3 2 2 2" xfId="59736" xr:uid="{00000000-0005-0000-0000-0000176F0000}"/>
    <cellStyle name="Comma 4 5 2 3 3 2 3" xfId="44326" xr:uid="{00000000-0005-0000-0000-0000186F0000}"/>
    <cellStyle name="Comma 4 5 2 3 3 3" xfId="21103" xr:uid="{00000000-0005-0000-0000-0000196F0000}"/>
    <cellStyle name="Comma 4 5 2 3 3 3 2" xfId="51927" xr:uid="{00000000-0005-0000-0000-00001A6F0000}"/>
    <cellStyle name="Comma 4 5 2 3 3 4" xfId="36517" xr:uid="{00000000-0005-0000-0000-00001B6F0000}"/>
    <cellStyle name="Comma 4 5 2 3 4" xfId="9698" xr:uid="{00000000-0005-0000-0000-00001C6F0000}"/>
    <cellStyle name="Comma 4 5 2 3 4 2" xfId="25109" xr:uid="{00000000-0005-0000-0000-00001D6F0000}"/>
    <cellStyle name="Comma 4 5 2 3 4 2 2" xfId="55933" xr:uid="{00000000-0005-0000-0000-00001E6F0000}"/>
    <cellStyle name="Comma 4 5 2 3 4 3" xfId="40523" xr:uid="{00000000-0005-0000-0000-00001F6F0000}"/>
    <cellStyle name="Comma 4 5 2 3 5" xfId="17300" xr:uid="{00000000-0005-0000-0000-0000206F0000}"/>
    <cellStyle name="Comma 4 5 2 3 5 2" xfId="48124" xr:uid="{00000000-0005-0000-0000-0000216F0000}"/>
    <cellStyle name="Comma 4 5 2 3 6" xfId="32714" xr:uid="{00000000-0005-0000-0000-0000226F0000}"/>
    <cellStyle name="Comma 4 5 2 4" xfId="2521" xr:uid="{00000000-0005-0000-0000-0000236F0000}"/>
    <cellStyle name="Comma 4 5 2 4 2" xfId="6324" xr:uid="{00000000-0005-0000-0000-0000246F0000}"/>
    <cellStyle name="Comma 4 5 2 4 2 2" xfId="14134" xr:uid="{00000000-0005-0000-0000-0000256F0000}"/>
    <cellStyle name="Comma 4 5 2 4 2 2 2" xfId="29545" xr:uid="{00000000-0005-0000-0000-0000266F0000}"/>
    <cellStyle name="Comma 4 5 2 4 2 2 2 2" xfId="60369" xr:uid="{00000000-0005-0000-0000-0000276F0000}"/>
    <cellStyle name="Comma 4 5 2 4 2 2 3" xfId="44959" xr:uid="{00000000-0005-0000-0000-0000286F0000}"/>
    <cellStyle name="Comma 4 5 2 4 2 3" xfId="21736" xr:uid="{00000000-0005-0000-0000-0000296F0000}"/>
    <cellStyle name="Comma 4 5 2 4 2 3 2" xfId="52560" xr:uid="{00000000-0005-0000-0000-00002A6F0000}"/>
    <cellStyle name="Comma 4 5 2 4 2 4" xfId="37150" xr:uid="{00000000-0005-0000-0000-00002B6F0000}"/>
    <cellStyle name="Comma 4 5 2 4 3" xfId="10331" xr:uid="{00000000-0005-0000-0000-00002C6F0000}"/>
    <cellStyle name="Comma 4 5 2 4 3 2" xfId="25742" xr:uid="{00000000-0005-0000-0000-00002D6F0000}"/>
    <cellStyle name="Comma 4 5 2 4 3 2 2" xfId="56566" xr:uid="{00000000-0005-0000-0000-00002E6F0000}"/>
    <cellStyle name="Comma 4 5 2 4 3 3" xfId="41156" xr:uid="{00000000-0005-0000-0000-00002F6F0000}"/>
    <cellStyle name="Comma 4 5 2 4 4" xfId="17933" xr:uid="{00000000-0005-0000-0000-0000306F0000}"/>
    <cellStyle name="Comma 4 5 2 4 4 2" xfId="48757" xr:uid="{00000000-0005-0000-0000-0000316F0000}"/>
    <cellStyle name="Comma 4 5 2 4 5" xfId="33347" xr:uid="{00000000-0005-0000-0000-0000326F0000}"/>
    <cellStyle name="Comma 4 5 2 5" xfId="4425" xr:uid="{00000000-0005-0000-0000-0000336F0000}"/>
    <cellStyle name="Comma 4 5 2 5 2" xfId="12235" xr:uid="{00000000-0005-0000-0000-0000346F0000}"/>
    <cellStyle name="Comma 4 5 2 5 2 2" xfId="27646" xr:uid="{00000000-0005-0000-0000-0000356F0000}"/>
    <cellStyle name="Comma 4 5 2 5 2 2 2" xfId="58470" xr:uid="{00000000-0005-0000-0000-0000366F0000}"/>
    <cellStyle name="Comma 4 5 2 5 2 3" xfId="43060" xr:uid="{00000000-0005-0000-0000-0000376F0000}"/>
    <cellStyle name="Comma 4 5 2 5 3" xfId="19837" xr:uid="{00000000-0005-0000-0000-0000386F0000}"/>
    <cellStyle name="Comma 4 5 2 5 3 2" xfId="50661" xr:uid="{00000000-0005-0000-0000-0000396F0000}"/>
    <cellStyle name="Comma 4 5 2 5 4" xfId="35251" xr:uid="{00000000-0005-0000-0000-00003A6F0000}"/>
    <cellStyle name="Comma 4 5 2 6" xfId="8432" xr:uid="{00000000-0005-0000-0000-00003B6F0000}"/>
    <cellStyle name="Comma 4 5 2 6 2" xfId="23843" xr:uid="{00000000-0005-0000-0000-00003C6F0000}"/>
    <cellStyle name="Comma 4 5 2 6 2 2" xfId="54667" xr:uid="{00000000-0005-0000-0000-00003D6F0000}"/>
    <cellStyle name="Comma 4 5 2 6 3" xfId="39257" xr:uid="{00000000-0005-0000-0000-00003E6F0000}"/>
    <cellStyle name="Comma 4 5 2 7" xfId="16034" xr:uid="{00000000-0005-0000-0000-00003F6F0000}"/>
    <cellStyle name="Comma 4 5 2 7 2" xfId="46858" xr:uid="{00000000-0005-0000-0000-0000406F0000}"/>
    <cellStyle name="Comma 4 5 2 8" xfId="31448" xr:uid="{00000000-0005-0000-0000-0000416F0000}"/>
    <cellStyle name="Comma 4 5 3" xfId="413" xr:uid="{00000000-0005-0000-0000-0000426F0000}"/>
    <cellStyle name="Comma 4 5 3 2" xfId="1046" xr:uid="{00000000-0005-0000-0000-0000436F0000}"/>
    <cellStyle name="Comma 4 5 3 2 2" xfId="2945" xr:uid="{00000000-0005-0000-0000-0000446F0000}"/>
    <cellStyle name="Comma 4 5 3 2 2 2" xfId="6748" xr:uid="{00000000-0005-0000-0000-0000456F0000}"/>
    <cellStyle name="Comma 4 5 3 2 2 2 2" xfId="14558" xr:uid="{00000000-0005-0000-0000-0000466F0000}"/>
    <cellStyle name="Comma 4 5 3 2 2 2 2 2" xfId="29969" xr:uid="{00000000-0005-0000-0000-0000476F0000}"/>
    <cellStyle name="Comma 4 5 3 2 2 2 2 2 2" xfId="60793" xr:uid="{00000000-0005-0000-0000-0000486F0000}"/>
    <cellStyle name="Comma 4 5 3 2 2 2 2 3" xfId="45383" xr:uid="{00000000-0005-0000-0000-0000496F0000}"/>
    <cellStyle name="Comma 4 5 3 2 2 2 3" xfId="22160" xr:uid="{00000000-0005-0000-0000-00004A6F0000}"/>
    <cellStyle name="Comma 4 5 3 2 2 2 3 2" xfId="52984" xr:uid="{00000000-0005-0000-0000-00004B6F0000}"/>
    <cellStyle name="Comma 4 5 3 2 2 2 4" xfId="37574" xr:uid="{00000000-0005-0000-0000-00004C6F0000}"/>
    <cellStyle name="Comma 4 5 3 2 2 3" xfId="10755" xr:uid="{00000000-0005-0000-0000-00004D6F0000}"/>
    <cellStyle name="Comma 4 5 3 2 2 3 2" xfId="26166" xr:uid="{00000000-0005-0000-0000-00004E6F0000}"/>
    <cellStyle name="Comma 4 5 3 2 2 3 2 2" xfId="56990" xr:uid="{00000000-0005-0000-0000-00004F6F0000}"/>
    <cellStyle name="Comma 4 5 3 2 2 3 3" xfId="41580" xr:uid="{00000000-0005-0000-0000-0000506F0000}"/>
    <cellStyle name="Comma 4 5 3 2 2 4" xfId="18357" xr:uid="{00000000-0005-0000-0000-0000516F0000}"/>
    <cellStyle name="Comma 4 5 3 2 2 4 2" xfId="49181" xr:uid="{00000000-0005-0000-0000-0000526F0000}"/>
    <cellStyle name="Comma 4 5 3 2 2 5" xfId="33771" xr:uid="{00000000-0005-0000-0000-0000536F0000}"/>
    <cellStyle name="Comma 4 5 3 2 3" xfId="4849" xr:uid="{00000000-0005-0000-0000-0000546F0000}"/>
    <cellStyle name="Comma 4 5 3 2 3 2" xfId="12659" xr:uid="{00000000-0005-0000-0000-0000556F0000}"/>
    <cellStyle name="Comma 4 5 3 2 3 2 2" xfId="28070" xr:uid="{00000000-0005-0000-0000-0000566F0000}"/>
    <cellStyle name="Comma 4 5 3 2 3 2 2 2" xfId="58894" xr:uid="{00000000-0005-0000-0000-0000576F0000}"/>
    <cellStyle name="Comma 4 5 3 2 3 2 3" xfId="43484" xr:uid="{00000000-0005-0000-0000-0000586F0000}"/>
    <cellStyle name="Comma 4 5 3 2 3 3" xfId="20261" xr:uid="{00000000-0005-0000-0000-0000596F0000}"/>
    <cellStyle name="Comma 4 5 3 2 3 3 2" xfId="51085" xr:uid="{00000000-0005-0000-0000-00005A6F0000}"/>
    <cellStyle name="Comma 4 5 3 2 3 4" xfId="35675" xr:uid="{00000000-0005-0000-0000-00005B6F0000}"/>
    <cellStyle name="Comma 4 5 3 2 4" xfId="8856" xr:uid="{00000000-0005-0000-0000-00005C6F0000}"/>
    <cellStyle name="Comma 4 5 3 2 4 2" xfId="24267" xr:uid="{00000000-0005-0000-0000-00005D6F0000}"/>
    <cellStyle name="Comma 4 5 3 2 4 2 2" xfId="55091" xr:uid="{00000000-0005-0000-0000-00005E6F0000}"/>
    <cellStyle name="Comma 4 5 3 2 4 3" xfId="39681" xr:uid="{00000000-0005-0000-0000-00005F6F0000}"/>
    <cellStyle name="Comma 4 5 3 2 5" xfId="16458" xr:uid="{00000000-0005-0000-0000-0000606F0000}"/>
    <cellStyle name="Comma 4 5 3 2 5 2" xfId="47282" xr:uid="{00000000-0005-0000-0000-0000616F0000}"/>
    <cellStyle name="Comma 4 5 3 2 6" xfId="31872" xr:uid="{00000000-0005-0000-0000-0000626F0000}"/>
    <cellStyle name="Comma 4 5 3 3" xfId="1679" xr:uid="{00000000-0005-0000-0000-0000636F0000}"/>
    <cellStyle name="Comma 4 5 3 3 2" xfId="3578" xr:uid="{00000000-0005-0000-0000-0000646F0000}"/>
    <cellStyle name="Comma 4 5 3 3 2 2" xfId="7381" xr:uid="{00000000-0005-0000-0000-0000656F0000}"/>
    <cellStyle name="Comma 4 5 3 3 2 2 2" xfId="15191" xr:uid="{00000000-0005-0000-0000-0000666F0000}"/>
    <cellStyle name="Comma 4 5 3 3 2 2 2 2" xfId="30602" xr:uid="{00000000-0005-0000-0000-0000676F0000}"/>
    <cellStyle name="Comma 4 5 3 3 2 2 2 2 2" xfId="61426" xr:uid="{00000000-0005-0000-0000-0000686F0000}"/>
    <cellStyle name="Comma 4 5 3 3 2 2 2 3" xfId="46016" xr:uid="{00000000-0005-0000-0000-0000696F0000}"/>
    <cellStyle name="Comma 4 5 3 3 2 2 3" xfId="22793" xr:uid="{00000000-0005-0000-0000-00006A6F0000}"/>
    <cellStyle name="Comma 4 5 3 3 2 2 3 2" xfId="53617" xr:uid="{00000000-0005-0000-0000-00006B6F0000}"/>
    <cellStyle name="Comma 4 5 3 3 2 2 4" xfId="38207" xr:uid="{00000000-0005-0000-0000-00006C6F0000}"/>
    <cellStyle name="Comma 4 5 3 3 2 3" xfId="11388" xr:uid="{00000000-0005-0000-0000-00006D6F0000}"/>
    <cellStyle name="Comma 4 5 3 3 2 3 2" xfId="26799" xr:uid="{00000000-0005-0000-0000-00006E6F0000}"/>
    <cellStyle name="Comma 4 5 3 3 2 3 2 2" xfId="57623" xr:uid="{00000000-0005-0000-0000-00006F6F0000}"/>
    <cellStyle name="Comma 4 5 3 3 2 3 3" xfId="42213" xr:uid="{00000000-0005-0000-0000-0000706F0000}"/>
    <cellStyle name="Comma 4 5 3 3 2 4" xfId="18990" xr:uid="{00000000-0005-0000-0000-0000716F0000}"/>
    <cellStyle name="Comma 4 5 3 3 2 4 2" xfId="49814" xr:uid="{00000000-0005-0000-0000-0000726F0000}"/>
    <cellStyle name="Comma 4 5 3 3 2 5" xfId="34404" xr:uid="{00000000-0005-0000-0000-0000736F0000}"/>
    <cellStyle name="Comma 4 5 3 3 3" xfId="5482" xr:uid="{00000000-0005-0000-0000-0000746F0000}"/>
    <cellStyle name="Comma 4 5 3 3 3 2" xfId="13292" xr:uid="{00000000-0005-0000-0000-0000756F0000}"/>
    <cellStyle name="Comma 4 5 3 3 3 2 2" xfId="28703" xr:uid="{00000000-0005-0000-0000-0000766F0000}"/>
    <cellStyle name="Comma 4 5 3 3 3 2 2 2" xfId="59527" xr:uid="{00000000-0005-0000-0000-0000776F0000}"/>
    <cellStyle name="Comma 4 5 3 3 3 2 3" xfId="44117" xr:uid="{00000000-0005-0000-0000-0000786F0000}"/>
    <cellStyle name="Comma 4 5 3 3 3 3" xfId="20894" xr:uid="{00000000-0005-0000-0000-0000796F0000}"/>
    <cellStyle name="Comma 4 5 3 3 3 3 2" xfId="51718" xr:uid="{00000000-0005-0000-0000-00007A6F0000}"/>
    <cellStyle name="Comma 4 5 3 3 3 4" xfId="36308" xr:uid="{00000000-0005-0000-0000-00007B6F0000}"/>
    <cellStyle name="Comma 4 5 3 3 4" xfId="9489" xr:uid="{00000000-0005-0000-0000-00007C6F0000}"/>
    <cellStyle name="Comma 4 5 3 3 4 2" xfId="24900" xr:uid="{00000000-0005-0000-0000-00007D6F0000}"/>
    <cellStyle name="Comma 4 5 3 3 4 2 2" xfId="55724" xr:uid="{00000000-0005-0000-0000-00007E6F0000}"/>
    <cellStyle name="Comma 4 5 3 3 4 3" xfId="40314" xr:uid="{00000000-0005-0000-0000-00007F6F0000}"/>
    <cellStyle name="Comma 4 5 3 3 5" xfId="17091" xr:uid="{00000000-0005-0000-0000-0000806F0000}"/>
    <cellStyle name="Comma 4 5 3 3 5 2" xfId="47915" xr:uid="{00000000-0005-0000-0000-0000816F0000}"/>
    <cellStyle name="Comma 4 5 3 3 6" xfId="32505" xr:uid="{00000000-0005-0000-0000-0000826F0000}"/>
    <cellStyle name="Comma 4 5 3 4" xfId="2312" xr:uid="{00000000-0005-0000-0000-0000836F0000}"/>
    <cellStyle name="Comma 4 5 3 4 2" xfId="6115" xr:uid="{00000000-0005-0000-0000-0000846F0000}"/>
    <cellStyle name="Comma 4 5 3 4 2 2" xfId="13925" xr:uid="{00000000-0005-0000-0000-0000856F0000}"/>
    <cellStyle name="Comma 4 5 3 4 2 2 2" xfId="29336" xr:uid="{00000000-0005-0000-0000-0000866F0000}"/>
    <cellStyle name="Comma 4 5 3 4 2 2 2 2" xfId="60160" xr:uid="{00000000-0005-0000-0000-0000876F0000}"/>
    <cellStyle name="Comma 4 5 3 4 2 2 3" xfId="44750" xr:uid="{00000000-0005-0000-0000-0000886F0000}"/>
    <cellStyle name="Comma 4 5 3 4 2 3" xfId="21527" xr:uid="{00000000-0005-0000-0000-0000896F0000}"/>
    <cellStyle name="Comma 4 5 3 4 2 3 2" xfId="52351" xr:uid="{00000000-0005-0000-0000-00008A6F0000}"/>
    <cellStyle name="Comma 4 5 3 4 2 4" xfId="36941" xr:uid="{00000000-0005-0000-0000-00008B6F0000}"/>
    <cellStyle name="Comma 4 5 3 4 3" xfId="10122" xr:uid="{00000000-0005-0000-0000-00008C6F0000}"/>
    <cellStyle name="Comma 4 5 3 4 3 2" xfId="25533" xr:uid="{00000000-0005-0000-0000-00008D6F0000}"/>
    <cellStyle name="Comma 4 5 3 4 3 2 2" xfId="56357" xr:uid="{00000000-0005-0000-0000-00008E6F0000}"/>
    <cellStyle name="Comma 4 5 3 4 3 3" xfId="40947" xr:uid="{00000000-0005-0000-0000-00008F6F0000}"/>
    <cellStyle name="Comma 4 5 3 4 4" xfId="17724" xr:uid="{00000000-0005-0000-0000-0000906F0000}"/>
    <cellStyle name="Comma 4 5 3 4 4 2" xfId="48548" xr:uid="{00000000-0005-0000-0000-0000916F0000}"/>
    <cellStyle name="Comma 4 5 3 4 5" xfId="33138" xr:uid="{00000000-0005-0000-0000-0000926F0000}"/>
    <cellStyle name="Comma 4 5 3 5" xfId="4216" xr:uid="{00000000-0005-0000-0000-0000936F0000}"/>
    <cellStyle name="Comma 4 5 3 5 2" xfId="12026" xr:uid="{00000000-0005-0000-0000-0000946F0000}"/>
    <cellStyle name="Comma 4 5 3 5 2 2" xfId="27437" xr:uid="{00000000-0005-0000-0000-0000956F0000}"/>
    <cellStyle name="Comma 4 5 3 5 2 2 2" xfId="58261" xr:uid="{00000000-0005-0000-0000-0000966F0000}"/>
    <cellStyle name="Comma 4 5 3 5 2 3" xfId="42851" xr:uid="{00000000-0005-0000-0000-0000976F0000}"/>
    <cellStyle name="Comma 4 5 3 5 3" xfId="19628" xr:uid="{00000000-0005-0000-0000-0000986F0000}"/>
    <cellStyle name="Comma 4 5 3 5 3 2" xfId="50452" xr:uid="{00000000-0005-0000-0000-0000996F0000}"/>
    <cellStyle name="Comma 4 5 3 5 4" xfId="35042" xr:uid="{00000000-0005-0000-0000-00009A6F0000}"/>
    <cellStyle name="Comma 4 5 3 6" xfId="8223" xr:uid="{00000000-0005-0000-0000-00009B6F0000}"/>
    <cellStyle name="Comma 4 5 3 6 2" xfId="23634" xr:uid="{00000000-0005-0000-0000-00009C6F0000}"/>
    <cellStyle name="Comma 4 5 3 6 2 2" xfId="54458" xr:uid="{00000000-0005-0000-0000-00009D6F0000}"/>
    <cellStyle name="Comma 4 5 3 6 3" xfId="39048" xr:uid="{00000000-0005-0000-0000-00009E6F0000}"/>
    <cellStyle name="Comma 4 5 3 7" xfId="15825" xr:uid="{00000000-0005-0000-0000-00009F6F0000}"/>
    <cellStyle name="Comma 4 5 3 7 2" xfId="46649" xr:uid="{00000000-0005-0000-0000-0000A06F0000}"/>
    <cellStyle name="Comma 4 5 3 8" xfId="31239" xr:uid="{00000000-0005-0000-0000-0000A16F0000}"/>
    <cellStyle name="Comma 4 5 4" xfId="833" xr:uid="{00000000-0005-0000-0000-0000A26F0000}"/>
    <cellStyle name="Comma 4 5 4 2" xfId="2732" xr:uid="{00000000-0005-0000-0000-0000A36F0000}"/>
    <cellStyle name="Comma 4 5 4 2 2" xfId="6535" xr:uid="{00000000-0005-0000-0000-0000A46F0000}"/>
    <cellStyle name="Comma 4 5 4 2 2 2" xfId="14345" xr:uid="{00000000-0005-0000-0000-0000A56F0000}"/>
    <cellStyle name="Comma 4 5 4 2 2 2 2" xfId="29756" xr:uid="{00000000-0005-0000-0000-0000A66F0000}"/>
    <cellStyle name="Comma 4 5 4 2 2 2 2 2" xfId="60580" xr:uid="{00000000-0005-0000-0000-0000A76F0000}"/>
    <cellStyle name="Comma 4 5 4 2 2 2 3" xfId="45170" xr:uid="{00000000-0005-0000-0000-0000A86F0000}"/>
    <cellStyle name="Comma 4 5 4 2 2 3" xfId="21947" xr:uid="{00000000-0005-0000-0000-0000A96F0000}"/>
    <cellStyle name="Comma 4 5 4 2 2 3 2" xfId="52771" xr:uid="{00000000-0005-0000-0000-0000AA6F0000}"/>
    <cellStyle name="Comma 4 5 4 2 2 4" xfId="37361" xr:uid="{00000000-0005-0000-0000-0000AB6F0000}"/>
    <cellStyle name="Comma 4 5 4 2 3" xfId="10542" xr:uid="{00000000-0005-0000-0000-0000AC6F0000}"/>
    <cellStyle name="Comma 4 5 4 2 3 2" xfId="25953" xr:uid="{00000000-0005-0000-0000-0000AD6F0000}"/>
    <cellStyle name="Comma 4 5 4 2 3 2 2" xfId="56777" xr:uid="{00000000-0005-0000-0000-0000AE6F0000}"/>
    <cellStyle name="Comma 4 5 4 2 3 3" xfId="41367" xr:uid="{00000000-0005-0000-0000-0000AF6F0000}"/>
    <cellStyle name="Comma 4 5 4 2 4" xfId="18144" xr:uid="{00000000-0005-0000-0000-0000B06F0000}"/>
    <cellStyle name="Comma 4 5 4 2 4 2" xfId="48968" xr:uid="{00000000-0005-0000-0000-0000B16F0000}"/>
    <cellStyle name="Comma 4 5 4 2 5" xfId="33558" xr:uid="{00000000-0005-0000-0000-0000B26F0000}"/>
    <cellStyle name="Comma 4 5 4 3" xfId="4636" xr:uid="{00000000-0005-0000-0000-0000B36F0000}"/>
    <cellStyle name="Comma 4 5 4 3 2" xfId="12446" xr:uid="{00000000-0005-0000-0000-0000B46F0000}"/>
    <cellStyle name="Comma 4 5 4 3 2 2" xfId="27857" xr:uid="{00000000-0005-0000-0000-0000B56F0000}"/>
    <cellStyle name="Comma 4 5 4 3 2 2 2" xfId="58681" xr:uid="{00000000-0005-0000-0000-0000B66F0000}"/>
    <cellStyle name="Comma 4 5 4 3 2 3" xfId="43271" xr:uid="{00000000-0005-0000-0000-0000B76F0000}"/>
    <cellStyle name="Comma 4 5 4 3 3" xfId="20048" xr:uid="{00000000-0005-0000-0000-0000B86F0000}"/>
    <cellStyle name="Comma 4 5 4 3 3 2" xfId="50872" xr:uid="{00000000-0005-0000-0000-0000B96F0000}"/>
    <cellStyle name="Comma 4 5 4 3 4" xfId="35462" xr:uid="{00000000-0005-0000-0000-0000BA6F0000}"/>
    <cellStyle name="Comma 4 5 4 4" xfId="8643" xr:uid="{00000000-0005-0000-0000-0000BB6F0000}"/>
    <cellStyle name="Comma 4 5 4 4 2" xfId="24054" xr:uid="{00000000-0005-0000-0000-0000BC6F0000}"/>
    <cellStyle name="Comma 4 5 4 4 2 2" xfId="54878" xr:uid="{00000000-0005-0000-0000-0000BD6F0000}"/>
    <cellStyle name="Comma 4 5 4 4 3" xfId="39468" xr:uid="{00000000-0005-0000-0000-0000BE6F0000}"/>
    <cellStyle name="Comma 4 5 4 5" xfId="16245" xr:uid="{00000000-0005-0000-0000-0000BF6F0000}"/>
    <cellStyle name="Comma 4 5 4 5 2" xfId="47069" xr:uid="{00000000-0005-0000-0000-0000C06F0000}"/>
    <cellStyle name="Comma 4 5 4 6" xfId="31659" xr:uid="{00000000-0005-0000-0000-0000C16F0000}"/>
    <cellStyle name="Comma 4 5 5" xfId="1466" xr:uid="{00000000-0005-0000-0000-0000C26F0000}"/>
    <cellStyle name="Comma 4 5 5 2" xfId="3365" xr:uid="{00000000-0005-0000-0000-0000C36F0000}"/>
    <cellStyle name="Comma 4 5 5 2 2" xfId="7168" xr:uid="{00000000-0005-0000-0000-0000C46F0000}"/>
    <cellStyle name="Comma 4 5 5 2 2 2" xfId="14978" xr:uid="{00000000-0005-0000-0000-0000C56F0000}"/>
    <cellStyle name="Comma 4 5 5 2 2 2 2" xfId="30389" xr:uid="{00000000-0005-0000-0000-0000C66F0000}"/>
    <cellStyle name="Comma 4 5 5 2 2 2 2 2" xfId="61213" xr:uid="{00000000-0005-0000-0000-0000C76F0000}"/>
    <cellStyle name="Comma 4 5 5 2 2 2 3" xfId="45803" xr:uid="{00000000-0005-0000-0000-0000C86F0000}"/>
    <cellStyle name="Comma 4 5 5 2 2 3" xfId="22580" xr:uid="{00000000-0005-0000-0000-0000C96F0000}"/>
    <cellStyle name="Comma 4 5 5 2 2 3 2" xfId="53404" xr:uid="{00000000-0005-0000-0000-0000CA6F0000}"/>
    <cellStyle name="Comma 4 5 5 2 2 4" xfId="37994" xr:uid="{00000000-0005-0000-0000-0000CB6F0000}"/>
    <cellStyle name="Comma 4 5 5 2 3" xfId="11175" xr:uid="{00000000-0005-0000-0000-0000CC6F0000}"/>
    <cellStyle name="Comma 4 5 5 2 3 2" xfId="26586" xr:uid="{00000000-0005-0000-0000-0000CD6F0000}"/>
    <cellStyle name="Comma 4 5 5 2 3 2 2" xfId="57410" xr:uid="{00000000-0005-0000-0000-0000CE6F0000}"/>
    <cellStyle name="Comma 4 5 5 2 3 3" xfId="42000" xr:uid="{00000000-0005-0000-0000-0000CF6F0000}"/>
    <cellStyle name="Comma 4 5 5 2 4" xfId="18777" xr:uid="{00000000-0005-0000-0000-0000D06F0000}"/>
    <cellStyle name="Comma 4 5 5 2 4 2" xfId="49601" xr:uid="{00000000-0005-0000-0000-0000D16F0000}"/>
    <cellStyle name="Comma 4 5 5 2 5" xfId="34191" xr:uid="{00000000-0005-0000-0000-0000D26F0000}"/>
    <cellStyle name="Comma 4 5 5 3" xfId="5269" xr:uid="{00000000-0005-0000-0000-0000D36F0000}"/>
    <cellStyle name="Comma 4 5 5 3 2" xfId="13079" xr:uid="{00000000-0005-0000-0000-0000D46F0000}"/>
    <cellStyle name="Comma 4 5 5 3 2 2" xfId="28490" xr:uid="{00000000-0005-0000-0000-0000D56F0000}"/>
    <cellStyle name="Comma 4 5 5 3 2 2 2" xfId="59314" xr:uid="{00000000-0005-0000-0000-0000D66F0000}"/>
    <cellStyle name="Comma 4 5 5 3 2 3" xfId="43904" xr:uid="{00000000-0005-0000-0000-0000D76F0000}"/>
    <cellStyle name="Comma 4 5 5 3 3" xfId="20681" xr:uid="{00000000-0005-0000-0000-0000D86F0000}"/>
    <cellStyle name="Comma 4 5 5 3 3 2" xfId="51505" xr:uid="{00000000-0005-0000-0000-0000D96F0000}"/>
    <cellStyle name="Comma 4 5 5 3 4" xfId="36095" xr:uid="{00000000-0005-0000-0000-0000DA6F0000}"/>
    <cellStyle name="Comma 4 5 5 4" xfId="9276" xr:uid="{00000000-0005-0000-0000-0000DB6F0000}"/>
    <cellStyle name="Comma 4 5 5 4 2" xfId="24687" xr:uid="{00000000-0005-0000-0000-0000DC6F0000}"/>
    <cellStyle name="Comma 4 5 5 4 2 2" xfId="55511" xr:uid="{00000000-0005-0000-0000-0000DD6F0000}"/>
    <cellStyle name="Comma 4 5 5 4 3" xfId="40101" xr:uid="{00000000-0005-0000-0000-0000DE6F0000}"/>
    <cellStyle name="Comma 4 5 5 5" xfId="16878" xr:uid="{00000000-0005-0000-0000-0000DF6F0000}"/>
    <cellStyle name="Comma 4 5 5 5 2" xfId="47702" xr:uid="{00000000-0005-0000-0000-0000E06F0000}"/>
    <cellStyle name="Comma 4 5 5 6" xfId="32292" xr:uid="{00000000-0005-0000-0000-0000E16F0000}"/>
    <cellStyle name="Comma 4 5 6" xfId="2099" xr:uid="{00000000-0005-0000-0000-0000E26F0000}"/>
    <cellStyle name="Comma 4 5 6 2" xfId="5902" xr:uid="{00000000-0005-0000-0000-0000E36F0000}"/>
    <cellStyle name="Comma 4 5 6 2 2" xfId="13712" xr:uid="{00000000-0005-0000-0000-0000E46F0000}"/>
    <cellStyle name="Comma 4 5 6 2 2 2" xfId="29123" xr:uid="{00000000-0005-0000-0000-0000E56F0000}"/>
    <cellStyle name="Comma 4 5 6 2 2 2 2" xfId="59947" xr:uid="{00000000-0005-0000-0000-0000E66F0000}"/>
    <cellStyle name="Comma 4 5 6 2 2 3" xfId="44537" xr:uid="{00000000-0005-0000-0000-0000E76F0000}"/>
    <cellStyle name="Comma 4 5 6 2 3" xfId="21314" xr:uid="{00000000-0005-0000-0000-0000E86F0000}"/>
    <cellStyle name="Comma 4 5 6 2 3 2" xfId="52138" xr:uid="{00000000-0005-0000-0000-0000E96F0000}"/>
    <cellStyle name="Comma 4 5 6 2 4" xfId="36728" xr:uid="{00000000-0005-0000-0000-0000EA6F0000}"/>
    <cellStyle name="Comma 4 5 6 3" xfId="9909" xr:uid="{00000000-0005-0000-0000-0000EB6F0000}"/>
    <cellStyle name="Comma 4 5 6 3 2" xfId="25320" xr:uid="{00000000-0005-0000-0000-0000EC6F0000}"/>
    <cellStyle name="Comma 4 5 6 3 2 2" xfId="56144" xr:uid="{00000000-0005-0000-0000-0000ED6F0000}"/>
    <cellStyle name="Comma 4 5 6 3 3" xfId="40734" xr:uid="{00000000-0005-0000-0000-0000EE6F0000}"/>
    <cellStyle name="Comma 4 5 6 4" xfId="17511" xr:uid="{00000000-0005-0000-0000-0000EF6F0000}"/>
    <cellStyle name="Comma 4 5 6 4 2" xfId="48335" xr:uid="{00000000-0005-0000-0000-0000F06F0000}"/>
    <cellStyle name="Comma 4 5 6 5" xfId="32925" xr:uid="{00000000-0005-0000-0000-0000F16F0000}"/>
    <cellStyle name="Comma 4 5 7" xfId="4003" xr:uid="{00000000-0005-0000-0000-0000F26F0000}"/>
    <cellStyle name="Comma 4 5 7 2" xfId="11813" xr:uid="{00000000-0005-0000-0000-0000F36F0000}"/>
    <cellStyle name="Comma 4 5 7 2 2" xfId="27224" xr:uid="{00000000-0005-0000-0000-0000F46F0000}"/>
    <cellStyle name="Comma 4 5 7 2 2 2" xfId="58048" xr:uid="{00000000-0005-0000-0000-0000F56F0000}"/>
    <cellStyle name="Comma 4 5 7 2 3" xfId="42638" xr:uid="{00000000-0005-0000-0000-0000F66F0000}"/>
    <cellStyle name="Comma 4 5 7 3" xfId="19415" xr:uid="{00000000-0005-0000-0000-0000F76F0000}"/>
    <cellStyle name="Comma 4 5 7 3 2" xfId="50239" xr:uid="{00000000-0005-0000-0000-0000F86F0000}"/>
    <cellStyle name="Comma 4 5 7 4" xfId="34829" xr:uid="{00000000-0005-0000-0000-0000F96F0000}"/>
    <cellStyle name="Comma 4 5 8" xfId="8010" xr:uid="{00000000-0005-0000-0000-0000FA6F0000}"/>
    <cellStyle name="Comma 4 5 8 2" xfId="23421" xr:uid="{00000000-0005-0000-0000-0000FB6F0000}"/>
    <cellStyle name="Comma 4 5 8 2 2" xfId="54245" xr:uid="{00000000-0005-0000-0000-0000FC6F0000}"/>
    <cellStyle name="Comma 4 5 8 3" xfId="38835" xr:uid="{00000000-0005-0000-0000-0000FD6F0000}"/>
    <cellStyle name="Comma 4 5 9" xfId="7801" xr:uid="{00000000-0005-0000-0000-0000FE6F0000}"/>
    <cellStyle name="Comma 4 5 9 2" xfId="23212" xr:uid="{00000000-0005-0000-0000-0000FF6F0000}"/>
    <cellStyle name="Comma 4 5 9 2 2" xfId="54036" xr:uid="{00000000-0005-0000-0000-000000700000}"/>
    <cellStyle name="Comma 4 5 9 3" xfId="38626" xr:uid="{00000000-0005-0000-0000-000001700000}"/>
    <cellStyle name="Comma 4 6" xfId="577" xr:uid="{00000000-0005-0000-0000-000002700000}"/>
    <cellStyle name="Comma 4 6 2" xfId="1210" xr:uid="{00000000-0005-0000-0000-000003700000}"/>
    <cellStyle name="Comma 4 6 2 2" xfId="3109" xr:uid="{00000000-0005-0000-0000-000004700000}"/>
    <cellStyle name="Comma 4 6 2 2 2" xfId="6912" xr:uid="{00000000-0005-0000-0000-000005700000}"/>
    <cellStyle name="Comma 4 6 2 2 2 2" xfId="14722" xr:uid="{00000000-0005-0000-0000-000006700000}"/>
    <cellStyle name="Comma 4 6 2 2 2 2 2" xfId="30133" xr:uid="{00000000-0005-0000-0000-000007700000}"/>
    <cellStyle name="Comma 4 6 2 2 2 2 2 2" xfId="60957" xr:uid="{00000000-0005-0000-0000-000008700000}"/>
    <cellStyle name="Comma 4 6 2 2 2 2 3" xfId="45547" xr:uid="{00000000-0005-0000-0000-000009700000}"/>
    <cellStyle name="Comma 4 6 2 2 2 3" xfId="22324" xr:uid="{00000000-0005-0000-0000-00000A700000}"/>
    <cellStyle name="Comma 4 6 2 2 2 3 2" xfId="53148" xr:uid="{00000000-0005-0000-0000-00000B700000}"/>
    <cellStyle name="Comma 4 6 2 2 2 4" xfId="37738" xr:uid="{00000000-0005-0000-0000-00000C700000}"/>
    <cellStyle name="Comma 4 6 2 2 3" xfId="10919" xr:uid="{00000000-0005-0000-0000-00000D700000}"/>
    <cellStyle name="Comma 4 6 2 2 3 2" xfId="26330" xr:uid="{00000000-0005-0000-0000-00000E700000}"/>
    <cellStyle name="Comma 4 6 2 2 3 2 2" xfId="57154" xr:uid="{00000000-0005-0000-0000-00000F700000}"/>
    <cellStyle name="Comma 4 6 2 2 3 3" xfId="41744" xr:uid="{00000000-0005-0000-0000-000010700000}"/>
    <cellStyle name="Comma 4 6 2 2 4" xfId="18521" xr:uid="{00000000-0005-0000-0000-000011700000}"/>
    <cellStyle name="Comma 4 6 2 2 4 2" xfId="49345" xr:uid="{00000000-0005-0000-0000-000012700000}"/>
    <cellStyle name="Comma 4 6 2 2 5" xfId="33935" xr:uid="{00000000-0005-0000-0000-000013700000}"/>
    <cellStyle name="Comma 4 6 2 3" xfId="5013" xr:uid="{00000000-0005-0000-0000-000014700000}"/>
    <cellStyle name="Comma 4 6 2 3 2" xfId="12823" xr:uid="{00000000-0005-0000-0000-000015700000}"/>
    <cellStyle name="Comma 4 6 2 3 2 2" xfId="28234" xr:uid="{00000000-0005-0000-0000-000016700000}"/>
    <cellStyle name="Comma 4 6 2 3 2 2 2" xfId="59058" xr:uid="{00000000-0005-0000-0000-000017700000}"/>
    <cellStyle name="Comma 4 6 2 3 2 3" xfId="43648" xr:uid="{00000000-0005-0000-0000-000018700000}"/>
    <cellStyle name="Comma 4 6 2 3 3" xfId="20425" xr:uid="{00000000-0005-0000-0000-000019700000}"/>
    <cellStyle name="Comma 4 6 2 3 3 2" xfId="51249" xr:uid="{00000000-0005-0000-0000-00001A700000}"/>
    <cellStyle name="Comma 4 6 2 3 4" xfId="35839" xr:uid="{00000000-0005-0000-0000-00001B700000}"/>
    <cellStyle name="Comma 4 6 2 4" xfId="9020" xr:uid="{00000000-0005-0000-0000-00001C700000}"/>
    <cellStyle name="Comma 4 6 2 4 2" xfId="24431" xr:uid="{00000000-0005-0000-0000-00001D700000}"/>
    <cellStyle name="Comma 4 6 2 4 2 2" xfId="55255" xr:uid="{00000000-0005-0000-0000-00001E700000}"/>
    <cellStyle name="Comma 4 6 2 4 3" xfId="39845" xr:uid="{00000000-0005-0000-0000-00001F700000}"/>
    <cellStyle name="Comma 4 6 2 5" xfId="16622" xr:uid="{00000000-0005-0000-0000-000020700000}"/>
    <cellStyle name="Comma 4 6 2 5 2" xfId="47446" xr:uid="{00000000-0005-0000-0000-000021700000}"/>
    <cellStyle name="Comma 4 6 2 6" xfId="32036" xr:uid="{00000000-0005-0000-0000-000022700000}"/>
    <cellStyle name="Comma 4 6 3" xfId="1843" xr:uid="{00000000-0005-0000-0000-000023700000}"/>
    <cellStyle name="Comma 4 6 3 2" xfId="3742" xr:uid="{00000000-0005-0000-0000-000024700000}"/>
    <cellStyle name="Comma 4 6 3 2 2" xfId="7545" xr:uid="{00000000-0005-0000-0000-000025700000}"/>
    <cellStyle name="Comma 4 6 3 2 2 2" xfId="15355" xr:uid="{00000000-0005-0000-0000-000026700000}"/>
    <cellStyle name="Comma 4 6 3 2 2 2 2" xfId="30766" xr:uid="{00000000-0005-0000-0000-000027700000}"/>
    <cellStyle name="Comma 4 6 3 2 2 2 2 2" xfId="61590" xr:uid="{00000000-0005-0000-0000-000028700000}"/>
    <cellStyle name="Comma 4 6 3 2 2 2 3" xfId="46180" xr:uid="{00000000-0005-0000-0000-000029700000}"/>
    <cellStyle name="Comma 4 6 3 2 2 3" xfId="22957" xr:uid="{00000000-0005-0000-0000-00002A700000}"/>
    <cellStyle name="Comma 4 6 3 2 2 3 2" xfId="53781" xr:uid="{00000000-0005-0000-0000-00002B700000}"/>
    <cellStyle name="Comma 4 6 3 2 2 4" xfId="38371" xr:uid="{00000000-0005-0000-0000-00002C700000}"/>
    <cellStyle name="Comma 4 6 3 2 3" xfId="11552" xr:uid="{00000000-0005-0000-0000-00002D700000}"/>
    <cellStyle name="Comma 4 6 3 2 3 2" xfId="26963" xr:uid="{00000000-0005-0000-0000-00002E700000}"/>
    <cellStyle name="Comma 4 6 3 2 3 2 2" xfId="57787" xr:uid="{00000000-0005-0000-0000-00002F700000}"/>
    <cellStyle name="Comma 4 6 3 2 3 3" xfId="42377" xr:uid="{00000000-0005-0000-0000-000030700000}"/>
    <cellStyle name="Comma 4 6 3 2 4" xfId="19154" xr:uid="{00000000-0005-0000-0000-000031700000}"/>
    <cellStyle name="Comma 4 6 3 2 4 2" xfId="49978" xr:uid="{00000000-0005-0000-0000-000032700000}"/>
    <cellStyle name="Comma 4 6 3 2 5" xfId="34568" xr:uid="{00000000-0005-0000-0000-000033700000}"/>
    <cellStyle name="Comma 4 6 3 3" xfId="5646" xr:uid="{00000000-0005-0000-0000-000034700000}"/>
    <cellStyle name="Comma 4 6 3 3 2" xfId="13456" xr:uid="{00000000-0005-0000-0000-000035700000}"/>
    <cellStyle name="Comma 4 6 3 3 2 2" xfId="28867" xr:uid="{00000000-0005-0000-0000-000036700000}"/>
    <cellStyle name="Comma 4 6 3 3 2 2 2" xfId="59691" xr:uid="{00000000-0005-0000-0000-000037700000}"/>
    <cellStyle name="Comma 4 6 3 3 2 3" xfId="44281" xr:uid="{00000000-0005-0000-0000-000038700000}"/>
    <cellStyle name="Comma 4 6 3 3 3" xfId="21058" xr:uid="{00000000-0005-0000-0000-000039700000}"/>
    <cellStyle name="Comma 4 6 3 3 3 2" xfId="51882" xr:uid="{00000000-0005-0000-0000-00003A700000}"/>
    <cellStyle name="Comma 4 6 3 3 4" xfId="36472" xr:uid="{00000000-0005-0000-0000-00003B700000}"/>
    <cellStyle name="Comma 4 6 3 4" xfId="9653" xr:uid="{00000000-0005-0000-0000-00003C700000}"/>
    <cellStyle name="Comma 4 6 3 4 2" xfId="25064" xr:uid="{00000000-0005-0000-0000-00003D700000}"/>
    <cellStyle name="Comma 4 6 3 4 2 2" xfId="55888" xr:uid="{00000000-0005-0000-0000-00003E700000}"/>
    <cellStyle name="Comma 4 6 3 4 3" xfId="40478" xr:uid="{00000000-0005-0000-0000-00003F700000}"/>
    <cellStyle name="Comma 4 6 3 5" xfId="17255" xr:uid="{00000000-0005-0000-0000-000040700000}"/>
    <cellStyle name="Comma 4 6 3 5 2" xfId="48079" xr:uid="{00000000-0005-0000-0000-000041700000}"/>
    <cellStyle name="Comma 4 6 3 6" xfId="32669" xr:uid="{00000000-0005-0000-0000-000042700000}"/>
    <cellStyle name="Comma 4 6 4" xfId="2476" xr:uid="{00000000-0005-0000-0000-000043700000}"/>
    <cellStyle name="Comma 4 6 4 2" xfId="6279" xr:uid="{00000000-0005-0000-0000-000044700000}"/>
    <cellStyle name="Comma 4 6 4 2 2" xfId="14089" xr:uid="{00000000-0005-0000-0000-000045700000}"/>
    <cellStyle name="Comma 4 6 4 2 2 2" xfId="29500" xr:uid="{00000000-0005-0000-0000-000046700000}"/>
    <cellStyle name="Comma 4 6 4 2 2 2 2" xfId="60324" xr:uid="{00000000-0005-0000-0000-000047700000}"/>
    <cellStyle name="Comma 4 6 4 2 2 3" xfId="44914" xr:uid="{00000000-0005-0000-0000-000048700000}"/>
    <cellStyle name="Comma 4 6 4 2 3" xfId="21691" xr:uid="{00000000-0005-0000-0000-000049700000}"/>
    <cellStyle name="Comma 4 6 4 2 3 2" xfId="52515" xr:uid="{00000000-0005-0000-0000-00004A700000}"/>
    <cellStyle name="Comma 4 6 4 2 4" xfId="37105" xr:uid="{00000000-0005-0000-0000-00004B700000}"/>
    <cellStyle name="Comma 4 6 4 3" xfId="10286" xr:uid="{00000000-0005-0000-0000-00004C700000}"/>
    <cellStyle name="Comma 4 6 4 3 2" xfId="25697" xr:uid="{00000000-0005-0000-0000-00004D700000}"/>
    <cellStyle name="Comma 4 6 4 3 2 2" xfId="56521" xr:uid="{00000000-0005-0000-0000-00004E700000}"/>
    <cellStyle name="Comma 4 6 4 3 3" xfId="41111" xr:uid="{00000000-0005-0000-0000-00004F700000}"/>
    <cellStyle name="Comma 4 6 4 4" xfId="17888" xr:uid="{00000000-0005-0000-0000-000050700000}"/>
    <cellStyle name="Comma 4 6 4 4 2" xfId="48712" xr:uid="{00000000-0005-0000-0000-000051700000}"/>
    <cellStyle name="Comma 4 6 4 5" xfId="33302" xr:uid="{00000000-0005-0000-0000-000052700000}"/>
    <cellStyle name="Comma 4 6 5" xfId="4380" xr:uid="{00000000-0005-0000-0000-000053700000}"/>
    <cellStyle name="Comma 4 6 5 2" xfId="12190" xr:uid="{00000000-0005-0000-0000-000054700000}"/>
    <cellStyle name="Comma 4 6 5 2 2" xfId="27601" xr:uid="{00000000-0005-0000-0000-000055700000}"/>
    <cellStyle name="Comma 4 6 5 2 2 2" xfId="58425" xr:uid="{00000000-0005-0000-0000-000056700000}"/>
    <cellStyle name="Comma 4 6 5 2 3" xfId="43015" xr:uid="{00000000-0005-0000-0000-000057700000}"/>
    <cellStyle name="Comma 4 6 5 3" xfId="19792" xr:uid="{00000000-0005-0000-0000-000058700000}"/>
    <cellStyle name="Comma 4 6 5 3 2" xfId="50616" xr:uid="{00000000-0005-0000-0000-000059700000}"/>
    <cellStyle name="Comma 4 6 5 4" xfId="35206" xr:uid="{00000000-0005-0000-0000-00005A700000}"/>
    <cellStyle name="Comma 4 6 6" xfId="8387" xr:uid="{00000000-0005-0000-0000-00005B700000}"/>
    <cellStyle name="Comma 4 6 6 2" xfId="23798" xr:uid="{00000000-0005-0000-0000-00005C700000}"/>
    <cellStyle name="Comma 4 6 6 2 2" xfId="54622" xr:uid="{00000000-0005-0000-0000-00005D700000}"/>
    <cellStyle name="Comma 4 6 6 3" xfId="39212" xr:uid="{00000000-0005-0000-0000-00005E700000}"/>
    <cellStyle name="Comma 4 6 7" xfId="15989" xr:uid="{00000000-0005-0000-0000-00005F700000}"/>
    <cellStyle name="Comma 4 6 7 2" xfId="46813" xr:uid="{00000000-0005-0000-0000-000060700000}"/>
    <cellStyle name="Comma 4 6 8" xfId="31403" xr:uid="{00000000-0005-0000-0000-000061700000}"/>
    <cellStyle name="Comma 4 7" xfId="368" xr:uid="{00000000-0005-0000-0000-000062700000}"/>
    <cellStyle name="Comma 4 7 2" xfId="1001" xr:uid="{00000000-0005-0000-0000-000063700000}"/>
    <cellStyle name="Comma 4 7 2 2" xfId="2900" xr:uid="{00000000-0005-0000-0000-000064700000}"/>
    <cellStyle name="Comma 4 7 2 2 2" xfId="6703" xr:uid="{00000000-0005-0000-0000-000065700000}"/>
    <cellStyle name="Comma 4 7 2 2 2 2" xfId="14513" xr:uid="{00000000-0005-0000-0000-000066700000}"/>
    <cellStyle name="Comma 4 7 2 2 2 2 2" xfId="29924" xr:uid="{00000000-0005-0000-0000-000067700000}"/>
    <cellStyle name="Comma 4 7 2 2 2 2 2 2" xfId="60748" xr:uid="{00000000-0005-0000-0000-000068700000}"/>
    <cellStyle name="Comma 4 7 2 2 2 2 3" xfId="45338" xr:uid="{00000000-0005-0000-0000-000069700000}"/>
    <cellStyle name="Comma 4 7 2 2 2 3" xfId="22115" xr:uid="{00000000-0005-0000-0000-00006A700000}"/>
    <cellStyle name="Comma 4 7 2 2 2 3 2" xfId="52939" xr:uid="{00000000-0005-0000-0000-00006B700000}"/>
    <cellStyle name="Comma 4 7 2 2 2 4" xfId="37529" xr:uid="{00000000-0005-0000-0000-00006C700000}"/>
    <cellStyle name="Comma 4 7 2 2 3" xfId="10710" xr:uid="{00000000-0005-0000-0000-00006D700000}"/>
    <cellStyle name="Comma 4 7 2 2 3 2" xfId="26121" xr:uid="{00000000-0005-0000-0000-00006E700000}"/>
    <cellStyle name="Comma 4 7 2 2 3 2 2" xfId="56945" xr:uid="{00000000-0005-0000-0000-00006F700000}"/>
    <cellStyle name="Comma 4 7 2 2 3 3" xfId="41535" xr:uid="{00000000-0005-0000-0000-000070700000}"/>
    <cellStyle name="Comma 4 7 2 2 4" xfId="18312" xr:uid="{00000000-0005-0000-0000-000071700000}"/>
    <cellStyle name="Comma 4 7 2 2 4 2" xfId="49136" xr:uid="{00000000-0005-0000-0000-000072700000}"/>
    <cellStyle name="Comma 4 7 2 2 5" xfId="33726" xr:uid="{00000000-0005-0000-0000-000073700000}"/>
    <cellStyle name="Comma 4 7 2 3" xfId="4804" xr:uid="{00000000-0005-0000-0000-000074700000}"/>
    <cellStyle name="Comma 4 7 2 3 2" xfId="12614" xr:uid="{00000000-0005-0000-0000-000075700000}"/>
    <cellStyle name="Comma 4 7 2 3 2 2" xfId="28025" xr:uid="{00000000-0005-0000-0000-000076700000}"/>
    <cellStyle name="Comma 4 7 2 3 2 2 2" xfId="58849" xr:uid="{00000000-0005-0000-0000-000077700000}"/>
    <cellStyle name="Comma 4 7 2 3 2 3" xfId="43439" xr:uid="{00000000-0005-0000-0000-000078700000}"/>
    <cellStyle name="Comma 4 7 2 3 3" xfId="20216" xr:uid="{00000000-0005-0000-0000-000079700000}"/>
    <cellStyle name="Comma 4 7 2 3 3 2" xfId="51040" xr:uid="{00000000-0005-0000-0000-00007A700000}"/>
    <cellStyle name="Comma 4 7 2 3 4" xfId="35630" xr:uid="{00000000-0005-0000-0000-00007B700000}"/>
    <cellStyle name="Comma 4 7 2 4" xfId="8811" xr:uid="{00000000-0005-0000-0000-00007C700000}"/>
    <cellStyle name="Comma 4 7 2 4 2" xfId="24222" xr:uid="{00000000-0005-0000-0000-00007D700000}"/>
    <cellStyle name="Comma 4 7 2 4 2 2" xfId="55046" xr:uid="{00000000-0005-0000-0000-00007E700000}"/>
    <cellStyle name="Comma 4 7 2 4 3" xfId="39636" xr:uid="{00000000-0005-0000-0000-00007F700000}"/>
    <cellStyle name="Comma 4 7 2 5" xfId="16413" xr:uid="{00000000-0005-0000-0000-000080700000}"/>
    <cellStyle name="Comma 4 7 2 5 2" xfId="47237" xr:uid="{00000000-0005-0000-0000-000081700000}"/>
    <cellStyle name="Comma 4 7 2 6" xfId="31827" xr:uid="{00000000-0005-0000-0000-000082700000}"/>
    <cellStyle name="Comma 4 7 3" xfId="1634" xr:uid="{00000000-0005-0000-0000-000083700000}"/>
    <cellStyle name="Comma 4 7 3 2" xfId="3533" xr:uid="{00000000-0005-0000-0000-000084700000}"/>
    <cellStyle name="Comma 4 7 3 2 2" xfId="7336" xr:uid="{00000000-0005-0000-0000-000085700000}"/>
    <cellStyle name="Comma 4 7 3 2 2 2" xfId="15146" xr:uid="{00000000-0005-0000-0000-000086700000}"/>
    <cellStyle name="Comma 4 7 3 2 2 2 2" xfId="30557" xr:uid="{00000000-0005-0000-0000-000087700000}"/>
    <cellStyle name="Comma 4 7 3 2 2 2 2 2" xfId="61381" xr:uid="{00000000-0005-0000-0000-000088700000}"/>
    <cellStyle name="Comma 4 7 3 2 2 2 3" xfId="45971" xr:uid="{00000000-0005-0000-0000-000089700000}"/>
    <cellStyle name="Comma 4 7 3 2 2 3" xfId="22748" xr:uid="{00000000-0005-0000-0000-00008A700000}"/>
    <cellStyle name="Comma 4 7 3 2 2 3 2" xfId="53572" xr:uid="{00000000-0005-0000-0000-00008B700000}"/>
    <cellStyle name="Comma 4 7 3 2 2 4" xfId="38162" xr:uid="{00000000-0005-0000-0000-00008C700000}"/>
    <cellStyle name="Comma 4 7 3 2 3" xfId="11343" xr:uid="{00000000-0005-0000-0000-00008D700000}"/>
    <cellStyle name="Comma 4 7 3 2 3 2" xfId="26754" xr:uid="{00000000-0005-0000-0000-00008E700000}"/>
    <cellStyle name="Comma 4 7 3 2 3 2 2" xfId="57578" xr:uid="{00000000-0005-0000-0000-00008F700000}"/>
    <cellStyle name="Comma 4 7 3 2 3 3" xfId="42168" xr:uid="{00000000-0005-0000-0000-000090700000}"/>
    <cellStyle name="Comma 4 7 3 2 4" xfId="18945" xr:uid="{00000000-0005-0000-0000-000091700000}"/>
    <cellStyle name="Comma 4 7 3 2 4 2" xfId="49769" xr:uid="{00000000-0005-0000-0000-000092700000}"/>
    <cellStyle name="Comma 4 7 3 2 5" xfId="34359" xr:uid="{00000000-0005-0000-0000-000093700000}"/>
    <cellStyle name="Comma 4 7 3 3" xfId="5437" xr:uid="{00000000-0005-0000-0000-000094700000}"/>
    <cellStyle name="Comma 4 7 3 3 2" xfId="13247" xr:uid="{00000000-0005-0000-0000-000095700000}"/>
    <cellStyle name="Comma 4 7 3 3 2 2" xfId="28658" xr:uid="{00000000-0005-0000-0000-000096700000}"/>
    <cellStyle name="Comma 4 7 3 3 2 2 2" xfId="59482" xr:uid="{00000000-0005-0000-0000-000097700000}"/>
    <cellStyle name="Comma 4 7 3 3 2 3" xfId="44072" xr:uid="{00000000-0005-0000-0000-000098700000}"/>
    <cellStyle name="Comma 4 7 3 3 3" xfId="20849" xr:uid="{00000000-0005-0000-0000-000099700000}"/>
    <cellStyle name="Comma 4 7 3 3 3 2" xfId="51673" xr:uid="{00000000-0005-0000-0000-00009A700000}"/>
    <cellStyle name="Comma 4 7 3 3 4" xfId="36263" xr:uid="{00000000-0005-0000-0000-00009B700000}"/>
    <cellStyle name="Comma 4 7 3 4" xfId="9444" xr:uid="{00000000-0005-0000-0000-00009C700000}"/>
    <cellStyle name="Comma 4 7 3 4 2" xfId="24855" xr:uid="{00000000-0005-0000-0000-00009D700000}"/>
    <cellStyle name="Comma 4 7 3 4 2 2" xfId="55679" xr:uid="{00000000-0005-0000-0000-00009E700000}"/>
    <cellStyle name="Comma 4 7 3 4 3" xfId="40269" xr:uid="{00000000-0005-0000-0000-00009F700000}"/>
    <cellStyle name="Comma 4 7 3 5" xfId="17046" xr:uid="{00000000-0005-0000-0000-0000A0700000}"/>
    <cellStyle name="Comma 4 7 3 5 2" xfId="47870" xr:uid="{00000000-0005-0000-0000-0000A1700000}"/>
    <cellStyle name="Comma 4 7 3 6" xfId="32460" xr:uid="{00000000-0005-0000-0000-0000A2700000}"/>
    <cellStyle name="Comma 4 7 4" xfId="2267" xr:uid="{00000000-0005-0000-0000-0000A3700000}"/>
    <cellStyle name="Comma 4 7 4 2" xfId="6070" xr:uid="{00000000-0005-0000-0000-0000A4700000}"/>
    <cellStyle name="Comma 4 7 4 2 2" xfId="13880" xr:uid="{00000000-0005-0000-0000-0000A5700000}"/>
    <cellStyle name="Comma 4 7 4 2 2 2" xfId="29291" xr:uid="{00000000-0005-0000-0000-0000A6700000}"/>
    <cellStyle name="Comma 4 7 4 2 2 2 2" xfId="60115" xr:uid="{00000000-0005-0000-0000-0000A7700000}"/>
    <cellStyle name="Comma 4 7 4 2 2 3" xfId="44705" xr:uid="{00000000-0005-0000-0000-0000A8700000}"/>
    <cellStyle name="Comma 4 7 4 2 3" xfId="21482" xr:uid="{00000000-0005-0000-0000-0000A9700000}"/>
    <cellStyle name="Comma 4 7 4 2 3 2" xfId="52306" xr:uid="{00000000-0005-0000-0000-0000AA700000}"/>
    <cellStyle name="Comma 4 7 4 2 4" xfId="36896" xr:uid="{00000000-0005-0000-0000-0000AB700000}"/>
    <cellStyle name="Comma 4 7 4 3" xfId="10077" xr:uid="{00000000-0005-0000-0000-0000AC700000}"/>
    <cellStyle name="Comma 4 7 4 3 2" xfId="25488" xr:uid="{00000000-0005-0000-0000-0000AD700000}"/>
    <cellStyle name="Comma 4 7 4 3 2 2" xfId="56312" xr:uid="{00000000-0005-0000-0000-0000AE700000}"/>
    <cellStyle name="Comma 4 7 4 3 3" xfId="40902" xr:uid="{00000000-0005-0000-0000-0000AF700000}"/>
    <cellStyle name="Comma 4 7 4 4" xfId="17679" xr:uid="{00000000-0005-0000-0000-0000B0700000}"/>
    <cellStyle name="Comma 4 7 4 4 2" xfId="48503" xr:uid="{00000000-0005-0000-0000-0000B1700000}"/>
    <cellStyle name="Comma 4 7 4 5" xfId="33093" xr:uid="{00000000-0005-0000-0000-0000B2700000}"/>
    <cellStyle name="Comma 4 7 5" xfId="4171" xr:uid="{00000000-0005-0000-0000-0000B3700000}"/>
    <cellStyle name="Comma 4 7 5 2" xfId="11981" xr:uid="{00000000-0005-0000-0000-0000B4700000}"/>
    <cellStyle name="Comma 4 7 5 2 2" xfId="27392" xr:uid="{00000000-0005-0000-0000-0000B5700000}"/>
    <cellStyle name="Comma 4 7 5 2 2 2" xfId="58216" xr:uid="{00000000-0005-0000-0000-0000B6700000}"/>
    <cellStyle name="Comma 4 7 5 2 3" xfId="42806" xr:uid="{00000000-0005-0000-0000-0000B7700000}"/>
    <cellStyle name="Comma 4 7 5 3" xfId="19583" xr:uid="{00000000-0005-0000-0000-0000B8700000}"/>
    <cellStyle name="Comma 4 7 5 3 2" xfId="50407" xr:uid="{00000000-0005-0000-0000-0000B9700000}"/>
    <cellStyle name="Comma 4 7 5 4" xfId="34997" xr:uid="{00000000-0005-0000-0000-0000BA700000}"/>
    <cellStyle name="Comma 4 7 6" xfId="8178" xr:uid="{00000000-0005-0000-0000-0000BB700000}"/>
    <cellStyle name="Comma 4 7 6 2" xfId="23589" xr:uid="{00000000-0005-0000-0000-0000BC700000}"/>
    <cellStyle name="Comma 4 7 6 2 2" xfId="54413" xr:uid="{00000000-0005-0000-0000-0000BD700000}"/>
    <cellStyle name="Comma 4 7 6 3" xfId="39003" xr:uid="{00000000-0005-0000-0000-0000BE700000}"/>
    <cellStyle name="Comma 4 7 7" xfId="15780" xr:uid="{00000000-0005-0000-0000-0000BF700000}"/>
    <cellStyle name="Comma 4 7 7 2" xfId="46604" xr:uid="{00000000-0005-0000-0000-0000C0700000}"/>
    <cellStyle name="Comma 4 7 8" xfId="31194" xr:uid="{00000000-0005-0000-0000-0000C1700000}"/>
    <cellStyle name="Comma 4 8" xfId="788" xr:uid="{00000000-0005-0000-0000-0000C2700000}"/>
    <cellStyle name="Comma 4 8 2" xfId="2687" xr:uid="{00000000-0005-0000-0000-0000C3700000}"/>
    <cellStyle name="Comma 4 8 2 2" xfId="6490" xr:uid="{00000000-0005-0000-0000-0000C4700000}"/>
    <cellStyle name="Comma 4 8 2 2 2" xfId="14300" xr:uid="{00000000-0005-0000-0000-0000C5700000}"/>
    <cellStyle name="Comma 4 8 2 2 2 2" xfId="29711" xr:uid="{00000000-0005-0000-0000-0000C6700000}"/>
    <cellStyle name="Comma 4 8 2 2 2 2 2" xfId="60535" xr:uid="{00000000-0005-0000-0000-0000C7700000}"/>
    <cellStyle name="Comma 4 8 2 2 2 3" xfId="45125" xr:uid="{00000000-0005-0000-0000-0000C8700000}"/>
    <cellStyle name="Comma 4 8 2 2 3" xfId="21902" xr:uid="{00000000-0005-0000-0000-0000C9700000}"/>
    <cellStyle name="Comma 4 8 2 2 3 2" xfId="52726" xr:uid="{00000000-0005-0000-0000-0000CA700000}"/>
    <cellStyle name="Comma 4 8 2 2 4" xfId="37316" xr:uid="{00000000-0005-0000-0000-0000CB700000}"/>
    <cellStyle name="Comma 4 8 2 3" xfId="10497" xr:uid="{00000000-0005-0000-0000-0000CC700000}"/>
    <cellStyle name="Comma 4 8 2 3 2" xfId="25908" xr:uid="{00000000-0005-0000-0000-0000CD700000}"/>
    <cellStyle name="Comma 4 8 2 3 2 2" xfId="56732" xr:uid="{00000000-0005-0000-0000-0000CE700000}"/>
    <cellStyle name="Comma 4 8 2 3 3" xfId="41322" xr:uid="{00000000-0005-0000-0000-0000CF700000}"/>
    <cellStyle name="Comma 4 8 2 4" xfId="18099" xr:uid="{00000000-0005-0000-0000-0000D0700000}"/>
    <cellStyle name="Comma 4 8 2 4 2" xfId="48923" xr:uid="{00000000-0005-0000-0000-0000D1700000}"/>
    <cellStyle name="Comma 4 8 2 5" xfId="33513" xr:uid="{00000000-0005-0000-0000-0000D2700000}"/>
    <cellStyle name="Comma 4 8 3" xfId="4591" xr:uid="{00000000-0005-0000-0000-0000D3700000}"/>
    <cellStyle name="Comma 4 8 3 2" xfId="12401" xr:uid="{00000000-0005-0000-0000-0000D4700000}"/>
    <cellStyle name="Comma 4 8 3 2 2" xfId="27812" xr:uid="{00000000-0005-0000-0000-0000D5700000}"/>
    <cellStyle name="Comma 4 8 3 2 2 2" xfId="58636" xr:uid="{00000000-0005-0000-0000-0000D6700000}"/>
    <cellStyle name="Comma 4 8 3 2 3" xfId="43226" xr:uid="{00000000-0005-0000-0000-0000D7700000}"/>
    <cellStyle name="Comma 4 8 3 3" xfId="20003" xr:uid="{00000000-0005-0000-0000-0000D8700000}"/>
    <cellStyle name="Comma 4 8 3 3 2" xfId="50827" xr:uid="{00000000-0005-0000-0000-0000D9700000}"/>
    <cellStyle name="Comma 4 8 3 4" xfId="35417" xr:uid="{00000000-0005-0000-0000-0000DA700000}"/>
    <cellStyle name="Comma 4 8 4" xfId="8598" xr:uid="{00000000-0005-0000-0000-0000DB700000}"/>
    <cellStyle name="Comma 4 8 4 2" xfId="24009" xr:uid="{00000000-0005-0000-0000-0000DC700000}"/>
    <cellStyle name="Comma 4 8 4 2 2" xfId="54833" xr:uid="{00000000-0005-0000-0000-0000DD700000}"/>
    <cellStyle name="Comma 4 8 4 3" xfId="39423" xr:uid="{00000000-0005-0000-0000-0000DE700000}"/>
    <cellStyle name="Comma 4 8 5" xfId="16200" xr:uid="{00000000-0005-0000-0000-0000DF700000}"/>
    <cellStyle name="Comma 4 8 5 2" xfId="47024" xr:uid="{00000000-0005-0000-0000-0000E0700000}"/>
    <cellStyle name="Comma 4 8 6" xfId="31614" xr:uid="{00000000-0005-0000-0000-0000E1700000}"/>
    <cellStyle name="Comma 4 9" xfId="1421" xr:uid="{00000000-0005-0000-0000-0000E2700000}"/>
    <cellStyle name="Comma 4 9 2" xfId="3320" xr:uid="{00000000-0005-0000-0000-0000E3700000}"/>
    <cellStyle name="Comma 4 9 2 2" xfId="7123" xr:uid="{00000000-0005-0000-0000-0000E4700000}"/>
    <cellStyle name="Comma 4 9 2 2 2" xfId="14933" xr:uid="{00000000-0005-0000-0000-0000E5700000}"/>
    <cellStyle name="Comma 4 9 2 2 2 2" xfId="30344" xr:uid="{00000000-0005-0000-0000-0000E6700000}"/>
    <cellStyle name="Comma 4 9 2 2 2 2 2" xfId="61168" xr:uid="{00000000-0005-0000-0000-0000E7700000}"/>
    <cellStyle name="Comma 4 9 2 2 2 3" xfId="45758" xr:uid="{00000000-0005-0000-0000-0000E8700000}"/>
    <cellStyle name="Comma 4 9 2 2 3" xfId="22535" xr:uid="{00000000-0005-0000-0000-0000E9700000}"/>
    <cellStyle name="Comma 4 9 2 2 3 2" xfId="53359" xr:uid="{00000000-0005-0000-0000-0000EA700000}"/>
    <cellStyle name="Comma 4 9 2 2 4" xfId="37949" xr:uid="{00000000-0005-0000-0000-0000EB700000}"/>
    <cellStyle name="Comma 4 9 2 3" xfId="11130" xr:uid="{00000000-0005-0000-0000-0000EC700000}"/>
    <cellStyle name="Comma 4 9 2 3 2" xfId="26541" xr:uid="{00000000-0005-0000-0000-0000ED700000}"/>
    <cellStyle name="Comma 4 9 2 3 2 2" xfId="57365" xr:uid="{00000000-0005-0000-0000-0000EE700000}"/>
    <cellStyle name="Comma 4 9 2 3 3" xfId="41955" xr:uid="{00000000-0005-0000-0000-0000EF700000}"/>
    <cellStyle name="Comma 4 9 2 4" xfId="18732" xr:uid="{00000000-0005-0000-0000-0000F0700000}"/>
    <cellStyle name="Comma 4 9 2 4 2" xfId="49556" xr:uid="{00000000-0005-0000-0000-0000F1700000}"/>
    <cellStyle name="Comma 4 9 2 5" xfId="34146" xr:uid="{00000000-0005-0000-0000-0000F2700000}"/>
    <cellStyle name="Comma 4 9 3" xfId="5224" xr:uid="{00000000-0005-0000-0000-0000F3700000}"/>
    <cellStyle name="Comma 4 9 3 2" xfId="13034" xr:uid="{00000000-0005-0000-0000-0000F4700000}"/>
    <cellStyle name="Comma 4 9 3 2 2" xfId="28445" xr:uid="{00000000-0005-0000-0000-0000F5700000}"/>
    <cellStyle name="Comma 4 9 3 2 2 2" xfId="59269" xr:uid="{00000000-0005-0000-0000-0000F6700000}"/>
    <cellStyle name="Comma 4 9 3 2 3" xfId="43859" xr:uid="{00000000-0005-0000-0000-0000F7700000}"/>
    <cellStyle name="Comma 4 9 3 3" xfId="20636" xr:uid="{00000000-0005-0000-0000-0000F8700000}"/>
    <cellStyle name="Comma 4 9 3 3 2" xfId="51460" xr:uid="{00000000-0005-0000-0000-0000F9700000}"/>
    <cellStyle name="Comma 4 9 3 4" xfId="36050" xr:uid="{00000000-0005-0000-0000-0000FA700000}"/>
    <cellStyle name="Comma 4 9 4" xfId="9231" xr:uid="{00000000-0005-0000-0000-0000FB700000}"/>
    <cellStyle name="Comma 4 9 4 2" xfId="24642" xr:uid="{00000000-0005-0000-0000-0000FC700000}"/>
    <cellStyle name="Comma 4 9 4 2 2" xfId="55466" xr:uid="{00000000-0005-0000-0000-0000FD700000}"/>
    <cellStyle name="Comma 4 9 4 3" xfId="40056" xr:uid="{00000000-0005-0000-0000-0000FE700000}"/>
    <cellStyle name="Comma 4 9 5" xfId="16833" xr:uid="{00000000-0005-0000-0000-0000FF700000}"/>
    <cellStyle name="Comma 4 9 5 2" xfId="47657" xr:uid="{00000000-0005-0000-0000-000000710000}"/>
    <cellStyle name="Comma 4 9 6" xfId="32247" xr:uid="{00000000-0005-0000-0000-000001710000}"/>
    <cellStyle name="Comma 5" xfId="48" xr:uid="{00000000-0005-0000-0000-000002710000}"/>
    <cellStyle name="Comma 5 10" xfId="2060" xr:uid="{00000000-0005-0000-0000-000003710000}"/>
    <cellStyle name="Comma 5 10 2" xfId="5863" xr:uid="{00000000-0005-0000-0000-000004710000}"/>
    <cellStyle name="Comma 5 10 2 2" xfId="13673" xr:uid="{00000000-0005-0000-0000-000005710000}"/>
    <cellStyle name="Comma 5 10 2 2 2" xfId="29084" xr:uid="{00000000-0005-0000-0000-000006710000}"/>
    <cellStyle name="Comma 5 10 2 2 2 2" xfId="59908" xr:uid="{00000000-0005-0000-0000-000007710000}"/>
    <cellStyle name="Comma 5 10 2 2 3" xfId="44498" xr:uid="{00000000-0005-0000-0000-000008710000}"/>
    <cellStyle name="Comma 5 10 2 3" xfId="21275" xr:uid="{00000000-0005-0000-0000-000009710000}"/>
    <cellStyle name="Comma 5 10 2 3 2" xfId="52099" xr:uid="{00000000-0005-0000-0000-00000A710000}"/>
    <cellStyle name="Comma 5 10 2 4" xfId="36689" xr:uid="{00000000-0005-0000-0000-00000B710000}"/>
    <cellStyle name="Comma 5 10 3" xfId="9870" xr:uid="{00000000-0005-0000-0000-00000C710000}"/>
    <cellStyle name="Comma 5 10 3 2" xfId="25281" xr:uid="{00000000-0005-0000-0000-00000D710000}"/>
    <cellStyle name="Comma 5 10 3 2 2" xfId="56105" xr:uid="{00000000-0005-0000-0000-00000E710000}"/>
    <cellStyle name="Comma 5 10 3 3" xfId="40695" xr:uid="{00000000-0005-0000-0000-00000F710000}"/>
    <cellStyle name="Comma 5 10 4" xfId="17472" xr:uid="{00000000-0005-0000-0000-000010710000}"/>
    <cellStyle name="Comma 5 10 4 2" xfId="48296" xr:uid="{00000000-0005-0000-0000-000011710000}"/>
    <cellStyle name="Comma 5 10 5" xfId="32886" xr:uid="{00000000-0005-0000-0000-000012710000}"/>
    <cellStyle name="Comma 5 11" xfId="3964" xr:uid="{00000000-0005-0000-0000-000013710000}"/>
    <cellStyle name="Comma 5 11 2" xfId="11774" xr:uid="{00000000-0005-0000-0000-000014710000}"/>
    <cellStyle name="Comma 5 11 2 2" xfId="27185" xr:uid="{00000000-0005-0000-0000-000015710000}"/>
    <cellStyle name="Comma 5 11 2 2 2" xfId="58009" xr:uid="{00000000-0005-0000-0000-000016710000}"/>
    <cellStyle name="Comma 5 11 2 3" xfId="42599" xr:uid="{00000000-0005-0000-0000-000017710000}"/>
    <cellStyle name="Comma 5 11 3" xfId="19376" xr:uid="{00000000-0005-0000-0000-000018710000}"/>
    <cellStyle name="Comma 5 11 3 2" xfId="50200" xr:uid="{00000000-0005-0000-0000-000019710000}"/>
    <cellStyle name="Comma 5 11 4" xfId="34790" xr:uid="{00000000-0005-0000-0000-00001A710000}"/>
    <cellStyle name="Comma 5 12" xfId="7971" xr:uid="{00000000-0005-0000-0000-00001B710000}"/>
    <cellStyle name="Comma 5 12 2" xfId="23382" xr:uid="{00000000-0005-0000-0000-00001C710000}"/>
    <cellStyle name="Comma 5 12 2 2" xfId="54206" xr:uid="{00000000-0005-0000-0000-00001D710000}"/>
    <cellStyle name="Comma 5 12 3" xfId="38796" xr:uid="{00000000-0005-0000-0000-00001E710000}"/>
    <cellStyle name="Comma 5 13" xfId="7762" xr:uid="{00000000-0005-0000-0000-00001F710000}"/>
    <cellStyle name="Comma 5 13 2" xfId="23173" xr:uid="{00000000-0005-0000-0000-000020710000}"/>
    <cellStyle name="Comma 5 13 2 2" xfId="53997" xr:uid="{00000000-0005-0000-0000-000021710000}"/>
    <cellStyle name="Comma 5 13 3" xfId="38587" xr:uid="{00000000-0005-0000-0000-000022710000}"/>
    <cellStyle name="Comma 5 14" xfId="15573" xr:uid="{00000000-0005-0000-0000-000023710000}"/>
    <cellStyle name="Comma 5 14 2" xfId="46397" xr:uid="{00000000-0005-0000-0000-000024710000}"/>
    <cellStyle name="Comma 5 15" xfId="30987" xr:uid="{00000000-0005-0000-0000-000025710000}"/>
    <cellStyle name="Comma 5 16" xfId="151" xr:uid="{00000000-0005-0000-0000-000026710000}"/>
    <cellStyle name="Comma 5 2" xfId="61" xr:uid="{00000000-0005-0000-0000-000027710000}"/>
    <cellStyle name="Comma 5 2 10" xfId="3984" xr:uid="{00000000-0005-0000-0000-000028710000}"/>
    <cellStyle name="Comma 5 2 10 2" xfId="11794" xr:uid="{00000000-0005-0000-0000-000029710000}"/>
    <cellStyle name="Comma 5 2 10 2 2" xfId="27205" xr:uid="{00000000-0005-0000-0000-00002A710000}"/>
    <cellStyle name="Comma 5 2 10 2 2 2" xfId="58029" xr:uid="{00000000-0005-0000-0000-00002B710000}"/>
    <cellStyle name="Comma 5 2 10 2 3" xfId="42619" xr:uid="{00000000-0005-0000-0000-00002C710000}"/>
    <cellStyle name="Comma 5 2 10 3" xfId="19396" xr:uid="{00000000-0005-0000-0000-00002D710000}"/>
    <cellStyle name="Comma 5 2 10 3 2" xfId="50220" xr:uid="{00000000-0005-0000-0000-00002E710000}"/>
    <cellStyle name="Comma 5 2 10 4" xfId="34810" xr:uid="{00000000-0005-0000-0000-00002F710000}"/>
    <cellStyle name="Comma 5 2 11" xfId="7991" xr:uid="{00000000-0005-0000-0000-000030710000}"/>
    <cellStyle name="Comma 5 2 11 2" xfId="23402" xr:uid="{00000000-0005-0000-0000-000031710000}"/>
    <cellStyle name="Comma 5 2 11 2 2" xfId="54226" xr:uid="{00000000-0005-0000-0000-000032710000}"/>
    <cellStyle name="Comma 5 2 11 3" xfId="38816" xr:uid="{00000000-0005-0000-0000-000033710000}"/>
    <cellStyle name="Comma 5 2 12" xfId="7782" xr:uid="{00000000-0005-0000-0000-000034710000}"/>
    <cellStyle name="Comma 5 2 12 2" xfId="23193" xr:uid="{00000000-0005-0000-0000-000035710000}"/>
    <cellStyle name="Comma 5 2 12 2 2" xfId="54017" xr:uid="{00000000-0005-0000-0000-000036710000}"/>
    <cellStyle name="Comma 5 2 12 3" xfId="38607" xr:uid="{00000000-0005-0000-0000-000037710000}"/>
    <cellStyle name="Comma 5 2 13" xfId="15593" xr:uid="{00000000-0005-0000-0000-000038710000}"/>
    <cellStyle name="Comma 5 2 13 2" xfId="46417" xr:uid="{00000000-0005-0000-0000-000039710000}"/>
    <cellStyle name="Comma 5 2 14" xfId="31007" xr:uid="{00000000-0005-0000-0000-00003A710000}"/>
    <cellStyle name="Comma 5 2 15" xfId="180" xr:uid="{00000000-0005-0000-0000-00003B710000}"/>
    <cellStyle name="Comma 5 2 2" xfId="72" xr:uid="{00000000-0005-0000-0000-00003C710000}"/>
    <cellStyle name="Comma 5 2 2 10" xfId="7867" xr:uid="{00000000-0005-0000-0000-00003D710000}"/>
    <cellStyle name="Comma 5 2 2 10 2" xfId="23278" xr:uid="{00000000-0005-0000-0000-00003E710000}"/>
    <cellStyle name="Comma 5 2 2 10 2 2" xfId="54102" xr:uid="{00000000-0005-0000-0000-00003F710000}"/>
    <cellStyle name="Comma 5 2 2 10 3" xfId="38692" xr:uid="{00000000-0005-0000-0000-000040710000}"/>
    <cellStyle name="Comma 5 2 2 11" xfId="15678" xr:uid="{00000000-0005-0000-0000-000041710000}"/>
    <cellStyle name="Comma 5 2 2 11 2" xfId="46502" xr:uid="{00000000-0005-0000-0000-000042710000}"/>
    <cellStyle name="Comma 5 2 2 12" xfId="31092" xr:uid="{00000000-0005-0000-0000-000043710000}"/>
    <cellStyle name="Comma 5 2 2 13" xfId="265" xr:uid="{00000000-0005-0000-0000-000044710000}"/>
    <cellStyle name="Comma 5 2 2 2" xfId="96" xr:uid="{00000000-0005-0000-0000-000045710000}"/>
    <cellStyle name="Comma 5 2 2 2 10" xfId="15760" xr:uid="{00000000-0005-0000-0000-000046710000}"/>
    <cellStyle name="Comma 5 2 2 2 10 2" xfId="46584" xr:uid="{00000000-0005-0000-0000-000047710000}"/>
    <cellStyle name="Comma 5 2 2 2 11" xfId="31174" xr:uid="{00000000-0005-0000-0000-000048710000}"/>
    <cellStyle name="Comma 5 2 2 2 12" xfId="347" xr:uid="{00000000-0005-0000-0000-000049710000}"/>
    <cellStyle name="Comma 5 2 2 2 2" xfId="770" xr:uid="{00000000-0005-0000-0000-00004A710000}"/>
    <cellStyle name="Comma 5 2 2 2 2 2" xfId="1403" xr:uid="{00000000-0005-0000-0000-00004B710000}"/>
    <cellStyle name="Comma 5 2 2 2 2 2 2" xfId="3302" xr:uid="{00000000-0005-0000-0000-00004C710000}"/>
    <cellStyle name="Comma 5 2 2 2 2 2 2 2" xfId="7105" xr:uid="{00000000-0005-0000-0000-00004D710000}"/>
    <cellStyle name="Comma 5 2 2 2 2 2 2 2 2" xfId="14915" xr:uid="{00000000-0005-0000-0000-00004E710000}"/>
    <cellStyle name="Comma 5 2 2 2 2 2 2 2 2 2" xfId="30326" xr:uid="{00000000-0005-0000-0000-00004F710000}"/>
    <cellStyle name="Comma 5 2 2 2 2 2 2 2 2 2 2" xfId="61150" xr:uid="{00000000-0005-0000-0000-000050710000}"/>
    <cellStyle name="Comma 5 2 2 2 2 2 2 2 2 3" xfId="45740" xr:uid="{00000000-0005-0000-0000-000051710000}"/>
    <cellStyle name="Comma 5 2 2 2 2 2 2 2 3" xfId="22517" xr:uid="{00000000-0005-0000-0000-000052710000}"/>
    <cellStyle name="Comma 5 2 2 2 2 2 2 2 3 2" xfId="53341" xr:uid="{00000000-0005-0000-0000-000053710000}"/>
    <cellStyle name="Comma 5 2 2 2 2 2 2 2 4" xfId="37931" xr:uid="{00000000-0005-0000-0000-000054710000}"/>
    <cellStyle name="Comma 5 2 2 2 2 2 2 3" xfId="11112" xr:uid="{00000000-0005-0000-0000-000055710000}"/>
    <cellStyle name="Comma 5 2 2 2 2 2 2 3 2" xfId="26523" xr:uid="{00000000-0005-0000-0000-000056710000}"/>
    <cellStyle name="Comma 5 2 2 2 2 2 2 3 2 2" xfId="57347" xr:uid="{00000000-0005-0000-0000-000057710000}"/>
    <cellStyle name="Comma 5 2 2 2 2 2 2 3 3" xfId="41937" xr:uid="{00000000-0005-0000-0000-000058710000}"/>
    <cellStyle name="Comma 5 2 2 2 2 2 2 4" xfId="18714" xr:uid="{00000000-0005-0000-0000-000059710000}"/>
    <cellStyle name="Comma 5 2 2 2 2 2 2 4 2" xfId="49538" xr:uid="{00000000-0005-0000-0000-00005A710000}"/>
    <cellStyle name="Comma 5 2 2 2 2 2 2 5" xfId="34128" xr:uid="{00000000-0005-0000-0000-00005B710000}"/>
    <cellStyle name="Comma 5 2 2 2 2 2 3" xfId="5206" xr:uid="{00000000-0005-0000-0000-00005C710000}"/>
    <cellStyle name="Comma 5 2 2 2 2 2 3 2" xfId="13016" xr:uid="{00000000-0005-0000-0000-00005D710000}"/>
    <cellStyle name="Comma 5 2 2 2 2 2 3 2 2" xfId="28427" xr:uid="{00000000-0005-0000-0000-00005E710000}"/>
    <cellStyle name="Comma 5 2 2 2 2 2 3 2 2 2" xfId="59251" xr:uid="{00000000-0005-0000-0000-00005F710000}"/>
    <cellStyle name="Comma 5 2 2 2 2 2 3 2 3" xfId="43841" xr:uid="{00000000-0005-0000-0000-000060710000}"/>
    <cellStyle name="Comma 5 2 2 2 2 2 3 3" xfId="20618" xr:uid="{00000000-0005-0000-0000-000061710000}"/>
    <cellStyle name="Comma 5 2 2 2 2 2 3 3 2" xfId="51442" xr:uid="{00000000-0005-0000-0000-000062710000}"/>
    <cellStyle name="Comma 5 2 2 2 2 2 3 4" xfId="36032" xr:uid="{00000000-0005-0000-0000-000063710000}"/>
    <cellStyle name="Comma 5 2 2 2 2 2 4" xfId="9213" xr:uid="{00000000-0005-0000-0000-000064710000}"/>
    <cellStyle name="Comma 5 2 2 2 2 2 4 2" xfId="24624" xr:uid="{00000000-0005-0000-0000-000065710000}"/>
    <cellStyle name="Comma 5 2 2 2 2 2 4 2 2" xfId="55448" xr:uid="{00000000-0005-0000-0000-000066710000}"/>
    <cellStyle name="Comma 5 2 2 2 2 2 4 3" xfId="40038" xr:uid="{00000000-0005-0000-0000-000067710000}"/>
    <cellStyle name="Comma 5 2 2 2 2 2 5" xfId="16815" xr:uid="{00000000-0005-0000-0000-000068710000}"/>
    <cellStyle name="Comma 5 2 2 2 2 2 5 2" xfId="47639" xr:uid="{00000000-0005-0000-0000-000069710000}"/>
    <cellStyle name="Comma 5 2 2 2 2 2 6" xfId="32229" xr:uid="{00000000-0005-0000-0000-00006A710000}"/>
    <cellStyle name="Comma 5 2 2 2 2 3" xfId="2036" xr:uid="{00000000-0005-0000-0000-00006B710000}"/>
    <cellStyle name="Comma 5 2 2 2 2 3 2" xfId="3935" xr:uid="{00000000-0005-0000-0000-00006C710000}"/>
    <cellStyle name="Comma 5 2 2 2 2 3 2 2" xfId="7738" xr:uid="{00000000-0005-0000-0000-00006D710000}"/>
    <cellStyle name="Comma 5 2 2 2 2 3 2 2 2" xfId="15548" xr:uid="{00000000-0005-0000-0000-00006E710000}"/>
    <cellStyle name="Comma 5 2 2 2 2 3 2 2 2 2" xfId="30959" xr:uid="{00000000-0005-0000-0000-00006F710000}"/>
    <cellStyle name="Comma 5 2 2 2 2 3 2 2 2 2 2" xfId="61783" xr:uid="{00000000-0005-0000-0000-000070710000}"/>
    <cellStyle name="Comma 5 2 2 2 2 3 2 2 2 3" xfId="46373" xr:uid="{00000000-0005-0000-0000-000071710000}"/>
    <cellStyle name="Comma 5 2 2 2 2 3 2 2 3" xfId="23150" xr:uid="{00000000-0005-0000-0000-000072710000}"/>
    <cellStyle name="Comma 5 2 2 2 2 3 2 2 3 2" xfId="53974" xr:uid="{00000000-0005-0000-0000-000073710000}"/>
    <cellStyle name="Comma 5 2 2 2 2 3 2 2 4" xfId="38564" xr:uid="{00000000-0005-0000-0000-000074710000}"/>
    <cellStyle name="Comma 5 2 2 2 2 3 2 3" xfId="11745" xr:uid="{00000000-0005-0000-0000-000075710000}"/>
    <cellStyle name="Comma 5 2 2 2 2 3 2 3 2" xfId="27156" xr:uid="{00000000-0005-0000-0000-000076710000}"/>
    <cellStyle name="Comma 5 2 2 2 2 3 2 3 2 2" xfId="57980" xr:uid="{00000000-0005-0000-0000-000077710000}"/>
    <cellStyle name="Comma 5 2 2 2 2 3 2 3 3" xfId="42570" xr:uid="{00000000-0005-0000-0000-000078710000}"/>
    <cellStyle name="Comma 5 2 2 2 2 3 2 4" xfId="19347" xr:uid="{00000000-0005-0000-0000-000079710000}"/>
    <cellStyle name="Comma 5 2 2 2 2 3 2 4 2" xfId="50171" xr:uid="{00000000-0005-0000-0000-00007A710000}"/>
    <cellStyle name="Comma 5 2 2 2 2 3 2 5" xfId="34761" xr:uid="{00000000-0005-0000-0000-00007B710000}"/>
    <cellStyle name="Comma 5 2 2 2 2 3 3" xfId="5839" xr:uid="{00000000-0005-0000-0000-00007C710000}"/>
    <cellStyle name="Comma 5 2 2 2 2 3 3 2" xfId="13649" xr:uid="{00000000-0005-0000-0000-00007D710000}"/>
    <cellStyle name="Comma 5 2 2 2 2 3 3 2 2" xfId="29060" xr:uid="{00000000-0005-0000-0000-00007E710000}"/>
    <cellStyle name="Comma 5 2 2 2 2 3 3 2 2 2" xfId="59884" xr:uid="{00000000-0005-0000-0000-00007F710000}"/>
    <cellStyle name="Comma 5 2 2 2 2 3 3 2 3" xfId="44474" xr:uid="{00000000-0005-0000-0000-000080710000}"/>
    <cellStyle name="Comma 5 2 2 2 2 3 3 3" xfId="21251" xr:uid="{00000000-0005-0000-0000-000081710000}"/>
    <cellStyle name="Comma 5 2 2 2 2 3 3 3 2" xfId="52075" xr:uid="{00000000-0005-0000-0000-000082710000}"/>
    <cellStyle name="Comma 5 2 2 2 2 3 3 4" xfId="36665" xr:uid="{00000000-0005-0000-0000-000083710000}"/>
    <cellStyle name="Comma 5 2 2 2 2 3 4" xfId="9846" xr:uid="{00000000-0005-0000-0000-000084710000}"/>
    <cellStyle name="Comma 5 2 2 2 2 3 4 2" xfId="25257" xr:uid="{00000000-0005-0000-0000-000085710000}"/>
    <cellStyle name="Comma 5 2 2 2 2 3 4 2 2" xfId="56081" xr:uid="{00000000-0005-0000-0000-000086710000}"/>
    <cellStyle name="Comma 5 2 2 2 2 3 4 3" xfId="40671" xr:uid="{00000000-0005-0000-0000-000087710000}"/>
    <cellStyle name="Comma 5 2 2 2 2 3 5" xfId="17448" xr:uid="{00000000-0005-0000-0000-000088710000}"/>
    <cellStyle name="Comma 5 2 2 2 2 3 5 2" xfId="48272" xr:uid="{00000000-0005-0000-0000-000089710000}"/>
    <cellStyle name="Comma 5 2 2 2 2 3 6" xfId="32862" xr:uid="{00000000-0005-0000-0000-00008A710000}"/>
    <cellStyle name="Comma 5 2 2 2 2 4" xfId="2669" xr:uid="{00000000-0005-0000-0000-00008B710000}"/>
    <cellStyle name="Comma 5 2 2 2 2 4 2" xfId="6472" xr:uid="{00000000-0005-0000-0000-00008C710000}"/>
    <cellStyle name="Comma 5 2 2 2 2 4 2 2" xfId="14282" xr:uid="{00000000-0005-0000-0000-00008D710000}"/>
    <cellStyle name="Comma 5 2 2 2 2 4 2 2 2" xfId="29693" xr:uid="{00000000-0005-0000-0000-00008E710000}"/>
    <cellStyle name="Comma 5 2 2 2 2 4 2 2 2 2" xfId="60517" xr:uid="{00000000-0005-0000-0000-00008F710000}"/>
    <cellStyle name="Comma 5 2 2 2 2 4 2 2 3" xfId="45107" xr:uid="{00000000-0005-0000-0000-000090710000}"/>
    <cellStyle name="Comma 5 2 2 2 2 4 2 3" xfId="21884" xr:uid="{00000000-0005-0000-0000-000091710000}"/>
    <cellStyle name="Comma 5 2 2 2 2 4 2 3 2" xfId="52708" xr:uid="{00000000-0005-0000-0000-000092710000}"/>
    <cellStyle name="Comma 5 2 2 2 2 4 2 4" xfId="37298" xr:uid="{00000000-0005-0000-0000-000093710000}"/>
    <cellStyle name="Comma 5 2 2 2 2 4 3" xfId="10479" xr:uid="{00000000-0005-0000-0000-000094710000}"/>
    <cellStyle name="Comma 5 2 2 2 2 4 3 2" xfId="25890" xr:uid="{00000000-0005-0000-0000-000095710000}"/>
    <cellStyle name="Comma 5 2 2 2 2 4 3 2 2" xfId="56714" xr:uid="{00000000-0005-0000-0000-000096710000}"/>
    <cellStyle name="Comma 5 2 2 2 2 4 3 3" xfId="41304" xr:uid="{00000000-0005-0000-0000-000097710000}"/>
    <cellStyle name="Comma 5 2 2 2 2 4 4" xfId="18081" xr:uid="{00000000-0005-0000-0000-000098710000}"/>
    <cellStyle name="Comma 5 2 2 2 2 4 4 2" xfId="48905" xr:uid="{00000000-0005-0000-0000-000099710000}"/>
    <cellStyle name="Comma 5 2 2 2 2 4 5" xfId="33495" xr:uid="{00000000-0005-0000-0000-00009A710000}"/>
    <cellStyle name="Comma 5 2 2 2 2 5" xfId="4573" xr:uid="{00000000-0005-0000-0000-00009B710000}"/>
    <cellStyle name="Comma 5 2 2 2 2 5 2" xfId="12383" xr:uid="{00000000-0005-0000-0000-00009C710000}"/>
    <cellStyle name="Comma 5 2 2 2 2 5 2 2" xfId="27794" xr:uid="{00000000-0005-0000-0000-00009D710000}"/>
    <cellStyle name="Comma 5 2 2 2 2 5 2 2 2" xfId="58618" xr:uid="{00000000-0005-0000-0000-00009E710000}"/>
    <cellStyle name="Comma 5 2 2 2 2 5 2 3" xfId="43208" xr:uid="{00000000-0005-0000-0000-00009F710000}"/>
    <cellStyle name="Comma 5 2 2 2 2 5 3" xfId="19985" xr:uid="{00000000-0005-0000-0000-0000A0710000}"/>
    <cellStyle name="Comma 5 2 2 2 2 5 3 2" xfId="50809" xr:uid="{00000000-0005-0000-0000-0000A1710000}"/>
    <cellStyle name="Comma 5 2 2 2 2 5 4" xfId="35399" xr:uid="{00000000-0005-0000-0000-0000A2710000}"/>
    <cellStyle name="Comma 5 2 2 2 2 6" xfId="8580" xr:uid="{00000000-0005-0000-0000-0000A3710000}"/>
    <cellStyle name="Comma 5 2 2 2 2 6 2" xfId="23991" xr:uid="{00000000-0005-0000-0000-0000A4710000}"/>
    <cellStyle name="Comma 5 2 2 2 2 6 2 2" xfId="54815" xr:uid="{00000000-0005-0000-0000-0000A5710000}"/>
    <cellStyle name="Comma 5 2 2 2 2 6 3" xfId="39405" xr:uid="{00000000-0005-0000-0000-0000A6710000}"/>
    <cellStyle name="Comma 5 2 2 2 2 7" xfId="16182" xr:uid="{00000000-0005-0000-0000-0000A7710000}"/>
    <cellStyle name="Comma 5 2 2 2 2 7 2" xfId="47006" xr:uid="{00000000-0005-0000-0000-0000A8710000}"/>
    <cellStyle name="Comma 5 2 2 2 2 8" xfId="31596" xr:uid="{00000000-0005-0000-0000-0000A9710000}"/>
    <cellStyle name="Comma 5 2 2 2 3" xfId="561" xr:uid="{00000000-0005-0000-0000-0000AA710000}"/>
    <cellStyle name="Comma 5 2 2 2 3 2" xfId="1194" xr:uid="{00000000-0005-0000-0000-0000AB710000}"/>
    <cellStyle name="Comma 5 2 2 2 3 2 2" xfId="3093" xr:uid="{00000000-0005-0000-0000-0000AC710000}"/>
    <cellStyle name="Comma 5 2 2 2 3 2 2 2" xfId="6896" xr:uid="{00000000-0005-0000-0000-0000AD710000}"/>
    <cellStyle name="Comma 5 2 2 2 3 2 2 2 2" xfId="14706" xr:uid="{00000000-0005-0000-0000-0000AE710000}"/>
    <cellStyle name="Comma 5 2 2 2 3 2 2 2 2 2" xfId="30117" xr:uid="{00000000-0005-0000-0000-0000AF710000}"/>
    <cellStyle name="Comma 5 2 2 2 3 2 2 2 2 2 2" xfId="60941" xr:uid="{00000000-0005-0000-0000-0000B0710000}"/>
    <cellStyle name="Comma 5 2 2 2 3 2 2 2 2 3" xfId="45531" xr:uid="{00000000-0005-0000-0000-0000B1710000}"/>
    <cellStyle name="Comma 5 2 2 2 3 2 2 2 3" xfId="22308" xr:uid="{00000000-0005-0000-0000-0000B2710000}"/>
    <cellStyle name="Comma 5 2 2 2 3 2 2 2 3 2" xfId="53132" xr:uid="{00000000-0005-0000-0000-0000B3710000}"/>
    <cellStyle name="Comma 5 2 2 2 3 2 2 2 4" xfId="37722" xr:uid="{00000000-0005-0000-0000-0000B4710000}"/>
    <cellStyle name="Comma 5 2 2 2 3 2 2 3" xfId="10903" xr:uid="{00000000-0005-0000-0000-0000B5710000}"/>
    <cellStyle name="Comma 5 2 2 2 3 2 2 3 2" xfId="26314" xr:uid="{00000000-0005-0000-0000-0000B6710000}"/>
    <cellStyle name="Comma 5 2 2 2 3 2 2 3 2 2" xfId="57138" xr:uid="{00000000-0005-0000-0000-0000B7710000}"/>
    <cellStyle name="Comma 5 2 2 2 3 2 2 3 3" xfId="41728" xr:uid="{00000000-0005-0000-0000-0000B8710000}"/>
    <cellStyle name="Comma 5 2 2 2 3 2 2 4" xfId="18505" xr:uid="{00000000-0005-0000-0000-0000B9710000}"/>
    <cellStyle name="Comma 5 2 2 2 3 2 2 4 2" xfId="49329" xr:uid="{00000000-0005-0000-0000-0000BA710000}"/>
    <cellStyle name="Comma 5 2 2 2 3 2 2 5" xfId="33919" xr:uid="{00000000-0005-0000-0000-0000BB710000}"/>
    <cellStyle name="Comma 5 2 2 2 3 2 3" xfId="4997" xr:uid="{00000000-0005-0000-0000-0000BC710000}"/>
    <cellStyle name="Comma 5 2 2 2 3 2 3 2" xfId="12807" xr:uid="{00000000-0005-0000-0000-0000BD710000}"/>
    <cellStyle name="Comma 5 2 2 2 3 2 3 2 2" xfId="28218" xr:uid="{00000000-0005-0000-0000-0000BE710000}"/>
    <cellStyle name="Comma 5 2 2 2 3 2 3 2 2 2" xfId="59042" xr:uid="{00000000-0005-0000-0000-0000BF710000}"/>
    <cellStyle name="Comma 5 2 2 2 3 2 3 2 3" xfId="43632" xr:uid="{00000000-0005-0000-0000-0000C0710000}"/>
    <cellStyle name="Comma 5 2 2 2 3 2 3 3" xfId="20409" xr:uid="{00000000-0005-0000-0000-0000C1710000}"/>
    <cellStyle name="Comma 5 2 2 2 3 2 3 3 2" xfId="51233" xr:uid="{00000000-0005-0000-0000-0000C2710000}"/>
    <cellStyle name="Comma 5 2 2 2 3 2 3 4" xfId="35823" xr:uid="{00000000-0005-0000-0000-0000C3710000}"/>
    <cellStyle name="Comma 5 2 2 2 3 2 4" xfId="9004" xr:uid="{00000000-0005-0000-0000-0000C4710000}"/>
    <cellStyle name="Comma 5 2 2 2 3 2 4 2" xfId="24415" xr:uid="{00000000-0005-0000-0000-0000C5710000}"/>
    <cellStyle name="Comma 5 2 2 2 3 2 4 2 2" xfId="55239" xr:uid="{00000000-0005-0000-0000-0000C6710000}"/>
    <cellStyle name="Comma 5 2 2 2 3 2 4 3" xfId="39829" xr:uid="{00000000-0005-0000-0000-0000C7710000}"/>
    <cellStyle name="Comma 5 2 2 2 3 2 5" xfId="16606" xr:uid="{00000000-0005-0000-0000-0000C8710000}"/>
    <cellStyle name="Comma 5 2 2 2 3 2 5 2" xfId="47430" xr:uid="{00000000-0005-0000-0000-0000C9710000}"/>
    <cellStyle name="Comma 5 2 2 2 3 2 6" xfId="32020" xr:uid="{00000000-0005-0000-0000-0000CA710000}"/>
    <cellStyle name="Comma 5 2 2 2 3 3" xfId="1827" xr:uid="{00000000-0005-0000-0000-0000CB710000}"/>
    <cellStyle name="Comma 5 2 2 2 3 3 2" xfId="3726" xr:uid="{00000000-0005-0000-0000-0000CC710000}"/>
    <cellStyle name="Comma 5 2 2 2 3 3 2 2" xfId="7529" xr:uid="{00000000-0005-0000-0000-0000CD710000}"/>
    <cellStyle name="Comma 5 2 2 2 3 3 2 2 2" xfId="15339" xr:uid="{00000000-0005-0000-0000-0000CE710000}"/>
    <cellStyle name="Comma 5 2 2 2 3 3 2 2 2 2" xfId="30750" xr:uid="{00000000-0005-0000-0000-0000CF710000}"/>
    <cellStyle name="Comma 5 2 2 2 3 3 2 2 2 2 2" xfId="61574" xr:uid="{00000000-0005-0000-0000-0000D0710000}"/>
    <cellStyle name="Comma 5 2 2 2 3 3 2 2 2 3" xfId="46164" xr:uid="{00000000-0005-0000-0000-0000D1710000}"/>
    <cellStyle name="Comma 5 2 2 2 3 3 2 2 3" xfId="22941" xr:uid="{00000000-0005-0000-0000-0000D2710000}"/>
    <cellStyle name="Comma 5 2 2 2 3 3 2 2 3 2" xfId="53765" xr:uid="{00000000-0005-0000-0000-0000D3710000}"/>
    <cellStyle name="Comma 5 2 2 2 3 3 2 2 4" xfId="38355" xr:uid="{00000000-0005-0000-0000-0000D4710000}"/>
    <cellStyle name="Comma 5 2 2 2 3 3 2 3" xfId="11536" xr:uid="{00000000-0005-0000-0000-0000D5710000}"/>
    <cellStyle name="Comma 5 2 2 2 3 3 2 3 2" xfId="26947" xr:uid="{00000000-0005-0000-0000-0000D6710000}"/>
    <cellStyle name="Comma 5 2 2 2 3 3 2 3 2 2" xfId="57771" xr:uid="{00000000-0005-0000-0000-0000D7710000}"/>
    <cellStyle name="Comma 5 2 2 2 3 3 2 3 3" xfId="42361" xr:uid="{00000000-0005-0000-0000-0000D8710000}"/>
    <cellStyle name="Comma 5 2 2 2 3 3 2 4" xfId="19138" xr:uid="{00000000-0005-0000-0000-0000D9710000}"/>
    <cellStyle name="Comma 5 2 2 2 3 3 2 4 2" xfId="49962" xr:uid="{00000000-0005-0000-0000-0000DA710000}"/>
    <cellStyle name="Comma 5 2 2 2 3 3 2 5" xfId="34552" xr:uid="{00000000-0005-0000-0000-0000DB710000}"/>
    <cellStyle name="Comma 5 2 2 2 3 3 3" xfId="5630" xr:uid="{00000000-0005-0000-0000-0000DC710000}"/>
    <cellStyle name="Comma 5 2 2 2 3 3 3 2" xfId="13440" xr:uid="{00000000-0005-0000-0000-0000DD710000}"/>
    <cellStyle name="Comma 5 2 2 2 3 3 3 2 2" xfId="28851" xr:uid="{00000000-0005-0000-0000-0000DE710000}"/>
    <cellStyle name="Comma 5 2 2 2 3 3 3 2 2 2" xfId="59675" xr:uid="{00000000-0005-0000-0000-0000DF710000}"/>
    <cellStyle name="Comma 5 2 2 2 3 3 3 2 3" xfId="44265" xr:uid="{00000000-0005-0000-0000-0000E0710000}"/>
    <cellStyle name="Comma 5 2 2 2 3 3 3 3" xfId="21042" xr:uid="{00000000-0005-0000-0000-0000E1710000}"/>
    <cellStyle name="Comma 5 2 2 2 3 3 3 3 2" xfId="51866" xr:uid="{00000000-0005-0000-0000-0000E2710000}"/>
    <cellStyle name="Comma 5 2 2 2 3 3 3 4" xfId="36456" xr:uid="{00000000-0005-0000-0000-0000E3710000}"/>
    <cellStyle name="Comma 5 2 2 2 3 3 4" xfId="9637" xr:uid="{00000000-0005-0000-0000-0000E4710000}"/>
    <cellStyle name="Comma 5 2 2 2 3 3 4 2" xfId="25048" xr:uid="{00000000-0005-0000-0000-0000E5710000}"/>
    <cellStyle name="Comma 5 2 2 2 3 3 4 2 2" xfId="55872" xr:uid="{00000000-0005-0000-0000-0000E6710000}"/>
    <cellStyle name="Comma 5 2 2 2 3 3 4 3" xfId="40462" xr:uid="{00000000-0005-0000-0000-0000E7710000}"/>
    <cellStyle name="Comma 5 2 2 2 3 3 5" xfId="17239" xr:uid="{00000000-0005-0000-0000-0000E8710000}"/>
    <cellStyle name="Comma 5 2 2 2 3 3 5 2" xfId="48063" xr:uid="{00000000-0005-0000-0000-0000E9710000}"/>
    <cellStyle name="Comma 5 2 2 2 3 3 6" xfId="32653" xr:uid="{00000000-0005-0000-0000-0000EA710000}"/>
    <cellStyle name="Comma 5 2 2 2 3 4" xfId="2460" xr:uid="{00000000-0005-0000-0000-0000EB710000}"/>
    <cellStyle name="Comma 5 2 2 2 3 4 2" xfId="6263" xr:uid="{00000000-0005-0000-0000-0000EC710000}"/>
    <cellStyle name="Comma 5 2 2 2 3 4 2 2" xfId="14073" xr:uid="{00000000-0005-0000-0000-0000ED710000}"/>
    <cellStyle name="Comma 5 2 2 2 3 4 2 2 2" xfId="29484" xr:uid="{00000000-0005-0000-0000-0000EE710000}"/>
    <cellStyle name="Comma 5 2 2 2 3 4 2 2 2 2" xfId="60308" xr:uid="{00000000-0005-0000-0000-0000EF710000}"/>
    <cellStyle name="Comma 5 2 2 2 3 4 2 2 3" xfId="44898" xr:uid="{00000000-0005-0000-0000-0000F0710000}"/>
    <cellStyle name="Comma 5 2 2 2 3 4 2 3" xfId="21675" xr:uid="{00000000-0005-0000-0000-0000F1710000}"/>
    <cellStyle name="Comma 5 2 2 2 3 4 2 3 2" xfId="52499" xr:uid="{00000000-0005-0000-0000-0000F2710000}"/>
    <cellStyle name="Comma 5 2 2 2 3 4 2 4" xfId="37089" xr:uid="{00000000-0005-0000-0000-0000F3710000}"/>
    <cellStyle name="Comma 5 2 2 2 3 4 3" xfId="10270" xr:uid="{00000000-0005-0000-0000-0000F4710000}"/>
    <cellStyle name="Comma 5 2 2 2 3 4 3 2" xfId="25681" xr:uid="{00000000-0005-0000-0000-0000F5710000}"/>
    <cellStyle name="Comma 5 2 2 2 3 4 3 2 2" xfId="56505" xr:uid="{00000000-0005-0000-0000-0000F6710000}"/>
    <cellStyle name="Comma 5 2 2 2 3 4 3 3" xfId="41095" xr:uid="{00000000-0005-0000-0000-0000F7710000}"/>
    <cellStyle name="Comma 5 2 2 2 3 4 4" xfId="17872" xr:uid="{00000000-0005-0000-0000-0000F8710000}"/>
    <cellStyle name="Comma 5 2 2 2 3 4 4 2" xfId="48696" xr:uid="{00000000-0005-0000-0000-0000F9710000}"/>
    <cellStyle name="Comma 5 2 2 2 3 4 5" xfId="33286" xr:uid="{00000000-0005-0000-0000-0000FA710000}"/>
    <cellStyle name="Comma 5 2 2 2 3 5" xfId="4364" xr:uid="{00000000-0005-0000-0000-0000FB710000}"/>
    <cellStyle name="Comma 5 2 2 2 3 5 2" xfId="12174" xr:uid="{00000000-0005-0000-0000-0000FC710000}"/>
    <cellStyle name="Comma 5 2 2 2 3 5 2 2" xfId="27585" xr:uid="{00000000-0005-0000-0000-0000FD710000}"/>
    <cellStyle name="Comma 5 2 2 2 3 5 2 2 2" xfId="58409" xr:uid="{00000000-0005-0000-0000-0000FE710000}"/>
    <cellStyle name="Comma 5 2 2 2 3 5 2 3" xfId="42999" xr:uid="{00000000-0005-0000-0000-0000FF710000}"/>
    <cellStyle name="Comma 5 2 2 2 3 5 3" xfId="19776" xr:uid="{00000000-0005-0000-0000-000000720000}"/>
    <cellStyle name="Comma 5 2 2 2 3 5 3 2" xfId="50600" xr:uid="{00000000-0005-0000-0000-000001720000}"/>
    <cellStyle name="Comma 5 2 2 2 3 5 4" xfId="35190" xr:uid="{00000000-0005-0000-0000-000002720000}"/>
    <cellStyle name="Comma 5 2 2 2 3 6" xfId="8371" xr:uid="{00000000-0005-0000-0000-000003720000}"/>
    <cellStyle name="Comma 5 2 2 2 3 6 2" xfId="23782" xr:uid="{00000000-0005-0000-0000-000004720000}"/>
    <cellStyle name="Comma 5 2 2 2 3 6 2 2" xfId="54606" xr:uid="{00000000-0005-0000-0000-000005720000}"/>
    <cellStyle name="Comma 5 2 2 2 3 6 3" xfId="39196" xr:uid="{00000000-0005-0000-0000-000006720000}"/>
    <cellStyle name="Comma 5 2 2 2 3 7" xfId="15973" xr:uid="{00000000-0005-0000-0000-000007720000}"/>
    <cellStyle name="Comma 5 2 2 2 3 7 2" xfId="46797" xr:uid="{00000000-0005-0000-0000-000008720000}"/>
    <cellStyle name="Comma 5 2 2 2 3 8" xfId="31387" xr:uid="{00000000-0005-0000-0000-000009720000}"/>
    <cellStyle name="Comma 5 2 2 2 4" xfId="981" xr:uid="{00000000-0005-0000-0000-00000A720000}"/>
    <cellStyle name="Comma 5 2 2 2 4 2" xfId="2880" xr:uid="{00000000-0005-0000-0000-00000B720000}"/>
    <cellStyle name="Comma 5 2 2 2 4 2 2" xfId="6683" xr:uid="{00000000-0005-0000-0000-00000C720000}"/>
    <cellStyle name="Comma 5 2 2 2 4 2 2 2" xfId="14493" xr:uid="{00000000-0005-0000-0000-00000D720000}"/>
    <cellStyle name="Comma 5 2 2 2 4 2 2 2 2" xfId="29904" xr:uid="{00000000-0005-0000-0000-00000E720000}"/>
    <cellStyle name="Comma 5 2 2 2 4 2 2 2 2 2" xfId="60728" xr:uid="{00000000-0005-0000-0000-00000F720000}"/>
    <cellStyle name="Comma 5 2 2 2 4 2 2 2 3" xfId="45318" xr:uid="{00000000-0005-0000-0000-000010720000}"/>
    <cellStyle name="Comma 5 2 2 2 4 2 2 3" xfId="22095" xr:uid="{00000000-0005-0000-0000-000011720000}"/>
    <cellStyle name="Comma 5 2 2 2 4 2 2 3 2" xfId="52919" xr:uid="{00000000-0005-0000-0000-000012720000}"/>
    <cellStyle name="Comma 5 2 2 2 4 2 2 4" xfId="37509" xr:uid="{00000000-0005-0000-0000-000013720000}"/>
    <cellStyle name="Comma 5 2 2 2 4 2 3" xfId="10690" xr:uid="{00000000-0005-0000-0000-000014720000}"/>
    <cellStyle name="Comma 5 2 2 2 4 2 3 2" xfId="26101" xr:uid="{00000000-0005-0000-0000-000015720000}"/>
    <cellStyle name="Comma 5 2 2 2 4 2 3 2 2" xfId="56925" xr:uid="{00000000-0005-0000-0000-000016720000}"/>
    <cellStyle name="Comma 5 2 2 2 4 2 3 3" xfId="41515" xr:uid="{00000000-0005-0000-0000-000017720000}"/>
    <cellStyle name="Comma 5 2 2 2 4 2 4" xfId="18292" xr:uid="{00000000-0005-0000-0000-000018720000}"/>
    <cellStyle name="Comma 5 2 2 2 4 2 4 2" xfId="49116" xr:uid="{00000000-0005-0000-0000-000019720000}"/>
    <cellStyle name="Comma 5 2 2 2 4 2 5" xfId="33706" xr:uid="{00000000-0005-0000-0000-00001A720000}"/>
    <cellStyle name="Comma 5 2 2 2 4 3" xfId="4784" xr:uid="{00000000-0005-0000-0000-00001B720000}"/>
    <cellStyle name="Comma 5 2 2 2 4 3 2" xfId="12594" xr:uid="{00000000-0005-0000-0000-00001C720000}"/>
    <cellStyle name="Comma 5 2 2 2 4 3 2 2" xfId="28005" xr:uid="{00000000-0005-0000-0000-00001D720000}"/>
    <cellStyle name="Comma 5 2 2 2 4 3 2 2 2" xfId="58829" xr:uid="{00000000-0005-0000-0000-00001E720000}"/>
    <cellStyle name="Comma 5 2 2 2 4 3 2 3" xfId="43419" xr:uid="{00000000-0005-0000-0000-00001F720000}"/>
    <cellStyle name="Comma 5 2 2 2 4 3 3" xfId="20196" xr:uid="{00000000-0005-0000-0000-000020720000}"/>
    <cellStyle name="Comma 5 2 2 2 4 3 3 2" xfId="51020" xr:uid="{00000000-0005-0000-0000-000021720000}"/>
    <cellStyle name="Comma 5 2 2 2 4 3 4" xfId="35610" xr:uid="{00000000-0005-0000-0000-000022720000}"/>
    <cellStyle name="Comma 5 2 2 2 4 4" xfId="8791" xr:uid="{00000000-0005-0000-0000-000023720000}"/>
    <cellStyle name="Comma 5 2 2 2 4 4 2" xfId="24202" xr:uid="{00000000-0005-0000-0000-000024720000}"/>
    <cellStyle name="Comma 5 2 2 2 4 4 2 2" xfId="55026" xr:uid="{00000000-0005-0000-0000-000025720000}"/>
    <cellStyle name="Comma 5 2 2 2 4 4 3" xfId="39616" xr:uid="{00000000-0005-0000-0000-000026720000}"/>
    <cellStyle name="Comma 5 2 2 2 4 5" xfId="16393" xr:uid="{00000000-0005-0000-0000-000027720000}"/>
    <cellStyle name="Comma 5 2 2 2 4 5 2" xfId="47217" xr:uid="{00000000-0005-0000-0000-000028720000}"/>
    <cellStyle name="Comma 5 2 2 2 4 6" xfId="31807" xr:uid="{00000000-0005-0000-0000-000029720000}"/>
    <cellStyle name="Comma 5 2 2 2 5" xfId="1614" xr:uid="{00000000-0005-0000-0000-00002A720000}"/>
    <cellStyle name="Comma 5 2 2 2 5 2" xfId="3513" xr:uid="{00000000-0005-0000-0000-00002B720000}"/>
    <cellStyle name="Comma 5 2 2 2 5 2 2" xfId="7316" xr:uid="{00000000-0005-0000-0000-00002C720000}"/>
    <cellStyle name="Comma 5 2 2 2 5 2 2 2" xfId="15126" xr:uid="{00000000-0005-0000-0000-00002D720000}"/>
    <cellStyle name="Comma 5 2 2 2 5 2 2 2 2" xfId="30537" xr:uid="{00000000-0005-0000-0000-00002E720000}"/>
    <cellStyle name="Comma 5 2 2 2 5 2 2 2 2 2" xfId="61361" xr:uid="{00000000-0005-0000-0000-00002F720000}"/>
    <cellStyle name="Comma 5 2 2 2 5 2 2 2 3" xfId="45951" xr:uid="{00000000-0005-0000-0000-000030720000}"/>
    <cellStyle name="Comma 5 2 2 2 5 2 2 3" xfId="22728" xr:uid="{00000000-0005-0000-0000-000031720000}"/>
    <cellStyle name="Comma 5 2 2 2 5 2 2 3 2" xfId="53552" xr:uid="{00000000-0005-0000-0000-000032720000}"/>
    <cellStyle name="Comma 5 2 2 2 5 2 2 4" xfId="38142" xr:uid="{00000000-0005-0000-0000-000033720000}"/>
    <cellStyle name="Comma 5 2 2 2 5 2 3" xfId="11323" xr:uid="{00000000-0005-0000-0000-000034720000}"/>
    <cellStyle name="Comma 5 2 2 2 5 2 3 2" xfId="26734" xr:uid="{00000000-0005-0000-0000-000035720000}"/>
    <cellStyle name="Comma 5 2 2 2 5 2 3 2 2" xfId="57558" xr:uid="{00000000-0005-0000-0000-000036720000}"/>
    <cellStyle name="Comma 5 2 2 2 5 2 3 3" xfId="42148" xr:uid="{00000000-0005-0000-0000-000037720000}"/>
    <cellStyle name="Comma 5 2 2 2 5 2 4" xfId="18925" xr:uid="{00000000-0005-0000-0000-000038720000}"/>
    <cellStyle name="Comma 5 2 2 2 5 2 4 2" xfId="49749" xr:uid="{00000000-0005-0000-0000-000039720000}"/>
    <cellStyle name="Comma 5 2 2 2 5 2 5" xfId="34339" xr:uid="{00000000-0005-0000-0000-00003A720000}"/>
    <cellStyle name="Comma 5 2 2 2 5 3" xfId="5417" xr:uid="{00000000-0005-0000-0000-00003B720000}"/>
    <cellStyle name="Comma 5 2 2 2 5 3 2" xfId="13227" xr:uid="{00000000-0005-0000-0000-00003C720000}"/>
    <cellStyle name="Comma 5 2 2 2 5 3 2 2" xfId="28638" xr:uid="{00000000-0005-0000-0000-00003D720000}"/>
    <cellStyle name="Comma 5 2 2 2 5 3 2 2 2" xfId="59462" xr:uid="{00000000-0005-0000-0000-00003E720000}"/>
    <cellStyle name="Comma 5 2 2 2 5 3 2 3" xfId="44052" xr:uid="{00000000-0005-0000-0000-00003F720000}"/>
    <cellStyle name="Comma 5 2 2 2 5 3 3" xfId="20829" xr:uid="{00000000-0005-0000-0000-000040720000}"/>
    <cellStyle name="Comma 5 2 2 2 5 3 3 2" xfId="51653" xr:uid="{00000000-0005-0000-0000-000041720000}"/>
    <cellStyle name="Comma 5 2 2 2 5 3 4" xfId="36243" xr:uid="{00000000-0005-0000-0000-000042720000}"/>
    <cellStyle name="Comma 5 2 2 2 5 4" xfId="9424" xr:uid="{00000000-0005-0000-0000-000043720000}"/>
    <cellStyle name="Comma 5 2 2 2 5 4 2" xfId="24835" xr:uid="{00000000-0005-0000-0000-000044720000}"/>
    <cellStyle name="Comma 5 2 2 2 5 4 2 2" xfId="55659" xr:uid="{00000000-0005-0000-0000-000045720000}"/>
    <cellStyle name="Comma 5 2 2 2 5 4 3" xfId="40249" xr:uid="{00000000-0005-0000-0000-000046720000}"/>
    <cellStyle name="Comma 5 2 2 2 5 5" xfId="17026" xr:uid="{00000000-0005-0000-0000-000047720000}"/>
    <cellStyle name="Comma 5 2 2 2 5 5 2" xfId="47850" xr:uid="{00000000-0005-0000-0000-000048720000}"/>
    <cellStyle name="Comma 5 2 2 2 5 6" xfId="32440" xr:uid="{00000000-0005-0000-0000-000049720000}"/>
    <cellStyle name="Comma 5 2 2 2 6" xfId="2247" xr:uid="{00000000-0005-0000-0000-00004A720000}"/>
    <cellStyle name="Comma 5 2 2 2 6 2" xfId="6050" xr:uid="{00000000-0005-0000-0000-00004B720000}"/>
    <cellStyle name="Comma 5 2 2 2 6 2 2" xfId="13860" xr:uid="{00000000-0005-0000-0000-00004C720000}"/>
    <cellStyle name="Comma 5 2 2 2 6 2 2 2" xfId="29271" xr:uid="{00000000-0005-0000-0000-00004D720000}"/>
    <cellStyle name="Comma 5 2 2 2 6 2 2 2 2" xfId="60095" xr:uid="{00000000-0005-0000-0000-00004E720000}"/>
    <cellStyle name="Comma 5 2 2 2 6 2 2 3" xfId="44685" xr:uid="{00000000-0005-0000-0000-00004F720000}"/>
    <cellStyle name="Comma 5 2 2 2 6 2 3" xfId="21462" xr:uid="{00000000-0005-0000-0000-000050720000}"/>
    <cellStyle name="Comma 5 2 2 2 6 2 3 2" xfId="52286" xr:uid="{00000000-0005-0000-0000-000051720000}"/>
    <cellStyle name="Comma 5 2 2 2 6 2 4" xfId="36876" xr:uid="{00000000-0005-0000-0000-000052720000}"/>
    <cellStyle name="Comma 5 2 2 2 6 3" xfId="10057" xr:uid="{00000000-0005-0000-0000-000053720000}"/>
    <cellStyle name="Comma 5 2 2 2 6 3 2" xfId="25468" xr:uid="{00000000-0005-0000-0000-000054720000}"/>
    <cellStyle name="Comma 5 2 2 2 6 3 2 2" xfId="56292" xr:uid="{00000000-0005-0000-0000-000055720000}"/>
    <cellStyle name="Comma 5 2 2 2 6 3 3" xfId="40882" xr:uid="{00000000-0005-0000-0000-000056720000}"/>
    <cellStyle name="Comma 5 2 2 2 6 4" xfId="17659" xr:uid="{00000000-0005-0000-0000-000057720000}"/>
    <cellStyle name="Comma 5 2 2 2 6 4 2" xfId="48483" xr:uid="{00000000-0005-0000-0000-000058720000}"/>
    <cellStyle name="Comma 5 2 2 2 6 5" xfId="33073" xr:uid="{00000000-0005-0000-0000-000059720000}"/>
    <cellStyle name="Comma 5 2 2 2 7" xfId="4151" xr:uid="{00000000-0005-0000-0000-00005A720000}"/>
    <cellStyle name="Comma 5 2 2 2 7 2" xfId="11961" xr:uid="{00000000-0005-0000-0000-00005B720000}"/>
    <cellStyle name="Comma 5 2 2 2 7 2 2" xfId="27372" xr:uid="{00000000-0005-0000-0000-00005C720000}"/>
    <cellStyle name="Comma 5 2 2 2 7 2 2 2" xfId="58196" xr:uid="{00000000-0005-0000-0000-00005D720000}"/>
    <cellStyle name="Comma 5 2 2 2 7 2 3" xfId="42786" xr:uid="{00000000-0005-0000-0000-00005E720000}"/>
    <cellStyle name="Comma 5 2 2 2 7 3" xfId="19563" xr:uid="{00000000-0005-0000-0000-00005F720000}"/>
    <cellStyle name="Comma 5 2 2 2 7 3 2" xfId="50387" xr:uid="{00000000-0005-0000-0000-000060720000}"/>
    <cellStyle name="Comma 5 2 2 2 7 4" xfId="34977" xr:uid="{00000000-0005-0000-0000-000061720000}"/>
    <cellStyle name="Comma 5 2 2 2 8" xfId="8158" xr:uid="{00000000-0005-0000-0000-000062720000}"/>
    <cellStyle name="Comma 5 2 2 2 8 2" xfId="23569" xr:uid="{00000000-0005-0000-0000-000063720000}"/>
    <cellStyle name="Comma 5 2 2 2 8 2 2" xfId="54393" xr:uid="{00000000-0005-0000-0000-000064720000}"/>
    <cellStyle name="Comma 5 2 2 2 8 3" xfId="38983" xr:uid="{00000000-0005-0000-0000-000065720000}"/>
    <cellStyle name="Comma 5 2 2 2 9" xfId="7949" xr:uid="{00000000-0005-0000-0000-000066720000}"/>
    <cellStyle name="Comma 5 2 2 2 9 2" xfId="23360" xr:uid="{00000000-0005-0000-0000-000067720000}"/>
    <cellStyle name="Comma 5 2 2 2 9 2 2" xfId="54184" xr:uid="{00000000-0005-0000-0000-000068720000}"/>
    <cellStyle name="Comma 5 2 2 2 9 3" xfId="38774" xr:uid="{00000000-0005-0000-0000-000069720000}"/>
    <cellStyle name="Comma 5 2 2 3" xfId="688" xr:uid="{00000000-0005-0000-0000-00006A720000}"/>
    <cellStyle name="Comma 5 2 2 3 2" xfId="1321" xr:uid="{00000000-0005-0000-0000-00006B720000}"/>
    <cellStyle name="Comma 5 2 2 3 2 2" xfId="3220" xr:uid="{00000000-0005-0000-0000-00006C720000}"/>
    <cellStyle name="Comma 5 2 2 3 2 2 2" xfId="7023" xr:uid="{00000000-0005-0000-0000-00006D720000}"/>
    <cellStyle name="Comma 5 2 2 3 2 2 2 2" xfId="14833" xr:uid="{00000000-0005-0000-0000-00006E720000}"/>
    <cellStyle name="Comma 5 2 2 3 2 2 2 2 2" xfId="30244" xr:uid="{00000000-0005-0000-0000-00006F720000}"/>
    <cellStyle name="Comma 5 2 2 3 2 2 2 2 2 2" xfId="61068" xr:uid="{00000000-0005-0000-0000-000070720000}"/>
    <cellStyle name="Comma 5 2 2 3 2 2 2 2 3" xfId="45658" xr:uid="{00000000-0005-0000-0000-000071720000}"/>
    <cellStyle name="Comma 5 2 2 3 2 2 2 3" xfId="22435" xr:uid="{00000000-0005-0000-0000-000072720000}"/>
    <cellStyle name="Comma 5 2 2 3 2 2 2 3 2" xfId="53259" xr:uid="{00000000-0005-0000-0000-000073720000}"/>
    <cellStyle name="Comma 5 2 2 3 2 2 2 4" xfId="37849" xr:uid="{00000000-0005-0000-0000-000074720000}"/>
    <cellStyle name="Comma 5 2 2 3 2 2 3" xfId="11030" xr:uid="{00000000-0005-0000-0000-000075720000}"/>
    <cellStyle name="Comma 5 2 2 3 2 2 3 2" xfId="26441" xr:uid="{00000000-0005-0000-0000-000076720000}"/>
    <cellStyle name="Comma 5 2 2 3 2 2 3 2 2" xfId="57265" xr:uid="{00000000-0005-0000-0000-000077720000}"/>
    <cellStyle name="Comma 5 2 2 3 2 2 3 3" xfId="41855" xr:uid="{00000000-0005-0000-0000-000078720000}"/>
    <cellStyle name="Comma 5 2 2 3 2 2 4" xfId="18632" xr:uid="{00000000-0005-0000-0000-000079720000}"/>
    <cellStyle name="Comma 5 2 2 3 2 2 4 2" xfId="49456" xr:uid="{00000000-0005-0000-0000-00007A720000}"/>
    <cellStyle name="Comma 5 2 2 3 2 2 5" xfId="34046" xr:uid="{00000000-0005-0000-0000-00007B720000}"/>
    <cellStyle name="Comma 5 2 2 3 2 3" xfId="5124" xr:uid="{00000000-0005-0000-0000-00007C720000}"/>
    <cellStyle name="Comma 5 2 2 3 2 3 2" xfId="12934" xr:uid="{00000000-0005-0000-0000-00007D720000}"/>
    <cellStyle name="Comma 5 2 2 3 2 3 2 2" xfId="28345" xr:uid="{00000000-0005-0000-0000-00007E720000}"/>
    <cellStyle name="Comma 5 2 2 3 2 3 2 2 2" xfId="59169" xr:uid="{00000000-0005-0000-0000-00007F720000}"/>
    <cellStyle name="Comma 5 2 2 3 2 3 2 3" xfId="43759" xr:uid="{00000000-0005-0000-0000-000080720000}"/>
    <cellStyle name="Comma 5 2 2 3 2 3 3" xfId="20536" xr:uid="{00000000-0005-0000-0000-000081720000}"/>
    <cellStyle name="Comma 5 2 2 3 2 3 3 2" xfId="51360" xr:uid="{00000000-0005-0000-0000-000082720000}"/>
    <cellStyle name="Comma 5 2 2 3 2 3 4" xfId="35950" xr:uid="{00000000-0005-0000-0000-000083720000}"/>
    <cellStyle name="Comma 5 2 2 3 2 4" xfId="9131" xr:uid="{00000000-0005-0000-0000-000084720000}"/>
    <cellStyle name="Comma 5 2 2 3 2 4 2" xfId="24542" xr:uid="{00000000-0005-0000-0000-000085720000}"/>
    <cellStyle name="Comma 5 2 2 3 2 4 2 2" xfId="55366" xr:uid="{00000000-0005-0000-0000-000086720000}"/>
    <cellStyle name="Comma 5 2 2 3 2 4 3" xfId="39956" xr:uid="{00000000-0005-0000-0000-000087720000}"/>
    <cellStyle name="Comma 5 2 2 3 2 5" xfId="16733" xr:uid="{00000000-0005-0000-0000-000088720000}"/>
    <cellStyle name="Comma 5 2 2 3 2 5 2" xfId="47557" xr:uid="{00000000-0005-0000-0000-000089720000}"/>
    <cellStyle name="Comma 5 2 2 3 2 6" xfId="32147" xr:uid="{00000000-0005-0000-0000-00008A720000}"/>
    <cellStyle name="Comma 5 2 2 3 3" xfId="1954" xr:uid="{00000000-0005-0000-0000-00008B720000}"/>
    <cellStyle name="Comma 5 2 2 3 3 2" xfId="3853" xr:uid="{00000000-0005-0000-0000-00008C720000}"/>
    <cellStyle name="Comma 5 2 2 3 3 2 2" xfId="7656" xr:uid="{00000000-0005-0000-0000-00008D720000}"/>
    <cellStyle name="Comma 5 2 2 3 3 2 2 2" xfId="15466" xr:uid="{00000000-0005-0000-0000-00008E720000}"/>
    <cellStyle name="Comma 5 2 2 3 3 2 2 2 2" xfId="30877" xr:uid="{00000000-0005-0000-0000-00008F720000}"/>
    <cellStyle name="Comma 5 2 2 3 3 2 2 2 2 2" xfId="61701" xr:uid="{00000000-0005-0000-0000-000090720000}"/>
    <cellStyle name="Comma 5 2 2 3 3 2 2 2 3" xfId="46291" xr:uid="{00000000-0005-0000-0000-000091720000}"/>
    <cellStyle name="Comma 5 2 2 3 3 2 2 3" xfId="23068" xr:uid="{00000000-0005-0000-0000-000092720000}"/>
    <cellStyle name="Comma 5 2 2 3 3 2 2 3 2" xfId="53892" xr:uid="{00000000-0005-0000-0000-000093720000}"/>
    <cellStyle name="Comma 5 2 2 3 3 2 2 4" xfId="38482" xr:uid="{00000000-0005-0000-0000-000094720000}"/>
    <cellStyle name="Comma 5 2 2 3 3 2 3" xfId="11663" xr:uid="{00000000-0005-0000-0000-000095720000}"/>
    <cellStyle name="Comma 5 2 2 3 3 2 3 2" xfId="27074" xr:uid="{00000000-0005-0000-0000-000096720000}"/>
    <cellStyle name="Comma 5 2 2 3 3 2 3 2 2" xfId="57898" xr:uid="{00000000-0005-0000-0000-000097720000}"/>
    <cellStyle name="Comma 5 2 2 3 3 2 3 3" xfId="42488" xr:uid="{00000000-0005-0000-0000-000098720000}"/>
    <cellStyle name="Comma 5 2 2 3 3 2 4" xfId="19265" xr:uid="{00000000-0005-0000-0000-000099720000}"/>
    <cellStyle name="Comma 5 2 2 3 3 2 4 2" xfId="50089" xr:uid="{00000000-0005-0000-0000-00009A720000}"/>
    <cellStyle name="Comma 5 2 2 3 3 2 5" xfId="34679" xr:uid="{00000000-0005-0000-0000-00009B720000}"/>
    <cellStyle name="Comma 5 2 2 3 3 3" xfId="5757" xr:uid="{00000000-0005-0000-0000-00009C720000}"/>
    <cellStyle name="Comma 5 2 2 3 3 3 2" xfId="13567" xr:uid="{00000000-0005-0000-0000-00009D720000}"/>
    <cellStyle name="Comma 5 2 2 3 3 3 2 2" xfId="28978" xr:uid="{00000000-0005-0000-0000-00009E720000}"/>
    <cellStyle name="Comma 5 2 2 3 3 3 2 2 2" xfId="59802" xr:uid="{00000000-0005-0000-0000-00009F720000}"/>
    <cellStyle name="Comma 5 2 2 3 3 3 2 3" xfId="44392" xr:uid="{00000000-0005-0000-0000-0000A0720000}"/>
    <cellStyle name="Comma 5 2 2 3 3 3 3" xfId="21169" xr:uid="{00000000-0005-0000-0000-0000A1720000}"/>
    <cellStyle name="Comma 5 2 2 3 3 3 3 2" xfId="51993" xr:uid="{00000000-0005-0000-0000-0000A2720000}"/>
    <cellStyle name="Comma 5 2 2 3 3 3 4" xfId="36583" xr:uid="{00000000-0005-0000-0000-0000A3720000}"/>
    <cellStyle name="Comma 5 2 2 3 3 4" xfId="9764" xr:uid="{00000000-0005-0000-0000-0000A4720000}"/>
    <cellStyle name="Comma 5 2 2 3 3 4 2" xfId="25175" xr:uid="{00000000-0005-0000-0000-0000A5720000}"/>
    <cellStyle name="Comma 5 2 2 3 3 4 2 2" xfId="55999" xr:uid="{00000000-0005-0000-0000-0000A6720000}"/>
    <cellStyle name="Comma 5 2 2 3 3 4 3" xfId="40589" xr:uid="{00000000-0005-0000-0000-0000A7720000}"/>
    <cellStyle name="Comma 5 2 2 3 3 5" xfId="17366" xr:uid="{00000000-0005-0000-0000-0000A8720000}"/>
    <cellStyle name="Comma 5 2 2 3 3 5 2" xfId="48190" xr:uid="{00000000-0005-0000-0000-0000A9720000}"/>
    <cellStyle name="Comma 5 2 2 3 3 6" xfId="32780" xr:uid="{00000000-0005-0000-0000-0000AA720000}"/>
    <cellStyle name="Comma 5 2 2 3 4" xfId="2587" xr:uid="{00000000-0005-0000-0000-0000AB720000}"/>
    <cellStyle name="Comma 5 2 2 3 4 2" xfId="6390" xr:uid="{00000000-0005-0000-0000-0000AC720000}"/>
    <cellStyle name="Comma 5 2 2 3 4 2 2" xfId="14200" xr:uid="{00000000-0005-0000-0000-0000AD720000}"/>
    <cellStyle name="Comma 5 2 2 3 4 2 2 2" xfId="29611" xr:uid="{00000000-0005-0000-0000-0000AE720000}"/>
    <cellStyle name="Comma 5 2 2 3 4 2 2 2 2" xfId="60435" xr:uid="{00000000-0005-0000-0000-0000AF720000}"/>
    <cellStyle name="Comma 5 2 2 3 4 2 2 3" xfId="45025" xr:uid="{00000000-0005-0000-0000-0000B0720000}"/>
    <cellStyle name="Comma 5 2 2 3 4 2 3" xfId="21802" xr:uid="{00000000-0005-0000-0000-0000B1720000}"/>
    <cellStyle name="Comma 5 2 2 3 4 2 3 2" xfId="52626" xr:uid="{00000000-0005-0000-0000-0000B2720000}"/>
    <cellStyle name="Comma 5 2 2 3 4 2 4" xfId="37216" xr:uid="{00000000-0005-0000-0000-0000B3720000}"/>
    <cellStyle name="Comma 5 2 2 3 4 3" xfId="10397" xr:uid="{00000000-0005-0000-0000-0000B4720000}"/>
    <cellStyle name="Comma 5 2 2 3 4 3 2" xfId="25808" xr:uid="{00000000-0005-0000-0000-0000B5720000}"/>
    <cellStyle name="Comma 5 2 2 3 4 3 2 2" xfId="56632" xr:uid="{00000000-0005-0000-0000-0000B6720000}"/>
    <cellStyle name="Comma 5 2 2 3 4 3 3" xfId="41222" xr:uid="{00000000-0005-0000-0000-0000B7720000}"/>
    <cellStyle name="Comma 5 2 2 3 4 4" xfId="17999" xr:uid="{00000000-0005-0000-0000-0000B8720000}"/>
    <cellStyle name="Comma 5 2 2 3 4 4 2" xfId="48823" xr:uid="{00000000-0005-0000-0000-0000B9720000}"/>
    <cellStyle name="Comma 5 2 2 3 4 5" xfId="33413" xr:uid="{00000000-0005-0000-0000-0000BA720000}"/>
    <cellStyle name="Comma 5 2 2 3 5" xfId="4491" xr:uid="{00000000-0005-0000-0000-0000BB720000}"/>
    <cellStyle name="Comma 5 2 2 3 5 2" xfId="12301" xr:uid="{00000000-0005-0000-0000-0000BC720000}"/>
    <cellStyle name="Comma 5 2 2 3 5 2 2" xfId="27712" xr:uid="{00000000-0005-0000-0000-0000BD720000}"/>
    <cellStyle name="Comma 5 2 2 3 5 2 2 2" xfId="58536" xr:uid="{00000000-0005-0000-0000-0000BE720000}"/>
    <cellStyle name="Comma 5 2 2 3 5 2 3" xfId="43126" xr:uid="{00000000-0005-0000-0000-0000BF720000}"/>
    <cellStyle name="Comma 5 2 2 3 5 3" xfId="19903" xr:uid="{00000000-0005-0000-0000-0000C0720000}"/>
    <cellStyle name="Comma 5 2 2 3 5 3 2" xfId="50727" xr:uid="{00000000-0005-0000-0000-0000C1720000}"/>
    <cellStyle name="Comma 5 2 2 3 5 4" xfId="35317" xr:uid="{00000000-0005-0000-0000-0000C2720000}"/>
    <cellStyle name="Comma 5 2 2 3 6" xfId="8498" xr:uid="{00000000-0005-0000-0000-0000C3720000}"/>
    <cellStyle name="Comma 5 2 2 3 6 2" xfId="23909" xr:uid="{00000000-0005-0000-0000-0000C4720000}"/>
    <cellStyle name="Comma 5 2 2 3 6 2 2" xfId="54733" xr:uid="{00000000-0005-0000-0000-0000C5720000}"/>
    <cellStyle name="Comma 5 2 2 3 6 3" xfId="39323" xr:uid="{00000000-0005-0000-0000-0000C6720000}"/>
    <cellStyle name="Comma 5 2 2 3 7" xfId="16100" xr:uid="{00000000-0005-0000-0000-0000C7720000}"/>
    <cellStyle name="Comma 5 2 2 3 7 2" xfId="46924" xr:uid="{00000000-0005-0000-0000-0000C8720000}"/>
    <cellStyle name="Comma 5 2 2 3 8" xfId="31514" xr:uid="{00000000-0005-0000-0000-0000C9720000}"/>
    <cellStyle name="Comma 5 2 2 4" xfId="479" xr:uid="{00000000-0005-0000-0000-0000CA720000}"/>
    <cellStyle name="Comma 5 2 2 4 2" xfId="1112" xr:uid="{00000000-0005-0000-0000-0000CB720000}"/>
    <cellStyle name="Comma 5 2 2 4 2 2" xfId="3011" xr:uid="{00000000-0005-0000-0000-0000CC720000}"/>
    <cellStyle name="Comma 5 2 2 4 2 2 2" xfId="6814" xr:uid="{00000000-0005-0000-0000-0000CD720000}"/>
    <cellStyle name="Comma 5 2 2 4 2 2 2 2" xfId="14624" xr:uid="{00000000-0005-0000-0000-0000CE720000}"/>
    <cellStyle name="Comma 5 2 2 4 2 2 2 2 2" xfId="30035" xr:uid="{00000000-0005-0000-0000-0000CF720000}"/>
    <cellStyle name="Comma 5 2 2 4 2 2 2 2 2 2" xfId="60859" xr:uid="{00000000-0005-0000-0000-0000D0720000}"/>
    <cellStyle name="Comma 5 2 2 4 2 2 2 2 3" xfId="45449" xr:uid="{00000000-0005-0000-0000-0000D1720000}"/>
    <cellStyle name="Comma 5 2 2 4 2 2 2 3" xfId="22226" xr:uid="{00000000-0005-0000-0000-0000D2720000}"/>
    <cellStyle name="Comma 5 2 2 4 2 2 2 3 2" xfId="53050" xr:uid="{00000000-0005-0000-0000-0000D3720000}"/>
    <cellStyle name="Comma 5 2 2 4 2 2 2 4" xfId="37640" xr:uid="{00000000-0005-0000-0000-0000D4720000}"/>
    <cellStyle name="Comma 5 2 2 4 2 2 3" xfId="10821" xr:uid="{00000000-0005-0000-0000-0000D5720000}"/>
    <cellStyle name="Comma 5 2 2 4 2 2 3 2" xfId="26232" xr:uid="{00000000-0005-0000-0000-0000D6720000}"/>
    <cellStyle name="Comma 5 2 2 4 2 2 3 2 2" xfId="57056" xr:uid="{00000000-0005-0000-0000-0000D7720000}"/>
    <cellStyle name="Comma 5 2 2 4 2 2 3 3" xfId="41646" xr:uid="{00000000-0005-0000-0000-0000D8720000}"/>
    <cellStyle name="Comma 5 2 2 4 2 2 4" xfId="18423" xr:uid="{00000000-0005-0000-0000-0000D9720000}"/>
    <cellStyle name="Comma 5 2 2 4 2 2 4 2" xfId="49247" xr:uid="{00000000-0005-0000-0000-0000DA720000}"/>
    <cellStyle name="Comma 5 2 2 4 2 2 5" xfId="33837" xr:uid="{00000000-0005-0000-0000-0000DB720000}"/>
    <cellStyle name="Comma 5 2 2 4 2 3" xfId="4915" xr:uid="{00000000-0005-0000-0000-0000DC720000}"/>
    <cellStyle name="Comma 5 2 2 4 2 3 2" xfId="12725" xr:uid="{00000000-0005-0000-0000-0000DD720000}"/>
    <cellStyle name="Comma 5 2 2 4 2 3 2 2" xfId="28136" xr:uid="{00000000-0005-0000-0000-0000DE720000}"/>
    <cellStyle name="Comma 5 2 2 4 2 3 2 2 2" xfId="58960" xr:uid="{00000000-0005-0000-0000-0000DF720000}"/>
    <cellStyle name="Comma 5 2 2 4 2 3 2 3" xfId="43550" xr:uid="{00000000-0005-0000-0000-0000E0720000}"/>
    <cellStyle name="Comma 5 2 2 4 2 3 3" xfId="20327" xr:uid="{00000000-0005-0000-0000-0000E1720000}"/>
    <cellStyle name="Comma 5 2 2 4 2 3 3 2" xfId="51151" xr:uid="{00000000-0005-0000-0000-0000E2720000}"/>
    <cellStyle name="Comma 5 2 2 4 2 3 4" xfId="35741" xr:uid="{00000000-0005-0000-0000-0000E3720000}"/>
    <cellStyle name="Comma 5 2 2 4 2 4" xfId="8922" xr:uid="{00000000-0005-0000-0000-0000E4720000}"/>
    <cellStyle name="Comma 5 2 2 4 2 4 2" xfId="24333" xr:uid="{00000000-0005-0000-0000-0000E5720000}"/>
    <cellStyle name="Comma 5 2 2 4 2 4 2 2" xfId="55157" xr:uid="{00000000-0005-0000-0000-0000E6720000}"/>
    <cellStyle name="Comma 5 2 2 4 2 4 3" xfId="39747" xr:uid="{00000000-0005-0000-0000-0000E7720000}"/>
    <cellStyle name="Comma 5 2 2 4 2 5" xfId="16524" xr:uid="{00000000-0005-0000-0000-0000E8720000}"/>
    <cellStyle name="Comma 5 2 2 4 2 5 2" xfId="47348" xr:uid="{00000000-0005-0000-0000-0000E9720000}"/>
    <cellStyle name="Comma 5 2 2 4 2 6" xfId="31938" xr:uid="{00000000-0005-0000-0000-0000EA720000}"/>
    <cellStyle name="Comma 5 2 2 4 3" xfId="1745" xr:uid="{00000000-0005-0000-0000-0000EB720000}"/>
    <cellStyle name="Comma 5 2 2 4 3 2" xfId="3644" xr:uid="{00000000-0005-0000-0000-0000EC720000}"/>
    <cellStyle name="Comma 5 2 2 4 3 2 2" xfId="7447" xr:uid="{00000000-0005-0000-0000-0000ED720000}"/>
    <cellStyle name="Comma 5 2 2 4 3 2 2 2" xfId="15257" xr:uid="{00000000-0005-0000-0000-0000EE720000}"/>
    <cellStyle name="Comma 5 2 2 4 3 2 2 2 2" xfId="30668" xr:uid="{00000000-0005-0000-0000-0000EF720000}"/>
    <cellStyle name="Comma 5 2 2 4 3 2 2 2 2 2" xfId="61492" xr:uid="{00000000-0005-0000-0000-0000F0720000}"/>
    <cellStyle name="Comma 5 2 2 4 3 2 2 2 3" xfId="46082" xr:uid="{00000000-0005-0000-0000-0000F1720000}"/>
    <cellStyle name="Comma 5 2 2 4 3 2 2 3" xfId="22859" xr:uid="{00000000-0005-0000-0000-0000F2720000}"/>
    <cellStyle name="Comma 5 2 2 4 3 2 2 3 2" xfId="53683" xr:uid="{00000000-0005-0000-0000-0000F3720000}"/>
    <cellStyle name="Comma 5 2 2 4 3 2 2 4" xfId="38273" xr:uid="{00000000-0005-0000-0000-0000F4720000}"/>
    <cellStyle name="Comma 5 2 2 4 3 2 3" xfId="11454" xr:uid="{00000000-0005-0000-0000-0000F5720000}"/>
    <cellStyle name="Comma 5 2 2 4 3 2 3 2" xfId="26865" xr:uid="{00000000-0005-0000-0000-0000F6720000}"/>
    <cellStyle name="Comma 5 2 2 4 3 2 3 2 2" xfId="57689" xr:uid="{00000000-0005-0000-0000-0000F7720000}"/>
    <cellStyle name="Comma 5 2 2 4 3 2 3 3" xfId="42279" xr:uid="{00000000-0005-0000-0000-0000F8720000}"/>
    <cellStyle name="Comma 5 2 2 4 3 2 4" xfId="19056" xr:uid="{00000000-0005-0000-0000-0000F9720000}"/>
    <cellStyle name="Comma 5 2 2 4 3 2 4 2" xfId="49880" xr:uid="{00000000-0005-0000-0000-0000FA720000}"/>
    <cellStyle name="Comma 5 2 2 4 3 2 5" xfId="34470" xr:uid="{00000000-0005-0000-0000-0000FB720000}"/>
    <cellStyle name="Comma 5 2 2 4 3 3" xfId="5548" xr:uid="{00000000-0005-0000-0000-0000FC720000}"/>
    <cellStyle name="Comma 5 2 2 4 3 3 2" xfId="13358" xr:uid="{00000000-0005-0000-0000-0000FD720000}"/>
    <cellStyle name="Comma 5 2 2 4 3 3 2 2" xfId="28769" xr:uid="{00000000-0005-0000-0000-0000FE720000}"/>
    <cellStyle name="Comma 5 2 2 4 3 3 2 2 2" xfId="59593" xr:uid="{00000000-0005-0000-0000-0000FF720000}"/>
    <cellStyle name="Comma 5 2 2 4 3 3 2 3" xfId="44183" xr:uid="{00000000-0005-0000-0000-000000730000}"/>
    <cellStyle name="Comma 5 2 2 4 3 3 3" xfId="20960" xr:uid="{00000000-0005-0000-0000-000001730000}"/>
    <cellStyle name="Comma 5 2 2 4 3 3 3 2" xfId="51784" xr:uid="{00000000-0005-0000-0000-000002730000}"/>
    <cellStyle name="Comma 5 2 2 4 3 3 4" xfId="36374" xr:uid="{00000000-0005-0000-0000-000003730000}"/>
    <cellStyle name="Comma 5 2 2 4 3 4" xfId="9555" xr:uid="{00000000-0005-0000-0000-000004730000}"/>
    <cellStyle name="Comma 5 2 2 4 3 4 2" xfId="24966" xr:uid="{00000000-0005-0000-0000-000005730000}"/>
    <cellStyle name="Comma 5 2 2 4 3 4 2 2" xfId="55790" xr:uid="{00000000-0005-0000-0000-000006730000}"/>
    <cellStyle name="Comma 5 2 2 4 3 4 3" xfId="40380" xr:uid="{00000000-0005-0000-0000-000007730000}"/>
    <cellStyle name="Comma 5 2 2 4 3 5" xfId="17157" xr:uid="{00000000-0005-0000-0000-000008730000}"/>
    <cellStyle name="Comma 5 2 2 4 3 5 2" xfId="47981" xr:uid="{00000000-0005-0000-0000-000009730000}"/>
    <cellStyle name="Comma 5 2 2 4 3 6" xfId="32571" xr:uid="{00000000-0005-0000-0000-00000A730000}"/>
    <cellStyle name="Comma 5 2 2 4 4" xfId="2378" xr:uid="{00000000-0005-0000-0000-00000B730000}"/>
    <cellStyle name="Comma 5 2 2 4 4 2" xfId="6181" xr:uid="{00000000-0005-0000-0000-00000C730000}"/>
    <cellStyle name="Comma 5 2 2 4 4 2 2" xfId="13991" xr:uid="{00000000-0005-0000-0000-00000D730000}"/>
    <cellStyle name="Comma 5 2 2 4 4 2 2 2" xfId="29402" xr:uid="{00000000-0005-0000-0000-00000E730000}"/>
    <cellStyle name="Comma 5 2 2 4 4 2 2 2 2" xfId="60226" xr:uid="{00000000-0005-0000-0000-00000F730000}"/>
    <cellStyle name="Comma 5 2 2 4 4 2 2 3" xfId="44816" xr:uid="{00000000-0005-0000-0000-000010730000}"/>
    <cellStyle name="Comma 5 2 2 4 4 2 3" xfId="21593" xr:uid="{00000000-0005-0000-0000-000011730000}"/>
    <cellStyle name="Comma 5 2 2 4 4 2 3 2" xfId="52417" xr:uid="{00000000-0005-0000-0000-000012730000}"/>
    <cellStyle name="Comma 5 2 2 4 4 2 4" xfId="37007" xr:uid="{00000000-0005-0000-0000-000013730000}"/>
    <cellStyle name="Comma 5 2 2 4 4 3" xfId="10188" xr:uid="{00000000-0005-0000-0000-000014730000}"/>
    <cellStyle name="Comma 5 2 2 4 4 3 2" xfId="25599" xr:uid="{00000000-0005-0000-0000-000015730000}"/>
    <cellStyle name="Comma 5 2 2 4 4 3 2 2" xfId="56423" xr:uid="{00000000-0005-0000-0000-000016730000}"/>
    <cellStyle name="Comma 5 2 2 4 4 3 3" xfId="41013" xr:uid="{00000000-0005-0000-0000-000017730000}"/>
    <cellStyle name="Comma 5 2 2 4 4 4" xfId="17790" xr:uid="{00000000-0005-0000-0000-000018730000}"/>
    <cellStyle name="Comma 5 2 2 4 4 4 2" xfId="48614" xr:uid="{00000000-0005-0000-0000-000019730000}"/>
    <cellStyle name="Comma 5 2 2 4 4 5" xfId="33204" xr:uid="{00000000-0005-0000-0000-00001A730000}"/>
    <cellStyle name="Comma 5 2 2 4 5" xfId="4282" xr:uid="{00000000-0005-0000-0000-00001B730000}"/>
    <cellStyle name="Comma 5 2 2 4 5 2" xfId="12092" xr:uid="{00000000-0005-0000-0000-00001C730000}"/>
    <cellStyle name="Comma 5 2 2 4 5 2 2" xfId="27503" xr:uid="{00000000-0005-0000-0000-00001D730000}"/>
    <cellStyle name="Comma 5 2 2 4 5 2 2 2" xfId="58327" xr:uid="{00000000-0005-0000-0000-00001E730000}"/>
    <cellStyle name="Comma 5 2 2 4 5 2 3" xfId="42917" xr:uid="{00000000-0005-0000-0000-00001F730000}"/>
    <cellStyle name="Comma 5 2 2 4 5 3" xfId="19694" xr:uid="{00000000-0005-0000-0000-000020730000}"/>
    <cellStyle name="Comma 5 2 2 4 5 3 2" xfId="50518" xr:uid="{00000000-0005-0000-0000-000021730000}"/>
    <cellStyle name="Comma 5 2 2 4 5 4" xfId="35108" xr:uid="{00000000-0005-0000-0000-000022730000}"/>
    <cellStyle name="Comma 5 2 2 4 6" xfId="8289" xr:uid="{00000000-0005-0000-0000-000023730000}"/>
    <cellStyle name="Comma 5 2 2 4 6 2" xfId="23700" xr:uid="{00000000-0005-0000-0000-000024730000}"/>
    <cellStyle name="Comma 5 2 2 4 6 2 2" xfId="54524" xr:uid="{00000000-0005-0000-0000-000025730000}"/>
    <cellStyle name="Comma 5 2 2 4 6 3" xfId="39114" xr:uid="{00000000-0005-0000-0000-000026730000}"/>
    <cellStyle name="Comma 5 2 2 4 7" xfId="15891" xr:uid="{00000000-0005-0000-0000-000027730000}"/>
    <cellStyle name="Comma 5 2 2 4 7 2" xfId="46715" xr:uid="{00000000-0005-0000-0000-000028730000}"/>
    <cellStyle name="Comma 5 2 2 4 8" xfId="31305" xr:uid="{00000000-0005-0000-0000-000029730000}"/>
    <cellStyle name="Comma 5 2 2 5" xfId="899" xr:uid="{00000000-0005-0000-0000-00002A730000}"/>
    <cellStyle name="Comma 5 2 2 5 2" xfId="2798" xr:uid="{00000000-0005-0000-0000-00002B730000}"/>
    <cellStyle name="Comma 5 2 2 5 2 2" xfId="6601" xr:uid="{00000000-0005-0000-0000-00002C730000}"/>
    <cellStyle name="Comma 5 2 2 5 2 2 2" xfId="14411" xr:uid="{00000000-0005-0000-0000-00002D730000}"/>
    <cellStyle name="Comma 5 2 2 5 2 2 2 2" xfId="29822" xr:uid="{00000000-0005-0000-0000-00002E730000}"/>
    <cellStyle name="Comma 5 2 2 5 2 2 2 2 2" xfId="60646" xr:uid="{00000000-0005-0000-0000-00002F730000}"/>
    <cellStyle name="Comma 5 2 2 5 2 2 2 3" xfId="45236" xr:uid="{00000000-0005-0000-0000-000030730000}"/>
    <cellStyle name="Comma 5 2 2 5 2 2 3" xfId="22013" xr:uid="{00000000-0005-0000-0000-000031730000}"/>
    <cellStyle name="Comma 5 2 2 5 2 2 3 2" xfId="52837" xr:uid="{00000000-0005-0000-0000-000032730000}"/>
    <cellStyle name="Comma 5 2 2 5 2 2 4" xfId="37427" xr:uid="{00000000-0005-0000-0000-000033730000}"/>
    <cellStyle name="Comma 5 2 2 5 2 3" xfId="10608" xr:uid="{00000000-0005-0000-0000-000034730000}"/>
    <cellStyle name="Comma 5 2 2 5 2 3 2" xfId="26019" xr:uid="{00000000-0005-0000-0000-000035730000}"/>
    <cellStyle name="Comma 5 2 2 5 2 3 2 2" xfId="56843" xr:uid="{00000000-0005-0000-0000-000036730000}"/>
    <cellStyle name="Comma 5 2 2 5 2 3 3" xfId="41433" xr:uid="{00000000-0005-0000-0000-000037730000}"/>
    <cellStyle name="Comma 5 2 2 5 2 4" xfId="18210" xr:uid="{00000000-0005-0000-0000-000038730000}"/>
    <cellStyle name="Comma 5 2 2 5 2 4 2" xfId="49034" xr:uid="{00000000-0005-0000-0000-000039730000}"/>
    <cellStyle name="Comma 5 2 2 5 2 5" xfId="33624" xr:uid="{00000000-0005-0000-0000-00003A730000}"/>
    <cellStyle name="Comma 5 2 2 5 3" xfId="4702" xr:uid="{00000000-0005-0000-0000-00003B730000}"/>
    <cellStyle name="Comma 5 2 2 5 3 2" xfId="12512" xr:uid="{00000000-0005-0000-0000-00003C730000}"/>
    <cellStyle name="Comma 5 2 2 5 3 2 2" xfId="27923" xr:uid="{00000000-0005-0000-0000-00003D730000}"/>
    <cellStyle name="Comma 5 2 2 5 3 2 2 2" xfId="58747" xr:uid="{00000000-0005-0000-0000-00003E730000}"/>
    <cellStyle name="Comma 5 2 2 5 3 2 3" xfId="43337" xr:uid="{00000000-0005-0000-0000-00003F730000}"/>
    <cellStyle name="Comma 5 2 2 5 3 3" xfId="20114" xr:uid="{00000000-0005-0000-0000-000040730000}"/>
    <cellStyle name="Comma 5 2 2 5 3 3 2" xfId="50938" xr:uid="{00000000-0005-0000-0000-000041730000}"/>
    <cellStyle name="Comma 5 2 2 5 3 4" xfId="35528" xr:uid="{00000000-0005-0000-0000-000042730000}"/>
    <cellStyle name="Comma 5 2 2 5 4" xfId="8709" xr:uid="{00000000-0005-0000-0000-000043730000}"/>
    <cellStyle name="Comma 5 2 2 5 4 2" xfId="24120" xr:uid="{00000000-0005-0000-0000-000044730000}"/>
    <cellStyle name="Comma 5 2 2 5 4 2 2" xfId="54944" xr:uid="{00000000-0005-0000-0000-000045730000}"/>
    <cellStyle name="Comma 5 2 2 5 4 3" xfId="39534" xr:uid="{00000000-0005-0000-0000-000046730000}"/>
    <cellStyle name="Comma 5 2 2 5 5" xfId="16311" xr:uid="{00000000-0005-0000-0000-000047730000}"/>
    <cellStyle name="Comma 5 2 2 5 5 2" xfId="47135" xr:uid="{00000000-0005-0000-0000-000048730000}"/>
    <cellStyle name="Comma 5 2 2 5 6" xfId="31725" xr:uid="{00000000-0005-0000-0000-000049730000}"/>
    <cellStyle name="Comma 5 2 2 6" xfId="1532" xr:uid="{00000000-0005-0000-0000-00004A730000}"/>
    <cellStyle name="Comma 5 2 2 6 2" xfId="3431" xr:uid="{00000000-0005-0000-0000-00004B730000}"/>
    <cellStyle name="Comma 5 2 2 6 2 2" xfId="7234" xr:uid="{00000000-0005-0000-0000-00004C730000}"/>
    <cellStyle name="Comma 5 2 2 6 2 2 2" xfId="15044" xr:uid="{00000000-0005-0000-0000-00004D730000}"/>
    <cellStyle name="Comma 5 2 2 6 2 2 2 2" xfId="30455" xr:uid="{00000000-0005-0000-0000-00004E730000}"/>
    <cellStyle name="Comma 5 2 2 6 2 2 2 2 2" xfId="61279" xr:uid="{00000000-0005-0000-0000-00004F730000}"/>
    <cellStyle name="Comma 5 2 2 6 2 2 2 3" xfId="45869" xr:uid="{00000000-0005-0000-0000-000050730000}"/>
    <cellStyle name="Comma 5 2 2 6 2 2 3" xfId="22646" xr:uid="{00000000-0005-0000-0000-000051730000}"/>
    <cellStyle name="Comma 5 2 2 6 2 2 3 2" xfId="53470" xr:uid="{00000000-0005-0000-0000-000052730000}"/>
    <cellStyle name="Comma 5 2 2 6 2 2 4" xfId="38060" xr:uid="{00000000-0005-0000-0000-000053730000}"/>
    <cellStyle name="Comma 5 2 2 6 2 3" xfId="11241" xr:uid="{00000000-0005-0000-0000-000054730000}"/>
    <cellStyle name="Comma 5 2 2 6 2 3 2" xfId="26652" xr:uid="{00000000-0005-0000-0000-000055730000}"/>
    <cellStyle name="Comma 5 2 2 6 2 3 2 2" xfId="57476" xr:uid="{00000000-0005-0000-0000-000056730000}"/>
    <cellStyle name="Comma 5 2 2 6 2 3 3" xfId="42066" xr:uid="{00000000-0005-0000-0000-000057730000}"/>
    <cellStyle name="Comma 5 2 2 6 2 4" xfId="18843" xr:uid="{00000000-0005-0000-0000-000058730000}"/>
    <cellStyle name="Comma 5 2 2 6 2 4 2" xfId="49667" xr:uid="{00000000-0005-0000-0000-000059730000}"/>
    <cellStyle name="Comma 5 2 2 6 2 5" xfId="34257" xr:uid="{00000000-0005-0000-0000-00005A730000}"/>
    <cellStyle name="Comma 5 2 2 6 3" xfId="5335" xr:uid="{00000000-0005-0000-0000-00005B730000}"/>
    <cellStyle name="Comma 5 2 2 6 3 2" xfId="13145" xr:uid="{00000000-0005-0000-0000-00005C730000}"/>
    <cellStyle name="Comma 5 2 2 6 3 2 2" xfId="28556" xr:uid="{00000000-0005-0000-0000-00005D730000}"/>
    <cellStyle name="Comma 5 2 2 6 3 2 2 2" xfId="59380" xr:uid="{00000000-0005-0000-0000-00005E730000}"/>
    <cellStyle name="Comma 5 2 2 6 3 2 3" xfId="43970" xr:uid="{00000000-0005-0000-0000-00005F730000}"/>
    <cellStyle name="Comma 5 2 2 6 3 3" xfId="20747" xr:uid="{00000000-0005-0000-0000-000060730000}"/>
    <cellStyle name="Comma 5 2 2 6 3 3 2" xfId="51571" xr:uid="{00000000-0005-0000-0000-000061730000}"/>
    <cellStyle name="Comma 5 2 2 6 3 4" xfId="36161" xr:uid="{00000000-0005-0000-0000-000062730000}"/>
    <cellStyle name="Comma 5 2 2 6 4" xfId="9342" xr:uid="{00000000-0005-0000-0000-000063730000}"/>
    <cellStyle name="Comma 5 2 2 6 4 2" xfId="24753" xr:uid="{00000000-0005-0000-0000-000064730000}"/>
    <cellStyle name="Comma 5 2 2 6 4 2 2" xfId="55577" xr:uid="{00000000-0005-0000-0000-000065730000}"/>
    <cellStyle name="Comma 5 2 2 6 4 3" xfId="40167" xr:uid="{00000000-0005-0000-0000-000066730000}"/>
    <cellStyle name="Comma 5 2 2 6 5" xfId="16944" xr:uid="{00000000-0005-0000-0000-000067730000}"/>
    <cellStyle name="Comma 5 2 2 6 5 2" xfId="47768" xr:uid="{00000000-0005-0000-0000-000068730000}"/>
    <cellStyle name="Comma 5 2 2 6 6" xfId="32358" xr:uid="{00000000-0005-0000-0000-000069730000}"/>
    <cellStyle name="Comma 5 2 2 7" xfId="2165" xr:uid="{00000000-0005-0000-0000-00006A730000}"/>
    <cellStyle name="Comma 5 2 2 7 2" xfId="5968" xr:uid="{00000000-0005-0000-0000-00006B730000}"/>
    <cellStyle name="Comma 5 2 2 7 2 2" xfId="13778" xr:uid="{00000000-0005-0000-0000-00006C730000}"/>
    <cellStyle name="Comma 5 2 2 7 2 2 2" xfId="29189" xr:uid="{00000000-0005-0000-0000-00006D730000}"/>
    <cellStyle name="Comma 5 2 2 7 2 2 2 2" xfId="60013" xr:uid="{00000000-0005-0000-0000-00006E730000}"/>
    <cellStyle name="Comma 5 2 2 7 2 2 3" xfId="44603" xr:uid="{00000000-0005-0000-0000-00006F730000}"/>
    <cellStyle name="Comma 5 2 2 7 2 3" xfId="21380" xr:uid="{00000000-0005-0000-0000-000070730000}"/>
    <cellStyle name="Comma 5 2 2 7 2 3 2" xfId="52204" xr:uid="{00000000-0005-0000-0000-000071730000}"/>
    <cellStyle name="Comma 5 2 2 7 2 4" xfId="36794" xr:uid="{00000000-0005-0000-0000-000072730000}"/>
    <cellStyle name="Comma 5 2 2 7 3" xfId="9975" xr:uid="{00000000-0005-0000-0000-000073730000}"/>
    <cellStyle name="Comma 5 2 2 7 3 2" xfId="25386" xr:uid="{00000000-0005-0000-0000-000074730000}"/>
    <cellStyle name="Comma 5 2 2 7 3 2 2" xfId="56210" xr:uid="{00000000-0005-0000-0000-000075730000}"/>
    <cellStyle name="Comma 5 2 2 7 3 3" xfId="40800" xr:uid="{00000000-0005-0000-0000-000076730000}"/>
    <cellStyle name="Comma 5 2 2 7 4" xfId="17577" xr:uid="{00000000-0005-0000-0000-000077730000}"/>
    <cellStyle name="Comma 5 2 2 7 4 2" xfId="48401" xr:uid="{00000000-0005-0000-0000-000078730000}"/>
    <cellStyle name="Comma 5 2 2 7 5" xfId="32991" xr:uid="{00000000-0005-0000-0000-000079730000}"/>
    <cellStyle name="Comma 5 2 2 8" xfId="4069" xr:uid="{00000000-0005-0000-0000-00007A730000}"/>
    <cellStyle name="Comma 5 2 2 8 2" xfId="11879" xr:uid="{00000000-0005-0000-0000-00007B730000}"/>
    <cellStyle name="Comma 5 2 2 8 2 2" xfId="27290" xr:uid="{00000000-0005-0000-0000-00007C730000}"/>
    <cellStyle name="Comma 5 2 2 8 2 2 2" xfId="58114" xr:uid="{00000000-0005-0000-0000-00007D730000}"/>
    <cellStyle name="Comma 5 2 2 8 2 3" xfId="42704" xr:uid="{00000000-0005-0000-0000-00007E730000}"/>
    <cellStyle name="Comma 5 2 2 8 3" xfId="19481" xr:uid="{00000000-0005-0000-0000-00007F730000}"/>
    <cellStyle name="Comma 5 2 2 8 3 2" xfId="50305" xr:uid="{00000000-0005-0000-0000-000080730000}"/>
    <cellStyle name="Comma 5 2 2 8 4" xfId="34895" xr:uid="{00000000-0005-0000-0000-000081730000}"/>
    <cellStyle name="Comma 5 2 2 9" xfId="8076" xr:uid="{00000000-0005-0000-0000-000082730000}"/>
    <cellStyle name="Comma 5 2 2 9 2" xfId="23487" xr:uid="{00000000-0005-0000-0000-000083730000}"/>
    <cellStyle name="Comma 5 2 2 9 2 2" xfId="54311" xr:uid="{00000000-0005-0000-0000-000084730000}"/>
    <cellStyle name="Comma 5 2 2 9 3" xfId="38901" xr:uid="{00000000-0005-0000-0000-000085730000}"/>
    <cellStyle name="Comma 5 2 3" xfId="84" xr:uid="{00000000-0005-0000-0000-000086730000}"/>
    <cellStyle name="Comma 5 2 3 10" xfId="15718" xr:uid="{00000000-0005-0000-0000-000087730000}"/>
    <cellStyle name="Comma 5 2 3 10 2" xfId="46542" xr:uid="{00000000-0005-0000-0000-000088730000}"/>
    <cellStyle name="Comma 5 2 3 11" xfId="31132" xr:uid="{00000000-0005-0000-0000-000089730000}"/>
    <cellStyle name="Comma 5 2 3 12" xfId="305" xr:uid="{00000000-0005-0000-0000-00008A730000}"/>
    <cellStyle name="Comma 5 2 3 2" xfId="728" xr:uid="{00000000-0005-0000-0000-00008B730000}"/>
    <cellStyle name="Comma 5 2 3 2 2" xfId="1361" xr:uid="{00000000-0005-0000-0000-00008C730000}"/>
    <cellStyle name="Comma 5 2 3 2 2 2" xfId="3260" xr:uid="{00000000-0005-0000-0000-00008D730000}"/>
    <cellStyle name="Comma 5 2 3 2 2 2 2" xfId="7063" xr:uid="{00000000-0005-0000-0000-00008E730000}"/>
    <cellStyle name="Comma 5 2 3 2 2 2 2 2" xfId="14873" xr:uid="{00000000-0005-0000-0000-00008F730000}"/>
    <cellStyle name="Comma 5 2 3 2 2 2 2 2 2" xfId="30284" xr:uid="{00000000-0005-0000-0000-000090730000}"/>
    <cellStyle name="Comma 5 2 3 2 2 2 2 2 2 2" xfId="61108" xr:uid="{00000000-0005-0000-0000-000091730000}"/>
    <cellStyle name="Comma 5 2 3 2 2 2 2 2 3" xfId="45698" xr:uid="{00000000-0005-0000-0000-000092730000}"/>
    <cellStyle name="Comma 5 2 3 2 2 2 2 3" xfId="22475" xr:uid="{00000000-0005-0000-0000-000093730000}"/>
    <cellStyle name="Comma 5 2 3 2 2 2 2 3 2" xfId="53299" xr:uid="{00000000-0005-0000-0000-000094730000}"/>
    <cellStyle name="Comma 5 2 3 2 2 2 2 4" xfId="37889" xr:uid="{00000000-0005-0000-0000-000095730000}"/>
    <cellStyle name="Comma 5 2 3 2 2 2 3" xfId="11070" xr:uid="{00000000-0005-0000-0000-000096730000}"/>
    <cellStyle name="Comma 5 2 3 2 2 2 3 2" xfId="26481" xr:uid="{00000000-0005-0000-0000-000097730000}"/>
    <cellStyle name="Comma 5 2 3 2 2 2 3 2 2" xfId="57305" xr:uid="{00000000-0005-0000-0000-000098730000}"/>
    <cellStyle name="Comma 5 2 3 2 2 2 3 3" xfId="41895" xr:uid="{00000000-0005-0000-0000-000099730000}"/>
    <cellStyle name="Comma 5 2 3 2 2 2 4" xfId="18672" xr:uid="{00000000-0005-0000-0000-00009A730000}"/>
    <cellStyle name="Comma 5 2 3 2 2 2 4 2" xfId="49496" xr:uid="{00000000-0005-0000-0000-00009B730000}"/>
    <cellStyle name="Comma 5 2 3 2 2 2 5" xfId="34086" xr:uid="{00000000-0005-0000-0000-00009C730000}"/>
    <cellStyle name="Comma 5 2 3 2 2 3" xfId="5164" xr:uid="{00000000-0005-0000-0000-00009D730000}"/>
    <cellStyle name="Comma 5 2 3 2 2 3 2" xfId="12974" xr:uid="{00000000-0005-0000-0000-00009E730000}"/>
    <cellStyle name="Comma 5 2 3 2 2 3 2 2" xfId="28385" xr:uid="{00000000-0005-0000-0000-00009F730000}"/>
    <cellStyle name="Comma 5 2 3 2 2 3 2 2 2" xfId="59209" xr:uid="{00000000-0005-0000-0000-0000A0730000}"/>
    <cellStyle name="Comma 5 2 3 2 2 3 2 3" xfId="43799" xr:uid="{00000000-0005-0000-0000-0000A1730000}"/>
    <cellStyle name="Comma 5 2 3 2 2 3 3" xfId="20576" xr:uid="{00000000-0005-0000-0000-0000A2730000}"/>
    <cellStyle name="Comma 5 2 3 2 2 3 3 2" xfId="51400" xr:uid="{00000000-0005-0000-0000-0000A3730000}"/>
    <cellStyle name="Comma 5 2 3 2 2 3 4" xfId="35990" xr:uid="{00000000-0005-0000-0000-0000A4730000}"/>
    <cellStyle name="Comma 5 2 3 2 2 4" xfId="9171" xr:uid="{00000000-0005-0000-0000-0000A5730000}"/>
    <cellStyle name="Comma 5 2 3 2 2 4 2" xfId="24582" xr:uid="{00000000-0005-0000-0000-0000A6730000}"/>
    <cellStyle name="Comma 5 2 3 2 2 4 2 2" xfId="55406" xr:uid="{00000000-0005-0000-0000-0000A7730000}"/>
    <cellStyle name="Comma 5 2 3 2 2 4 3" xfId="39996" xr:uid="{00000000-0005-0000-0000-0000A8730000}"/>
    <cellStyle name="Comma 5 2 3 2 2 5" xfId="16773" xr:uid="{00000000-0005-0000-0000-0000A9730000}"/>
    <cellStyle name="Comma 5 2 3 2 2 5 2" xfId="47597" xr:uid="{00000000-0005-0000-0000-0000AA730000}"/>
    <cellStyle name="Comma 5 2 3 2 2 6" xfId="32187" xr:uid="{00000000-0005-0000-0000-0000AB730000}"/>
    <cellStyle name="Comma 5 2 3 2 3" xfId="1994" xr:uid="{00000000-0005-0000-0000-0000AC730000}"/>
    <cellStyle name="Comma 5 2 3 2 3 2" xfId="3893" xr:uid="{00000000-0005-0000-0000-0000AD730000}"/>
    <cellStyle name="Comma 5 2 3 2 3 2 2" xfId="7696" xr:uid="{00000000-0005-0000-0000-0000AE730000}"/>
    <cellStyle name="Comma 5 2 3 2 3 2 2 2" xfId="15506" xr:uid="{00000000-0005-0000-0000-0000AF730000}"/>
    <cellStyle name="Comma 5 2 3 2 3 2 2 2 2" xfId="30917" xr:uid="{00000000-0005-0000-0000-0000B0730000}"/>
    <cellStyle name="Comma 5 2 3 2 3 2 2 2 2 2" xfId="61741" xr:uid="{00000000-0005-0000-0000-0000B1730000}"/>
    <cellStyle name="Comma 5 2 3 2 3 2 2 2 3" xfId="46331" xr:uid="{00000000-0005-0000-0000-0000B2730000}"/>
    <cellStyle name="Comma 5 2 3 2 3 2 2 3" xfId="23108" xr:uid="{00000000-0005-0000-0000-0000B3730000}"/>
    <cellStyle name="Comma 5 2 3 2 3 2 2 3 2" xfId="53932" xr:uid="{00000000-0005-0000-0000-0000B4730000}"/>
    <cellStyle name="Comma 5 2 3 2 3 2 2 4" xfId="38522" xr:uid="{00000000-0005-0000-0000-0000B5730000}"/>
    <cellStyle name="Comma 5 2 3 2 3 2 3" xfId="11703" xr:uid="{00000000-0005-0000-0000-0000B6730000}"/>
    <cellStyle name="Comma 5 2 3 2 3 2 3 2" xfId="27114" xr:uid="{00000000-0005-0000-0000-0000B7730000}"/>
    <cellStyle name="Comma 5 2 3 2 3 2 3 2 2" xfId="57938" xr:uid="{00000000-0005-0000-0000-0000B8730000}"/>
    <cellStyle name="Comma 5 2 3 2 3 2 3 3" xfId="42528" xr:uid="{00000000-0005-0000-0000-0000B9730000}"/>
    <cellStyle name="Comma 5 2 3 2 3 2 4" xfId="19305" xr:uid="{00000000-0005-0000-0000-0000BA730000}"/>
    <cellStyle name="Comma 5 2 3 2 3 2 4 2" xfId="50129" xr:uid="{00000000-0005-0000-0000-0000BB730000}"/>
    <cellStyle name="Comma 5 2 3 2 3 2 5" xfId="34719" xr:uid="{00000000-0005-0000-0000-0000BC730000}"/>
    <cellStyle name="Comma 5 2 3 2 3 3" xfId="5797" xr:uid="{00000000-0005-0000-0000-0000BD730000}"/>
    <cellStyle name="Comma 5 2 3 2 3 3 2" xfId="13607" xr:uid="{00000000-0005-0000-0000-0000BE730000}"/>
    <cellStyle name="Comma 5 2 3 2 3 3 2 2" xfId="29018" xr:uid="{00000000-0005-0000-0000-0000BF730000}"/>
    <cellStyle name="Comma 5 2 3 2 3 3 2 2 2" xfId="59842" xr:uid="{00000000-0005-0000-0000-0000C0730000}"/>
    <cellStyle name="Comma 5 2 3 2 3 3 2 3" xfId="44432" xr:uid="{00000000-0005-0000-0000-0000C1730000}"/>
    <cellStyle name="Comma 5 2 3 2 3 3 3" xfId="21209" xr:uid="{00000000-0005-0000-0000-0000C2730000}"/>
    <cellStyle name="Comma 5 2 3 2 3 3 3 2" xfId="52033" xr:uid="{00000000-0005-0000-0000-0000C3730000}"/>
    <cellStyle name="Comma 5 2 3 2 3 3 4" xfId="36623" xr:uid="{00000000-0005-0000-0000-0000C4730000}"/>
    <cellStyle name="Comma 5 2 3 2 3 4" xfId="9804" xr:uid="{00000000-0005-0000-0000-0000C5730000}"/>
    <cellStyle name="Comma 5 2 3 2 3 4 2" xfId="25215" xr:uid="{00000000-0005-0000-0000-0000C6730000}"/>
    <cellStyle name="Comma 5 2 3 2 3 4 2 2" xfId="56039" xr:uid="{00000000-0005-0000-0000-0000C7730000}"/>
    <cellStyle name="Comma 5 2 3 2 3 4 3" xfId="40629" xr:uid="{00000000-0005-0000-0000-0000C8730000}"/>
    <cellStyle name="Comma 5 2 3 2 3 5" xfId="17406" xr:uid="{00000000-0005-0000-0000-0000C9730000}"/>
    <cellStyle name="Comma 5 2 3 2 3 5 2" xfId="48230" xr:uid="{00000000-0005-0000-0000-0000CA730000}"/>
    <cellStyle name="Comma 5 2 3 2 3 6" xfId="32820" xr:uid="{00000000-0005-0000-0000-0000CB730000}"/>
    <cellStyle name="Comma 5 2 3 2 4" xfId="2627" xr:uid="{00000000-0005-0000-0000-0000CC730000}"/>
    <cellStyle name="Comma 5 2 3 2 4 2" xfId="6430" xr:uid="{00000000-0005-0000-0000-0000CD730000}"/>
    <cellStyle name="Comma 5 2 3 2 4 2 2" xfId="14240" xr:uid="{00000000-0005-0000-0000-0000CE730000}"/>
    <cellStyle name="Comma 5 2 3 2 4 2 2 2" xfId="29651" xr:uid="{00000000-0005-0000-0000-0000CF730000}"/>
    <cellStyle name="Comma 5 2 3 2 4 2 2 2 2" xfId="60475" xr:uid="{00000000-0005-0000-0000-0000D0730000}"/>
    <cellStyle name="Comma 5 2 3 2 4 2 2 3" xfId="45065" xr:uid="{00000000-0005-0000-0000-0000D1730000}"/>
    <cellStyle name="Comma 5 2 3 2 4 2 3" xfId="21842" xr:uid="{00000000-0005-0000-0000-0000D2730000}"/>
    <cellStyle name="Comma 5 2 3 2 4 2 3 2" xfId="52666" xr:uid="{00000000-0005-0000-0000-0000D3730000}"/>
    <cellStyle name="Comma 5 2 3 2 4 2 4" xfId="37256" xr:uid="{00000000-0005-0000-0000-0000D4730000}"/>
    <cellStyle name="Comma 5 2 3 2 4 3" xfId="10437" xr:uid="{00000000-0005-0000-0000-0000D5730000}"/>
    <cellStyle name="Comma 5 2 3 2 4 3 2" xfId="25848" xr:uid="{00000000-0005-0000-0000-0000D6730000}"/>
    <cellStyle name="Comma 5 2 3 2 4 3 2 2" xfId="56672" xr:uid="{00000000-0005-0000-0000-0000D7730000}"/>
    <cellStyle name="Comma 5 2 3 2 4 3 3" xfId="41262" xr:uid="{00000000-0005-0000-0000-0000D8730000}"/>
    <cellStyle name="Comma 5 2 3 2 4 4" xfId="18039" xr:uid="{00000000-0005-0000-0000-0000D9730000}"/>
    <cellStyle name="Comma 5 2 3 2 4 4 2" xfId="48863" xr:uid="{00000000-0005-0000-0000-0000DA730000}"/>
    <cellStyle name="Comma 5 2 3 2 4 5" xfId="33453" xr:uid="{00000000-0005-0000-0000-0000DB730000}"/>
    <cellStyle name="Comma 5 2 3 2 5" xfId="4531" xr:uid="{00000000-0005-0000-0000-0000DC730000}"/>
    <cellStyle name="Comma 5 2 3 2 5 2" xfId="12341" xr:uid="{00000000-0005-0000-0000-0000DD730000}"/>
    <cellStyle name="Comma 5 2 3 2 5 2 2" xfId="27752" xr:uid="{00000000-0005-0000-0000-0000DE730000}"/>
    <cellStyle name="Comma 5 2 3 2 5 2 2 2" xfId="58576" xr:uid="{00000000-0005-0000-0000-0000DF730000}"/>
    <cellStyle name="Comma 5 2 3 2 5 2 3" xfId="43166" xr:uid="{00000000-0005-0000-0000-0000E0730000}"/>
    <cellStyle name="Comma 5 2 3 2 5 3" xfId="19943" xr:uid="{00000000-0005-0000-0000-0000E1730000}"/>
    <cellStyle name="Comma 5 2 3 2 5 3 2" xfId="50767" xr:uid="{00000000-0005-0000-0000-0000E2730000}"/>
    <cellStyle name="Comma 5 2 3 2 5 4" xfId="35357" xr:uid="{00000000-0005-0000-0000-0000E3730000}"/>
    <cellStyle name="Comma 5 2 3 2 6" xfId="8538" xr:uid="{00000000-0005-0000-0000-0000E4730000}"/>
    <cellStyle name="Comma 5 2 3 2 6 2" xfId="23949" xr:uid="{00000000-0005-0000-0000-0000E5730000}"/>
    <cellStyle name="Comma 5 2 3 2 6 2 2" xfId="54773" xr:uid="{00000000-0005-0000-0000-0000E6730000}"/>
    <cellStyle name="Comma 5 2 3 2 6 3" xfId="39363" xr:uid="{00000000-0005-0000-0000-0000E7730000}"/>
    <cellStyle name="Comma 5 2 3 2 7" xfId="16140" xr:uid="{00000000-0005-0000-0000-0000E8730000}"/>
    <cellStyle name="Comma 5 2 3 2 7 2" xfId="46964" xr:uid="{00000000-0005-0000-0000-0000E9730000}"/>
    <cellStyle name="Comma 5 2 3 2 8" xfId="31554" xr:uid="{00000000-0005-0000-0000-0000EA730000}"/>
    <cellStyle name="Comma 5 2 3 3" xfId="519" xr:uid="{00000000-0005-0000-0000-0000EB730000}"/>
    <cellStyle name="Comma 5 2 3 3 2" xfId="1152" xr:uid="{00000000-0005-0000-0000-0000EC730000}"/>
    <cellStyle name="Comma 5 2 3 3 2 2" xfId="3051" xr:uid="{00000000-0005-0000-0000-0000ED730000}"/>
    <cellStyle name="Comma 5 2 3 3 2 2 2" xfId="6854" xr:uid="{00000000-0005-0000-0000-0000EE730000}"/>
    <cellStyle name="Comma 5 2 3 3 2 2 2 2" xfId="14664" xr:uid="{00000000-0005-0000-0000-0000EF730000}"/>
    <cellStyle name="Comma 5 2 3 3 2 2 2 2 2" xfId="30075" xr:uid="{00000000-0005-0000-0000-0000F0730000}"/>
    <cellStyle name="Comma 5 2 3 3 2 2 2 2 2 2" xfId="60899" xr:uid="{00000000-0005-0000-0000-0000F1730000}"/>
    <cellStyle name="Comma 5 2 3 3 2 2 2 2 3" xfId="45489" xr:uid="{00000000-0005-0000-0000-0000F2730000}"/>
    <cellStyle name="Comma 5 2 3 3 2 2 2 3" xfId="22266" xr:uid="{00000000-0005-0000-0000-0000F3730000}"/>
    <cellStyle name="Comma 5 2 3 3 2 2 2 3 2" xfId="53090" xr:uid="{00000000-0005-0000-0000-0000F4730000}"/>
    <cellStyle name="Comma 5 2 3 3 2 2 2 4" xfId="37680" xr:uid="{00000000-0005-0000-0000-0000F5730000}"/>
    <cellStyle name="Comma 5 2 3 3 2 2 3" xfId="10861" xr:uid="{00000000-0005-0000-0000-0000F6730000}"/>
    <cellStyle name="Comma 5 2 3 3 2 2 3 2" xfId="26272" xr:uid="{00000000-0005-0000-0000-0000F7730000}"/>
    <cellStyle name="Comma 5 2 3 3 2 2 3 2 2" xfId="57096" xr:uid="{00000000-0005-0000-0000-0000F8730000}"/>
    <cellStyle name="Comma 5 2 3 3 2 2 3 3" xfId="41686" xr:uid="{00000000-0005-0000-0000-0000F9730000}"/>
    <cellStyle name="Comma 5 2 3 3 2 2 4" xfId="18463" xr:uid="{00000000-0005-0000-0000-0000FA730000}"/>
    <cellStyle name="Comma 5 2 3 3 2 2 4 2" xfId="49287" xr:uid="{00000000-0005-0000-0000-0000FB730000}"/>
    <cellStyle name="Comma 5 2 3 3 2 2 5" xfId="33877" xr:uid="{00000000-0005-0000-0000-0000FC730000}"/>
    <cellStyle name="Comma 5 2 3 3 2 3" xfId="4955" xr:uid="{00000000-0005-0000-0000-0000FD730000}"/>
    <cellStyle name="Comma 5 2 3 3 2 3 2" xfId="12765" xr:uid="{00000000-0005-0000-0000-0000FE730000}"/>
    <cellStyle name="Comma 5 2 3 3 2 3 2 2" xfId="28176" xr:uid="{00000000-0005-0000-0000-0000FF730000}"/>
    <cellStyle name="Comma 5 2 3 3 2 3 2 2 2" xfId="59000" xr:uid="{00000000-0005-0000-0000-000000740000}"/>
    <cellStyle name="Comma 5 2 3 3 2 3 2 3" xfId="43590" xr:uid="{00000000-0005-0000-0000-000001740000}"/>
    <cellStyle name="Comma 5 2 3 3 2 3 3" xfId="20367" xr:uid="{00000000-0005-0000-0000-000002740000}"/>
    <cellStyle name="Comma 5 2 3 3 2 3 3 2" xfId="51191" xr:uid="{00000000-0005-0000-0000-000003740000}"/>
    <cellStyle name="Comma 5 2 3 3 2 3 4" xfId="35781" xr:uid="{00000000-0005-0000-0000-000004740000}"/>
    <cellStyle name="Comma 5 2 3 3 2 4" xfId="8962" xr:uid="{00000000-0005-0000-0000-000005740000}"/>
    <cellStyle name="Comma 5 2 3 3 2 4 2" xfId="24373" xr:uid="{00000000-0005-0000-0000-000006740000}"/>
    <cellStyle name="Comma 5 2 3 3 2 4 2 2" xfId="55197" xr:uid="{00000000-0005-0000-0000-000007740000}"/>
    <cellStyle name="Comma 5 2 3 3 2 4 3" xfId="39787" xr:uid="{00000000-0005-0000-0000-000008740000}"/>
    <cellStyle name="Comma 5 2 3 3 2 5" xfId="16564" xr:uid="{00000000-0005-0000-0000-000009740000}"/>
    <cellStyle name="Comma 5 2 3 3 2 5 2" xfId="47388" xr:uid="{00000000-0005-0000-0000-00000A740000}"/>
    <cellStyle name="Comma 5 2 3 3 2 6" xfId="31978" xr:uid="{00000000-0005-0000-0000-00000B740000}"/>
    <cellStyle name="Comma 5 2 3 3 3" xfId="1785" xr:uid="{00000000-0005-0000-0000-00000C740000}"/>
    <cellStyle name="Comma 5 2 3 3 3 2" xfId="3684" xr:uid="{00000000-0005-0000-0000-00000D740000}"/>
    <cellStyle name="Comma 5 2 3 3 3 2 2" xfId="7487" xr:uid="{00000000-0005-0000-0000-00000E740000}"/>
    <cellStyle name="Comma 5 2 3 3 3 2 2 2" xfId="15297" xr:uid="{00000000-0005-0000-0000-00000F740000}"/>
    <cellStyle name="Comma 5 2 3 3 3 2 2 2 2" xfId="30708" xr:uid="{00000000-0005-0000-0000-000010740000}"/>
    <cellStyle name="Comma 5 2 3 3 3 2 2 2 2 2" xfId="61532" xr:uid="{00000000-0005-0000-0000-000011740000}"/>
    <cellStyle name="Comma 5 2 3 3 3 2 2 2 3" xfId="46122" xr:uid="{00000000-0005-0000-0000-000012740000}"/>
    <cellStyle name="Comma 5 2 3 3 3 2 2 3" xfId="22899" xr:uid="{00000000-0005-0000-0000-000013740000}"/>
    <cellStyle name="Comma 5 2 3 3 3 2 2 3 2" xfId="53723" xr:uid="{00000000-0005-0000-0000-000014740000}"/>
    <cellStyle name="Comma 5 2 3 3 3 2 2 4" xfId="38313" xr:uid="{00000000-0005-0000-0000-000015740000}"/>
    <cellStyle name="Comma 5 2 3 3 3 2 3" xfId="11494" xr:uid="{00000000-0005-0000-0000-000016740000}"/>
    <cellStyle name="Comma 5 2 3 3 3 2 3 2" xfId="26905" xr:uid="{00000000-0005-0000-0000-000017740000}"/>
    <cellStyle name="Comma 5 2 3 3 3 2 3 2 2" xfId="57729" xr:uid="{00000000-0005-0000-0000-000018740000}"/>
    <cellStyle name="Comma 5 2 3 3 3 2 3 3" xfId="42319" xr:uid="{00000000-0005-0000-0000-000019740000}"/>
    <cellStyle name="Comma 5 2 3 3 3 2 4" xfId="19096" xr:uid="{00000000-0005-0000-0000-00001A740000}"/>
    <cellStyle name="Comma 5 2 3 3 3 2 4 2" xfId="49920" xr:uid="{00000000-0005-0000-0000-00001B740000}"/>
    <cellStyle name="Comma 5 2 3 3 3 2 5" xfId="34510" xr:uid="{00000000-0005-0000-0000-00001C740000}"/>
    <cellStyle name="Comma 5 2 3 3 3 3" xfId="5588" xr:uid="{00000000-0005-0000-0000-00001D740000}"/>
    <cellStyle name="Comma 5 2 3 3 3 3 2" xfId="13398" xr:uid="{00000000-0005-0000-0000-00001E740000}"/>
    <cellStyle name="Comma 5 2 3 3 3 3 2 2" xfId="28809" xr:uid="{00000000-0005-0000-0000-00001F740000}"/>
    <cellStyle name="Comma 5 2 3 3 3 3 2 2 2" xfId="59633" xr:uid="{00000000-0005-0000-0000-000020740000}"/>
    <cellStyle name="Comma 5 2 3 3 3 3 2 3" xfId="44223" xr:uid="{00000000-0005-0000-0000-000021740000}"/>
    <cellStyle name="Comma 5 2 3 3 3 3 3" xfId="21000" xr:uid="{00000000-0005-0000-0000-000022740000}"/>
    <cellStyle name="Comma 5 2 3 3 3 3 3 2" xfId="51824" xr:uid="{00000000-0005-0000-0000-000023740000}"/>
    <cellStyle name="Comma 5 2 3 3 3 3 4" xfId="36414" xr:uid="{00000000-0005-0000-0000-000024740000}"/>
    <cellStyle name="Comma 5 2 3 3 3 4" xfId="9595" xr:uid="{00000000-0005-0000-0000-000025740000}"/>
    <cellStyle name="Comma 5 2 3 3 3 4 2" xfId="25006" xr:uid="{00000000-0005-0000-0000-000026740000}"/>
    <cellStyle name="Comma 5 2 3 3 3 4 2 2" xfId="55830" xr:uid="{00000000-0005-0000-0000-000027740000}"/>
    <cellStyle name="Comma 5 2 3 3 3 4 3" xfId="40420" xr:uid="{00000000-0005-0000-0000-000028740000}"/>
    <cellStyle name="Comma 5 2 3 3 3 5" xfId="17197" xr:uid="{00000000-0005-0000-0000-000029740000}"/>
    <cellStyle name="Comma 5 2 3 3 3 5 2" xfId="48021" xr:uid="{00000000-0005-0000-0000-00002A740000}"/>
    <cellStyle name="Comma 5 2 3 3 3 6" xfId="32611" xr:uid="{00000000-0005-0000-0000-00002B740000}"/>
    <cellStyle name="Comma 5 2 3 3 4" xfId="2418" xr:uid="{00000000-0005-0000-0000-00002C740000}"/>
    <cellStyle name="Comma 5 2 3 3 4 2" xfId="6221" xr:uid="{00000000-0005-0000-0000-00002D740000}"/>
    <cellStyle name="Comma 5 2 3 3 4 2 2" xfId="14031" xr:uid="{00000000-0005-0000-0000-00002E740000}"/>
    <cellStyle name="Comma 5 2 3 3 4 2 2 2" xfId="29442" xr:uid="{00000000-0005-0000-0000-00002F740000}"/>
    <cellStyle name="Comma 5 2 3 3 4 2 2 2 2" xfId="60266" xr:uid="{00000000-0005-0000-0000-000030740000}"/>
    <cellStyle name="Comma 5 2 3 3 4 2 2 3" xfId="44856" xr:uid="{00000000-0005-0000-0000-000031740000}"/>
    <cellStyle name="Comma 5 2 3 3 4 2 3" xfId="21633" xr:uid="{00000000-0005-0000-0000-000032740000}"/>
    <cellStyle name="Comma 5 2 3 3 4 2 3 2" xfId="52457" xr:uid="{00000000-0005-0000-0000-000033740000}"/>
    <cellStyle name="Comma 5 2 3 3 4 2 4" xfId="37047" xr:uid="{00000000-0005-0000-0000-000034740000}"/>
    <cellStyle name="Comma 5 2 3 3 4 3" xfId="10228" xr:uid="{00000000-0005-0000-0000-000035740000}"/>
    <cellStyle name="Comma 5 2 3 3 4 3 2" xfId="25639" xr:uid="{00000000-0005-0000-0000-000036740000}"/>
    <cellStyle name="Comma 5 2 3 3 4 3 2 2" xfId="56463" xr:uid="{00000000-0005-0000-0000-000037740000}"/>
    <cellStyle name="Comma 5 2 3 3 4 3 3" xfId="41053" xr:uid="{00000000-0005-0000-0000-000038740000}"/>
    <cellStyle name="Comma 5 2 3 3 4 4" xfId="17830" xr:uid="{00000000-0005-0000-0000-000039740000}"/>
    <cellStyle name="Comma 5 2 3 3 4 4 2" xfId="48654" xr:uid="{00000000-0005-0000-0000-00003A740000}"/>
    <cellStyle name="Comma 5 2 3 3 4 5" xfId="33244" xr:uid="{00000000-0005-0000-0000-00003B740000}"/>
    <cellStyle name="Comma 5 2 3 3 5" xfId="4322" xr:uid="{00000000-0005-0000-0000-00003C740000}"/>
    <cellStyle name="Comma 5 2 3 3 5 2" xfId="12132" xr:uid="{00000000-0005-0000-0000-00003D740000}"/>
    <cellStyle name="Comma 5 2 3 3 5 2 2" xfId="27543" xr:uid="{00000000-0005-0000-0000-00003E740000}"/>
    <cellStyle name="Comma 5 2 3 3 5 2 2 2" xfId="58367" xr:uid="{00000000-0005-0000-0000-00003F740000}"/>
    <cellStyle name="Comma 5 2 3 3 5 2 3" xfId="42957" xr:uid="{00000000-0005-0000-0000-000040740000}"/>
    <cellStyle name="Comma 5 2 3 3 5 3" xfId="19734" xr:uid="{00000000-0005-0000-0000-000041740000}"/>
    <cellStyle name="Comma 5 2 3 3 5 3 2" xfId="50558" xr:uid="{00000000-0005-0000-0000-000042740000}"/>
    <cellStyle name="Comma 5 2 3 3 5 4" xfId="35148" xr:uid="{00000000-0005-0000-0000-000043740000}"/>
    <cellStyle name="Comma 5 2 3 3 6" xfId="8329" xr:uid="{00000000-0005-0000-0000-000044740000}"/>
    <cellStyle name="Comma 5 2 3 3 6 2" xfId="23740" xr:uid="{00000000-0005-0000-0000-000045740000}"/>
    <cellStyle name="Comma 5 2 3 3 6 2 2" xfId="54564" xr:uid="{00000000-0005-0000-0000-000046740000}"/>
    <cellStyle name="Comma 5 2 3 3 6 3" xfId="39154" xr:uid="{00000000-0005-0000-0000-000047740000}"/>
    <cellStyle name="Comma 5 2 3 3 7" xfId="15931" xr:uid="{00000000-0005-0000-0000-000048740000}"/>
    <cellStyle name="Comma 5 2 3 3 7 2" xfId="46755" xr:uid="{00000000-0005-0000-0000-000049740000}"/>
    <cellStyle name="Comma 5 2 3 3 8" xfId="31345" xr:uid="{00000000-0005-0000-0000-00004A740000}"/>
    <cellStyle name="Comma 5 2 3 4" xfId="939" xr:uid="{00000000-0005-0000-0000-00004B740000}"/>
    <cellStyle name="Comma 5 2 3 4 2" xfId="2838" xr:uid="{00000000-0005-0000-0000-00004C740000}"/>
    <cellStyle name="Comma 5 2 3 4 2 2" xfId="6641" xr:uid="{00000000-0005-0000-0000-00004D740000}"/>
    <cellStyle name="Comma 5 2 3 4 2 2 2" xfId="14451" xr:uid="{00000000-0005-0000-0000-00004E740000}"/>
    <cellStyle name="Comma 5 2 3 4 2 2 2 2" xfId="29862" xr:uid="{00000000-0005-0000-0000-00004F740000}"/>
    <cellStyle name="Comma 5 2 3 4 2 2 2 2 2" xfId="60686" xr:uid="{00000000-0005-0000-0000-000050740000}"/>
    <cellStyle name="Comma 5 2 3 4 2 2 2 3" xfId="45276" xr:uid="{00000000-0005-0000-0000-000051740000}"/>
    <cellStyle name="Comma 5 2 3 4 2 2 3" xfId="22053" xr:uid="{00000000-0005-0000-0000-000052740000}"/>
    <cellStyle name="Comma 5 2 3 4 2 2 3 2" xfId="52877" xr:uid="{00000000-0005-0000-0000-000053740000}"/>
    <cellStyle name="Comma 5 2 3 4 2 2 4" xfId="37467" xr:uid="{00000000-0005-0000-0000-000054740000}"/>
    <cellStyle name="Comma 5 2 3 4 2 3" xfId="10648" xr:uid="{00000000-0005-0000-0000-000055740000}"/>
    <cellStyle name="Comma 5 2 3 4 2 3 2" xfId="26059" xr:uid="{00000000-0005-0000-0000-000056740000}"/>
    <cellStyle name="Comma 5 2 3 4 2 3 2 2" xfId="56883" xr:uid="{00000000-0005-0000-0000-000057740000}"/>
    <cellStyle name="Comma 5 2 3 4 2 3 3" xfId="41473" xr:uid="{00000000-0005-0000-0000-000058740000}"/>
    <cellStyle name="Comma 5 2 3 4 2 4" xfId="18250" xr:uid="{00000000-0005-0000-0000-000059740000}"/>
    <cellStyle name="Comma 5 2 3 4 2 4 2" xfId="49074" xr:uid="{00000000-0005-0000-0000-00005A740000}"/>
    <cellStyle name="Comma 5 2 3 4 2 5" xfId="33664" xr:uid="{00000000-0005-0000-0000-00005B740000}"/>
    <cellStyle name="Comma 5 2 3 4 3" xfId="4742" xr:uid="{00000000-0005-0000-0000-00005C740000}"/>
    <cellStyle name="Comma 5 2 3 4 3 2" xfId="12552" xr:uid="{00000000-0005-0000-0000-00005D740000}"/>
    <cellStyle name="Comma 5 2 3 4 3 2 2" xfId="27963" xr:uid="{00000000-0005-0000-0000-00005E740000}"/>
    <cellStyle name="Comma 5 2 3 4 3 2 2 2" xfId="58787" xr:uid="{00000000-0005-0000-0000-00005F740000}"/>
    <cellStyle name="Comma 5 2 3 4 3 2 3" xfId="43377" xr:uid="{00000000-0005-0000-0000-000060740000}"/>
    <cellStyle name="Comma 5 2 3 4 3 3" xfId="20154" xr:uid="{00000000-0005-0000-0000-000061740000}"/>
    <cellStyle name="Comma 5 2 3 4 3 3 2" xfId="50978" xr:uid="{00000000-0005-0000-0000-000062740000}"/>
    <cellStyle name="Comma 5 2 3 4 3 4" xfId="35568" xr:uid="{00000000-0005-0000-0000-000063740000}"/>
    <cellStyle name="Comma 5 2 3 4 4" xfId="8749" xr:uid="{00000000-0005-0000-0000-000064740000}"/>
    <cellStyle name="Comma 5 2 3 4 4 2" xfId="24160" xr:uid="{00000000-0005-0000-0000-000065740000}"/>
    <cellStyle name="Comma 5 2 3 4 4 2 2" xfId="54984" xr:uid="{00000000-0005-0000-0000-000066740000}"/>
    <cellStyle name="Comma 5 2 3 4 4 3" xfId="39574" xr:uid="{00000000-0005-0000-0000-000067740000}"/>
    <cellStyle name="Comma 5 2 3 4 5" xfId="16351" xr:uid="{00000000-0005-0000-0000-000068740000}"/>
    <cellStyle name="Comma 5 2 3 4 5 2" xfId="47175" xr:uid="{00000000-0005-0000-0000-000069740000}"/>
    <cellStyle name="Comma 5 2 3 4 6" xfId="31765" xr:uid="{00000000-0005-0000-0000-00006A740000}"/>
    <cellStyle name="Comma 5 2 3 5" xfId="1572" xr:uid="{00000000-0005-0000-0000-00006B740000}"/>
    <cellStyle name="Comma 5 2 3 5 2" xfId="3471" xr:uid="{00000000-0005-0000-0000-00006C740000}"/>
    <cellStyle name="Comma 5 2 3 5 2 2" xfId="7274" xr:uid="{00000000-0005-0000-0000-00006D740000}"/>
    <cellStyle name="Comma 5 2 3 5 2 2 2" xfId="15084" xr:uid="{00000000-0005-0000-0000-00006E740000}"/>
    <cellStyle name="Comma 5 2 3 5 2 2 2 2" xfId="30495" xr:uid="{00000000-0005-0000-0000-00006F740000}"/>
    <cellStyle name="Comma 5 2 3 5 2 2 2 2 2" xfId="61319" xr:uid="{00000000-0005-0000-0000-000070740000}"/>
    <cellStyle name="Comma 5 2 3 5 2 2 2 3" xfId="45909" xr:uid="{00000000-0005-0000-0000-000071740000}"/>
    <cellStyle name="Comma 5 2 3 5 2 2 3" xfId="22686" xr:uid="{00000000-0005-0000-0000-000072740000}"/>
    <cellStyle name="Comma 5 2 3 5 2 2 3 2" xfId="53510" xr:uid="{00000000-0005-0000-0000-000073740000}"/>
    <cellStyle name="Comma 5 2 3 5 2 2 4" xfId="38100" xr:uid="{00000000-0005-0000-0000-000074740000}"/>
    <cellStyle name="Comma 5 2 3 5 2 3" xfId="11281" xr:uid="{00000000-0005-0000-0000-000075740000}"/>
    <cellStyle name="Comma 5 2 3 5 2 3 2" xfId="26692" xr:uid="{00000000-0005-0000-0000-000076740000}"/>
    <cellStyle name="Comma 5 2 3 5 2 3 2 2" xfId="57516" xr:uid="{00000000-0005-0000-0000-000077740000}"/>
    <cellStyle name="Comma 5 2 3 5 2 3 3" xfId="42106" xr:uid="{00000000-0005-0000-0000-000078740000}"/>
    <cellStyle name="Comma 5 2 3 5 2 4" xfId="18883" xr:uid="{00000000-0005-0000-0000-000079740000}"/>
    <cellStyle name="Comma 5 2 3 5 2 4 2" xfId="49707" xr:uid="{00000000-0005-0000-0000-00007A740000}"/>
    <cellStyle name="Comma 5 2 3 5 2 5" xfId="34297" xr:uid="{00000000-0005-0000-0000-00007B740000}"/>
    <cellStyle name="Comma 5 2 3 5 3" xfId="5375" xr:uid="{00000000-0005-0000-0000-00007C740000}"/>
    <cellStyle name="Comma 5 2 3 5 3 2" xfId="13185" xr:uid="{00000000-0005-0000-0000-00007D740000}"/>
    <cellStyle name="Comma 5 2 3 5 3 2 2" xfId="28596" xr:uid="{00000000-0005-0000-0000-00007E740000}"/>
    <cellStyle name="Comma 5 2 3 5 3 2 2 2" xfId="59420" xr:uid="{00000000-0005-0000-0000-00007F740000}"/>
    <cellStyle name="Comma 5 2 3 5 3 2 3" xfId="44010" xr:uid="{00000000-0005-0000-0000-000080740000}"/>
    <cellStyle name="Comma 5 2 3 5 3 3" xfId="20787" xr:uid="{00000000-0005-0000-0000-000081740000}"/>
    <cellStyle name="Comma 5 2 3 5 3 3 2" xfId="51611" xr:uid="{00000000-0005-0000-0000-000082740000}"/>
    <cellStyle name="Comma 5 2 3 5 3 4" xfId="36201" xr:uid="{00000000-0005-0000-0000-000083740000}"/>
    <cellStyle name="Comma 5 2 3 5 4" xfId="9382" xr:uid="{00000000-0005-0000-0000-000084740000}"/>
    <cellStyle name="Comma 5 2 3 5 4 2" xfId="24793" xr:uid="{00000000-0005-0000-0000-000085740000}"/>
    <cellStyle name="Comma 5 2 3 5 4 2 2" xfId="55617" xr:uid="{00000000-0005-0000-0000-000086740000}"/>
    <cellStyle name="Comma 5 2 3 5 4 3" xfId="40207" xr:uid="{00000000-0005-0000-0000-000087740000}"/>
    <cellStyle name="Comma 5 2 3 5 5" xfId="16984" xr:uid="{00000000-0005-0000-0000-000088740000}"/>
    <cellStyle name="Comma 5 2 3 5 5 2" xfId="47808" xr:uid="{00000000-0005-0000-0000-000089740000}"/>
    <cellStyle name="Comma 5 2 3 5 6" xfId="32398" xr:uid="{00000000-0005-0000-0000-00008A740000}"/>
    <cellStyle name="Comma 5 2 3 6" xfId="2205" xr:uid="{00000000-0005-0000-0000-00008B740000}"/>
    <cellStyle name="Comma 5 2 3 6 2" xfId="6008" xr:uid="{00000000-0005-0000-0000-00008C740000}"/>
    <cellStyle name="Comma 5 2 3 6 2 2" xfId="13818" xr:uid="{00000000-0005-0000-0000-00008D740000}"/>
    <cellStyle name="Comma 5 2 3 6 2 2 2" xfId="29229" xr:uid="{00000000-0005-0000-0000-00008E740000}"/>
    <cellStyle name="Comma 5 2 3 6 2 2 2 2" xfId="60053" xr:uid="{00000000-0005-0000-0000-00008F740000}"/>
    <cellStyle name="Comma 5 2 3 6 2 2 3" xfId="44643" xr:uid="{00000000-0005-0000-0000-000090740000}"/>
    <cellStyle name="Comma 5 2 3 6 2 3" xfId="21420" xr:uid="{00000000-0005-0000-0000-000091740000}"/>
    <cellStyle name="Comma 5 2 3 6 2 3 2" xfId="52244" xr:uid="{00000000-0005-0000-0000-000092740000}"/>
    <cellStyle name="Comma 5 2 3 6 2 4" xfId="36834" xr:uid="{00000000-0005-0000-0000-000093740000}"/>
    <cellStyle name="Comma 5 2 3 6 3" xfId="10015" xr:uid="{00000000-0005-0000-0000-000094740000}"/>
    <cellStyle name="Comma 5 2 3 6 3 2" xfId="25426" xr:uid="{00000000-0005-0000-0000-000095740000}"/>
    <cellStyle name="Comma 5 2 3 6 3 2 2" xfId="56250" xr:uid="{00000000-0005-0000-0000-000096740000}"/>
    <cellStyle name="Comma 5 2 3 6 3 3" xfId="40840" xr:uid="{00000000-0005-0000-0000-000097740000}"/>
    <cellStyle name="Comma 5 2 3 6 4" xfId="17617" xr:uid="{00000000-0005-0000-0000-000098740000}"/>
    <cellStyle name="Comma 5 2 3 6 4 2" xfId="48441" xr:uid="{00000000-0005-0000-0000-000099740000}"/>
    <cellStyle name="Comma 5 2 3 6 5" xfId="33031" xr:uid="{00000000-0005-0000-0000-00009A740000}"/>
    <cellStyle name="Comma 5 2 3 7" xfId="4109" xr:uid="{00000000-0005-0000-0000-00009B740000}"/>
    <cellStyle name="Comma 5 2 3 7 2" xfId="11919" xr:uid="{00000000-0005-0000-0000-00009C740000}"/>
    <cellStyle name="Comma 5 2 3 7 2 2" xfId="27330" xr:uid="{00000000-0005-0000-0000-00009D740000}"/>
    <cellStyle name="Comma 5 2 3 7 2 2 2" xfId="58154" xr:uid="{00000000-0005-0000-0000-00009E740000}"/>
    <cellStyle name="Comma 5 2 3 7 2 3" xfId="42744" xr:uid="{00000000-0005-0000-0000-00009F740000}"/>
    <cellStyle name="Comma 5 2 3 7 3" xfId="19521" xr:uid="{00000000-0005-0000-0000-0000A0740000}"/>
    <cellStyle name="Comma 5 2 3 7 3 2" xfId="50345" xr:uid="{00000000-0005-0000-0000-0000A1740000}"/>
    <cellStyle name="Comma 5 2 3 7 4" xfId="34935" xr:uid="{00000000-0005-0000-0000-0000A2740000}"/>
    <cellStyle name="Comma 5 2 3 8" xfId="8116" xr:uid="{00000000-0005-0000-0000-0000A3740000}"/>
    <cellStyle name="Comma 5 2 3 8 2" xfId="23527" xr:uid="{00000000-0005-0000-0000-0000A4740000}"/>
    <cellStyle name="Comma 5 2 3 8 2 2" xfId="54351" xr:uid="{00000000-0005-0000-0000-0000A5740000}"/>
    <cellStyle name="Comma 5 2 3 8 3" xfId="38941" xr:uid="{00000000-0005-0000-0000-0000A6740000}"/>
    <cellStyle name="Comma 5 2 3 9" xfId="7907" xr:uid="{00000000-0005-0000-0000-0000A7740000}"/>
    <cellStyle name="Comma 5 2 3 9 2" xfId="23318" xr:uid="{00000000-0005-0000-0000-0000A8740000}"/>
    <cellStyle name="Comma 5 2 3 9 2 2" xfId="54142" xr:uid="{00000000-0005-0000-0000-0000A9740000}"/>
    <cellStyle name="Comma 5 2 3 9 3" xfId="38732" xr:uid="{00000000-0005-0000-0000-0000AA740000}"/>
    <cellStyle name="Comma 5 2 4" xfId="225" xr:uid="{00000000-0005-0000-0000-0000AB740000}"/>
    <cellStyle name="Comma 5 2 4 10" xfId="15638" xr:uid="{00000000-0005-0000-0000-0000AC740000}"/>
    <cellStyle name="Comma 5 2 4 10 2" xfId="46462" xr:uid="{00000000-0005-0000-0000-0000AD740000}"/>
    <cellStyle name="Comma 5 2 4 11" xfId="31052" xr:uid="{00000000-0005-0000-0000-0000AE740000}"/>
    <cellStyle name="Comma 5 2 4 2" xfId="648" xr:uid="{00000000-0005-0000-0000-0000AF740000}"/>
    <cellStyle name="Comma 5 2 4 2 2" xfId="1281" xr:uid="{00000000-0005-0000-0000-0000B0740000}"/>
    <cellStyle name="Comma 5 2 4 2 2 2" xfId="3180" xr:uid="{00000000-0005-0000-0000-0000B1740000}"/>
    <cellStyle name="Comma 5 2 4 2 2 2 2" xfId="6983" xr:uid="{00000000-0005-0000-0000-0000B2740000}"/>
    <cellStyle name="Comma 5 2 4 2 2 2 2 2" xfId="14793" xr:uid="{00000000-0005-0000-0000-0000B3740000}"/>
    <cellStyle name="Comma 5 2 4 2 2 2 2 2 2" xfId="30204" xr:uid="{00000000-0005-0000-0000-0000B4740000}"/>
    <cellStyle name="Comma 5 2 4 2 2 2 2 2 2 2" xfId="61028" xr:uid="{00000000-0005-0000-0000-0000B5740000}"/>
    <cellStyle name="Comma 5 2 4 2 2 2 2 2 3" xfId="45618" xr:uid="{00000000-0005-0000-0000-0000B6740000}"/>
    <cellStyle name="Comma 5 2 4 2 2 2 2 3" xfId="22395" xr:uid="{00000000-0005-0000-0000-0000B7740000}"/>
    <cellStyle name="Comma 5 2 4 2 2 2 2 3 2" xfId="53219" xr:uid="{00000000-0005-0000-0000-0000B8740000}"/>
    <cellStyle name="Comma 5 2 4 2 2 2 2 4" xfId="37809" xr:uid="{00000000-0005-0000-0000-0000B9740000}"/>
    <cellStyle name="Comma 5 2 4 2 2 2 3" xfId="10990" xr:uid="{00000000-0005-0000-0000-0000BA740000}"/>
    <cellStyle name="Comma 5 2 4 2 2 2 3 2" xfId="26401" xr:uid="{00000000-0005-0000-0000-0000BB740000}"/>
    <cellStyle name="Comma 5 2 4 2 2 2 3 2 2" xfId="57225" xr:uid="{00000000-0005-0000-0000-0000BC740000}"/>
    <cellStyle name="Comma 5 2 4 2 2 2 3 3" xfId="41815" xr:uid="{00000000-0005-0000-0000-0000BD740000}"/>
    <cellStyle name="Comma 5 2 4 2 2 2 4" xfId="18592" xr:uid="{00000000-0005-0000-0000-0000BE740000}"/>
    <cellStyle name="Comma 5 2 4 2 2 2 4 2" xfId="49416" xr:uid="{00000000-0005-0000-0000-0000BF740000}"/>
    <cellStyle name="Comma 5 2 4 2 2 2 5" xfId="34006" xr:uid="{00000000-0005-0000-0000-0000C0740000}"/>
    <cellStyle name="Comma 5 2 4 2 2 3" xfId="5084" xr:uid="{00000000-0005-0000-0000-0000C1740000}"/>
    <cellStyle name="Comma 5 2 4 2 2 3 2" xfId="12894" xr:uid="{00000000-0005-0000-0000-0000C2740000}"/>
    <cellStyle name="Comma 5 2 4 2 2 3 2 2" xfId="28305" xr:uid="{00000000-0005-0000-0000-0000C3740000}"/>
    <cellStyle name="Comma 5 2 4 2 2 3 2 2 2" xfId="59129" xr:uid="{00000000-0005-0000-0000-0000C4740000}"/>
    <cellStyle name="Comma 5 2 4 2 2 3 2 3" xfId="43719" xr:uid="{00000000-0005-0000-0000-0000C5740000}"/>
    <cellStyle name="Comma 5 2 4 2 2 3 3" xfId="20496" xr:uid="{00000000-0005-0000-0000-0000C6740000}"/>
    <cellStyle name="Comma 5 2 4 2 2 3 3 2" xfId="51320" xr:uid="{00000000-0005-0000-0000-0000C7740000}"/>
    <cellStyle name="Comma 5 2 4 2 2 3 4" xfId="35910" xr:uid="{00000000-0005-0000-0000-0000C8740000}"/>
    <cellStyle name="Comma 5 2 4 2 2 4" xfId="9091" xr:uid="{00000000-0005-0000-0000-0000C9740000}"/>
    <cellStyle name="Comma 5 2 4 2 2 4 2" xfId="24502" xr:uid="{00000000-0005-0000-0000-0000CA740000}"/>
    <cellStyle name="Comma 5 2 4 2 2 4 2 2" xfId="55326" xr:uid="{00000000-0005-0000-0000-0000CB740000}"/>
    <cellStyle name="Comma 5 2 4 2 2 4 3" xfId="39916" xr:uid="{00000000-0005-0000-0000-0000CC740000}"/>
    <cellStyle name="Comma 5 2 4 2 2 5" xfId="16693" xr:uid="{00000000-0005-0000-0000-0000CD740000}"/>
    <cellStyle name="Comma 5 2 4 2 2 5 2" xfId="47517" xr:uid="{00000000-0005-0000-0000-0000CE740000}"/>
    <cellStyle name="Comma 5 2 4 2 2 6" xfId="32107" xr:uid="{00000000-0005-0000-0000-0000CF740000}"/>
    <cellStyle name="Comma 5 2 4 2 3" xfId="1914" xr:uid="{00000000-0005-0000-0000-0000D0740000}"/>
    <cellStyle name="Comma 5 2 4 2 3 2" xfId="3813" xr:uid="{00000000-0005-0000-0000-0000D1740000}"/>
    <cellStyle name="Comma 5 2 4 2 3 2 2" xfId="7616" xr:uid="{00000000-0005-0000-0000-0000D2740000}"/>
    <cellStyle name="Comma 5 2 4 2 3 2 2 2" xfId="15426" xr:uid="{00000000-0005-0000-0000-0000D3740000}"/>
    <cellStyle name="Comma 5 2 4 2 3 2 2 2 2" xfId="30837" xr:uid="{00000000-0005-0000-0000-0000D4740000}"/>
    <cellStyle name="Comma 5 2 4 2 3 2 2 2 2 2" xfId="61661" xr:uid="{00000000-0005-0000-0000-0000D5740000}"/>
    <cellStyle name="Comma 5 2 4 2 3 2 2 2 3" xfId="46251" xr:uid="{00000000-0005-0000-0000-0000D6740000}"/>
    <cellStyle name="Comma 5 2 4 2 3 2 2 3" xfId="23028" xr:uid="{00000000-0005-0000-0000-0000D7740000}"/>
    <cellStyle name="Comma 5 2 4 2 3 2 2 3 2" xfId="53852" xr:uid="{00000000-0005-0000-0000-0000D8740000}"/>
    <cellStyle name="Comma 5 2 4 2 3 2 2 4" xfId="38442" xr:uid="{00000000-0005-0000-0000-0000D9740000}"/>
    <cellStyle name="Comma 5 2 4 2 3 2 3" xfId="11623" xr:uid="{00000000-0005-0000-0000-0000DA740000}"/>
    <cellStyle name="Comma 5 2 4 2 3 2 3 2" xfId="27034" xr:uid="{00000000-0005-0000-0000-0000DB740000}"/>
    <cellStyle name="Comma 5 2 4 2 3 2 3 2 2" xfId="57858" xr:uid="{00000000-0005-0000-0000-0000DC740000}"/>
    <cellStyle name="Comma 5 2 4 2 3 2 3 3" xfId="42448" xr:uid="{00000000-0005-0000-0000-0000DD740000}"/>
    <cellStyle name="Comma 5 2 4 2 3 2 4" xfId="19225" xr:uid="{00000000-0005-0000-0000-0000DE740000}"/>
    <cellStyle name="Comma 5 2 4 2 3 2 4 2" xfId="50049" xr:uid="{00000000-0005-0000-0000-0000DF740000}"/>
    <cellStyle name="Comma 5 2 4 2 3 2 5" xfId="34639" xr:uid="{00000000-0005-0000-0000-0000E0740000}"/>
    <cellStyle name="Comma 5 2 4 2 3 3" xfId="5717" xr:uid="{00000000-0005-0000-0000-0000E1740000}"/>
    <cellStyle name="Comma 5 2 4 2 3 3 2" xfId="13527" xr:uid="{00000000-0005-0000-0000-0000E2740000}"/>
    <cellStyle name="Comma 5 2 4 2 3 3 2 2" xfId="28938" xr:uid="{00000000-0005-0000-0000-0000E3740000}"/>
    <cellStyle name="Comma 5 2 4 2 3 3 2 2 2" xfId="59762" xr:uid="{00000000-0005-0000-0000-0000E4740000}"/>
    <cellStyle name="Comma 5 2 4 2 3 3 2 3" xfId="44352" xr:uid="{00000000-0005-0000-0000-0000E5740000}"/>
    <cellStyle name="Comma 5 2 4 2 3 3 3" xfId="21129" xr:uid="{00000000-0005-0000-0000-0000E6740000}"/>
    <cellStyle name="Comma 5 2 4 2 3 3 3 2" xfId="51953" xr:uid="{00000000-0005-0000-0000-0000E7740000}"/>
    <cellStyle name="Comma 5 2 4 2 3 3 4" xfId="36543" xr:uid="{00000000-0005-0000-0000-0000E8740000}"/>
    <cellStyle name="Comma 5 2 4 2 3 4" xfId="9724" xr:uid="{00000000-0005-0000-0000-0000E9740000}"/>
    <cellStyle name="Comma 5 2 4 2 3 4 2" xfId="25135" xr:uid="{00000000-0005-0000-0000-0000EA740000}"/>
    <cellStyle name="Comma 5 2 4 2 3 4 2 2" xfId="55959" xr:uid="{00000000-0005-0000-0000-0000EB740000}"/>
    <cellStyle name="Comma 5 2 4 2 3 4 3" xfId="40549" xr:uid="{00000000-0005-0000-0000-0000EC740000}"/>
    <cellStyle name="Comma 5 2 4 2 3 5" xfId="17326" xr:uid="{00000000-0005-0000-0000-0000ED740000}"/>
    <cellStyle name="Comma 5 2 4 2 3 5 2" xfId="48150" xr:uid="{00000000-0005-0000-0000-0000EE740000}"/>
    <cellStyle name="Comma 5 2 4 2 3 6" xfId="32740" xr:uid="{00000000-0005-0000-0000-0000EF740000}"/>
    <cellStyle name="Comma 5 2 4 2 4" xfId="2547" xr:uid="{00000000-0005-0000-0000-0000F0740000}"/>
    <cellStyle name="Comma 5 2 4 2 4 2" xfId="6350" xr:uid="{00000000-0005-0000-0000-0000F1740000}"/>
    <cellStyle name="Comma 5 2 4 2 4 2 2" xfId="14160" xr:uid="{00000000-0005-0000-0000-0000F2740000}"/>
    <cellStyle name="Comma 5 2 4 2 4 2 2 2" xfId="29571" xr:uid="{00000000-0005-0000-0000-0000F3740000}"/>
    <cellStyle name="Comma 5 2 4 2 4 2 2 2 2" xfId="60395" xr:uid="{00000000-0005-0000-0000-0000F4740000}"/>
    <cellStyle name="Comma 5 2 4 2 4 2 2 3" xfId="44985" xr:uid="{00000000-0005-0000-0000-0000F5740000}"/>
    <cellStyle name="Comma 5 2 4 2 4 2 3" xfId="21762" xr:uid="{00000000-0005-0000-0000-0000F6740000}"/>
    <cellStyle name="Comma 5 2 4 2 4 2 3 2" xfId="52586" xr:uid="{00000000-0005-0000-0000-0000F7740000}"/>
    <cellStyle name="Comma 5 2 4 2 4 2 4" xfId="37176" xr:uid="{00000000-0005-0000-0000-0000F8740000}"/>
    <cellStyle name="Comma 5 2 4 2 4 3" xfId="10357" xr:uid="{00000000-0005-0000-0000-0000F9740000}"/>
    <cellStyle name="Comma 5 2 4 2 4 3 2" xfId="25768" xr:uid="{00000000-0005-0000-0000-0000FA740000}"/>
    <cellStyle name="Comma 5 2 4 2 4 3 2 2" xfId="56592" xr:uid="{00000000-0005-0000-0000-0000FB740000}"/>
    <cellStyle name="Comma 5 2 4 2 4 3 3" xfId="41182" xr:uid="{00000000-0005-0000-0000-0000FC740000}"/>
    <cellStyle name="Comma 5 2 4 2 4 4" xfId="17959" xr:uid="{00000000-0005-0000-0000-0000FD740000}"/>
    <cellStyle name="Comma 5 2 4 2 4 4 2" xfId="48783" xr:uid="{00000000-0005-0000-0000-0000FE740000}"/>
    <cellStyle name="Comma 5 2 4 2 4 5" xfId="33373" xr:uid="{00000000-0005-0000-0000-0000FF740000}"/>
    <cellStyle name="Comma 5 2 4 2 5" xfId="4451" xr:uid="{00000000-0005-0000-0000-000000750000}"/>
    <cellStyle name="Comma 5 2 4 2 5 2" xfId="12261" xr:uid="{00000000-0005-0000-0000-000001750000}"/>
    <cellStyle name="Comma 5 2 4 2 5 2 2" xfId="27672" xr:uid="{00000000-0005-0000-0000-000002750000}"/>
    <cellStyle name="Comma 5 2 4 2 5 2 2 2" xfId="58496" xr:uid="{00000000-0005-0000-0000-000003750000}"/>
    <cellStyle name="Comma 5 2 4 2 5 2 3" xfId="43086" xr:uid="{00000000-0005-0000-0000-000004750000}"/>
    <cellStyle name="Comma 5 2 4 2 5 3" xfId="19863" xr:uid="{00000000-0005-0000-0000-000005750000}"/>
    <cellStyle name="Comma 5 2 4 2 5 3 2" xfId="50687" xr:uid="{00000000-0005-0000-0000-000006750000}"/>
    <cellStyle name="Comma 5 2 4 2 5 4" xfId="35277" xr:uid="{00000000-0005-0000-0000-000007750000}"/>
    <cellStyle name="Comma 5 2 4 2 6" xfId="8458" xr:uid="{00000000-0005-0000-0000-000008750000}"/>
    <cellStyle name="Comma 5 2 4 2 6 2" xfId="23869" xr:uid="{00000000-0005-0000-0000-000009750000}"/>
    <cellStyle name="Comma 5 2 4 2 6 2 2" xfId="54693" xr:uid="{00000000-0005-0000-0000-00000A750000}"/>
    <cellStyle name="Comma 5 2 4 2 6 3" xfId="39283" xr:uid="{00000000-0005-0000-0000-00000B750000}"/>
    <cellStyle name="Comma 5 2 4 2 7" xfId="16060" xr:uid="{00000000-0005-0000-0000-00000C750000}"/>
    <cellStyle name="Comma 5 2 4 2 7 2" xfId="46884" xr:uid="{00000000-0005-0000-0000-00000D750000}"/>
    <cellStyle name="Comma 5 2 4 2 8" xfId="31474" xr:uid="{00000000-0005-0000-0000-00000E750000}"/>
    <cellStyle name="Comma 5 2 4 3" xfId="439" xr:uid="{00000000-0005-0000-0000-00000F750000}"/>
    <cellStyle name="Comma 5 2 4 3 2" xfId="1072" xr:uid="{00000000-0005-0000-0000-000010750000}"/>
    <cellStyle name="Comma 5 2 4 3 2 2" xfId="2971" xr:uid="{00000000-0005-0000-0000-000011750000}"/>
    <cellStyle name="Comma 5 2 4 3 2 2 2" xfId="6774" xr:uid="{00000000-0005-0000-0000-000012750000}"/>
    <cellStyle name="Comma 5 2 4 3 2 2 2 2" xfId="14584" xr:uid="{00000000-0005-0000-0000-000013750000}"/>
    <cellStyle name="Comma 5 2 4 3 2 2 2 2 2" xfId="29995" xr:uid="{00000000-0005-0000-0000-000014750000}"/>
    <cellStyle name="Comma 5 2 4 3 2 2 2 2 2 2" xfId="60819" xr:uid="{00000000-0005-0000-0000-000015750000}"/>
    <cellStyle name="Comma 5 2 4 3 2 2 2 2 3" xfId="45409" xr:uid="{00000000-0005-0000-0000-000016750000}"/>
    <cellStyle name="Comma 5 2 4 3 2 2 2 3" xfId="22186" xr:uid="{00000000-0005-0000-0000-000017750000}"/>
    <cellStyle name="Comma 5 2 4 3 2 2 2 3 2" xfId="53010" xr:uid="{00000000-0005-0000-0000-000018750000}"/>
    <cellStyle name="Comma 5 2 4 3 2 2 2 4" xfId="37600" xr:uid="{00000000-0005-0000-0000-000019750000}"/>
    <cellStyle name="Comma 5 2 4 3 2 2 3" xfId="10781" xr:uid="{00000000-0005-0000-0000-00001A750000}"/>
    <cellStyle name="Comma 5 2 4 3 2 2 3 2" xfId="26192" xr:uid="{00000000-0005-0000-0000-00001B750000}"/>
    <cellStyle name="Comma 5 2 4 3 2 2 3 2 2" xfId="57016" xr:uid="{00000000-0005-0000-0000-00001C750000}"/>
    <cellStyle name="Comma 5 2 4 3 2 2 3 3" xfId="41606" xr:uid="{00000000-0005-0000-0000-00001D750000}"/>
    <cellStyle name="Comma 5 2 4 3 2 2 4" xfId="18383" xr:uid="{00000000-0005-0000-0000-00001E750000}"/>
    <cellStyle name="Comma 5 2 4 3 2 2 4 2" xfId="49207" xr:uid="{00000000-0005-0000-0000-00001F750000}"/>
    <cellStyle name="Comma 5 2 4 3 2 2 5" xfId="33797" xr:uid="{00000000-0005-0000-0000-000020750000}"/>
    <cellStyle name="Comma 5 2 4 3 2 3" xfId="4875" xr:uid="{00000000-0005-0000-0000-000021750000}"/>
    <cellStyle name="Comma 5 2 4 3 2 3 2" xfId="12685" xr:uid="{00000000-0005-0000-0000-000022750000}"/>
    <cellStyle name="Comma 5 2 4 3 2 3 2 2" xfId="28096" xr:uid="{00000000-0005-0000-0000-000023750000}"/>
    <cellStyle name="Comma 5 2 4 3 2 3 2 2 2" xfId="58920" xr:uid="{00000000-0005-0000-0000-000024750000}"/>
    <cellStyle name="Comma 5 2 4 3 2 3 2 3" xfId="43510" xr:uid="{00000000-0005-0000-0000-000025750000}"/>
    <cellStyle name="Comma 5 2 4 3 2 3 3" xfId="20287" xr:uid="{00000000-0005-0000-0000-000026750000}"/>
    <cellStyle name="Comma 5 2 4 3 2 3 3 2" xfId="51111" xr:uid="{00000000-0005-0000-0000-000027750000}"/>
    <cellStyle name="Comma 5 2 4 3 2 3 4" xfId="35701" xr:uid="{00000000-0005-0000-0000-000028750000}"/>
    <cellStyle name="Comma 5 2 4 3 2 4" xfId="8882" xr:uid="{00000000-0005-0000-0000-000029750000}"/>
    <cellStyle name="Comma 5 2 4 3 2 4 2" xfId="24293" xr:uid="{00000000-0005-0000-0000-00002A750000}"/>
    <cellStyle name="Comma 5 2 4 3 2 4 2 2" xfId="55117" xr:uid="{00000000-0005-0000-0000-00002B750000}"/>
    <cellStyle name="Comma 5 2 4 3 2 4 3" xfId="39707" xr:uid="{00000000-0005-0000-0000-00002C750000}"/>
    <cellStyle name="Comma 5 2 4 3 2 5" xfId="16484" xr:uid="{00000000-0005-0000-0000-00002D750000}"/>
    <cellStyle name="Comma 5 2 4 3 2 5 2" xfId="47308" xr:uid="{00000000-0005-0000-0000-00002E750000}"/>
    <cellStyle name="Comma 5 2 4 3 2 6" xfId="31898" xr:uid="{00000000-0005-0000-0000-00002F750000}"/>
    <cellStyle name="Comma 5 2 4 3 3" xfId="1705" xr:uid="{00000000-0005-0000-0000-000030750000}"/>
    <cellStyle name="Comma 5 2 4 3 3 2" xfId="3604" xr:uid="{00000000-0005-0000-0000-000031750000}"/>
    <cellStyle name="Comma 5 2 4 3 3 2 2" xfId="7407" xr:uid="{00000000-0005-0000-0000-000032750000}"/>
    <cellStyle name="Comma 5 2 4 3 3 2 2 2" xfId="15217" xr:uid="{00000000-0005-0000-0000-000033750000}"/>
    <cellStyle name="Comma 5 2 4 3 3 2 2 2 2" xfId="30628" xr:uid="{00000000-0005-0000-0000-000034750000}"/>
    <cellStyle name="Comma 5 2 4 3 3 2 2 2 2 2" xfId="61452" xr:uid="{00000000-0005-0000-0000-000035750000}"/>
    <cellStyle name="Comma 5 2 4 3 3 2 2 2 3" xfId="46042" xr:uid="{00000000-0005-0000-0000-000036750000}"/>
    <cellStyle name="Comma 5 2 4 3 3 2 2 3" xfId="22819" xr:uid="{00000000-0005-0000-0000-000037750000}"/>
    <cellStyle name="Comma 5 2 4 3 3 2 2 3 2" xfId="53643" xr:uid="{00000000-0005-0000-0000-000038750000}"/>
    <cellStyle name="Comma 5 2 4 3 3 2 2 4" xfId="38233" xr:uid="{00000000-0005-0000-0000-000039750000}"/>
    <cellStyle name="Comma 5 2 4 3 3 2 3" xfId="11414" xr:uid="{00000000-0005-0000-0000-00003A750000}"/>
    <cellStyle name="Comma 5 2 4 3 3 2 3 2" xfId="26825" xr:uid="{00000000-0005-0000-0000-00003B750000}"/>
    <cellStyle name="Comma 5 2 4 3 3 2 3 2 2" xfId="57649" xr:uid="{00000000-0005-0000-0000-00003C750000}"/>
    <cellStyle name="Comma 5 2 4 3 3 2 3 3" xfId="42239" xr:uid="{00000000-0005-0000-0000-00003D750000}"/>
    <cellStyle name="Comma 5 2 4 3 3 2 4" xfId="19016" xr:uid="{00000000-0005-0000-0000-00003E750000}"/>
    <cellStyle name="Comma 5 2 4 3 3 2 4 2" xfId="49840" xr:uid="{00000000-0005-0000-0000-00003F750000}"/>
    <cellStyle name="Comma 5 2 4 3 3 2 5" xfId="34430" xr:uid="{00000000-0005-0000-0000-000040750000}"/>
    <cellStyle name="Comma 5 2 4 3 3 3" xfId="5508" xr:uid="{00000000-0005-0000-0000-000041750000}"/>
    <cellStyle name="Comma 5 2 4 3 3 3 2" xfId="13318" xr:uid="{00000000-0005-0000-0000-000042750000}"/>
    <cellStyle name="Comma 5 2 4 3 3 3 2 2" xfId="28729" xr:uid="{00000000-0005-0000-0000-000043750000}"/>
    <cellStyle name="Comma 5 2 4 3 3 3 2 2 2" xfId="59553" xr:uid="{00000000-0005-0000-0000-000044750000}"/>
    <cellStyle name="Comma 5 2 4 3 3 3 2 3" xfId="44143" xr:uid="{00000000-0005-0000-0000-000045750000}"/>
    <cellStyle name="Comma 5 2 4 3 3 3 3" xfId="20920" xr:uid="{00000000-0005-0000-0000-000046750000}"/>
    <cellStyle name="Comma 5 2 4 3 3 3 3 2" xfId="51744" xr:uid="{00000000-0005-0000-0000-000047750000}"/>
    <cellStyle name="Comma 5 2 4 3 3 3 4" xfId="36334" xr:uid="{00000000-0005-0000-0000-000048750000}"/>
    <cellStyle name="Comma 5 2 4 3 3 4" xfId="9515" xr:uid="{00000000-0005-0000-0000-000049750000}"/>
    <cellStyle name="Comma 5 2 4 3 3 4 2" xfId="24926" xr:uid="{00000000-0005-0000-0000-00004A750000}"/>
    <cellStyle name="Comma 5 2 4 3 3 4 2 2" xfId="55750" xr:uid="{00000000-0005-0000-0000-00004B750000}"/>
    <cellStyle name="Comma 5 2 4 3 3 4 3" xfId="40340" xr:uid="{00000000-0005-0000-0000-00004C750000}"/>
    <cellStyle name="Comma 5 2 4 3 3 5" xfId="17117" xr:uid="{00000000-0005-0000-0000-00004D750000}"/>
    <cellStyle name="Comma 5 2 4 3 3 5 2" xfId="47941" xr:uid="{00000000-0005-0000-0000-00004E750000}"/>
    <cellStyle name="Comma 5 2 4 3 3 6" xfId="32531" xr:uid="{00000000-0005-0000-0000-00004F750000}"/>
    <cellStyle name="Comma 5 2 4 3 4" xfId="2338" xr:uid="{00000000-0005-0000-0000-000050750000}"/>
    <cellStyle name="Comma 5 2 4 3 4 2" xfId="6141" xr:uid="{00000000-0005-0000-0000-000051750000}"/>
    <cellStyle name="Comma 5 2 4 3 4 2 2" xfId="13951" xr:uid="{00000000-0005-0000-0000-000052750000}"/>
    <cellStyle name="Comma 5 2 4 3 4 2 2 2" xfId="29362" xr:uid="{00000000-0005-0000-0000-000053750000}"/>
    <cellStyle name="Comma 5 2 4 3 4 2 2 2 2" xfId="60186" xr:uid="{00000000-0005-0000-0000-000054750000}"/>
    <cellStyle name="Comma 5 2 4 3 4 2 2 3" xfId="44776" xr:uid="{00000000-0005-0000-0000-000055750000}"/>
    <cellStyle name="Comma 5 2 4 3 4 2 3" xfId="21553" xr:uid="{00000000-0005-0000-0000-000056750000}"/>
    <cellStyle name="Comma 5 2 4 3 4 2 3 2" xfId="52377" xr:uid="{00000000-0005-0000-0000-000057750000}"/>
    <cellStyle name="Comma 5 2 4 3 4 2 4" xfId="36967" xr:uid="{00000000-0005-0000-0000-000058750000}"/>
    <cellStyle name="Comma 5 2 4 3 4 3" xfId="10148" xr:uid="{00000000-0005-0000-0000-000059750000}"/>
    <cellStyle name="Comma 5 2 4 3 4 3 2" xfId="25559" xr:uid="{00000000-0005-0000-0000-00005A750000}"/>
    <cellStyle name="Comma 5 2 4 3 4 3 2 2" xfId="56383" xr:uid="{00000000-0005-0000-0000-00005B750000}"/>
    <cellStyle name="Comma 5 2 4 3 4 3 3" xfId="40973" xr:uid="{00000000-0005-0000-0000-00005C750000}"/>
    <cellStyle name="Comma 5 2 4 3 4 4" xfId="17750" xr:uid="{00000000-0005-0000-0000-00005D750000}"/>
    <cellStyle name="Comma 5 2 4 3 4 4 2" xfId="48574" xr:uid="{00000000-0005-0000-0000-00005E750000}"/>
    <cellStyle name="Comma 5 2 4 3 4 5" xfId="33164" xr:uid="{00000000-0005-0000-0000-00005F750000}"/>
    <cellStyle name="Comma 5 2 4 3 5" xfId="4242" xr:uid="{00000000-0005-0000-0000-000060750000}"/>
    <cellStyle name="Comma 5 2 4 3 5 2" xfId="12052" xr:uid="{00000000-0005-0000-0000-000061750000}"/>
    <cellStyle name="Comma 5 2 4 3 5 2 2" xfId="27463" xr:uid="{00000000-0005-0000-0000-000062750000}"/>
    <cellStyle name="Comma 5 2 4 3 5 2 2 2" xfId="58287" xr:uid="{00000000-0005-0000-0000-000063750000}"/>
    <cellStyle name="Comma 5 2 4 3 5 2 3" xfId="42877" xr:uid="{00000000-0005-0000-0000-000064750000}"/>
    <cellStyle name="Comma 5 2 4 3 5 3" xfId="19654" xr:uid="{00000000-0005-0000-0000-000065750000}"/>
    <cellStyle name="Comma 5 2 4 3 5 3 2" xfId="50478" xr:uid="{00000000-0005-0000-0000-000066750000}"/>
    <cellStyle name="Comma 5 2 4 3 5 4" xfId="35068" xr:uid="{00000000-0005-0000-0000-000067750000}"/>
    <cellStyle name="Comma 5 2 4 3 6" xfId="8249" xr:uid="{00000000-0005-0000-0000-000068750000}"/>
    <cellStyle name="Comma 5 2 4 3 6 2" xfId="23660" xr:uid="{00000000-0005-0000-0000-000069750000}"/>
    <cellStyle name="Comma 5 2 4 3 6 2 2" xfId="54484" xr:uid="{00000000-0005-0000-0000-00006A750000}"/>
    <cellStyle name="Comma 5 2 4 3 6 3" xfId="39074" xr:uid="{00000000-0005-0000-0000-00006B750000}"/>
    <cellStyle name="Comma 5 2 4 3 7" xfId="15851" xr:uid="{00000000-0005-0000-0000-00006C750000}"/>
    <cellStyle name="Comma 5 2 4 3 7 2" xfId="46675" xr:uid="{00000000-0005-0000-0000-00006D750000}"/>
    <cellStyle name="Comma 5 2 4 3 8" xfId="31265" xr:uid="{00000000-0005-0000-0000-00006E750000}"/>
    <cellStyle name="Comma 5 2 4 4" xfId="859" xr:uid="{00000000-0005-0000-0000-00006F750000}"/>
    <cellStyle name="Comma 5 2 4 4 2" xfId="2758" xr:uid="{00000000-0005-0000-0000-000070750000}"/>
    <cellStyle name="Comma 5 2 4 4 2 2" xfId="6561" xr:uid="{00000000-0005-0000-0000-000071750000}"/>
    <cellStyle name="Comma 5 2 4 4 2 2 2" xfId="14371" xr:uid="{00000000-0005-0000-0000-000072750000}"/>
    <cellStyle name="Comma 5 2 4 4 2 2 2 2" xfId="29782" xr:uid="{00000000-0005-0000-0000-000073750000}"/>
    <cellStyle name="Comma 5 2 4 4 2 2 2 2 2" xfId="60606" xr:uid="{00000000-0005-0000-0000-000074750000}"/>
    <cellStyle name="Comma 5 2 4 4 2 2 2 3" xfId="45196" xr:uid="{00000000-0005-0000-0000-000075750000}"/>
    <cellStyle name="Comma 5 2 4 4 2 2 3" xfId="21973" xr:uid="{00000000-0005-0000-0000-000076750000}"/>
    <cellStyle name="Comma 5 2 4 4 2 2 3 2" xfId="52797" xr:uid="{00000000-0005-0000-0000-000077750000}"/>
    <cellStyle name="Comma 5 2 4 4 2 2 4" xfId="37387" xr:uid="{00000000-0005-0000-0000-000078750000}"/>
    <cellStyle name="Comma 5 2 4 4 2 3" xfId="10568" xr:uid="{00000000-0005-0000-0000-000079750000}"/>
    <cellStyle name="Comma 5 2 4 4 2 3 2" xfId="25979" xr:uid="{00000000-0005-0000-0000-00007A750000}"/>
    <cellStyle name="Comma 5 2 4 4 2 3 2 2" xfId="56803" xr:uid="{00000000-0005-0000-0000-00007B750000}"/>
    <cellStyle name="Comma 5 2 4 4 2 3 3" xfId="41393" xr:uid="{00000000-0005-0000-0000-00007C750000}"/>
    <cellStyle name="Comma 5 2 4 4 2 4" xfId="18170" xr:uid="{00000000-0005-0000-0000-00007D750000}"/>
    <cellStyle name="Comma 5 2 4 4 2 4 2" xfId="48994" xr:uid="{00000000-0005-0000-0000-00007E750000}"/>
    <cellStyle name="Comma 5 2 4 4 2 5" xfId="33584" xr:uid="{00000000-0005-0000-0000-00007F750000}"/>
    <cellStyle name="Comma 5 2 4 4 3" xfId="4662" xr:uid="{00000000-0005-0000-0000-000080750000}"/>
    <cellStyle name="Comma 5 2 4 4 3 2" xfId="12472" xr:uid="{00000000-0005-0000-0000-000081750000}"/>
    <cellStyle name="Comma 5 2 4 4 3 2 2" xfId="27883" xr:uid="{00000000-0005-0000-0000-000082750000}"/>
    <cellStyle name="Comma 5 2 4 4 3 2 2 2" xfId="58707" xr:uid="{00000000-0005-0000-0000-000083750000}"/>
    <cellStyle name="Comma 5 2 4 4 3 2 3" xfId="43297" xr:uid="{00000000-0005-0000-0000-000084750000}"/>
    <cellStyle name="Comma 5 2 4 4 3 3" xfId="20074" xr:uid="{00000000-0005-0000-0000-000085750000}"/>
    <cellStyle name="Comma 5 2 4 4 3 3 2" xfId="50898" xr:uid="{00000000-0005-0000-0000-000086750000}"/>
    <cellStyle name="Comma 5 2 4 4 3 4" xfId="35488" xr:uid="{00000000-0005-0000-0000-000087750000}"/>
    <cellStyle name="Comma 5 2 4 4 4" xfId="8669" xr:uid="{00000000-0005-0000-0000-000088750000}"/>
    <cellStyle name="Comma 5 2 4 4 4 2" xfId="24080" xr:uid="{00000000-0005-0000-0000-000089750000}"/>
    <cellStyle name="Comma 5 2 4 4 4 2 2" xfId="54904" xr:uid="{00000000-0005-0000-0000-00008A750000}"/>
    <cellStyle name="Comma 5 2 4 4 4 3" xfId="39494" xr:uid="{00000000-0005-0000-0000-00008B750000}"/>
    <cellStyle name="Comma 5 2 4 4 5" xfId="16271" xr:uid="{00000000-0005-0000-0000-00008C750000}"/>
    <cellStyle name="Comma 5 2 4 4 5 2" xfId="47095" xr:uid="{00000000-0005-0000-0000-00008D750000}"/>
    <cellStyle name="Comma 5 2 4 4 6" xfId="31685" xr:uid="{00000000-0005-0000-0000-00008E750000}"/>
    <cellStyle name="Comma 5 2 4 5" xfId="1492" xr:uid="{00000000-0005-0000-0000-00008F750000}"/>
    <cellStyle name="Comma 5 2 4 5 2" xfId="3391" xr:uid="{00000000-0005-0000-0000-000090750000}"/>
    <cellStyle name="Comma 5 2 4 5 2 2" xfId="7194" xr:uid="{00000000-0005-0000-0000-000091750000}"/>
    <cellStyle name="Comma 5 2 4 5 2 2 2" xfId="15004" xr:uid="{00000000-0005-0000-0000-000092750000}"/>
    <cellStyle name="Comma 5 2 4 5 2 2 2 2" xfId="30415" xr:uid="{00000000-0005-0000-0000-000093750000}"/>
    <cellStyle name="Comma 5 2 4 5 2 2 2 2 2" xfId="61239" xr:uid="{00000000-0005-0000-0000-000094750000}"/>
    <cellStyle name="Comma 5 2 4 5 2 2 2 3" xfId="45829" xr:uid="{00000000-0005-0000-0000-000095750000}"/>
    <cellStyle name="Comma 5 2 4 5 2 2 3" xfId="22606" xr:uid="{00000000-0005-0000-0000-000096750000}"/>
    <cellStyle name="Comma 5 2 4 5 2 2 3 2" xfId="53430" xr:uid="{00000000-0005-0000-0000-000097750000}"/>
    <cellStyle name="Comma 5 2 4 5 2 2 4" xfId="38020" xr:uid="{00000000-0005-0000-0000-000098750000}"/>
    <cellStyle name="Comma 5 2 4 5 2 3" xfId="11201" xr:uid="{00000000-0005-0000-0000-000099750000}"/>
    <cellStyle name="Comma 5 2 4 5 2 3 2" xfId="26612" xr:uid="{00000000-0005-0000-0000-00009A750000}"/>
    <cellStyle name="Comma 5 2 4 5 2 3 2 2" xfId="57436" xr:uid="{00000000-0005-0000-0000-00009B750000}"/>
    <cellStyle name="Comma 5 2 4 5 2 3 3" xfId="42026" xr:uid="{00000000-0005-0000-0000-00009C750000}"/>
    <cellStyle name="Comma 5 2 4 5 2 4" xfId="18803" xr:uid="{00000000-0005-0000-0000-00009D750000}"/>
    <cellStyle name="Comma 5 2 4 5 2 4 2" xfId="49627" xr:uid="{00000000-0005-0000-0000-00009E750000}"/>
    <cellStyle name="Comma 5 2 4 5 2 5" xfId="34217" xr:uid="{00000000-0005-0000-0000-00009F750000}"/>
    <cellStyle name="Comma 5 2 4 5 3" xfId="5295" xr:uid="{00000000-0005-0000-0000-0000A0750000}"/>
    <cellStyle name="Comma 5 2 4 5 3 2" xfId="13105" xr:uid="{00000000-0005-0000-0000-0000A1750000}"/>
    <cellStyle name="Comma 5 2 4 5 3 2 2" xfId="28516" xr:uid="{00000000-0005-0000-0000-0000A2750000}"/>
    <cellStyle name="Comma 5 2 4 5 3 2 2 2" xfId="59340" xr:uid="{00000000-0005-0000-0000-0000A3750000}"/>
    <cellStyle name="Comma 5 2 4 5 3 2 3" xfId="43930" xr:uid="{00000000-0005-0000-0000-0000A4750000}"/>
    <cellStyle name="Comma 5 2 4 5 3 3" xfId="20707" xr:uid="{00000000-0005-0000-0000-0000A5750000}"/>
    <cellStyle name="Comma 5 2 4 5 3 3 2" xfId="51531" xr:uid="{00000000-0005-0000-0000-0000A6750000}"/>
    <cellStyle name="Comma 5 2 4 5 3 4" xfId="36121" xr:uid="{00000000-0005-0000-0000-0000A7750000}"/>
    <cellStyle name="Comma 5 2 4 5 4" xfId="9302" xr:uid="{00000000-0005-0000-0000-0000A8750000}"/>
    <cellStyle name="Comma 5 2 4 5 4 2" xfId="24713" xr:uid="{00000000-0005-0000-0000-0000A9750000}"/>
    <cellStyle name="Comma 5 2 4 5 4 2 2" xfId="55537" xr:uid="{00000000-0005-0000-0000-0000AA750000}"/>
    <cellStyle name="Comma 5 2 4 5 4 3" xfId="40127" xr:uid="{00000000-0005-0000-0000-0000AB750000}"/>
    <cellStyle name="Comma 5 2 4 5 5" xfId="16904" xr:uid="{00000000-0005-0000-0000-0000AC750000}"/>
    <cellStyle name="Comma 5 2 4 5 5 2" xfId="47728" xr:uid="{00000000-0005-0000-0000-0000AD750000}"/>
    <cellStyle name="Comma 5 2 4 5 6" xfId="32318" xr:uid="{00000000-0005-0000-0000-0000AE750000}"/>
    <cellStyle name="Comma 5 2 4 6" xfId="2125" xr:uid="{00000000-0005-0000-0000-0000AF750000}"/>
    <cellStyle name="Comma 5 2 4 6 2" xfId="5928" xr:uid="{00000000-0005-0000-0000-0000B0750000}"/>
    <cellStyle name="Comma 5 2 4 6 2 2" xfId="13738" xr:uid="{00000000-0005-0000-0000-0000B1750000}"/>
    <cellStyle name="Comma 5 2 4 6 2 2 2" xfId="29149" xr:uid="{00000000-0005-0000-0000-0000B2750000}"/>
    <cellStyle name="Comma 5 2 4 6 2 2 2 2" xfId="59973" xr:uid="{00000000-0005-0000-0000-0000B3750000}"/>
    <cellStyle name="Comma 5 2 4 6 2 2 3" xfId="44563" xr:uid="{00000000-0005-0000-0000-0000B4750000}"/>
    <cellStyle name="Comma 5 2 4 6 2 3" xfId="21340" xr:uid="{00000000-0005-0000-0000-0000B5750000}"/>
    <cellStyle name="Comma 5 2 4 6 2 3 2" xfId="52164" xr:uid="{00000000-0005-0000-0000-0000B6750000}"/>
    <cellStyle name="Comma 5 2 4 6 2 4" xfId="36754" xr:uid="{00000000-0005-0000-0000-0000B7750000}"/>
    <cellStyle name="Comma 5 2 4 6 3" xfId="9935" xr:uid="{00000000-0005-0000-0000-0000B8750000}"/>
    <cellStyle name="Comma 5 2 4 6 3 2" xfId="25346" xr:uid="{00000000-0005-0000-0000-0000B9750000}"/>
    <cellStyle name="Comma 5 2 4 6 3 2 2" xfId="56170" xr:uid="{00000000-0005-0000-0000-0000BA750000}"/>
    <cellStyle name="Comma 5 2 4 6 3 3" xfId="40760" xr:uid="{00000000-0005-0000-0000-0000BB750000}"/>
    <cellStyle name="Comma 5 2 4 6 4" xfId="17537" xr:uid="{00000000-0005-0000-0000-0000BC750000}"/>
    <cellStyle name="Comma 5 2 4 6 4 2" xfId="48361" xr:uid="{00000000-0005-0000-0000-0000BD750000}"/>
    <cellStyle name="Comma 5 2 4 6 5" xfId="32951" xr:uid="{00000000-0005-0000-0000-0000BE750000}"/>
    <cellStyle name="Comma 5 2 4 7" xfId="4029" xr:uid="{00000000-0005-0000-0000-0000BF750000}"/>
    <cellStyle name="Comma 5 2 4 7 2" xfId="11839" xr:uid="{00000000-0005-0000-0000-0000C0750000}"/>
    <cellStyle name="Comma 5 2 4 7 2 2" xfId="27250" xr:uid="{00000000-0005-0000-0000-0000C1750000}"/>
    <cellStyle name="Comma 5 2 4 7 2 2 2" xfId="58074" xr:uid="{00000000-0005-0000-0000-0000C2750000}"/>
    <cellStyle name="Comma 5 2 4 7 2 3" xfId="42664" xr:uid="{00000000-0005-0000-0000-0000C3750000}"/>
    <cellStyle name="Comma 5 2 4 7 3" xfId="19441" xr:uid="{00000000-0005-0000-0000-0000C4750000}"/>
    <cellStyle name="Comma 5 2 4 7 3 2" xfId="50265" xr:uid="{00000000-0005-0000-0000-0000C5750000}"/>
    <cellStyle name="Comma 5 2 4 7 4" xfId="34855" xr:uid="{00000000-0005-0000-0000-0000C6750000}"/>
    <cellStyle name="Comma 5 2 4 8" xfId="8036" xr:uid="{00000000-0005-0000-0000-0000C7750000}"/>
    <cellStyle name="Comma 5 2 4 8 2" xfId="23447" xr:uid="{00000000-0005-0000-0000-0000C8750000}"/>
    <cellStyle name="Comma 5 2 4 8 2 2" xfId="54271" xr:uid="{00000000-0005-0000-0000-0000C9750000}"/>
    <cellStyle name="Comma 5 2 4 8 3" xfId="38861" xr:uid="{00000000-0005-0000-0000-0000CA750000}"/>
    <cellStyle name="Comma 5 2 4 9" xfId="7827" xr:uid="{00000000-0005-0000-0000-0000CB750000}"/>
    <cellStyle name="Comma 5 2 4 9 2" xfId="23238" xr:uid="{00000000-0005-0000-0000-0000CC750000}"/>
    <cellStyle name="Comma 5 2 4 9 2 2" xfId="54062" xr:uid="{00000000-0005-0000-0000-0000CD750000}"/>
    <cellStyle name="Comma 5 2 4 9 3" xfId="38652" xr:uid="{00000000-0005-0000-0000-0000CE750000}"/>
    <cellStyle name="Comma 5 2 5" xfId="603" xr:uid="{00000000-0005-0000-0000-0000CF750000}"/>
    <cellStyle name="Comma 5 2 5 2" xfId="1236" xr:uid="{00000000-0005-0000-0000-0000D0750000}"/>
    <cellStyle name="Comma 5 2 5 2 2" xfId="3135" xr:uid="{00000000-0005-0000-0000-0000D1750000}"/>
    <cellStyle name="Comma 5 2 5 2 2 2" xfId="6938" xr:uid="{00000000-0005-0000-0000-0000D2750000}"/>
    <cellStyle name="Comma 5 2 5 2 2 2 2" xfId="14748" xr:uid="{00000000-0005-0000-0000-0000D3750000}"/>
    <cellStyle name="Comma 5 2 5 2 2 2 2 2" xfId="30159" xr:uid="{00000000-0005-0000-0000-0000D4750000}"/>
    <cellStyle name="Comma 5 2 5 2 2 2 2 2 2" xfId="60983" xr:uid="{00000000-0005-0000-0000-0000D5750000}"/>
    <cellStyle name="Comma 5 2 5 2 2 2 2 3" xfId="45573" xr:uid="{00000000-0005-0000-0000-0000D6750000}"/>
    <cellStyle name="Comma 5 2 5 2 2 2 3" xfId="22350" xr:uid="{00000000-0005-0000-0000-0000D7750000}"/>
    <cellStyle name="Comma 5 2 5 2 2 2 3 2" xfId="53174" xr:uid="{00000000-0005-0000-0000-0000D8750000}"/>
    <cellStyle name="Comma 5 2 5 2 2 2 4" xfId="37764" xr:uid="{00000000-0005-0000-0000-0000D9750000}"/>
    <cellStyle name="Comma 5 2 5 2 2 3" xfId="10945" xr:uid="{00000000-0005-0000-0000-0000DA750000}"/>
    <cellStyle name="Comma 5 2 5 2 2 3 2" xfId="26356" xr:uid="{00000000-0005-0000-0000-0000DB750000}"/>
    <cellStyle name="Comma 5 2 5 2 2 3 2 2" xfId="57180" xr:uid="{00000000-0005-0000-0000-0000DC750000}"/>
    <cellStyle name="Comma 5 2 5 2 2 3 3" xfId="41770" xr:uid="{00000000-0005-0000-0000-0000DD750000}"/>
    <cellStyle name="Comma 5 2 5 2 2 4" xfId="18547" xr:uid="{00000000-0005-0000-0000-0000DE750000}"/>
    <cellStyle name="Comma 5 2 5 2 2 4 2" xfId="49371" xr:uid="{00000000-0005-0000-0000-0000DF750000}"/>
    <cellStyle name="Comma 5 2 5 2 2 5" xfId="33961" xr:uid="{00000000-0005-0000-0000-0000E0750000}"/>
    <cellStyle name="Comma 5 2 5 2 3" xfId="5039" xr:uid="{00000000-0005-0000-0000-0000E1750000}"/>
    <cellStyle name="Comma 5 2 5 2 3 2" xfId="12849" xr:uid="{00000000-0005-0000-0000-0000E2750000}"/>
    <cellStyle name="Comma 5 2 5 2 3 2 2" xfId="28260" xr:uid="{00000000-0005-0000-0000-0000E3750000}"/>
    <cellStyle name="Comma 5 2 5 2 3 2 2 2" xfId="59084" xr:uid="{00000000-0005-0000-0000-0000E4750000}"/>
    <cellStyle name="Comma 5 2 5 2 3 2 3" xfId="43674" xr:uid="{00000000-0005-0000-0000-0000E5750000}"/>
    <cellStyle name="Comma 5 2 5 2 3 3" xfId="20451" xr:uid="{00000000-0005-0000-0000-0000E6750000}"/>
    <cellStyle name="Comma 5 2 5 2 3 3 2" xfId="51275" xr:uid="{00000000-0005-0000-0000-0000E7750000}"/>
    <cellStyle name="Comma 5 2 5 2 3 4" xfId="35865" xr:uid="{00000000-0005-0000-0000-0000E8750000}"/>
    <cellStyle name="Comma 5 2 5 2 4" xfId="9046" xr:uid="{00000000-0005-0000-0000-0000E9750000}"/>
    <cellStyle name="Comma 5 2 5 2 4 2" xfId="24457" xr:uid="{00000000-0005-0000-0000-0000EA750000}"/>
    <cellStyle name="Comma 5 2 5 2 4 2 2" xfId="55281" xr:uid="{00000000-0005-0000-0000-0000EB750000}"/>
    <cellStyle name="Comma 5 2 5 2 4 3" xfId="39871" xr:uid="{00000000-0005-0000-0000-0000EC750000}"/>
    <cellStyle name="Comma 5 2 5 2 5" xfId="16648" xr:uid="{00000000-0005-0000-0000-0000ED750000}"/>
    <cellStyle name="Comma 5 2 5 2 5 2" xfId="47472" xr:uid="{00000000-0005-0000-0000-0000EE750000}"/>
    <cellStyle name="Comma 5 2 5 2 6" xfId="32062" xr:uid="{00000000-0005-0000-0000-0000EF750000}"/>
    <cellStyle name="Comma 5 2 5 3" xfId="1869" xr:uid="{00000000-0005-0000-0000-0000F0750000}"/>
    <cellStyle name="Comma 5 2 5 3 2" xfId="3768" xr:uid="{00000000-0005-0000-0000-0000F1750000}"/>
    <cellStyle name="Comma 5 2 5 3 2 2" xfId="7571" xr:uid="{00000000-0005-0000-0000-0000F2750000}"/>
    <cellStyle name="Comma 5 2 5 3 2 2 2" xfId="15381" xr:uid="{00000000-0005-0000-0000-0000F3750000}"/>
    <cellStyle name="Comma 5 2 5 3 2 2 2 2" xfId="30792" xr:uid="{00000000-0005-0000-0000-0000F4750000}"/>
    <cellStyle name="Comma 5 2 5 3 2 2 2 2 2" xfId="61616" xr:uid="{00000000-0005-0000-0000-0000F5750000}"/>
    <cellStyle name="Comma 5 2 5 3 2 2 2 3" xfId="46206" xr:uid="{00000000-0005-0000-0000-0000F6750000}"/>
    <cellStyle name="Comma 5 2 5 3 2 2 3" xfId="22983" xr:uid="{00000000-0005-0000-0000-0000F7750000}"/>
    <cellStyle name="Comma 5 2 5 3 2 2 3 2" xfId="53807" xr:uid="{00000000-0005-0000-0000-0000F8750000}"/>
    <cellStyle name="Comma 5 2 5 3 2 2 4" xfId="38397" xr:uid="{00000000-0005-0000-0000-0000F9750000}"/>
    <cellStyle name="Comma 5 2 5 3 2 3" xfId="11578" xr:uid="{00000000-0005-0000-0000-0000FA750000}"/>
    <cellStyle name="Comma 5 2 5 3 2 3 2" xfId="26989" xr:uid="{00000000-0005-0000-0000-0000FB750000}"/>
    <cellStyle name="Comma 5 2 5 3 2 3 2 2" xfId="57813" xr:uid="{00000000-0005-0000-0000-0000FC750000}"/>
    <cellStyle name="Comma 5 2 5 3 2 3 3" xfId="42403" xr:uid="{00000000-0005-0000-0000-0000FD750000}"/>
    <cellStyle name="Comma 5 2 5 3 2 4" xfId="19180" xr:uid="{00000000-0005-0000-0000-0000FE750000}"/>
    <cellStyle name="Comma 5 2 5 3 2 4 2" xfId="50004" xr:uid="{00000000-0005-0000-0000-0000FF750000}"/>
    <cellStyle name="Comma 5 2 5 3 2 5" xfId="34594" xr:uid="{00000000-0005-0000-0000-000000760000}"/>
    <cellStyle name="Comma 5 2 5 3 3" xfId="5672" xr:uid="{00000000-0005-0000-0000-000001760000}"/>
    <cellStyle name="Comma 5 2 5 3 3 2" xfId="13482" xr:uid="{00000000-0005-0000-0000-000002760000}"/>
    <cellStyle name="Comma 5 2 5 3 3 2 2" xfId="28893" xr:uid="{00000000-0005-0000-0000-000003760000}"/>
    <cellStyle name="Comma 5 2 5 3 3 2 2 2" xfId="59717" xr:uid="{00000000-0005-0000-0000-000004760000}"/>
    <cellStyle name="Comma 5 2 5 3 3 2 3" xfId="44307" xr:uid="{00000000-0005-0000-0000-000005760000}"/>
    <cellStyle name="Comma 5 2 5 3 3 3" xfId="21084" xr:uid="{00000000-0005-0000-0000-000006760000}"/>
    <cellStyle name="Comma 5 2 5 3 3 3 2" xfId="51908" xr:uid="{00000000-0005-0000-0000-000007760000}"/>
    <cellStyle name="Comma 5 2 5 3 3 4" xfId="36498" xr:uid="{00000000-0005-0000-0000-000008760000}"/>
    <cellStyle name="Comma 5 2 5 3 4" xfId="9679" xr:uid="{00000000-0005-0000-0000-000009760000}"/>
    <cellStyle name="Comma 5 2 5 3 4 2" xfId="25090" xr:uid="{00000000-0005-0000-0000-00000A760000}"/>
    <cellStyle name="Comma 5 2 5 3 4 2 2" xfId="55914" xr:uid="{00000000-0005-0000-0000-00000B760000}"/>
    <cellStyle name="Comma 5 2 5 3 4 3" xfId="40504" xr:uid="{00000000-0005-0000-0000-00000C760000}"/>
    <cellStyle name="Comma 5 2 5 3 5" xfId="17281" xr:uid="{00000000-0005-0000-0000-00000D760000}"/>
    <cellStyle name="Comma 5 2 5 3 5 2" xfId="48105" xr:uid="{00000000-0005-0000-0000-00000E760000}"/>
    <cellStyle name="Comma 5 2 5 3 6" xfId="32695" xr:uid="{00000000-0005-0000-0000-00000F760000}"/>
    <cellStyle name="Comma 5 2 5 4" xfId="2502" xr:uid="{00000000-0005-0000-0000-000010760000}"/>
    <cellStyle name="Comma 5 2 5 4 2" xfId="6305" xr:uid="{00000000-0005-0000-0000-000011760000}"/>
    <cellStyle name="Comma 5 2 5 4 2 2" xfId="14115" xr:uid="{00000000-0005-0000-0000-000012760000}"/>
    <cellStyle name="Comma 5 2 5 4 2 2 2" xfId="29526" xr:uid="{00000000-0005-0000-0000-000013760000}"/>
    <cellStyle name="Comma 5 2 5 4 2 2 2 2" xfId="60350" xr:uid="{00000000-0005-0000-0000-000014760000}"/>
    <cellStyle name="Comma 5 2 5 4 2 2 3" xfId="44940" xr:uid="{00000000-0005-0000-0000-000015760000}"/>
    <cellStyle name="Comma 5 2 5 4 2 3" xfId="21717" xr:uid="{00000000-0005-0000-0000-000016760000}"/>
    <cellStyle name="Comma 5 2 5 4 2 3 2" xfId="52541" xr:uid="{00000000-0005-0000-0000-000017760000}"/>
    <cellStyle name="Comma 5 2 5 4 2 4" xfId="37131" xr:uid="{00000000-0005-0000-0000-000018760000}"/>
    <cellStyle name="Comma 5 2 5 4 3" xfId="10312" xr:uid="{00000000-0005-0000-0000-000019760000}"/>
    <cellStyle name="Comma 5 2 5 4 3 2" xfId="25723" xr:uid="{00000000-0005-0000-0000-00001A760000}"/>
    <cellStyle name="Comma 5 2 5 4 3 2 2" xfId="56547" xr:uid="{00000000-0005-0000-0000-00001B760000}"/>
    <cellStyle name="Comma 5 2 5 4 3 3" xfId="41137" xr:uid="{00000000-0005-0000-0000-00001C760000}"/>
    <cellStyle name="Comma 5 2 5 4 4" xfId="17914" xr:uid="{00000000-0005-0000-0000-00001D760000}"/>
    <cellStyle name="Comma 5 2 5 4 4 2" xfId="48738" xr:uid="{00000000-0005-0000-0000-00001E760000}"/>
    <cellStyle name="Comma 5 2 5 4 5" xfId="33328" xr:uid="{00000000-0005-0000-0000-00001F760000}"/>
    <cellStyle name="Comma 5 2 5 5" xfId="4406" xr:uid="{00000000-0005-0000-0000-000020760000}"/>
    <cellStyle name="Comma 5 2 5 5 2" xfId="12216" xr:uid="{00000000-0005-0000-0000-000021760000}"/>
    <cellStyle name="Comma 5 2 5 5 2 2" xfId="27627" xr:uid="{00000000-0005-0000-0000-000022760000}"/>
    <cellStyle name="Comma 5 2 5 5 2 2 2" xfId="58451" xr:uid="{00000000-0005-0000-0000-000023760000}"/>
    <cellStyle name="Comma 5 2 5 5 2 3" xfId="43041" xr:uid="{00000000-0005-0000-0000-000024760000}"/>
    <cellStyle name="Comma 5 2 5 5 3" xfId="19818" xr:uid="{00000000-0005-0000-0000-000025760000}"/>
    <cellStyle name="Comma 5 2 5 5 3 2" xfId="50642" xr:uid="{00000000-0005-0000-0000-000026760000}"/>
    <cellStyle name="Comma 5 2 5 5 4" xfId="35232" xr:uid="{00000000-0005-0000-0000-000027760000}"/>
    <cellStyle name="Comma 5 2 5 6" xfId="8413" xr:uid="{00000000-0005-0000-0000-000028760000}"/>
    <cellStyle name="Comma 5 2 5 6 2" xfId="23824" xr:uid="{00000000-0005-0000-0000-000029760000}"/>
    <cellStyle name="Comma 5 2 5 6 2 2" xfId="54648" xr:uid="{00000000-0005-0000-0000-00002A760000}"/>
    <cellStyle name="Comma 5 2 5 6 3" xfId="39238" xr:uid="{00000000-0005-0000-0000-00002B760000}"/>
    <cellStyle name="Comma 5 2 5 7" xfId="16015" xr:uid="{00000000-0005-0000-0000-00002C760000}"/>
    <cellStyle name="Comma 5 2 5 7 2" xfId="46839" xr:uid="{00000000-0005-0000-0000-00002D760000}"/>
    <cellStyle name="Comma 5 2 5 8" xfId="31429" xr:uid="{00000000-0005-0000-0000-00002E760000}"/>
    <cellStyle name="Comma 5 2 6" xfId="394" xr:uid="{00000000-0005-0000-0000-00002F760000}"/>
    <cellStyle name="Comma 5 2 6 2" xfId="1027" xr:uid="{00000000-0005-0000-0000-000030760000}"/>
    <cellStyle name="Comma 5 2 6 2 2" xfId="2926" xr:uid="{00000000-0005-0000-0000-000031760000}"/>
    <cellStyle name="Comma 5 2 6 2 2 2" xfId="6729" xr:uid="{00000000-0005-0000-0000-000032760000}"/>
    <cellStyle name="Comma 5 2 6 2 2 2 2" xfId="14539" xr:uid="{00000000-0005-0000-0000-000033760000}"/>
    <cellStyle name="Comma 5 2 6 2 2 2 2 2" xfId="29950" xr:uid="{00000000-0005-0000-0000-000034760000}"/>
    <cellStyle name="Comma 5 2 6 2 2 2 2 2 2" xfId="60774" xr:uid="{00000000-0005-0000-0000-000035760000}"/>
    <cellStyle name="Comma 5 2 6 2 2 2 2 3" xfId="45364" xr:uid="{00000000-0005-0000-0000-000036760000}"/>
    <cellStyle name="Comma 5 2 6 2 2 2 3" xfId="22141" xr:uid="{00000000-0005-0000-0000-000037760000}"/>
    <cellStyle name="Comma 5 2 6 2 2 2 3 2" xfId="52965" xr:uid="{00000000-0005-0000-0000-000038760000}"/>
    <cellStyle name="Comma 5 2 6 2 2 2 4" xfId="37555" xr:uid="{00000000-0005-0000-0000-000039760000}"/>
    <cellStyle name="Comma 5 2 6 2 2 3" xfId="10736" xr:uid="{00000000-0005-0000-0000-00003A760000}"/>
    <cellStyle name="Comma 5 2 6 2 2 3 2" xfId="26147" xr:uid="{00000000-0005-0000-0000-00003B760000}"/>
    <cellStyle name="Comma 5 2 6 2 2 3 2 2" xfId="56971" xr:uid="{00000000-0005-0000-0000-00003C760000}"/>
    <cellStyle name="Comma 5 2 6 2 2 3 3" xfId="41561" xr:uid="{00000000-0005-0000-0000-00003D760000}"/>
    <cellStyle name="Comma 5 2 6 2 2 4" xfId="18338" xr:uid="{00000000-0005-0000-0000-00003E760000}"/>
    <cellStyle name="Comma 5 2 6 2 2 4 2" xfId="49162" xr:uid="{00000000-0005-0000-0000-00003F760000}"/>
    <cellStyle name="Comma 5 2 6 2 2 5" xfId="33752" xr:uid="{00000000-0005-0000-0000-000040760000}"/>
    <cellStyle name="Comma 5 2 6 2 3" xfId="4830" xr:uid="{00000000-0005-0000-0000-000041760000}"/>
    <cellStyle name="Comma 5 2 6 2 3 2" xfId="12640" xr:uid="{00000000-0005-0000-0000-000042760000}"/>
    <cellStyle name="Comma 5 2 6 2 3 2 2" xfId="28051" xr:uid="{00000000-0005-0000-0000-000043760000}"/>
    <cellStyle name="Comma 5 2 6 2 3 2 2 2" xfId="58875" xr:uid="{00000000-0005-0000-0000-000044760000}"/>
    <cellStyle name="Comma 5 2 6 2 3 2 3" xfId="43465" xr:uid="{00000000-0005-0000-0000-000045760000}"/>
    <cellStyle name="Comma 5 2 6 2 3 3" xfId="20242" xr:uid="{00000000-0005-0000-0000-000046760000}"/>
    <cellStyle name="Comma 5 2 6 2 3 3 2" xfId="51066" xr:uid="{00000000-0005-0000-0000-000047760000}"/>
    <cellStyle name="Comma 5 2 6 2 3 4" xfId="35656" xr:uid="{00000000-0005-0000-0000-000048760000}"/>
    <cellStyle name="Comma 5 2 6 2 4" xfId="8837" xr:uid="{00000000-0005-0000-0000-000049760000}"/>
    <cellStyle name="Comma 5 2 6 2 4 2" xfId="24248" xr:uid="{00000000-0005-0000-0000-00004A760000}"/>
    <cellStyle name="Comma 5 2 6 2 4 2 2" xfId="55072" xr:uid="{00000000-0005-0000-0000-00004B760000}"/>
    <cellStyle name="Comma 5 2 6 2 4 3" xfId="39662" xr:uid="{00000000-0005-0000-0000-00004C760000}"/>
    <cellStyle name="Comma 5 2 6 2 5" xfId="16439" xr:uid="{00000000-0005-0000-0000-00004D760000}"/>
    <cellStyle name="Comma 5 2 6 2 5 2" xfId="47263" xr:uid="{00000000-0005-0000-0000-00004E760000}"/>
    <cellStyle name="Comma 5 2 6 2 6" xfId="31853" xr:uid="{00000000-0005-0000-0000-00004F760000}"/>
    <cellStyle name="Comma 5 2 6 3" xfId="1660" xr:uid="{00000000-0005-0000-0000-000050760000}"/>
    <cellStyle name="Comma 5 2 6 3 2" xfId="3559" xr:uid="{00000000-0005-0000-0000-000051760000}"/>
    <cellStyle name="Comma 5 2 6 3 2 2" xfId="7362" xr:uid="{00000000-0005-0000-0000-000052760000}"/>
    <cellStyle name="Comma 5 2 6 3 2 2 2" xfId="15172" xr:uid="{00000000-0005-0000-0000-000053760000}"/>
    <cellStyle name="Comma 5 2 6 3 2 2 2 2" xfId="30583" xr:uid="{00000000-0005-0000-0000-000054760000}"/>
    <cellStyle name="Comma 5 2 6 3 2 2 2 2 2" xfId="61407" xr:uid="{00000000-0005-0000-0000-000055760000}"/>
    <cellStyle name="Comma 5 2 6 3 2 2 2 3" xfId="45997" xr:uid="{00000000-0005-0000-0000-000056760000}"/>
    <cellStyle name="Comma 5 2 6 3 2 2 3" xfId="22774" xr:uid="{00000000-0005-0000-0000-000057760000}"/>
    <cellStyle name="Comma 5 2 6 3 2 2 3 2" xfId="53598" xr:uid="{00000000-0005-0000-0000-000058760000}"/>
    <cellStyle name="Comma 5 2 6 3 2 2 4" xfId="38188" xr:uid="{00000000-0005-0000-0000-000059760000}"/>
    <cellStyle name="Comma 5 2 6 3 2 3" xfId="11369" xr:uid="{00000000-0005-0000-0000-00005A760000}"/>
    <cellStyle name="Comma 5 2 6 3 2 3 2" xfId="26780" xr:uid="{00000000-0005-0000-0000-00005B760000}"/>
    <cellStyle name="Comma 5 2 6 3 2 3 2 2" xfId="57604" xr:uid="{00000000-0005-0000-0000-00005C760000}"/>
    <cellStyle name="Comma 5 2 6 3 2 3 3" xfId="42194" xr:uid="{00000000-0005-0000-0000-00005D760000}"/>
    <cellStyle name="Comma 5 2 6 3 2 4" xfId="18971" xr:uid="{00000000-0005-0000-0000-00005E760000}"/>
    <cellStyle name="Comma 5 2 6 3 2 4 2" xfId="49795" xr:uid="{00000000-0005-0000-0000-00005F760000}"/>
    <cellStyle name="Comma 5 2 6 3 2 5" xfId="34385" xr:uid="{00000000-0005-0000-0000-000060760000}"/>
    <cellStyle name="Comma 5 2 6 3 3" xfId="5463" xr:uid="{00000000-0005-0000-0000-000061760000}"/>
    <cellStyle name="Comma 5 2 6 3 3 2" xfId="13273" xr:uid="{00000000-0005-0000-0000-000062760000}"/>
    <cellStyle name="Comma 5 2 6 3 3 2 2" xfId="28684" xr:uid="{00000000-0005-0000-0000-000063760000}"/>
    <cellStyle name="Comma 5 2 6 3 3 2 2 2" xfId="59508" xr:uid="{00000000-0005-0000-0000-000064760000}"/>
    <cellStyle name="Comma 5 2 6 3 3 2 3" xfId="44098" xr:uid="{00000000-0005-0000-0000-000065760000}"/>
    <cellStyle name="Comma 5 2 6 3 3 3" xfId="20875" xr:uid="{00000000-0005-0000-0000-000066760000}"/>
    <cellStyle name="Comma 5 2 6 3 3 3 2" xfId="51699" xr:uid="{00000000-0005-0000-0000-000067760000}"/>
    <cellStyle name="Comma 5 2 6 3 3 4" xfId="36289" xr:uid="{00000000-0005-0000-0000-000068760000}"/>
    <cellStyle name="Comma 5 2 6 3 4" xfId="9470" xr:uid="{00000000-0005-0000-0000-000069760000}"/>
    <cellStyle name="Comma 5 2 6 3 4 2" xfId="24881" xr:uid="{00000000-0005-0000-0000-00006A760000}"/>
    <cellStyle name="Comma 5 2 6 3 4 2 2" xfId="55705" xr:uid="{00000000-0005-0000-0000-00006B760000}"/>
    <cellStyle name="Comma 5 2 6 3 4 3" xfId="40295" xr:uid="{00000000-0005-0000-0000-00006C760000}"/>
    <cellStyle name="Comma 5 2 6 3 5" xfId="17072" xr:uid="{00000000-0005-0000-0000-00006D760000}"/>
    <cellStyle name="Comma 5 2 6 3 5 2" xfId="47896" xr:uid="{00000000-0005-0000-0000-00006E760000}"/>
    <cellStyle name="Comma 5 2 6 3 6" xfId="32486" xr:uid="{00000000-0005-0000-0000-00006F760000}"/>
    <cellStyle name="Comma 5 2 6 4" xfId="2293" xr:uid="{00000000-0005-0000-0000-000070760000}"/>
    <cellStyle name="Comma 5 2 6 4 2" xfId="6096" xr:uid="{00000000-0005-0000-0000-000071760000}"/>
    <cellStyle name="Comma 5 2 6 4 2 2" xfId="13906" xr:uid="{00000000-0005-0000-0000-000072760000}"/>
    <cellStyle name="Comma 5 2 6 4 2 2 2" xfId="29317" xr:uid="{00000000-0005-0000-0000-000073760000}"/>
    <cellStyle name="Comma 5 2 6 4 2 2 2 2" xfId="60141" xr:uid="{00000000-0005-0000-0000-000074760000}"/>
    <cellStyle name="Comma 5 2 6 4 2 2 3" xfId="44731" xr:uid="{00000000-0005-0000-0000-000075760000}"/>
    <cellStyle name="Comma 5 2 6 4 2 3" xfId="21508" xr:uid="{00000000-0005-0000-0000-000076760000}"/>
    <cellStyle name="Comma 5 2 6 4 2 3 2" xfId="52332" xr:uid="{00000000-0005-0000-0000-000077760000}"/>
    <cellStyle name="Comma 5 2 6 4 2 4" xfId="36922" xr:uid="{00000000-0005-0000-0000-000078760000}"/>
    <cellStyle name="Comma 5 2 6 4 3" xfId="10103" xr:uid="{00000000-0005-0000-0000-000079760000}"/>
    <cellStyle name="Comma 5 2 6 4 3 2" xfId="25514" xr:uid="{00000000-0005-0000-0000-00007A760000}"/>
    <cellStyle name="Comma 5 2 6 4 3 2 2" xfId="56338" xr:uid="{00000000-0005-0000-0000-00007B760000}"/>
    <cellStyle name="Comma 5 2 6 4 3 3" xfId="40928" xr:uid="{00000000-0005-0000-0000-00007C760000}"/>
    <cellStyle name="Comma 5 2 6 4 4" xfId="17705" xr:uid="{00000000-0005-0000-0000-00007D760000}"/>
    <cellStyle name="Comma 5 2 6 4 4 2" xfId="48529" xr:uid="{00000000-0005-0000-0000-00007E760000}"/>
    <cellStyle name="Comma 5 2 6 4 5" xfId="33119" xr:uid="{00000000-0005-0000-0000-00007F760000}"/>
    <cellStyle name="Comma 5 2 6 5" xfId="4197" xr:uid="{00000000-0005-0000-0000-000080760000}"/>
    <cellStyle name="Comma 5 2 6 5 2" xfId="12007" xr:uid="{00000000-0005-0000-0000-000081760000}"/>
    <cellStyle name="Comma 5 2 6 5 2 2" xfId="27418" xr:uid="{00000000-0005-0000-0000-000082760000}"/>
    <cellStyle name="Comma 5 2 6 5 2 2 2" xfId="58242" xr:uid="{00000000-0005-0000-0000-000083760000}"/>
    <cellStyle name="Comma 5 2 6 5 2 3" xfId="42832" xr:uid="{00000000-0005-0000-0000-000084760000}"/>
    <cellStyle name="Comma 5 2 6 5 3" xfId="19609" xr:uid="{00000000-0005-0000-0000-000085760000}"/>
    <cellStyle name="Comma 5 2 6 5 3 2" xfId="50433" xr:uid="{00000000-0005-0000-0000-000086760000}"/>
    <cellStyle name="Comma 5 2 6 5 4" xfId="35023" xr:uid="{00000000-0005-0000-0000-000087760000}"/>
    <cellStyle name="Comma 5 2 6 6" xfId="8204" xr:uid="{00000000-0005-0000-0000-000088760000}"/>
    <cellStyle name="Comma 5 2 6 6 2" xfId="23615" xr:uid="{00000000-0005-0000-0000-000089760000}"/>
    <cellStyle name="Comma 5 2 6 6 2 2" xfId="54439" xr:uid="{00000000-0005-0000-0000-00008A760000}"/>
    <cellStyle name="Comma 5 2 6 6 3" xfId="39029" xr:uid="{00000000-0005-0000-0000-00008B760000}"/>
    <cellStyle name="Comma 5 2 6 7" xfId="15806" xr:uid="{00000000-0005-0000-0000-00008C760000}"/>
    <cellStyle name="Comma 5 2 6 7 2" xfId="46630" xr:uid="{00000000-0005-0000-0000-00008D760000}"/>
    <cellStyle name="Comma 5 2 6 8" xfId="31220" xr:uid="{00000000-0005-0000-0000-00008E760000}"/>
    <cellStyle name="Comma 5 2 7" xfId="814" xr:uid="{00000000-0005-0000-0000-00008F760000}"/>
    <cellStyle name="Comma 5 2 7 2" xfId="2713" xr:uid="{00000000-0005-0000-0000-000090760000}"/>
    <cellStyle name="Comma 5 2 7 2 2" xfId="6516" xr:uid="{00000000-0005-0000-0000-000091760000}"/>
    <cellStyle name="Comma 5 2 7 2 2 2" xfId="14326" xr:uid="{00000000-0005-0000-0000-000092760000}"/>
    <cellStyle name="Comma 5 2 7 2 2 2 2" xfId="29737" xr:uid="{00000000-0005-0000-0000-000093760000}"/>
    <cellStyle name="Comma 5 2 7 2 2 2 2 2" xfId="60561" xr:uid="{00000000-0005-0000-0000-000094760000}"/>
    <cellStyle name="Comma 5 2 7 2 2 2 3" xfId="45151" xr:uid="{00000000-0005-0000-0000-000095760000}"/>
    <cellStyle name="Comma 5 2 7 2 2 3" xfId="21928" xr:uid="{00000000-0005-0000-0000-000096760000}"/>
    <cellStyle name="Comma 5 2 7 2 2 3 2" xfId="52752" xr:uid="{00000000-0005-0000-0000-000097760000}"/>
    <cellStyle name="Comma 5 2 7 2 2 4" xfId="37342" xr:uid="{00000000-0005-0000-0000-000098760000}"/>
    <cellStyle name="Comma 5 2 7 2 3" xfId="10523" xr:uid="{00000000-0005-0000-0000-000099760000}"/>
    <cellStyle name="Comma 5 2 7 2 3 2" xfId="25934" xr:uid="{00000000-0005-0000-0000-00009A760000}"/>
    <cellStyle name="Comma 5 2 7 2 3 2 2" xfId="56758" xr:uid="{00000000-0005-0000-0000-00009B760000}"/>
    <cellStyle name="Comma 5 2 7 2 3 3" xfId="41348" xr:uid="{00000000-0005-0000-0000-00009C760000}"/>
    <cellStyle name="Comma 5 2 7 2 4" xfId="18125" xr:uid="{00000000-0005-0000-0000-00009D760000}"/>
    <cellStyle name="Comma 5 2 7 2 4 2" xfId="48949" xr:uid="{00000000-0005-0000-0000-00009E760000}"/>
    <cellStyle name="Comma 5 2 7 2 5" xfId="33539" xr:uid="{00000000-0005-0000-0000-00009F760000}"/>
    <cellStyle name="Comma 5 2 7 3" xfId="4617" xr:uid="{00000000-0005-0000-0000-0000A0760000}"/>
    <cellStyle name="Comma 5 2 7 3 2" xfId="12427" xr:uid="{00000000-0005-0000-0000-0000A1760000}"/>
    <cellStyle name="Comma 5 2 7 3 2 2" xfId="27838" xr:uid="{00000000-0005-0000-0000-0000A2760000}"/>
    <cellStyle name="Comma 5 2 7 3 2 2 2" xfId="58662" xr:uid="{00000000-0005-0000-0000-0000A3760000}"/>
    <cellStyle name="Comma 5 2 7 3 2 3" xfId="43252" xr:uid="{00000000-0005-0000-0000-0000A4760000}"/>
    <cellStyle name="Comma 5 2 7 3 3" xfId="20029" xr:uid="{00000000-0005-0000-0000-0000A5760000}"/>
    <cellStyle name="Comma 5 2 7 3 3 2" xfId="50853" xr:uid="{00000000-0005-0000-0000-0000A6760000}"/>
    <cellStyle name="Comma 5 2 7 3 4" xfId="35443" xr:uid="{00000000-0005-0000-0000-0000A7760000}"/>
    <cellStyle name="Comma 5 2 7 4" xfId="8624" xr:uid="{00000000-0005-0000-0000-0000A8760000}"/>
    <cellStyle name="Comma 5 2 7 4 2" xfId="24035" xr:uid="{00000000-0005-0000-0000-0000A9760000}"/>
    <cellStyle name="Comma 5 2 7 4 2 2" xfId="54859" xr:uid="{00000000-0005-0000-0000-0000AA760000}"/>
    <cellStyle name="Comma 5 2 7 4 3" xfId="39449" xr:uid="{00000000-0005-0000-0000-0000AB760000}"/>
    <cellStyle name="Comma 5 2 7 5" xfId="16226" xr:uid="{00000000-0005-0000-0000-0000AC760000}"/>
    <cellStyle name="Comma 5 2 7 5 2" xfId="47050" xr:uid="{00000000-0005-0000-0000-0000AD760000}"/>
    <cellStyle name="Comma 5 2 7 6" xfId="31640" xr:uid="{00000000-0005-0000-0000-0000AE760000}"/>
    <cellStyle name="Comma 5 2 8" xfId="1447" xr:uid="{00000000-0005-0000-0000-0000AF760000}"/>
    <cellStyle name="Comma 5 2 8 2" xfId="3346" xr:uid="{00000000-0005-0000-0000-0000B0760000}"/>
    <cellStyle name="Comma 5 2 8 2 2" xfId="7149" xr:uid="{00000000-0005-0000-0000-0000B1760000}"/>
    <cellStyle name="Comma 5 2 8 2 2 2" xfId="14959" xr:uid="{00000000-0005-0000-0000-0000B2760000}"/>
    <cellStyle name="Comma 5 2 8 2 2 2 2" xfId="30370" xr:uid="{00000000-0005-0000-0000-0000B3760000}"/>
    <cellStyle name="Comma 5 2 8 2 2 2 2 2" xfId="61194" xr:uid="{00000000-0005-0000-0000-0000B4760000}"/>
    <cellStyle name="Comma 5 2 8 2 2 2 3" xfId="45784" xr:uid="{00000000-0005-0000-0000-0000B5760000}"/>
    <cellStyle name="Comma 5 2 8 2 2 3" xfId="22561" xr:uid="{00000000-0005-0000-0000-0000B6760000}"/>
    <cellStyle name="Comma 5 2 8 2 2 3 2" xfId="53385" xr:uid="{00000000-0005-0000-0000-0000B7760000}"/>
    <cellStyle name="Comma 5 2 8 2 2 4" xfId="37975" xr:uid="{00000000-0005-0000-0000-0000B8760000}"/>
    <cellStyle name="Comma 5 2 8 2 3" xfId="11156" xr:uid="{00000000-0005-0000-0000-0000B9760000}"/>
    <cellStyle name="Comma 5 2 8 2 3 2" xfId="26567" xr:uid="{00000000-0005-0000-0000-0000BA760000}"/>
    <cellStyle name="Comma 5 2 8 2 3 2 2" xfId="57391" xr:uid="{00000000-0005-0000-0000-0000BB760000}"/>
    <cellStyle name="Comma 5 2 8 2 3 3" xfId="41981" xr:uid="{00000000-0005-0000-0000-0000BC760000}"/>
    <cellStyle name="Comma 5 2 8 2 4" xfId="18758" xr:uid="{00000000-0005-0000-0000-0000BD760000}"/>
    <cellStyle name="Comma 5 2 8 2 4 2" xfId="49582" xr:uid="{00000000-0005-0000-0000-0000BE760000}"/>
    <cellStyle name="Comma 5 2 8 2 5" xfId="34172" xr:uid="{00000000-0005-0000-0000-0000BF760000}"/>
    <cellStyle name="Comma 5 2 8 3" xfId="5250" xr:uid="{00000000-0005-0000-0000-0000C0760000}"/>
    <cellStyle name="Comma 5 2 8 3 2" xfId="13060" xr:uid="{00000000-0005-0000-0000-0000C1760000}"/>
    <cellStyle name="Comma 5 2 8 3 2 2" xfId="28471" xr:uid="{00000000-0005-0000-0000-0000C2760000}"/>
    <cellStyle name="Comma 5 2 8 3 2 2 2" xfId="59295" xr:uid="{00000000-0005-0000-0000-0000C3760000}"/>
    <cellStyle name="Comma 5 2 8 3 2 3" xfId="43885" xr:uid="{00000000-0005-0000-0000-0000C4760000}"/>
    <cellStyle name="Comma 5 2 8 3 3" xfId="20662" xr:uid="{00000000-0005-0000-0000-0000C5760000}"/>
    <cellStyle name="Comma 5 2 8 3 3 2" xfId="51486" xr:uid="{00000000-0005-0000-0000-0000C6760000}"/>
    <cellStyle name="Comma 5 2 8 3 4" xfId="36076" xr:uid="{00000000-0005-0000-0000-0000C7760000}"/>
    <cellStyle name="Comma 5 2 8 4" xfId="9257" xr:uid="{00000000-0005-0000-0000-0000C8760000}"/>
    <cellStyle name="Comma 5 2 8 4 2" xfId="24668" xr:uid="{00000000-0005-0000-0000-0000C9760000}"/>
    <cellStyle name="Comma 5 2 8 4 2 2" xfId="55492" xr:uid="{00000000-0005-0000-0000-0000CA760000}"/>
    <cellStyle name="Comma 5 2 8 4 3" xfId="40082" xr:uid="{00000000-0005-0000-0000-0000CB760000}"/>
    <cellStyle name="Comma 5 2 8 5" xfId="16859" xr:uid="{00000000-0005-0000-0000-0000CC760000}"/>
    <cellStyle name="Comma 5 2 8 5 2" xfId="47683" xr:uid="{00000000-0005-0000-0000-0000CD760000}"/>
    <cellStyle name="Comma 5 2 8 6" xfId="32273" xr:uid="{00000000-0005-0000-0000-0000CE760000}"/>
    <cellStyle name="Comma 5 2 9" xfId="2080" xr:uid="{00000000-0005-0000-0000-0000CF760000}"/>
    <cellStyle name="Comma 5 2 9 2" xfId="5883" xr:uid="{00000000-0005-0000-0000-0000D0760000}"/>
    <cellStyle name="Comma 5 2 9 2 2" xfId="13693" xr:uid="{00000000-0005-0000-0000-0000D1760000}"/>
    <cellStyle name="Comma 5 2 9 2 2 2" xfId="29104" xr:uid="{00000000-0005-0000-0000-0000D2760000}"/>
    <cellStyle name="Comma 5 2 9 2 2 2 2" xfId="59928" xr:uid="{00000000-0005-0000-0000-0000D3760000}"/>
    <cellStyle name="Comma 5 2 9 2 2 3" xfId="44518" xr:uid="{00000000-0005-0000-0000-0000D4760000}"/>
    <cellStyle name="Comma 5 2 9 2 3" xfId="21295" xr:uid="{00000000-0005-0000-0000-0000D5760000}"/>
    <cellStyle name="Comma 5 2 9 2 3 2" xfId="52119" xr:uid="{00000000-0005-0000-0000-0000D6760000}"/>
    <cellStyle name="Comma 5 2 9 2 4" xfId="36709" xr:uid="{00000000-0005-0000-0000-0000D7760000}"/>
    <cellStyle name="Comma 5 2 9 3" xfId="9890" xr:uid="{00000000-0005-0000-0000-0000D8760000}"/>
    <cellStyle name="Comma 5 2 9 3 2" xfId="25301" xr:uid="{00000000-0005-0000-0000-0000D9760000}"/>
    <cellStyle name="Comma 5 2 9 3 2 2" xfId="56125" xr:uid="{00000000-0005-0000-0000-0000DA760000}"/>
    <cellStyle name="Comma 5 2 9 3 3" xfId="40715" xr:uid="{00000000-0005-0000-0000-0000DB760000}"/>
    <cellStyle name="Comma 5 2 9 4" xfId="17492" xr:uid="{00000000-0005-0000-0000-0000DC760000}"/>
    <cellStyle name="Comma 5 2 9 4 2" xfId="48316" xr:uid="{00000000-0005-0000-0000-0000DD760000}"/>
    <cellStyle name="Comma 5 2 9 5" xfId="32906" xr:uid="{00000000-0005-0000-0000-0000DE760000}"/>
    <cellStyle name="Comma 5 3" xfId="66" xr:uid="{00000000-0005-0000-0000-0000DF760000}"/>
    <cellStyle name="Comma 5 3 10" xfId="7847" xr:uid="{00000000-0005-0000-0000-0000E0760000}"/>
    <cellStyle name="Comma 5 3 10 2" xfId="23258" xr:uid="{00000000-0005-0000-0000-0000E1760000}"/>
    <cellStyle name="Comma 5 3 10 2 2" xfId="54082" xr:uid="{00000000-0005-0000-0000-0000E2760000}"/>
    <cellStyle name="Comma 5 3 10 3" xfId="38672" xr:uid="{00000000-0005-0000-0000-0000E3760000}"/>
    <cellStyle name="Comma 5 3 11" xfId="15658" xr:uid="{00000000-0005-0000-0000-0000E4760000}"/>
    <cellStyle name="Comma 5 3 11 2" xfId="46482" xr:uid="{00000000-0005-0000-0000-0000E5760000}"/>
    <cellStyle name="Comma 5 3 12" xfId="31072" xr:uid="{00000000-0005-0000-0000-0000E6760000}"/>
    <cellStyle name="Comma 5 3 13" xfId="245" xr:uid="{00000000-0005-0000-0000-0000E7760000}"/>
    <cellStyle name="Comma 5 3 2" xfId="90" xr:uid="{00000000-0005-0000-0000-0000E8760000}"/>
    <cellStyle name="Comma 5 3 2 10" xfId="15740" xr:uid="{00000000-0005-0000-0000-0000E9760000}"/>
    <cellStyle name="Comma 5 3 2 10 2" xfId="46564" xr:uid="{00000000-0005-0000-0000-0000EA760000}"/>
    <cellStyle name="Comma 5 3 2 11" xfId="31154" xr:uid="{00000000-0005-0000-0000-0000EB760000}"/>
    <cellStyle name="Comma 5 3 2 12" xfId="327" xr:uid="{00000000-0005-0000-0000-0000EC760000}"/>
    <cellStyle name="Comma 5 3 2 2" xfId="750" xr:uid="{00000000-0005-0000-0000-0000ED760000}"/>
    <cellStyle name="Comma 5 3 2 2 2" xfId="1383" xr:uid="{00000000-0005-0000-0000-0000EE760000}"/>
    <cellStyle name="Comma 5 3 2 2 2 2" xfId="3282" xr:uid="{00000000-0005-0000-0000-0000EF760000}"/>
    <cellStyle name="Comma 5 3 2 2 2 2 2" xfId="7085" xr:uid="{00000000-0005-0000-0000-0000F0760000}"/>
    <cellStyle name="Comma 5 3 2 2 2 2 2 2" xfId="14895" xr:uid="{00000000-0005-0000-0000-0000F1760000}"/>
    <cellStyle name="Comma 5 3 2 2 2 2 2 2 2" xfId="30306" xr:uid="{00000000-0005-0000-0000-0000F2760000}"/>
    <cellStyle name="Comma 5 3 2 2 2 2 2 2 2 2" xfId="61130" xr:uid="{00000000-0005-0000-0000-0000F3760000}"/>
    <cellStyle name="Comma 5 3 2 2 2 2 2 2 3" xfId="45720" xr:uid="{00000000-0005-0000-0000-0000F4760000}"/>
    <cellStyle name="Comma 5 3 2 2 2 2 2 3" xfId="22497" xr:uid="{00000000-0005-0000-0000-0000F5760000}"/>
    <cellStyle name="Comma 5 3 2 2 2 2 2 3 2" xfId="53321" xr:uid="{00000000-0005-0000-0000-0000F6760000}"/>
    <cellStyle name="Comma 5 3 2 2 2 2 2 4" xfId="37911" xr:uid="{00000000-0005-0000-0000-0000F7760000}"/>
    <cellStyle name="Comma 5 3 2 2 2 2 3" xfId="11092" xr:uid="{00000000-0005-0000-0000-0000F8760000}"/>
    <cellStyle name="Comma 5 3 2 2 2 2 3 2" xfId="26503" xr:uid="{00000000-0005-0000-0000-0000F9760000}"/>
    <cellStyle name="Comma 5 3 2 2 2 2 3 2 2" xfId="57327" xr:uid="{00000000-0005-0000-0000-0000FA760000}"/>
    <cellStyle name="Comma 5 3 2 2 2 2 3 3" xfId="41917" xr:uid="{00000000-0005-0000-0000-0000FB760000}"/>
    <cellStyle name="Comma 5 3 2 2 2 2 4" xfId="18694" xr:uid="{00000000-0005-0000-0000-0000FC760000}"/>
    <cellStyle name="Comma 5 3 2 2 2 2 4 2" xfId="49518" xr:uid="{00000000-0005-0000-0000-0000FD760000}"/>
    <cellStyle name="Comma 5 3 2 2 2 2 5" xfId="34108" xr:uid="{00000000-0005-0000-0000-0000FE760000}"/>
    <cellStyle name="Comma 5 3 2 2 2 3" xfId="5186" xr:uid="{00000000-0005-0000-0000-0000FF760000}"/>
    <cellStyle name="Comma 5 3 2 2 2 3 2" xfId="12996" xr:uid="{00000000-0005-0000-0000-000000770000}"/>
    <cellStyle name="Comma 5 3 2 2 2 3 2 2" xfId="28407" xr:uid="{00000000-0005-0000-0000-000001770000}"/>
    <cellStyle name="Comma 5 3 2 2 2 3 2 2 2" xfId="59231" xr:uid="{00000000-0005-0000-0000-000002770000}"/>
    <cellStyle name="Comma 5 3 2 2 2 3 2 3" xfId="43821" xr:uid="{00000000-0005-0000-0000-000003770000}"/>
    <cellStyle name="Comma 5 3 2 2 2 3 3" xfId="20598" xr:uid="{00000000-0005-0000-0000-000004770000}"/>
    <cellStyle name="Comma 5 3 2 2 2 3 3 2" xfId="51422" xr:uid="{00000000-0005-0000-0000-000005770000}"/>
    <cellStyle name="Comma 5 3 2 2 2 3 4" xfId="36012" xr:uid="{00000000-0005-0000-0000-000006770000}"/>
    <cellStyle name="Comma 5 3 2 2 2 4" xfId="9193" xr:uid="{00000000-0005-0000-0000-000007770000}"/>
    <cellStyle name="Comma 5 3 2 2 2 4 2" xfId="24604" xr:uid="{00000000-0005-0000-0000-000008770000}"/>
    <cellStyle name="Comma 5 3 2 2 2 4 2 2" xfId="55428" xr:uid="{00000000-0005-0000-0000-000009770000}"/>
    <cellStyle name="Comma 5 3 2 2 2 4 3" xfId="40018" xr:uid="{00000000-0005-0000-0000-00000A770000}"/>
    <cellStyle name="Comma 5 3 2 2 2 5" xfId="16795" xr:uid="{00000000-0005-0000-0000-00000B770000}"/>
    <cellStyle name="Comma 5 3 2 2 2 5 2" xfId="47619" xr:uid="{00000000-0005-0000-0000-00000C770000}"/>
    <cellStyle name="Comma 5 3 2 2 2 6" xfId="32209" xr:uid="{00000000-0005-0000-0000-00000D770000}"/>
    <cellStyle name="Comma 5 3 2 2 3" xfId="2016" xr:uid="{00000000-0005-0000-0000-00000E770000}"/>
    <cellStyle name="Comma 5 3 2 2 3 2" xfId="3915" xr:uid="{00000000-0005-0000-0000-00000F770000}"/>
    <cellStyle name="Comma 5 3 2 2 3 2 2" xfId="7718" xr:uid="{00000000-0005-0000-0000-000010770000}"/>
    <cellStyle name="Comma 5 3 2 2 3 2 2 2" xfId="15528" xr:uid="{00000000-0005-0000-0000-000011770000}"/>
    <cellStyle name="Comma 5 3 2 2 3 2 2 2 2" xfId="30939" xr:uid="{00000000-0005-0000-0000-000012770000}"/>
    <cellStyle name="Comma 5 3 2 2 3 2 2 2 2 2" xfId="61763" xr:uid="{00000000-0005-0000-0000-000013770000}"/>
    <cellStyle name="Comma 5 3 2 2 3 2 2 2 3" xfId="46353" xr:uid="{00000000-0005-0000-0000-000014770000}"/>
    <cellStyle name="Comma 5 3 2 2 3 2 2 3" xfId="23130" xr:uid="{00000000-0005-0000-0000-000015770000}"/>
    <cellStyle name="Comma 5 3 2 2 3 2 2 3 2" xfId="53954" xr:uid="{00000000-0005-0000-0000-000016770000}"/>
    <cellStyle name="Comma 5 3 2 2 3 2 2 4" xfId="38544" xr:uid="{00000000-0005-0000-0000-000017770000}"/>
    <cellStyle name="Comma 5 3 2 2 3 2 3" xfId="11725" xr:uid="{00000000-0005-0000-0000-000018770000}"/>
    <cellStyle name="Comma 5 3 2 2 3 2 3 2" xfId="27136" xr:uid="{00000000-0005-0000-0000-000019770000}"/>
    <cellStyle name="Comma 5 3 2 2 3 2 3 2 2" xfId="57960" xr:uid="{00000000-0005-0000-0000-00001A770000}"/>
    <cellStyle name="Comma 5 3 2 2 3 2 3 3" xfId="42550" xr:uid="{00000000-0005-0000-0000-00001B770000}"/>
    <cellStyle name="Comma 5 3 2 2 3 2 4" xfId="19327" xr:uid="{00000000-0005-0000-0000-00001C770000}"/>
    <cellStyle name="Comma 5 3 2 2 3 2 4 2" xfId="50151" xr:uid="{00000000-0005-0000-0000-00001D770000}"/>
    <cellStyle name="Comma 5 3 2 2 3 2 5" xfId="34741" xr:uid="{00000000-0005-0000-0000-00001E770000}"/>
    <cellStyle name="Comma 5 3 2 2 3 3" xfId="5819" xr:uid="{00000000-0005-0000-0000-00001F770000}"/>
    <cellStyle name="Comma 5 3 2 2 3 3 2" xfId="13629" xr:uid="{00000000-0005-0000-0000-000020770000}"/>
    <cellStyle name="Comma 5 3 2 2 3 3 2 2" xfId="29040" xr:uid="{00000000-0005-0000-0000-000021770000}"/>
    <cellStyle name="Comma 5 3 2 2 3 3 2 2 2" xfId="59864" xr:uid="{00000000-0005-0000-0000-000022770000}"/>
    <cellStyle name="Comma 5 3 2 2 3 3 2 3" xfId="44454" xr:uid="{00000000-0005-0000-0000-000023770000}"/>
    <cellStyle name="Comma 5 3 2 2 3 3 3" xfId="21231" xr:uid="{00000000-0005-0000-0000-000024770000}"/>
    <cellStyle name="Comma 5 3 2 2 3 3 3 2" xfId="52055" xr:uid="{00000000-0005-0000-0000-000025770000}"/>
    <cellStyle name="Comma 5 3 2 2 3 3 4" xfId="36645" xr:uid="{00000000-0005-0000-0000-000026770000}"/>
    <cellStyle name="Comma 5 3 2 2 3 4" xfId="9826" xr:uid="{00000000-0005-0000-0000-000027770000}"/>
    <cellStyle name="Comma 5 3 2 2 3 4 2" xfId="25237" xr:uid="{00000000-0005-0000-0000-000028770000}"/>
    <cellStyle name="Comma 5 3 2 2 3 4 2 2" xfId="56061" xr:uid="{00000000-0005-0000-0000-000029770000}"/>
    <cellStyle name="Comma 5 3 2 2 3 4 3" xfId="40651" xr:uid="{00000000-0005-0000-0000-00002A770000}"/>
    <cellStyle name="Comma 5 3 2 2 3 5" xfId="17428" xr:uid="{00000000-0005-0000-0000-00002B770000}"/>
    <cellStyle name="Comma 5 3 2 2 3 5 2" xfId="48252" xr:uid="{00000000-0005-0000-0000-00002C770000}"/>
    <cellStyle name="Comma 5 3 2 2 3 6" xfId="32842" xr:uid="{00000000-0005-0000-0000-00002D770000}"/>
    <cellStyle name="Comma 5 3 2 2 4" xfId="2649" xr:uid="{00000000-0005-0000-0000-00002E770000}"/>
    <cellStyle name="Comma 5 3 2 2 4 2" xfId="6452" xr:uid="{00000000-0005-0000-0000-00002F770000}"/>
    <cellStyle name="Comma 5 3 2 2 4 2 2" xfId="14262" xr:uid="{00000000-0005-0000-0000-000030770000}"/>
    <cellStyle name="Comma 5 3 2 2 4 2 2 2" xfId="29673" xr:uid="{00000000-0005-0000-0000-000031770000}"/>
    <cellStyle name="Comma 5 3 2 2 4 2 2 2 2" xfId="60497" xr:uid="{00000000-0005-0000-0000-000032770000}"/>
    <cellStyle name="Comma 5 3 2 2 4 2 2 3" xfId="45087" xr:uid="{00000000-0005-0000-0000-000033770000}"/>
    <cellStyle name="Comma 5 3 2 2 4 2 3" xfId="21864" xr:uid="{00000000-0005-0000-0000-000034770000}"/>
    <cellStyle name="Comma 5 3 2 2 4 2 3 2" xfId="52688" xr:uid="{00000000-0005-0000-0000-000035770000}"/>
    <cellStyle name="Comma 5 3 2 2 4 2 4" xfId="37278" xr:uid="{00000000-0005-0000-0000-000036770000}"/>
    <cellStyle name="Comma 5 3 2 2 4 3" xfId="10459" xr:uid="{00000000-0005-0000-0000-000037770000}"/>
    <cellStyle name="Comma 5 3 2 2 4 3 2" xfId="25870" xr:uid="{00000000-0005-0000-0000-000038770000}"/>
    <cellStyle name="Comma 5 3 2 2 4 3 2 2" xfId="56694" xr:uid="{00000000-0005-0000-0000-000039770000}"/>
    <cellStyle name="Comma 5 3 2 2 4 3 3" xfId="41284" xr:uid="{00000000-0005-0000-0000-00003A770000}"/>
    <cellStyle name="Comma 5 3 2 2 4 4" xfId="18061" xr:uid="{00000000-0005-0000-0000-00003B770000}"/>
    <cellStyle name="Comma 5 3 2 2 4 4 2" xfId="48885" xr:uid="{00000000-0005-0000-0000-00003C770000}"/>
    <cellStyle name="Comma 5 3 2 2 4 5" xfId="33475" xr:uid="{00000000-0005-0000-0000-00003D770000}"/>
    <cellStyle name="Comma 5 3 2 2 5" xfId="4553" xr:uid="{00000000-0005-0000-0000-00003E770000}"/>
    <cellStyle name="Comma 5 3 2 2 5 2" xfId="12363" xr:uid="{00000000-0005-0000-0000-00003F770000}"/>
    <cellStyle name="Comma 5 3 2 2 5 2 2" xfId="27774" xr:uid="{00000000-0005-0000-0000-000040770000}"/>
    <cellStyle name="Comma 5 3 2 2 5 2 2 2" xfId="58598" xr:uid="{00000000-0005-0000-0000-000041770000}"/>
    <cellStyle name="Comma 5 3 2 2 5 2 3" xfId="43188" xr:uid="{00000000-0005-0000-0000-000042770000}"/>
    <cellStyle name="Comma 5 3 2 2 5 3" xfId="19965" xr:uid="{00000000-0005-0000-0000-000043770000}"/>
    <cellStyle name="Comma 5 3 2 2 5 3 2" xfId="50789" xr:uid="{00000000-0005-0000-0000-000044770000}"/>
    <cellStyle name="Comma 5 3 2 2 5 4" xfId="35379" xr:uid="{00000000-0005-0000-0000-000045770000}"/>
    <cellStyle name="Comma 5 3 2 2 6" xfId="8560" xr:uid="{00000000-0005-0000-0000-000046770000}"/>
    <cellStyle name="Comma 5 3 2 2 6 2" xfId="23971" xr:uid="{00000000-0005-0000-0000-000047770000}"/>
    <cellStyle name="Comma 5 3 2 2 6 2 2" xfId="54795" xr:uid="{00000000-0005-0000-0000-000048770000}"/>
    <cellStyle name="Comma 5 3 2 2 6 3" xfId="39385" xr:uid="{00000000-0005-0000-0000-000049770000}"/>
    <cellStyle name="Comma 5 3 2 2 7" xfId="16162" xr:uid="{00000000-0005-0000-0000-00004A770000}"/>
    <cellStyle name="Comma 5 3 2 2 7 2" xfId="46986" xr:uid="{00000000-0005-0000-0000-00004B770000}"/>
    <cellStyle name="Comma 5 3 2 2 8" xfId="31576" xr:uid="{00000000-0005-0000-0000-00004C770000}"/>
    <cellStyle name="Comma 5 3 2 3" xfId="541" xr:uid="{00000000-0005-0000-0000-00004D770000}"/>
    <cellStyle name="Comma 5 3 2 3 2" xfId="1174" xr:uid="{00000000-0005-0000-0000-00004E770000}"/>
    <cellStyle name="Comma 5 3 2 3 2 2" xfId="3073" xr:uid="{00000000-0005-0000-0000-00004F770000}"/>
    <cellStyle name="Comma 5 3 2 3 2 2 2" xfId="6876" xr:uid="{00000000-0005-0000-0000-000050770000}"/>
    <cellStyle name="Comma 5 3 2 3 2 2 2 2" xfId="14686" xr:uid="{00000000-0005-0000-0000-000051770000}"/>
    <cellStyle name="Comma 5 3 2 3 2 2 2 2 2" xfId="30097" xr:uid="{00000000-0005-0000-0000-000052770000}"/>
    <cellStyle name="Comma 5 3 2 3 2 2 2 2 2 2" xfId="60921" xr:uid="{00000000-0005-0000-0000-000053770000}"/>
    <cellStyle name="Comma 5 3 2 3 2 2 2 2 3" xfId="45511" xr:uid="{00000000-0005-0000-0000-000054770000}"/>
    <cellStyle name="Comma 5 3 2 3 2 2 2 3" xfId="22288" xr:uid="{00000000-0005-0000-0000-000055770000}"/>
    <cellStyle name="Comma 5 3 2 3 2 2 2 3 2" xfId="53112" xr:uid="{00000000-0005-0000-0000-000056770000}"/>
    <cellStyle name="Comma 5 3 2 3 2 2 2 4" xfId="37702" xr:uid="{00000000-0005-0000-0000-000057770000}"/>
    <cellStyle name="Comma 5 3 2 3 2 2 3" xfId="10883" xr:uid="{00000000-0005-0000-0000-000058770000}"/>
    <cellStyle name="Comma 5 3 2 3 2 2 3 2" xfId="26294" xr:uid="{00000000-0005-0000-0000-000059770000}"/>
    <cellStyle name="Comma 5 3 2 3 2 2 3 2 2" xfId="57118" xr:uid="{00000000-0005-0000-0000-00005A770000}"/>
    <cellStyle name="Comma 5 3 2 3 2 2 3 3" xfId="41708" xr:uid="{00000000-0005-0000-0000-00005B770000}"/>
    <cellStyle name="Comma 5 3 2 3 2 2 4" xfId="18485" xr:uid="{00000000-0005-0000-0000-00005C770000}"/>
    <cellStyle name="Comma 5 3 2 3 2 2 4 2" xfId="49309" xr:uid="{00000000-0005-0000-0000-00005D770000}"/>
    <cellStyle name="Comma 5 3 2 3 2 2 5" xfId="33899" xr:uid="{00000000-0005-0000-0000-00005E770000}"/>
    <cellStyle name="Comma 5 3 2 3 2 3" xfId="4977" xr:uid="{00000000-0005-0000-0000-00005F770000}"/>
    <cellStyle name="Comma 5 3 2 3 2 3 2" xfId="12787" xr:uid="{00000000-0005-0000-0000-000060770000}"/>
    <cellStyle name="Comma 5 3 2 3 2 3 2 2" xfId="28198" xr:uid="{00000000-0005-0000-0000-000061770000}"/>
    <cellStyle name="Comma 5 3 2 3 2 3 2 2 2" xfId="59022" xr:uid="{00000000-0005-0000-0000-000062770000}"/>
    <cellStyle name="Comma 5 3 2 3 2 3 2 3" xfId="43612" xr:uid="{00000000-0005-0000-0000-000063770000}"/>
    <cellStyle name="Comma 5 3 2 3 2 3 3" xfId="20389" xr:uid="{00000000-0005-0000-0000-000064770000}"/>
    <cellStyle name="Comma 5 3 2 3 2 3 3 2" xfId="51213" xr:uid="{00000000-0005-0000-0000-000065770000}"/>
    <cellStyle name="Comma 5 3 2 3 2 3 4" xfId="35803" xr:uid="{00000000-0005-0000-0000-000066770000}"/>
    <cellStyle name="Comma 5 3 2 3 2 4" xfId="8984" xr:uid="{00000000-0005-0000-0000-000067770000}"/>
    <cellStyle name="Comma 5 3 2 3 2 4 2" xfId="24395" xr:uid="{00000000-0005-0000-0000-000068770000}"/>
    <cellStyle name="Comma 5 3 2 3 2 4 2 2" xfId="55219" xr:uid="{00000000-0005-0000-0000-000069770000}"/>
    <cellStyle name="Comma 5 3 2 3 2 4 3" xfId="39809" xr:uid="{00000000-0005-0000-0000-00006A770000}"/>
    <cellStyle name="Comma 5 3 2 3 2 5" xfId="16586" xr:uid="{00000000-0005-0000-0000-00006B770000}"/>
    <cellStyle name="Comma 5 3 2 3 2 5 2" xfId="47410" xr:uid="{00000000-0005-0000-0000-00006C770000}"/>
    <cellStyle name="Comma 5 3 2 3 2 6" xfId="32000" xr:uid="{00000000-0005-0000-0000-00006D770000}"/>
    <cellStyle name="Comma 5 3 2 3 3" xfId="1807" xr:uid="{00000000-0005-0000-0000-00006E770000}"/>
    <cellStyle name="Comma 5 3 2 3 3 2" xfId="3706" xr:uid="{00000000-0005-0000-0000-00006F770000}"/>
    <cellStyle name="Comma 5 3 2 3 3 2 2" xfId="7509" xr:uid="{00000000-0005-0000-0000-000070770000}"/>
    <cellStyle name="Comma 5 3 2 3 3 2 2 2" xfId="15319" xr:uid="{00000000-0005-0000-0000-000071770000}"/>
    <cellStyle name="Comma 5 3 2 3 3 2 2 2 2" xfId="30730" xr:uid="{00000000-0005-0000-0000-000072770000}"/>
    <cellStyle name="Comma 5 3 2 3 3 2 2 2 2 2" xfId="61554" xr:uid="{00000000-0005-0000-0000-000073770000}"/>
    <cellStyle name="Comma 5 3 2 3 3 2 2 2 3" xfId="46144" xr:uid="{00000000-0005-0000-0000-000074770000}"/>
    <cellStyle name="Comma 5 3 2 3 3 2 2 3" xfId="22921" xr:uid="{00000000-0005-0000-0000-000075770000}"/>
    <cellStyle name="Comma 5 3 2 3 3 2 2 3 2" xfId="53745" xr:uid="{00000000-0005-0000-0000-000076770000}"/>
    <cellStyle name="Comma 5 3 2 3 3 2 2 4" xfId="38335" xr:uid="{00000000-0005-0000-0000-000077770000}"/>
    <cellStyle name="Comma 5 3 2 3 3 2 3" xfId="11516" xr:uid="{00000000-0005-0000-0000-000078770000}"/>
    <cellStyle name="Comma 5 3 2 3 3 2 3 2" xfId="26927" xr:uid="{00000000-0005-0000-0000-000079770000}"/>
    <cellStyle name="Comma 5 3 2 3 3 2 3 2 2" xfId="57751" xr:uid="{00000000-0005-0000-0000-00007A770000}"/>
    <cellStyle name="Comma 5 3 2 3 3 2 3 3" xfId="42341" xr:uid="{00000000-0005-0000-0000-00007B770000}"/>
    <cellStyle name="Comma 5 3 2 3 3 2 4" xfId="19118" xr:uid="{00000000-0005-0000-0000-00007C770000}"/>
    <cellStyle name="Comma 5 3 2 3 3 2 4 2" xfId="49942" xr:uid="{00000000-0005-0000-0000-00007D770000}"/>
    <cellStyle name="Comma 5 3 2 3 3 2 5" xfId="34532" xr:uid="{00000000-0005-0000-0000-00007E770000}"/>
    <cellStyle name="Comma 5 3 2 3 3 3" xfId="5610" xr:uid="{00000000-0005-0000-0000-00007F770000}"/>
    <cellStyle name="Comma 5 3 2 3 3 3 2" xfId="13420" xr:uid="{00000000-0005-0000-0000-000080770000}"/>
    <cellStyle name="Comma 5 3 2 3 3 3 2 2" xfId="28831" xr:uid="{00000000-0005-0000-0000-000081770000}"/>
    <cellStyle name="Comma 5 3 2 3 3 3 2 2 2" xfId="59655" xr:uid="{00000000-0005-0000-0000-000082770000}"/>
    <cellStyle name="Comma 5 3 2 3 3 3 2 3" xfId="44245" xr:uid="{00000000-0005-0000-0000-000083770000}"/>
    <cellStyle name="Comma 5 3 2 3 3 3 3" xfId="21022" xr:uid="{00000000-0005-0000-0000-000084770000}"/>
    <cellStyle name="Comma 5 3 2 3 3 3 3 2" xfId="51846" xr:uid="{00000000-0005-0000-0000-000085770000}"/>
    <cellStyle name="Comma 5 3 2 3 3 3 4" xfId="36436" xr:uid="{00000000-0005-0000-0000-000086770000}"/>
    <cellStyle name="Comma 5 3 2 3 3 4" xfId="9617" xr:uid="{00000000-0005-0000-0000-000087770000}"/>
    <cellStyle name="Comma 5 3 2 3 3 4 2" xfId="25028" xr:uid="{00000000-0005-0000-0000-000088770000}"/>
    <cellStyle name="Comma 5 3 2 3 3 4 2 2" xfId="55852" xr:uid="{00000000-0005-0000-0000-000089770000}"/>
    <cellStyle name="Comma 5 3 2 3 3 4 3" xfId="40442" xr:uid="{00000000-0005-0000-0000-00008A770000}"/>
    <cellStyle name="Comma 5 3 2 3 3 5" xfId="17219" xr:uid="{00000000-0005-0000-0000-00008B770000}"/>
    <cellStyle name="Comma 5 3 2 3 3 5 2" xfId="48043" xr:uid="{00000000-0005-0000-0000-00008C770000}"/>
    <cellStyle name="Comma 5 3 2 3 3 6" xfId="32633" xr:uid="{00000000-0005-0000-0000-00008D770000}"/>
    <cellStyle name="Comma 5 3 2 3 4" xfId="2440" xr:uid="{00000000-0005-0000-0000-00008E770000}"/>
    <cellStyle name="Comma 5 3 2 3 4 2" xfId="6243" xr:uid="{00000000-0005-0000-0000-00008F770000}"/>
    <cellStyle name="Comma 5 3 2 3 4 2 2" xfId="14053" xr:uid="{00000000-0005-0000-0000-000090770000}"/>
    <cellStyle name="Comma 5 3 2 3 4 2 2 2" xfId="29464" xr:uid="{00000000-0005-0000-0000-000091770000}"/>
    <cellStyle name="Comma 5 3 2 3 4 2 2 2 2" xfId="60288" xr:uid="{00000000-0005-0000-0000-000092770000}"/>
    <cellStyle name="Comma 5 3 2 3 4 2 2 3" xfId="44878" xr:uid="{00000000-0005-0000-0000-000093770000}"/>
    <cellStyle name="Comma 5 3 2 3 4 2 3" xfId="21655" xr:uid="{00000000-0005-0000-0000-000094770000}"/>
    <cellStyle name="Comma 5 3 2 3 4 2 3 2" xfId="52479" xr:uid="{00000000-0005-0000-0000-000095770000}"/>
    <cellStyle name="Comma 5 3 2 3 4 2 4" xfId="37069" xr:uid="{00000000-0005-0000-0000-000096770000}"/>
    <cellStyle name="Comma 5 3 2 3 4 3" xfId="10250" xr:uid="{00000000-0005-0000-0000-000097770000}"/>
    <cellStyle name="Comma 5 3 2 3 4 3 2" xfId="25661" xr:uid="{00000000-0005-0000-0000-000098770000}"/>
    <cellStyle name="Comma 5 3 2 3 4 3 2 2" xfId="56485" xr:uid="{00000000-0005-0000-0000-000099770000}"/>
    <cellStyle name="Comma 5 3 2 3 4 3 3" xfId="41075" xr:uid="{00000000-0005-0000-0000-00009A770000}"/>
    <cellStyle name="Comma 5 3 2 3 4 4" xfId="17852" xr:uid="{00000000-0005-0000-0000-00009B770000}"/>
    <cellStyle name="Comma 5 3 2 3 4 4 2" xfId="48676" xr:uid="{00000000-0005-0000-0000-00009C770000}"/>
    <cellStyle name="Comma 5 3 2 3 4 5" xfId="33266" xr:uid="{00000000-0005-0000-0000-00009D770000}"/>
    <cellStyle name="Comma 5 3 2 3 5" xfId="4344" xr:uid="{00000000-0005-0000-0000-00009E770000}"/>
    <cellStyle name="Comma 5 3 2 3 5 2" xfId="12154" xr:uid="{00000000-0005-0000-0000-00009F770000}"/>
    <cellStyle name="Comma 5 3 2 3 5 2 2" xfId="27565" xr:uid="{00000000-0005-0000-0000-0000A0770000}"/>
    <cellStyle name="Comma 5 3 2 3 5 2 2 2" xfId="58389" xr:uid="{00000000-0005-0000-0000-0000A1770000}"/>
    <cellStyle name="Comma 5 3 2 3 5 2 3" xfId="42979" xr:uid="{00000000-0005-0000-0000-0000A2770000}"/>
    <cellStyle name="Comma 5 3 2 3 5 3" xfId="19756" xr:uid="{00000000-0005-0000-0000-0000A3770000}"/>
    <cellStyle name="Comma 5 3 2 3 5 3 2" xfId="50580" xr:uid="{00000000-0005-0000-0000-0000A4770000}"/>
    <cellStyle name="Comma 5 3 2 3 5 4" xfId="35170" xr:uid="{00000000-0005-0000-0000-0000A5770000}"/>
    <cellStyle name="Comma 5 3 2 3 6" xfId="8351" xr:uid="{00000000-0005-0000-0000-0000A6770000}"/>
    <cellStyle name="Comma 5 3 2 3 6 2" xfId="23762" xr:uid="{00000000-0005-0000-0000-0000A7770000}"/>
    <cellStyle name="Comma 5 3 2 3 6 2 2" xfId="54586" xr:uid="{00000000-0005-0000-0000-0000A8770000}"/>
    <cellStyle name="Comma 5 3 2 3 6 3" xfId="39176" xr:uid="{00000000-0005-0000-0000-0000A9770000}"/>
    <cellStyle name="Comma 5 3 2 3 7" xfId="15953" xr:uid="{00000000-0005-0000-0000-0000AA770000}"/>
    <cellStyle name="Comma 5 3 2 3 7 2" xfId="46777" xr:uid="{00000000-0005-0000-0000-0000AB770000}"/>
    <cellStyle name="Comma 5 3 2 3 8" xfId="31367" xr:uid="{00000000-0005-0000-0000-0000AC770000}"/>
    <cellStyle name="Comma 5 3 2 4" xfId="961" xr:uid="{00000000-0005-0000-0000-0000AD770000}"/>
    <cellStyle name="Comma 5 3 2 4 2" xfId="2860" xr:uid="{00000000-0005-0000-0000-0000AE770000}"/>
    <cellStyle name="Comma 5 3 2 4 2 2" xfId="6663" xr:uid="{00000000-0005-0000-0000-0000AF770000}"/>
    <cellStyle name="Comma 5 3 2 4 2 2 2" xfId="14473" xr:uid="{00000000-0005-0000-0000-0000B0770000}"/>
    <cellStyle name="Comma 5 3 2 4 2 2 2 2" xfId="29884" xr:uid="{00000000-0005-0000-0000-0000B1770000}"/>
    <cellStyle name="Comma 5 3 2 4 2 2 2 2 2" xfId="60708" xr:uid="{00000000-0005-0000-0000-0000B2770000}"/>
    <cellStyle name="Comma 5 3 2 4 2 2 2 3" xfId="45298" xr:uid="{00000000-0005-0000-0000-0000B3770000}"/>
    <cellStyle name="Comma 5 3 2 4 2 2 3" xfId="22075" xr:uid="{00000000-0005-0000-0000-0000B4770000}"/>
    <cellStyle name="Comma 5 3 2 4 2 2 3 2" xfId="52899" xr:uid="{00000000-0005-0000-0000-0000B5770000}"/>
    <cellStyle name="Comma 5 3 2 4 2 2 4" xfId="37489" xr:uid="{00000000-0005-0000-0000-0000B6770000}"/>
    <cellStyle name="Comma 5 3 2 4 2 3" xfId="10670" xr:uid="{00000000-0005-0000-0000-0000B7770000}"/>
    <cellStyle name="Comma 5 3 2 4 2 3 2" xfId="26081" xr:uid="{00000000-0005-0000-0000-0000B8770000}"/>
    <cellStyle name="Comma 5 3 2 4 2 3 2 2" xfId="56905" xr:uid="{00000000-0005-0000-0000-0000B9770000}"/>
    <cellStyle name="Comma 5 3 2 4 2 3 3" xfId="41495" xr:uid="{00000000-0005-0000-0000-0000BA770000}"/>
    <cellStyle name="Comma 5 3 2 4 2 4" xfId="18272" xr:uid="{00000000-0005-0000-0000-0000BB770000}"/>
    <cellStyle name="Comma 5 3 2 4 2 4 2" xfId="49096" xr:uid="{00000000-0005-0000-0000-0000BC770000}"/>
    <cellStyle name="Comma 5 3 2 4 2 5" xfId="33686" xr:uid="{00000000-0005-0000-0000-0000BD770000}"/>
    <cellStyle name="Comma 5 3 2 4 3" xfId="4764" xr:uid="{00000000-0005-0000-0000-0000BE770000}"/>
    <cellStyle name="Comma 5 3 2 4 3 2" xfId="12574" xr:uid="{00000000-0005-0000-0000-0000BF770000}"/>
    <cellStyle name="Comma 5 3 2 4 3 2 2" xfId="27985" xr:uid="{00000000-0005-0000-0000-0000C0770000}"/>
    <cellStyle name="Comma 5 3 2 4 3 2 2 2" xfId="58809" xr:uid="{00000000-0005-0000-0000-0000C1770000}"/>
    <cellStyle name="Comma 5 3 2 4 3 2 3" xfId="43399" xr:uid="{00000000-0005-0000-0000-0000C2770000}"/>
    <cellStyle name="Comma 5 3 2 4 3 3" xfId="20176" xr:uid="{00000000-0005-0000-0000-0000C3770000}"/>
    <cellStyle name="Comma 5 3 2 4 3 3 2" xfId="51000" xr:uid="{00000000-0005-0000-0000-0000C4770000}"/>
    <cellStyle name="Comma 5 3 2 4 3 4" xfId="35590" xr:uid="{00000000-0005-0000-0000-0000C5770000}"/>
    <cellStyle name="Comma 5 3 2 4 4" xfId="8771" xr:uid="{00000000-0005-0000-0000-0000C6770000}"/>
    <cellStyle name="Comma 5 3 2 4 4 2" xfId="24182" xr:uid="{00000000-0005-0000-0000-0000C7770000}"/>
    <cellStyle name="Comma 5 3 2 4 4 2 2" xfId="55006" xr:uid="{00000000-0005-0000-0000-0000C8770000}"/>
    <cellStyle name="Comma 5 3 2 4 4 3" xfId="39596" xr:uid="{00000000-0005-0000-0000-0000C9770000}"/>
    <cellStyle name="Comma 5 3 2 4 5" xfId="16373" xr:uid="{00000000-0005-0000-0000-0000CA770000}"/>
    <cellStyle name="Comma 5 3 2 4 5 2" xfId="47197" xr:uid="{00000000-0005-0000-0000-0000CB770000}"/>
    <cellStyle name="Comma 5 3 2 4 6" xfId="31787" xr:uid="{00000000-0005-0000-0000-0000CC770000}"/>
    <cellStyle name="Comma 5 3 2 5" xfId="1594" xr:uid="{00000000-0005-0000-0000-0000CD770000}"/>
    <cellStyle name="Comma 5 3 2 5 2" xfId="3493" xr:uid="{00000000-0005-0000-0000-0000CE770000}"/>
    <cellStyle name="Comma 5 3 2 5 2 2" xfId="7296" xr:uid="{00000000-0005-0000-0000-0000CF770000}"/>
    <cellStyle name="Comma 5 3 2 5 2 2 2" xfId="15106" xr:uid="{00000000-0005-0000-0000-0000D0770000}"/>
    <cellStyle name="Comma 5 3 2 5 2 2 2 2" xfId="30517" xr:uid="{00000000-0005-0000-0000-0000D1770000}"/>
    <cellStyle name="Comma 5 3 2 5 2 2 2 2 2" xfId="61341" xr:uid="{00000000-0005-0000-0000-0000D2770000}"/>
    <cellStyle name="Comma 5 3 2 5 2 2 2 3" xfId="45931" xr:uid="{00000000-0005-0000-0000-0000D3770000}"/>
    <cellStyle name="Comma 5 3 2 5 2 2 3" xfId="22708" xr:uid="{00000000-0005-0000-0000-0000D4770000}"/>
    <cellStyle name="Comma 5 3 2 5 2 2 3 2" xfId="53532" xr:uid="{00000000-0005-0000-0000-0000D5770000}"/>
    <cellStyle name="Comma 5 3 2 5 2 2 4" xfId="38122" xr:uid="{00000000-0005-0000-0000-0000D6770000}"/>
    <cellStyle name="Comma 5 3 2 5 2 3" xfId="11303" xr:uid="{00000000-0005-0000-0000-0000D7770000}"/>
    <cellStyle name="Comma 5 3 2 5 2 3 2" xfId="26714" xr:uid="{00000000-0005-0000-0000-0000D8770000}"/>
    <cellStyle name="Comma 5 3 2 5 2 3 2 2" xfId="57538" xr:uid="{00000000-0005-0000-0000-0000D9770000}"/>
    <cellStyle name="Comma 5 3 2 5 2 3 3" xfId="42128" xr:uid="{00000000-0005-0000-0000-0000DA770000}"/>
    <cellStyle name="Comma 5 3 2 5 2 4" xfId="18905" xr:uid="{00000000-0005-0000-0000-0000DB770000}"/>
    <cellStyle name="Comma 5 3 2 5 2 4 2" xfId="49729" xr:uid="{00000000-0005-0000-0000-0000DC770000}"/>
    <cellStyle name="Comma 5 3 2 5 2 5" xfId="34319" xr:uid="{00000000-0005-0000-0000-0000DD770000}"/>
    <cellStyle name="Comma 5 3 2 5 3" xfId="5397" xr:uid="{00000000-0005-0000-0000-0000DE770000}"/>
    <cellStyle name="Comma 5 3 2 5 3 2" xfId="13207" xr:uid="{00000000-0005-0000-0000-0000DF770000}"/>
    <cellStyle name="Comma 5 3 2 5 3 2 2" xfId="28618" xr:uid="{00000000-0005-0000-0000-0000E0770000}"/>
    <cellStyle name="Comma 5 3 2 5 3 2 2 2" xfId="59442" xr:uid="{00000000-0005-0000-0000-0000E1770000}"/>
    <cellStyle name="Comma 5 3 2 5 3 2 3" xfId="44032" xr:uid="{00000000-0005-0000-0000-0000E2770000}"/>
    <cellStyle name="Comma 5 3 2 5 3 3" xfId="20809" xr:uid="{00000000-0005-0000-0000-0000E3770000}"/>
    <cellStyle name="Comma 5 3 2 5 3 3 2" xfId="51633" xr:uid="{00000000-0005-0000-0000-0000E4770000}"/>
    <cellStyle name="Comma 5 3 2 5 3 4" xfId="36223" xr:uid="{00000000-0005-0000-0000-0000E5770000}"/>
    <cellStyle name="Comma 5 3 2 5 4" xfId="9404" xr:uid="{00000000-0005-0000-0000-0000E6770000}"/>
    <cellStyle name="Comma 5 3 2 5 4 2" xfId="24815" xr:uid="{00000000-0005-0000-0000-0000E7770000}"/>
    <cellStyle name="Comma 5 3 2 5 4 2 2" xfId="55639" xr:uid="{00000000-0005-0000-0000-0000E8770000}"/>
    <cellStyle name="Comma 5 3 2 5 4 3" xfId="40229" xr:uid="{00000000-0005-0000-0000-0000E9770000}"/>
    <cellStyle name="Comma 5 3 2 5 5" xfId="17006" xr:uid="{00000000-0005-0000-0000-0000EA770000}"/>
    <cellStyle name="Comma 5 3 2 5 5 2" xfId="47830" xr:uid="{00000000-0005-0000-0000-0000EB770000}"/>
    <cellStyle name="Comma 5 3 2 5 6" xfId="32420" xr:uid="{00000000-0005-0000-0000-0000EC770000}"/>
    <cellStyle name="Comma 5 3 2 6" xfId="2227" xr:uid="{00000000-0005-0000-0000-0000ED770000}"/>
    <cellStyle name="Comma 5 3 2 6 2" xfId="6030" xr:uid="{00000000-0005-0000-0000-0000EE770000}"/>
    <cellStyle name="Comma 5 3 2 6 2 2" xfId="13840" xr:uid="{00000000-0005-0000-0000-0000EF770000}"/>
    <cellStyle name="Comma 5 3 2 6 2 2 2" xfId="29251" xr:uid="{00000000-0005-0000-0000-0000F0770000}"/>
    <cellStyle name="Comma 5 3 2 6 2 2 2 2" xfId="60075" xr:uid="{00000000-0005-0000-0000-0000F1770000}"/>
    <cellStyle name="Comma 5 3 2 6 2 2 3" xfId="44665" xr:uid="{00000000-0005-0000-0000-0000F2770000}"/>
    <cellStyle name="Comma 5 3 2 6 2 3" xfId="21442" xr:uid="{00000000-0005-0000-0000-0000F3770000}"/>
    <cellStyle name="Comma 5 3 2 6 2 3 2" xfId="52266" xr:uid="{00000000-0005-0000-0000-0000F4770000}"/>
    <cellStyle name="Comma 5 3 2 6 2 4" xfId="36856" xr:uid="{00000000-0005-0000-0000-0000F5770000}"/>
    <cellStyle name="Comma 5 3 2 6 3" xfId="10037" xr:uid="{00000000-0005-0000-0000-0000F6770000}"/>
    <cellStyle name="Comma 5 3 2 6 3 2" xfId="25448" xr:uid="{00000000-0005-0000-0000-0000F7770000}"/>
    <cellStyle name="Comma 5 3 2 6 3 2 2" xfId="56272" xr:uid="{00000000-0005-0000-0000-0000F8770000}"/>
    <cellStyle name="Comma 5 3 2 6 3 3" xfId="40862" xr:uid="{00000000-0005-0000-0000-0000F9770000}"/>
    <cellStyle name="Comma 5 3 2 6 4" xfId="17639" xr:uid="{00000000-0005-0000-0000-0000FA770000}"/>
    <cellStyle name="Comma 5 3 2 6 4 2" xfId="48463" xr:uid="{00000000-0005-0000-0000-0000FB770000}"/>
    <cellStyle name="Comma 5 3 2 6 5" xfId="33053" xr:uid="{00000000-0005-0000-0000-0000FC770000}"/>
    <cellStyle name="Comma 5 3 2 7" xfId="4131" xr:uid="{00000000-0005-0000-0000-0000FD770000}"/>
    <cellStyle name="Comma 5 3 2 7 2" xfId="11941" xr:uid="{00000000-0005-0000-0000-0000FE770000}"/>
    <cellStyle name="Comma 5 3 2 7 2 2" xfId="27352" xr:uid="{00000000-0005-0000-0000-0000FF770000}"/>
    <cellStyle name="Comma 5 3 2 7 2 2 2" xfId="58176" xr:uid="{00000000-0005-0000-0000-000000780000}"/>
    <cellStyle name="Comma 5 3 2 7 2 3" xfId="42766" xr:uid="{00000000-0005-0000-0000-000001780000}"/>
    <cellStyle name="Comma 5 3 2 7 3" xfId="19543" xr:uid="{00000000-0005-0000-0000-000002780000}"/>
    <cellStyle name="Comma 5 3 2 7 3 2" xfId="50367" xr:uid="{00000000-0005-0000-0000-000003780000}"/>
    <cellStyle name="Comma 5 3 2 7 4" xfId="34957" xr:uid="{00000000-0005-0000-0000-000004780000}"/>
    <cellStyle name="Comma 5 3 2 8" xfId="8138" xr:uid="{00000000-0005-0000-0000-000005780000}"/>
    <cellStyle name="Comma 5 3 2 8 2" xfId="23549" xr:uid="{00000000-0005-0000-0000-000006780000}"/>
    <cellStyle name="Comma 5 3 2 8 2 2" xfId="54373" xr:uid="{00000000-0005-0000-0000-000007780000}"/>
    <cellStyle name="Comma 5 3 2 8 3" xfId="38963" xr:uid="{00000000-0005-0000-0000-000008780000}"/>
    <cellStyle name="Comma 5 3 2 9" xfId="7929" xr:uid="{00000000-0005-0000-0000-000009780000}"/>
    <cellStyle name="Comma 5 3 2 9 2" xfId="23340" xr:uid="{00000000-0005-0000-0000-00000A780000}"/>
    <cellStyle name="Comma 5 3 2 9 2 2" xfId="54164" xr:uid="{00000000-0005-0000-0000-00000B780000}"/>
    <cellStyle name="Comma 5 3 2 9 3" xfId="38754" xr:uid="{00000000-0005-0000-0000-00000C780000}"/>
    <cellStyle name="Comma 5 3 3" xfId="668" xr:uid="{00000000-0005-0000-0000-00000D780000}"/>
    <cellStyle name="Comma 5 3 3 2" xfId="1301" xr:uid="{00000000-0005-0000-0000-00000E780000}"/>
    <cellStyle name="Comma 5 3 3 2 2" xfId="3200" xr:uid="{00000000-0005-0000-0000-00000F780000}"/>
    <cellStyle name="Comma 5 3 3 2 2 2" xfId="7003" xr:uid="{00000000-0005-0000-0000-000010780000}"/>
    <cellStyle name="Comma 5 3 3 2 2 2 2" xfId="14813" xr:uid="{00000000-0005-0000-0000-000011780000}"/>
    <cellStyle name="Comma 5 3 3 2 2 2 2 2" xfId="30224" xr:uid="{00000000-0005-0000-0000-000012780000}"/>
    <cellStyle name="Comma 5 3 3 2 2 2 2 2 2" xfId="61048" xr:uid="{00000000-0005-0000-0000-000013780000}"/>
    <cellStyle name="Comma 5 3 3 2 2 2 2 3" xfId="45638" xr:uid="{00000000-0005-0000-0000-000014780000}"/>
    <cellStyle name="Comma 5 3 3 2 2 2 3" xfId="22415" xr:uid="{00000000-0005-0000-0000-000015780000}"/>
    <cellStyle name="Comma 5 3 3 2 2 2 3 2" xfId="53239" xr:uid="{00000000-0005-0000-0000-000016780000}"/>
    <cellStyle name="Comma 5 3 3 2 2 2 4" xfId="37829" xr:uid="{00000000-0005-0000-0000-000017780000}"/>
    <cellStyle name="Comma 5 3 3 2 2 3" xfId="11010" xr:uid="{00000000-0005-0000-0000-000018780000}"/>
    <cellStyle name="Comma 5 3 3 2 2 3 2" xfId="26421" xr:uid="{00000000-0005-0000-0000-000019780000}"/>
    <cellStyle name="Comma 5 3 3 2 2 3 2 2" xfId="57245" xr:uid="{00000000-0005-0000-0000-00001A780000}"/>
    <cellStyle name="Comma 5 3 3 2 2 3 3" xfId="41835" xr:uid="{00000000-0005-0000-0000-00001B780000}"/>
    <cellStyle name="Comma 5 3 3 2 2 4" xfId="18612" xr:uid="{00000000-0005-0000-0000-00001C780000}"/>
    <cellStyle name="Comma 5 3 3 2 2 4 2" xfId="49436" xr:uid="{00000000-0005-0000-0000-00001D780000}"/>
    <cellStyle name="Comma 5 3 3 2 2 5" xfId="34026" xr:uid="{00000000-0005-0000-0000-00001E780000}"/>
    <cellStyle name="Comma 5 3 3 2 3" xfId="5104" xr:uid="{00000000-0005-0000-0000-00001F780000}"/>
    <cellStyle name="Comma 5 3 3 2 3 2" xfId="12914" xr:uid="{00000000-0005-0000-0000-000020780000}"/>
    <cellStyle name="Comma 5 3 3 2 3 2 2" xfId="28325" xr:uid="{00000000-0005-0000-0000-000021780000}"/>
    <cellStyle name="Comma 5 3 3 2 3 2 2 2" xfId="59149" xr:uid="{00000000-0005-0000-0000-000022780000}"/>
    <cellStyle name="Comma 5 3 3 2 3 2 3" xfId="43739" xr:uid="{00000000-0005-0000-0000-000023780000}"/>
    <cellStyle name="Comma 5 3 3 2 3 3" xfId="20516" xr:uid="{00000000-0005-0000-0000-000024780000}"/>
    <cellStyle name="Comma 5 3 3 2 3 3 2" xfId="51340" xr:uid="{00000000-0005-0000-0000-000025780000}"/>
    <cellStyle name="Comma 5 3 3 2 3 4" xfId="35930" xr:uid="{00000000-0005-0000-0000-000026780000}"/>
    <cellStyle name="Comma 5 3 3 2 4" xfId="9111" xr:uid="{00000000-0005-0000-0000-000027780000}"/>
    <cellStyle name="Comma 5 3 3 2 4 2" xfId="24522" xr:uid="{00000000-0005-0000-0000-000028780000}"/>
    <cellStyle name="Comma 5 3 3 2 4 2 2" xfId="55346" xr:uid="{00000000-0005-0000-0000-000029780000}"/>
    <cellStyle name="Comma 5 3 3 2 4 3" xfId="39936" xr:uid="{00000000-0005-0000-0000-00002A780000}"/>
    <cellStyle name="Comma 5 3 3 2 5" xfId="16713" xr:uid="{00000000-0005-0000-0000-00002B780000}"/>
    <cellStyle name="Comma 5 3 3 2 5 2" xfId="47537" xr:uid="{00000000-0005-0000-0000-00002C780000}"/>
    <cellStyle name="Comma 5 3 3 2 6" xfId="32127" xr:uid="{00000000-0005-0000-0000-00002D780000}"/>
    <cellStyle name="Comma 5 3 3 3" xfId="1934" xr:uid="{00000000-0005-0000-0000-00002E780000}"/>
    <cellStyle name="Comma 5 3 3 3 2" xfId="3833" xr:uid="{00000000-0005-0000-0000-00002F780000}"/>
    <cellStyle name="Comma 5 3 3 3 2 2" xfId="7636" xr:uid="{00000000-0005-0000-0000-000030780000}"/>
    <cellStyle name="Comma 5 3 3 3 2 2 2" xfId="15446" xr:uid="{00000000-0005-0000-0000-000031780000}"/>
    <cellStyle name="Comma 5 3 3 3 2 2 2 2" xfId="30857" xr:uid="{00000000-0005-0000-0000-000032780000}"/>
    <cellStyle name="Comma 5 3 3 3 2 2 2 2 2" xfId="61681" xr:uid="{00000000-0005-0000-0000-000033780000}"/>
    <cellStyle name="Comma 5 3 3 3 2 2 2 3" xfId="46271" xr:uid="{00000000-0005-0000-0000-000034780000}"/>
    <cellStyle name="Comma 5 3 3 3 2 2 3" xfId="23048" xr:uid="{00000000-0005-0000-0000-000035780000}"/>
    <cellStyle name="Comma 5 3 3 3 2 2 3 2" xfId="53872" xr:uid="{00000000-0005-0000-0000-000036780000}"/>
    <cellStyle name="Comma 5 3 3 3 2 2 4" xfId="38462" xr:uid="{00000000-0005-0000-0000-000037780000}"/>
    <cellStyle name="Comma 5 3 3 3 2 3" xfId="11643" xr:uid="{00000000-0005-0000-0000-000038780000}"/>
    <cellStyle name="Comma 5 3 3 3 2 3 2" xfId="27054" xr:uid="{00000000-0005-0000-0000-000039780000}"/>
    <cellStyle name="Comma 5 3 3 3 2 3 2 2" xfId="57878" xr:uid="{00000000-0005-0000-0000-00003A780000}"/>
    <cellStyle name="Comma 5 3 3 3 2 3 3" xfId="42468" xr:uid="{00000000-0005-0000-0000-00003B780000}"/>
    <cellStyle name="Comma 5 3 3 3 2 4" xfId="19245" xr:uid="{00000000-0005-0000-0000-00003C780000}"/>
    <cellStyle name="Comma 5 3 3 3 2 4 2" xfId="50069" xr:uid="{00000000-0005-0000-0000-00003D780000}"/>
    <cellStyle name="Comma 5 3 3 3 2 5" xfId="34659" xr:uid="{00000000-0005-0000-0000-00003E780000}"/>
    <cellStyle name="Comma 5 3 3 3 3" xfId="5737" xr:uid="{00000000-0005-0000-0000-00003F780000}"/>
    <cellStyle name="Comma 5 3 3 3 3 2" xfId="13547" xr:uid="{00000000-0005-0000-0000-000040780000}"/>
    <cellStyle name="Comma 5 3 3 3 3 2 2" xfId="28958" xr:uid="{00000000-0005-0000-0000-000041780000}"/>
    <cellStyle name="Comma 5 3 3 3 3 2 2 2" xfId="59782" xr:uid="{00000000-0005-0000-0000-000042780000}"/>
    <cellStyle name="Comma 5 3 3 3 3 2 3" xfId="44372" xr:uid="{00000000-0005-0000-0000-000043780000}"/>
    <cellStyle name="Comma 5 3 3 3 3 3" xfId="21149" xr:uid="{00000000-0005-0000-0000-000044780000}"/>
    <cellStyle name="Comma 5 3 3 3 3 3 2" xfId="51973" xr:uid="{00000000-0005-0000-0000-000045780000}"/>
    <cellStyle name="Comma 5 3 3 3 3 4" xfId="36563" xr:uid="{00000000-0005-0000-0000-000046780000}"/>
    <cellStyle name="Comma 5 3 3 3 4" xfId="9744" xr:uid="{00000000-0005-0000-0000-000047780000}"/>
    <cellStyle name="Comma 5 3 3 3 4 2" xfId="25155" xr:uid="{00000000-0005-0000-0000-000048780000}"/>
    <cellStyle name="Comma 5 3 3 3 4 2 2" xfId="55979" xr:uid="{00000000-0005-0000-0000-000049780000}"/>
    <cellStyle name="Comma 5 3 3 3 4 3" xfId="40569" xr:uid="{00000000-0005-0000-0000-00004A780000}"/>
    <cellStyle name="Comma 5 3 3 3 5" xfId="17346" xr:uid="{00000000-0005-0000-0000-00004B780000}"/>
    <cellStyle name="Comma 5 3 3 3 5 2" xfId="48170" xr:uid="{00000000-0005-0000-0000-00004C780000}"/>
    <cellStyle name="Comma 5 3 3 3 6" xfId="32760" xr:uid="{00000000-0005-0000-0000-00004D780000}"/>
    <cellStyle name="Comma 5 3 3 4" xfId="2567" xr:uid="{00000000-0005-0000-0000-00004E780000}"/>
    <cellStyle name="Comma 5 3 3 4 2" xfId="6370" xr:uid="{00000000-0005-0000-0000-00004F780000}"/>
    <cellStyle name="Comma 5 3 3 4 2 2" xfId="14180" xr:uid="{00000000-0005-0000-0000-000050780000}"/>
    <cellStyle name="Comma 5 3 3 4 2 2 2" xfId="29591" xr:uid="{00000000-0005-0000-0000-000051780000}"/>
    <cellStyle name="Comma 5 3 3 4 2 2 2 2" xfId="60415" xr:uid="{00000000-0005-0000-0000-000052780000}"/>
    <cellStyle name="Comma 5 3 3 4 2 2 3" xfId="45005" xr:uid="{00000000-0005-0000-0000-000053780000}"/>
    <cellStyle name="Comma 5 3 3 4 2 3" xfId="21782" xr:uid="{00000000-0005-0000-0000-000054780000}"/>
    <cellStyle name="Comma 5 3 3 4 2 3 2" xfId="52606" xr:uid="{00000000-0005-0000-0000-000055780000}"/>
    <cellStyle name="Comma 5 3 3 4 2 4" xfId="37196" xr:uid="{00000000-0005-0000-0000-000056780000}"/>
    <cellStyle name="Comma 5 3 3 4 3" xfId="10377" xr:uid="{00000000-0005-0000-0000-000057780000}"/>
    <cellStyle name="Comma 5 3 3 4 3 2" xfId="25788" xr:uid="{00000000-0005-0000-0000-000058780000}"/>
    <cellStyle name="Comma 5 3 3 4 3 2 2" xfId="56612" xr:uid="{00000000-0005-0000-0000-000059780000}"/>
    <cellStyle name="Comma 5 3 3 4 3 3" xfId="41202" xr:uid="{00000000-0005-0000-0000-00005A780000}"/>
    <cellStyle name="Comma 5 3 3 4 4" xfId="17979" xr:uid="{00000000-0005-0000-0000-00005B780000}"/>
    <cellStyle name="Comma 5 3 3 4 4 2" xfId="48803" xr:uid="{00000000-0005-0000-0000-00005C780000}"/>
    <cellStyle name="Comma 5 3 3 4 5" xfId="33393" xr:uid="{00000000-0005-0000-0000-00005D780000}"/>
    <cellStyle name="Comma 5 3 3 5" xfId="4471" xr:uid="{00000000-0005-0000-0000-00005E780000}"/>
    <cellStyle name="Comma 5 3 3 5 2" xfId="12281" xr:uid="{00000000-0005-0000-0000-00005F780000}"/>
    <cellStyle name="Comma 5 3 3 5 2 2" xfId="27692" xr:uid="{00000000-0005-0000-0000-000060780000}"/>
    <cellStyle name="Comma 5 3 3 5 2 2 2" xfId="58516" xr:uid="{00000000-0005-0000-0000-000061780000}"/>
    <cellStyle name="Comma 5 3 3 5 2 3" xfId="43106" xr:uid="{00000000-0005-0000-0000-000062780000}"/>
    <cellStyle name="Comma 5 3 3 5 3" xfId="19883" xr:uid="{00000000-0005-0000-0000-000063780000}"/>
    <cellStyle name="Comma 5 3 3 5 3 2" xfId="50707" xr:uid="{00000000-0005-0000-0000-000064780000}"/>
    <cellStyle name="Comma 5 3 3 5 4" xfId="35297" xr:uid="{00000000-0005-0000-0000-000065780000}"/>
    <cellStyle name="Comma 5 3 3 6" xfId="8478" xr:uid="{00000000-0005-0000-0000-000066780000}"/>
    <cellStyle name="Comma 5 3 3 6 2" xfId="23889" xr:uid="{00000000-0005-0000-0000-000067780000}"/>
    <cellStyle name="Comma 5 3 3 6 2 2" xfId="54713" xr:uid="{00000000-0005-0000-0000-000068780000}"/>
    <cellStyle name="Comma 5 3 3 6 3" xfId="39303" xr:uid="{00000000-0005-0000-0000-000069780000}"/>
    <cellStyle name="Comma 5 3 3 7" xfId="16080" xr:uid="{00000000-0005-0000-0000-00006A780000}"/>
    <cellStyle name="Comma 5 3 3 7 2" xfId="46904" xr:uid="{00000000-0005-0000-0000-00006B780000}"/>
    <cellStyle name="Comma 5 3 3 8" xfId="31494" xr:uid="{00000000-0005-0000-0000-00006C780000}"/>
    <cellStyle name="Comma 5 3 4" xfId="459" xr:uid="{00000000-0005-0000-0000-00006D780000}"/>
    <cellStyle name="Comma 5 3 4 2" xfId="1092" xr:uid="{00000000-0005-0000-0000-00006E780000}"/>
    <cellStyle name="Comma 5 3 4 2 2" xfId="2991" xr:uid="{00000000-0005-0000-0000-00006F780000}"/>
    <cellStyle name="Comma 5 3 4 2 2 2" xfId="6794" xr:uid="{00000000-0005-0000-0000-000070780000}"/>
    <cellStyle name="Comma 5 3 4 2 2 2 2" xfId="14604" xr:uid="{00000000-0005-0000-0000-000071780000}"/>
    <cellStyle name="Comma 5 3 4 2 2 2 2 2" xfId="30015" xr:uid="{00000000-0005-0000-0000-000072780000}"/>
    <cellStyle name="Comma 5 3 4 2 2 2 2 2 2" xfId="60839" xr:uid="{00000000-0005-0000-0000-000073780000}"/>
    <cellStyle name="Comma 5 3 4 2 2 2 2 3" xfId="45429" xr:uid="{00000000-0005-0000-0000-000074780000}"/>
    <cellStyle name="Comma 5 3 4 2 2 2 3" xfId="22206" xr:uid="{00000000-0005-0000-0000-000075780000}"/>
    <cellStyle name="Comma 5 3 4 2 2 2 3 2" xfId="53030" xr:uid="{00000000-0005-0000-0000-000076780000}"/>
    <cellStyle name="Comma 5 3 4 2 2 2 4" xfId="37620" xr:uid="{00000000-0005-0000-0000-000077780000}"/>
    <cellStyle name="Comma 5 3 4 2 2 3" xfId="10801" xr:uid="{00000000-0005-0000-0000-000078780000}"/>
    <cellStyle name="Comma 5 3 4 2 2 3 2" xfId="26212" xr:uid="{00000000-0005-0000-0000-000079780000}"/>
    <cellStyle name="Comma 5 3 4 2 2 3 2 2" xfId="57036" xr:uid="{00000000-0005-0000-0000-00007A780000}"/>
    <cellStyle name="Comma 5 3 4 2 2 3 3" xfId="41626" xr:uid="{00000000-0005-0000-0000-00007B780000}"/>
    <cellStyle name="Comma 5 3 4 2 2 4" xfId="18403" xr:uid="{00000000-0005-0000-0000-00007C780000}"/>
    <cellStyle name="Comma 5 3 4 2 2 4 2" xfId="49227" xr:uid="{00000000-0005-0000-0000-00007D780000}"/>
    <cellStyle name="Comma 5 3 4 2 2 5" xfId="33817" xr:uid="{00000000-0005-0000-0000-00007E780000}"/>
    <cellStyle name="Comma 5 3 4 2 3" xfId="4895" xr:uid="{00000000-0005-0000-0000-00007F780000}"/>
    <cellStyle name="Comma 5 3 4 2 3 2" xfId="12705" xr:uid="{00000000-0005-0000-0000-000080780000}"/>
    <cellStyle name="Comma 5 3 4 2 3 2 2" xfId="28116" xr:uid="{00000000-0005-0000-0000-000081780000}"/>
    <cellStyle name="Comma 5 3 4 2 3 2 2 2" xfId="58940" xr:uid="{00000000-0005-0000-0000-000082780000}"/>
    <cellStyle name="Comma 5 3 4 2 3 2 3" xfId="43530" xr:uid="{00000000-0005-0000-0000-000083780000}"/>
    <cellStyle name="Comma 5 3 4 2 3 3" xfId="20307" xr:uid="{00000000-0005-0000-0000-000084780000}"/>
    <cellStyle name="Comma 5 3 4 2 3 3 2" xfId="51131" xr:uid="{00000000-0005-0000-0000-000085780000}"/>
    <cellStyle name="Comma 5 3 4 2 3 4" xfId="35721" xr:uid="{00000000-0005-0000-0000-000086780000}"/>
    <cellStyle name="Comma 5 3 4 2 4" xfId="8902" xr:uid="{00000000-0005-0000-0000-000087780000}"/>
    <cellStyle name="Comma 5 3 4 2 4 2" xfId="24313" xr:uid="{00000000-0005-0000-0000-000088780000}"/>
    <cellStyle name="Comma 5 3 4 2 4 2 2" xfId="55137" xr:uid="{00000000-0005-0000-0000-000089780000}"/>
    <cellStyle name="Comma 5 3 4 2 4 3" xfId="39727" xr:uid="{00000000-0005-0000-0000-00008A780000}"/>
    <cellStyle name="Comma 5 3 4 2 5" xfId="16504" xr:uid="{00000000-0005-0000-0000-00008B780000}"/>
    <cellStyle name="Comma 5 3 4 2 5 2" xfId="47328" xr:uid="{00000000-0005-0000-0000-00008C780000}"/>
    <cellStyle name="Comma 5 3 4 2 6" xfId="31918" xr:uid="{00000000-0005-0000-0000-00008D780000}"/>
    <cellStyle name="Comma 5 3 4 3" xfId="1725" xr:uid="{00000000-0005-0000-0000-00008E780000}"/>
    <cellStyle name="Comma 5 3 4 3 2" xfId="3624" xr:uid="{00000000-0005-0000-0000-00008F780000}"/>
    <cellStyle name="Comma 5 3 4 3 2 2" xfId="7427" xr:uid="{00000000-0005-0000-0000-000090780000}"/>
    <cellStyle name="Comma 5 3 4 3 2 2 2" xfId="15237" xr:uid="{00000000-0005-0000-0000-000091780000}"/>
    <cellStyle name="Comma 5 3 4 3 2 2 2 2" xfId="30648" xr:uid="{00000000-0005-0000-0000-000092780000}"/>
    <cellStyle name="Comma 5 3 4 3 2 2 2 2 2" xfId="61472" xr:uid="{00000000-0005-0000-0000-000093780000}"/>
    <cellStyle name="Comma 5 3 4 3 2 2 2 3" xfId="46062" xr:uid="{00000000-0005-0000-0000-000094780000}"/>
    <cellStyle name="Comma 5 3 4 3 2 2 3" xfId="22839" xr:uid="{00000000-0005-0000-0000-000095780000}"/>
    <cellStyle name="Comma 5 3 4 3 2 2 3 2" xfId="53663" xr:uid="{00000000-0005-0000-0000-000096780000}"/>
    <cellStyle name="Comma 5 3 4 3 2 2 4" xfId="38253" xr:uid="{00000000-0005-0000-0000-000097780000}"/>
    <cellStyle name="Comma 5 3 4 3 2 3" xfId="11434" xr:uid="{00000000-0005-0000-0000-000098780000}"/>
    <cellStyle name="Comma 5 3 4 3 2 3 2" xfId="26845" xr:uid="{00000000-0005-0000-0000-000099780000}"/>
    <cellStyle name="Comma 5 3 4 3 2 3 2 2" xfId="57669" xr:uid="{00000000-0005-0000-0000-00009A780000}"/>
    <cellStyle name="Comma 5 3 4 3 2 3 3" xfId="42259" xr:uid="{00000000-0005-0000-0000-00009B780000}"/>
    <cellStyle name="Comma 5 3 4 3 2 4" xfId="19036" xr:uid="{00000000-0005-0000-0000-00009C780000}"/>
    <cellStyle name="Comma 5 3 4 3 2 4 2" xfId="49860" xr:uid="{00000000-0005-0000-0000-00009D780000}"/>
    <cellStyle name="Comma 5 3 4 3 2 5" xfId="34450" xr:uid="{00000000-0005-0000-0000-00009E780000}"/>
    <cellStyle name="Comma 5 3 4 3 3" xfId="5528" xr:uid="{00000000-0005-0000-0000-00009F780000}"/>
    <cellStyle name="Comma 5 3 4 3 3 2" xfId="13338" xr:uid="{00000000-0005-0000-0000-0000A0780000}"/>
    <cellStyle name="Comma 5 3 4 3 3 2 2" xfId="28749" xr:uid="{00000000-0005-0000-0000-0000A1780000}"/>
    <cellStyle name="Comma 5 3 4 3 3 2 2 2" xfId="59573" xr:uid="{00000000-0005-0000-0000-0000A2780000}"/>
    <cellStyle name="Comma 5 3 4 3 3 2 3" xfId="44163" xr:uid="{00000000-0005-0000-0000-0000A3780000}"/>
    <cellStyle name="Comma 5 3 4 3 3 3" xfId="20940" xr:uid="{00000000-0005-0000-0000-0000A4780000}"/>
    <cellStyle name="Comma 5 3 4 3 3 3 2" xfId="51764" xr:uid="{00000000-0005-0000-0000-0000A5780000}"/>
    <cellStyle name="Comma 5 3 4 3 3 4" xfId="36354" xr:uid="{00000000-0005-0000-0000-0000A6780000}"/>
    <cellStyle name="Comma 5 3 4 3 4" xfId="9535" xr:uid="{00000000-0005-0000-0000-0000A7780000}"/>
    <cellStyle name="Comma 5 3 4 3 4 2" xfId="24946" xr:uid="{00000000-0005-0000-0000-0000A8780000}"/>
    <cellStyle name="Comma 5 3 4 3 4 2 2" xfId="55770" xr:uid="{00000000-0005-0000-0000-0000A9780000}"/>
    <cellStyle name="Comma 5 3 4 3 4 3" xfId="40360" xr:uid="{00000000-0005-0000-0000-0000AA780000}"/>
    <cellStyle name="Comma 5 3 4 3 5" xfId="17137" xr:uid="{00000000-0005-0000-0000-0000AB780000}"/>
    <cellStyle name="Comma 5 3 4 3 5 2" xfId="47961" xr:uid="{00000000-0005-0000-0000-0000AC780000}"/>
    <cellStyle name="Comma 5 3 4 3 6" xfId="32551" xr:uid="{00000000-0005-0000-0000-0000AD780000}"/>
    <cellStyle name="Comma 5 3 4 4" xfId="2358" xr:uid="{00000000-0005-0000-0000-0000AE780000}"/>
    <cellStyle name="Comma 5 3 4 4 2" xfId="6161" xr:uid="{00000000-0005-0000-0000-0000AF780000}"/>
    <cellStyle name="Comma 5 3 4 4 2 2" xfId="13971" xr:uid="{00000000-0005-0000-0000-0000B0780000}"/>
    <cellStyle name="Comma 5 3 4 4 2 2 2" xfId="29382" xr:uid="{00000000-0005-0000-0000-0000B1780000}"/>
    <cellStyle name="Comma 5 3 4 4 2 2 2 2" xfId="60206" xr:uid="{00000000-0005-0000-0000-0000B2780000}"/>
    <cellStyle name="Comma 5 3 4 4 2 2 3" xfId="44796" xr:uid="{00000000-0005-0000-0000-0000B3780000}"/>
    <cellStyle name="Comma 5 3 4 4 2 3" xfId="21573" xr:uid="{00000000-0005-0000-0000-0000B4780000}"/>
    <cellStyle name="Comma 5 3 4 4 2 3 2" xfId="52397" xr:uid="{00000000-0005-0000-0000-0000B5780000}"/>
    <cellStyle name="Comma 5 3 4 4 2 4" xfId="36987" xr:uid="{00000000-0005-0000-0000-0000B6780000}"/>
    <cellStyle name="Comma 5 3 4 4 3" xfId="10168" xr:uid="{00000000-0005-0000-0000-0000B7780000}"/>
    <cellStyle name="Comma 5 3 4 4 3 2" xfId="25579" xr:uid="{00000000-0005-0000-0000-0000B8780000}"/>
    <cellStyle name="Comma 5 3 4 4 3 2 2" xfId="56403" xr:uid="{00000000-0005-0000-0000-0000B9780000}"/>
    <cellStyle name="Comma 5 3 4 4 3 3" xfId="40993" xr:uid="{00000000-0005-0000-0000-0000BA780000}"/>
    <cellStyle name="Comma 5 3 4 4 4" xfId="17770" xr:uid="{00000000-0005-0000-0000-0000BB780000}"/>
    <cellStyle name="Comma 5 3 4 4 4 2" xfId="48594" xr:uid="{00000000-0005-0000-0000-0000BC780000}"/>
    <cellStyle name="Comma 5 3 4 4 5" xfId="33184" xr:uid="{00000000-0005-0000-0000-0000BD780000}"/>
    <cellStyle name="Comma 5 3 4 5" xfId="4262" xr:uid="{00000000-0005-0000-0000-0000BE780000}"/>
    <cellStyle name="Comma 5 3 4 5 2" xfId="12072" xr:uid="{00000000-0005-0000-0000-0000BF780000}"/>
    <cellStyle name="Comma 5 3 4 5 2 2" xfId="27483" xr:uid="{00000000-0005-0000-0000-0000C0780000}"/>
    <cellStyle name="Comma 5 3 4 5 2 2 2" xfId="58307" xr:uid="{00000000-0005-0000-0000-0000C1780000}"/>
    <cellStyle name="Comma 5 3 4 5 2 3" xfId="42897" xr:uid="{00000000-0005-0000-0000-0000C2780000}"/>
    <cellStyle name="Comma 5 3 4 5 3" xfId="19674" xr:uid="{00000000-0005-0000-0000-0000C3780000}"/>
    <cellStyle name="Comma 5 3 4 5 3 2" xfId="50498" xr:uid="{00000000-0005-0000-0000-0000C4780000}"/>
    <cellStyle name="Comma 5 3 4 5 4" xfId="35088" xr:uid="{00000000-0005-0000-0000-0000C5780000}"/>
    <cellStyle name="Comma 5 3 4 6" xfId="8269" xr:uid="{00000000-0005-0000-0000-0000C6780000}"/>
    <cellStyle name="Comma 5 3 4 6 2" xfId="23680" xr:uid="{00000000-0005-0000-0000-0000C7780000}"/>
    <cellStyle name="Comma 5 3 4 6 2 2" xfId="54504" xr:uid="{00000000-0005-0000-0000-0000C8780000}"/>
    <cellStyle name="Comma 5 3 4 6 3" xfId="39094" xr:uid="{00000000-0005-0000-0000-0000C9780000}"/>
    <cellStyle name="Comma 5 3 4 7" xfId="15871" xr:uid="{00000000-0005-0000-0000-0000CA780000}"/>
    <cellStyle name="Comma 5 3 4 7 2" xfId="46695" xr:uid="{00000000-0005-0000-0000-0000CB780000}"/>
    <cellStyle name="Comma 5 3 4 8" xfId="31285" xr:uid="{00000000-0005-0000-0000-0000CC780000}"/>
    <cellStyle name="Comma 5 3 5" xfId="879" xr:uid="{00000000-0005-0000-0000-0000CD780000}"/>
    <cellStyle name="Comma 5 3 5 2" xfId="2778" xr:uid="{00000000-0005-0000-0000-0000CE780000}"/>
    <cellStyle name="Comma 5 3 5 2 2" xfId="6581" xr:uid="{00000000-0005-0000-0000-0000CF780000}"/>
    <cellStyle name="Comma 5 3 5 2 2 2" xfId="14391" xr:uid="{00000000-0005-0000-0000-0000D0780000}"/>
    <cellStyle name="Comma 5 3 5 2 2 2 2" xfId="29802" xr:uid="{00000000-0005-0000-0000-0000D1780000}"/>
    <cellStyle name="Comma 5 3 5 2 2 2 2 2" xfId="60626" xr:uid="{00000000-0005-0000-0000-0000D2780000}"/>
    <cellStyle name="Comma 5 3 5 2 2 2 3" xfId="45216" xr:uid="{00000000-0005-0000-0000-0000D3780000}"/>
    <cellStyle name="Comma 5 3 5 2 2 3" xfId="21993" xr:uid="{00000000-0005-0000-0000-0000D4780000}"/>
    <cellStyle name="Comma 5 3 5 2 2 3 2" xfId="52817" xr:uid="{00000000-0005-0000-0000-0000D5780000}"/>
    <cellStyle name="Comma 5 3 5 2 2 4" xfId="37407" xr:uid="{00000000-0005-0000-0000-0000D6780000}"/>
    <cellStyle name="Comma 5 3 5 2 3" xfId="10588" xr:uid="{00000000-0005-0000-0000-0000D7780000}"/>
    <cellStyle name="Comma 5 3 5 2 3 2" xfId="25999" xr:uid="{00000000-0005-0000-0000-0000D8780000}"/>
    <cellStyle name="Comma 5 3 5 2 3 2 2" xfId="56823" xr:uid="{00000000-0005-0000-0000-0000D9780000}"/>
    <cellStyle name="Comma 5 3 5 2 3 3" xfId="41413" xr:uid="{00000000-0005-0000-0000-0000DA780000}"/>
    <cellStyle name="Comma 5 3 5 2 4" xfId="18190" xr:uid="{00000000-0005-0000-0000-0000DB780000}"/>
    <cellStyle name="Comma 5 3 5 2 4 2" xfId="49014" xr:uid="{00000000-0005-0000-0000-0000DC780000}"/>
    <cellStyle name="Comma 5 3 5 2 5" xfId="33604" xr:uid="{00000000-0005-0000-0000-0000DD780000}"/>
    <cellStyle name="Comma 5 3 5 3" xfId="4682" xr:uid="{00000000-0005-0000-0000-0000DE780000}"/>
    <cellStyle name="Comma 5 3 5 3 2" xfId="12492" xr:uid="{00000000-0005-0000-0000-0000DF780000}"/>
    <cellStyle name="Comma 5 3 5 3 2 2" xfId="27903" xr:uid="{00000000-0005-0000-0000-0000E0780000}"/>
    <cellStyle name="Comma 5 3 5 3 2 2 2" xfId="58727" xr:uid="{00000000-0005-0000-0000-0000E1780000}"/>
    <cellStyle name="Comma 5 3 5 3 2 3" xfId="43317" xr:uid="{00000000-0005-0000-0000-0000E2780000}"/>
    <cellStyle name="Comma 5 3 5 3 3" xfId="20094" xr:uid="{00000000-0005-0000-0000-0000E3780000}"/>
    <cellStyle name="Comma 5 3 5 3 3 2" xfId="50918" xr:uid="{00000000-0005-0000-0000-0000E4780000}"/>
    <cellStyle name="Comma 5 3 5 3 4" xfId="35508" xr:uid="{00000000-0005-0000-0000-0000E5780000}"/>
    <cellStyle name="Comma 5 3 5 4" xfId="8689" xr:uid="{00000000-0005-0000-0000-0000E6780000}"/>
    <cellStyle name="Comma 5 3 5 4 2" xfId="24100" xr:uid="{00000000-0005-0000-0000-0000E7780000}"/>
    <cellStyle name="Comma 5 3 5 4 2 2" xfId="54924" xr:uid="{00000000-0005-0000-0000-0000E8780000}"/>
    <cellStyle name="Comma 5 3 5 4 3" xfId="39514" xr:uid="{00000000-0005-0000-0000-0000E9780000}"/>
    <cellStyle name="Comma 5 3 5 5" xfId="16291" xr:uid="{00000000-0005-0000-0000-0000EA780000}"/>
    <cellStyle name="Comma 5 3 5 5 2" xfId="47115" xr:uid="{00000000-0005-0000-0000-0000EB780000}"/>
    <cellStyle name="Comma 5 3 5 6" xfId="31705" xr:uid="{00000000-0005-0000-0000-0000EC780000}"/>
    <cellStyle name="Comma 5 3 6" xfId="1512" xr:uid="{00000000-0005-0000-0000-0000ED780000}"/>
    <cellStyle name="Comma 5 3 6 2" xfId="3411" xr:uid="{00000000-0005-0000-0000-0000EE780000}"/>
    <cellStyle name="Comma 5 3 6 2 2" xfId="7214" xr:uid="{00000000-0005-0000-0000-0000EF780000}"/>
    <cellStyle name="Comma 5 3 6 2 2 2" xfId="15024" xr:uid="{00000000-0005-0000-0000-0000F0780000}"/>
    <cellStyle name="Comma 5 3 6 2 2 2 2" xfId="30435" xr:uid="{00000000-0005-0000-0000-0000F1780000}"/>
    <cellStyle name="Comma 5 3 6 2 2 2 2 2" xfId="61259" xr:uid="{00000000-0005-0000-0000-0000F2780000}"/>
    <cellStyle name="Comma 5 3 6 2 2 2 3" xfId="45849" xr:uid="{00000000-0005-0000-0000-0000F3780000}"/>
    <cellStyle name="Comma 5 3 6 2 2 3" xfId="22626" xr:uid="{00000000-0005-0000-0000-0000F4780000}"/>
    <cellStyle name="Comma 5 3 6 2 2 3 2" xfId="53450" xr:uid="{00000000-0005-0000-0000-0000F5780000}"/>
    <cellStyle name="Comma 5 3 6 2 2 4" xfId="38040" xr:uid="{00000000-0005-0000-0000-0000F6780000}"/>
    <cellStyle name="Comma 5 3 6 2 3" xfId="11221" xr:uid="{00000000-0005-0000-0000-0000F7780000}"/>
    <cellStyle name="Comma 5 3 6 2 3 2" xfId="26632" xr:uid="{00000000-0005-0000-0000-0000F8780000}"/>
    <cellStyle name="Comma 5 3 6 2 3 2 2" xfId="57456" xr:uid="{00000000-0005-0000-0000-0000F9780000}"/>
    <cellStyle name="Comma 5 3 6 2 3 3" xfId="42046" xr:uid="{00000000-0005-0000-0000-0000FA780000}"/>
    <cellStyle name="Comma 5 3 6 2 4" xfId="18823" xr:uid="{00000000-0005-0000-0000-0000FB780000}"/>
    <cellStyle name="Comma 5 3 6 2 4 2" xfId="49647" xr:uid="{00000000-0005-0000-0000-0000FC780000}"/>
    <cellStyle name="Comma 5 3 6 2 5" xfId="34237" xr:uid="{00000000-0005-0000-0000-0000FD780000}"/>
    <cellStyle name="Comma 5 3 6 3" xfId="5315" xr:uid="{00000000-0005-0000-0000-0000FE780000}"/>
    <cellStyle name="Comma 5 3 6 3 2" xfId="13125" xr:uid="{00000000-0005-0000-0000-0000FF780000}"/>
    <cellStyle name="Comma 5 3 6 3 2 2" xfId="28536" xr:uid="{00000000-0005-0000-0000-000000790000}"/>
    <cellStyle name="Comma 5 3 6 3 2 2 2" xfId="59360" xr:uid="{00000000-0005-0000-0000-000001790000}"/>
    <cellStyle name="Comma 5 3 6 3 2 3" xfId="43950" xr:uid="{00000000-0005-0000-0000-000002790000}"/>
    <cellStyle name="Comma 5 3 6 3 3" xfId="20727" xr:uid="{00000000-0005-0000-0000-000003790000}"/>
    <cellStyle name="Comma 5 3 6 3 3 2" xfId="51551" xr:uid="{00000000-0005-0000-0000-000004790000}"/>
    <cellStyle name="Comma 5 3 6 3 4" xfId="36141" xr:uid="{00000000-0005-0000-0000-000005790000}"/>
    <cellStyle name="Comma 5 3 6 4" xfId="9322" xr:uid="{00000000-0005-0000-0000-000006790000}"/>
    <cellStyle name="Comma 5 3 6 4 2" xfId="24733" xr:uid="{00000000-0005-0000-0000-000007790000}"/>
    <cellStyle name="Comma 5 3 6 4 2 2" xfId="55557" xr:uid="{00000000-0005-0000-0000-000008790000}"/>
    <cellStyle name="Comma 5 3 6 4 3" xfId="40147" xr:uid="{00000000-0005-0000-0000-000009790000}"/>
    <cellStyle name="Comma 5 3 6 5" xfId="16924" xr:uid="{00000000-0005-0000-0000-00000A790000}"/>
    <cellStyle name="Comma 5 3 6 5 2" xfId="47748" xr:uid="{00000000-0005-0000-0000-00000B790000}"/>
    <cellStyle name="Comma 5 3 6 6" xfId="32338" xr:uid="{00000000-0005-0000-0000-00000C790000}"/>
    <cellStyle name="Comma 5 3 7" xfId="2145" xr:uid="{00000000-0005-0000-0000-00000D790000}"/>
    <cellStyle name="Comma 5 3 7 2" xfId="5948" xr:uid="{00000000-0005-0000-0000-00000E790000}"/>
    <cellStyle name="Comma 5 3 7 2 2" xfId="13758" xr:uid="{00000000-0005-0000-0000-00000F790000}"/>
    <cellStyle name="Comma 5 3 7 2 2 2" xfId="29169" xr:uid="{00000000-0005-0000-0000-000010790000}"/>
    <cellStyle name="Comma 5 3 7 2 2 2 2" xfId="59993" xr:uid="{00000000-0005-0000-0000-000011790000}"/>
    <cellStyle name="Comma 5 3 7 2 2 3" xfId="44583" xr:uid="{00000000-0005-0000-0000-000012790000}"/>
    <cellStyle name="Comma 5 3 7 2 3" xfId="21360" xr:uid="{00000000-0005-0000-0000-000013790000}"/>
    <cellStyle name="Comma 5 3 7 2 3 2" xfId="52184" xr:uid="{00000000-0005-0000-0000-000014790000}"/>
    <cellStyle name="Comma 5 3 7 2 4" xfId="36774" xr:uid="{00000000-0005-0000-0000-000015790000}"/>
    <cellStyle name="Comma 5 3 7 3" xfId="9955" xr:uid="{00000000-0005-0000-0000-000016790000}"/>
    <cellStyle name="Comma 5 3 7 3 2" xfId="25366" xr:uid="{00000000-0005-0000-0000-000017790000}"/>
    <cellStyle name="Comma 5 3 7 3 2 2" xfId="56190" xr:uid="{00000000-0005-0000-0000-000018790000}"/>
    <cellStyle name="Comma 5 3 7 3 3" xfId="40780" xr:uid="{00000000-0005-0000-0000-000019790000}"/>
    <cellStyle name="Comma 5 3 7 4" xfId="17557" xr:uid="{00000000-0005-0000-0000-00001A790000}"/>
    <cellStyle name="Comma 5 3 7 4 2" xfId="48381" xr:uid="{00000000-0005-0000-0000-00001B790000}"/>
    <cellStyle name="Comma 5 3 7 5" xfId="32971" xr:uid="{00000000-0005-0000-0000-00001C790000}"/>
    <cellStyle name="Comma 5 3 8" xfId="4049" xr:uid="{00000000-0005-0000-0000-00001D790000}"/>
    <cellStyle name="Comma 5 3 8 2" xfId="11859" xr:uid="{00000000-0005-0000-0000-00001E790000}"/>
    <cellStyle name="Comma 5 3 8 2 2" xfId="27270" xr:uid="{00000000-0005-0000-0000-00001F790000}"/>
    <cellStyle name="Comma 5 3 8 2 2 2" xfId="58094" xr:uid="{00000000-0005-0000-0000-000020790000}"/>
    <cellStyle name="Comma 5 3 8 2 3" xfId="42684" xr:uid="{00000000-0005-0000-0000-000021790000}"/>
    <cellStyle name="Comma 5 3 8 3" xfId="19461" xr:uid="{00000000-0005-0000-0000-000022790000}"/>
    <cellStyle name="Comma 5 3 8 3 2" xfId="50285" xr:uid="{00000000-0005-0000-0000-000023790000}"/>
    <cellStyle name="Comma 5 3 8 4" xfId="34875" xr:uid="{00000000-0005-0000-0000-000024790000}"/>
    <cellStyle name="Comma 5 3 9" xfId="8056" xr:uid="{00000000-0005-0000-0000-000025790000}"/>
    <cellStyle name="Comma 5 3 9 2" xfId="23467" xr:uid="{00000000-0005-0000-0000-000026790000}"/>
    <cellStyle name="Comma 5 3 9 2 2" xfId="54291" xr:uid="{00000000-0005-0000-0000-000027790000}"/>
    <cellStyle name="Comma 5 3 9 3" xfId="38881" xr:uid="{00000000-0005-0000-0000-000028790000}"/>
    <cellStyle name="Comma 5 4" xfId="78" xr:uid="{00000000-0005-0000-0000-000029790000}"/>
    <cellStyle name="Comma 5 4 10" xfId="15698" xr:uid="{00000000-0005-0000-0000-00002A790000}"/>
    <cellStyle name="Comma 5 4 10 2" xfId="46522" xr:uid="{00000000-0005-0000-0000-00002B790000}"/>
    <cellStyle name="Comma 5 4 11" xfId="31112" xr:uid="{00000000-0005-0000-0000-00002C790000}"/>
    <cellStyle name="Comma 5 4 12" xfId="285" xr:uid="{00000000-0005-0000-0000-00002D790000}"/>
    <cellStyle name="Comma 5 4 2" xfId="708" xr:uid="{00000000-0005-0000-0000-00002E790000}"/>
    <cellStyle name="Comma 5 4 2 2" xfId="1341" xr:uid="{00000000-0005-0000-0000-00002F790000}"/>
    <cellStyle name="Comma 5 4 2 2 2" xfId="3240" xr:uid="{00000000-0005-0000-0000-000030790000}"/>
    <cellStyle name="Comma 5 4 2 2 2 2" xfId="7043" xr:uid="{00000000-0005-0000-0000-000031790000}"/>
    <cellStyle name="Comma 5 4 2 2 2 2 2" xfId="14853" xr:uid="{00000000-0005-0000-0000-000032790000}"/>
    <cellStyle name="Comma 5 4 2 2 2 2 2 2" xfId="30264" xr:uid="{00000000-0005-0000-0000-000033790000}"/>
    <cellStyle name="Comma 5 4 2 2 2 2 2 2 2" xfId="61088" xr:uid="{00000000-0005-0000-0000-000034790000}"/>
    <cellStyle name="Comma 5 4 2 2 2 2 2 3" xfId="45678" xr:uid="{00000000-0005-0000-0000-000035790000}"/>
    <cellStyle name="Comma 5 4 2 2 2 2 3" xfId="22455" xr:uid="{00000000-0005-0000-0000-000036790000}"/>
    <cellStyle name="Comma 5 4 2 2 2 2 3 2" xfId="53279" xr:uid="{00000000-0005-0000-0000-000037790000}"/>
    <cellStyle name="Comma 5 4 2 2 2 2 4" xfId="37869" xr:uid="{00000000-0005-0000-0000-000038790000}"/>
    <cellStyle name="Comma 5 4 2 2 2 3" xfId="11050" xr:uid="{00000000-0005-0000-0000-000039790000}"/>
    <cellStyle name="Comma 5 4 2 2 2 3 2" xfId="26461" xr:uid="{00000000-0005-0000-0000-00003A790000}"/>
    <cellStyle name="Comma 5 4 2 2 2 3 2 2" xfId="57285" xr:uid="{00000000-0005-0000-0000-00003B790000}"/>
    <cellStyle name="Comma 5 4 2 2 2 3 3" xfId="41875" xr:uid="{00000000-0005-0000-0000-00003C790000}"/>
    <cellStyle name="Comma 5 4 2 2 2 4" xfId="18652" xr:uid="{00000000-0005-0000-0000-00003D790000}"/>
    <cellStyle name="Comma 5 4 2 2 2 4 2" xfId="49476" xr:uid="{00000000-0005-0000-0000-00003E790000}"/>
    <cellStyle name="Comma 5 4 2 2 2 5" xfId="34066" xr:uid="{00000000-0005-0000-0000-00003F790000}"/>
    <cellStyle name="Comma 5 4 2 2 3" xfId="5144" xr:uid="{00000000-0005-0000-0000-000040790000}"/>
    <cellStyle name="Comma 5 4 2 2 3 2" xfId="12954" xr:uid="{00000000-0005-0000-0000-000041790000}"/>
    <cellStyle name="Comma 5 4 2 2 3 2 2" xfId="28365" xr:uid="{00000000-0005-0000-0000-000042790000}"/>
    <cellStyle name="Comma 5 4 2 2 3 2 2 2" xfId="59189" xr:uid="{00000000-0005-0000-0000-000043790000}"/>
    <cellStyle name="Comma 5 4 2 2 3 2 3" xfId="43779" xr:uid="{00000000-0005-0000-0000-000044790000}"/>
    <cellStyle name="Comma 5 4 2 2 3 3" xfId="20556" xr:uid="{00000000-0005-0000-0000-000045790000}"/>
    <cellStyle name="Comma 5 4 2 2 3 3 2" xfId="51380" xr:uid="{00000000-0005-0000-0000-000046790000}"/>
    <cellStyle name="Comma 5 4 2 2 3 4" xfId="35970" xr:uid="{00000000-0005-0000-0000-000047790000}"/>
    <cellStyle name="Comma 5 4 2 2 4" xfId="9151" xr:uid="{00000000-0005-0000-0000-000048790000}"/>
    <cellStyle name="Comma 5 4 2 2 4 2" xfId="24562" xr:uid="{00000000-0005-0000-0000-000049790000}"/>
    <cellStyle name="Comma 5 4 2 2 4 2 2" xfId="55386" xr:uid="{00000000-0005-0000-0000-00004A790000}"/>
    <cellStyle name="Comma 5 4 2 2 4 3" xfId="39976" xr:uid="{00000000-0005-0000-0000-00004B790000}"/>
    <cellStyle name="Comma 5 4 2 2 5" xfId="16753" xr:uid="{00000000-0005-0000-0000-00004C790000}"/>
    <cellStyle name="Comma 5 4 2 2 5 2" xfId="47577" xr:uid="{00000000-0005-0000-0000-00004D790000}"/>
    <cellStyle name="Comma 5 4 2 2 6" xfId="32167" xr:uid="{00000000-0005-0000-0000-00004E790000}"/>
    <cellStyle name="Comma 5 4 2 3" xfId="1974" xr:uid="{00000000-0005-0000-0000-00004F790000}"/>
    <cellStyle name="Comma 5 4 2 3 2" xfId="3873" xr:uid="{00000000-0005-0000-0000-000050790000}"/>
    <cellStyle name="Comma 5 4 2 3 2 2" xfId="7676" xr:uid="{00000000-0005-0000-0000-000051790000}"/>
    <cellStyle name="Comma 5 4 2 3 2 2 2" xfId="15486" xr:uid="{00000000-0005-0000-0000-000052790000}"/>
    <cellStyle name="Comma 5 4 2 3 2 2 2 2" xfId="30897" xr:uid="{00000000-0005-0000-0000-000053790000}"/>
    <cellStyle name="Comma 5 4 2 3 2 2 2 2 2" xfId="61721" xr:uid="{00000000-0005-0000-0000-000054790000}"/>
    <cellStyle name="Comma 5 4 2 3 2 2 2 3" xfId="46311" xr:uid="{00000000-0005-0000-0000-000055790000}"/>
    <cellStyle name="Comma 5 4 2 3 2 2 3" xfId="23088" xr:uid="{00000000-0005-0000-0000-000056790000}"/>
    <cellStyle name="Comma 5 4 2 3 2 2 3 2" xfId="53912" xr:uid="{00000000-0005-0000-0000-000057790000}"/>
    <cellStyle name="Comma 5 4 2 3 2 2 4" xfId="38502" xr:uid="{00000000-0005-0000-0000-000058790000}"/>
    <cellStyle name="Comma 5 4 2 3 2 3" xfId="11683" xr:uid="{00000000-0005-0000-0000-000059790000}"/>
    <cellStyle name="Comma 5 4 2 3 2 3 2" xfId="27094" xr:uid="{00000000-0005-0000-0000-00005A790000}"/>
    <cellStyle name="Comma 5 4 2 3 2 3 2 2" xfId="57918" xr:uid="{00000000-0005-0000-0000-00005B790000}"/>
    <cellStyle name="Comma 5 4 2 3 2 3 3" xfId="42508" xr:uid="{00000000-0005-0000-0000-00005C790000}"/>
    <cellStyle name="Comma 5 4 2 3 2 4" xfId="19285" xr:uid="{00000000-0005-0000-0000-00005D790000}"/>
    <cellStyle name="Comma 5 4 2 3 2 4 2" xfId="50109" xr:uid="{00000000-0005-0000-0000-00005E790000}"/>
    <cellStyle name="Comma 5 4 2 3 2 5" xfId="34699" xr:uid="{00000000-0005-0000-0000-00005F790000}"/>
    <cellStyle name="Comma 5 4 2 3 3" xfId="5777" xr:uid="{00000000-0005-0000-0000-000060790000}"/>
    <cellStyle name="Comma 5 4 2 3 3 2" xfId="13587" xr:uid="{00000000-0005-0000-0000-000061790000}"/>
    <cellStyle name="Comma 5 4 2 3 3 2 2" xfId="28998" xr:uid="{00000000-0005-0000-0000-000062790000}"/>
    <cellStyle name="Comma 5 4 2 3 3 2 2 2" xfId="59822" xr:uid="{00000000-0005-0000-0000-000063790000}"/>
    <cellStyle name="Comma 5 4 2 3 3 2 3" xfId="44412" xr:uid="{00000000-0005-0000-0000-000064790000}"/>
    <cellStyle name="Comma 5 4 2 3 3 3" xfId="21189" xr:uid="{00000000-0005-0000-0000-000065790000}"/>
    <cellStyle name="Comma 5 4 2 3 3 3 2" xfId="52013" xr:uid="{00000000-0005-0000-0000-000066790000}"/>
    <cellStyle name="Comma 5 4 2 3 3 4" xfId="36603" xr:uid="{00000000-0005-0000-0000-000067790000}"/>
    <cellStyle name="Comma 5 4 2 3 4" xfId="9784" xr:uid="{00000000-0005-0000-0000-000068790000}"/>
    <cellStyle name="Comma 5 4 2 3 4 2" xfId="25195" xr:uid="{00000000-0005-0000-0000-000069790000}"/>
    <cellStyle name="Comma 5 4 2 3 4 2 2" xfId="56019" xr:uid="{00000000-0005-0000-0000-00006A790000}"/>
    <cellStyle name="Comma 5 4 2 3 4 3" xfId="40609" xr:uid="{00000000-0005-0000-0000-00006B790000}"/>
    <cellStyle name="Comma 5 4 2 3 5" xfId="17386" xr:uid="{00000000-0005-0000-0000-00006C790000}"/>
    <cellStyle name="Comma 5 4 2 3 5 2" xfId="48210" xr:uid="{00000000-0005-0000-0000-00006D790000}"/>
    <cellStyle name="Comma 5 4 2 3 6" xfId="32800" xr:uid="{00000000-0005-0000-0000-00006E790000}"/>
    <cellStyle name="Comma 5 4 2 4" xfId="2607" xr:uid="{00000000-0005-0000-0000-00006F790000}"/>
    <cellStyle name="Comma 5 4 2 4 2" xfId="6410" xr:uid="{00000000-0005-0000-0000-000070790000}"/>
    <cellStyle name="Comma 5 4 2 4 2 2" xfId="14220" xr:uid="{00000000-0005-0000-0000-000071790000}"/>
    <cellStyle name="Comma 5 4 2 4 2 2 2" xfId="29631" xr:uid="{00000000-0005-0000-0000-000072790000}"/>
    <cellStyle name="Comma 5 4 2 4 2 2 2 2" xfId="60455" xr:uid="{00000000-0005-0000-0000-000073790000}"/>
    <cellStyle name="Comma 5 4 2 4 2 2 3" xfId="45045" xr:uid="{00000000-0005-0000-0000-000074790000}"/>
    <cellStyle name="Comma 5 4 2 4 2 3" xfId="21822" xr:uid="{00000000-0005-0000-0000-000075790000}"/>
    <cellStyle name="Comma 5 4 2 4 2 3 2" xfId="52646" xr:uid="{00000000-0005-0000-0000-000076790000}"/>
    <cellStyle name="Comma 5 4 2 4 2 4" xfId="37236" xr:uid="{00000000-0005-0000-0000-000077790000}"/>
    <cellStyle name="Comma 5 4 2 4 3" xfId="10417" xr:uid="{00000000-0005-0000-0000-000078790000}"/>
    <cellStyle name="Comma 5 4 2 4 3 2" xfId="25828" xr:uid="{00000000-0005-0000-0000-000079790000}"/>
    <cellStyle name="Comma 5 4 2 4 3 2 2" xfId="56652" xr:uid="{00000000-0005-0000-0000-00007A790000}"/>
    <cellStyle name="Comma 5 4 2 4 3 3" xfId="41242" xr:uid="{00000000-0005-0000-0000-00007B790000}"/>
    <cellStyle name="Comma 5 4 2 4 4" xfId="18019" xr:uid="{00000000-0005-0000-0000-00007C790000}"/>
    <cellStyle name="Comma 5 4 2 4 4 2" xfId="48843" xr:uid="{00000000-0005-0000-0000-00007D790000}"/>
    <cellStyle name="Comma 5 4 2 4 5" xfId="33433" xr:uid="{00000000-0005-0000-0000-00007E790000}"/>
    <cellStyle name="Comma 5 4 2 5" xfId="4511" xr:uid="{00000000-0005-0000-0000-00007F790000}"/>
    <cellStyle name="Comma 5 4 2 5 2" xfId="12321" xr:uid="{00000000-0005-0000-0000-000080790000}"/>
    <cellStyle name="Comma 5 4 2 5 2 2" xfId="27732" xr:uid="{00000000-0005-0000-0000-000081790000}"/>
    <cellStyle name="Comma 5 4 2 5 2 2 2" xfId="58556" xr:uid="{00000000-0005-0000-0000-000082790000}"/>
    <cellStyle name="Comma 5 4 2 5 2 3" xfId="43146" xr:uid="{00000000-0005-0000-0000-000083790000}"/>
    <cellStyle name="Comma 5 4 2 5 3" xfId="19923" xr:uid="{00000000-0005-0000-0000-000084790000}"/>
    <cellStyle name="Comma 5 4 2 5 3 2" xfId="50747" xr:uid="{00000000-0005-0000-0000-000085790000}"/>
    <cellStyle name="Comma 5 4 2 5 4" xfId="35337" xr:uid="{00000000-0005-0000-0000-000086790000}"/>
    <cellStyle name="Comma 5 4 2 6" xfId="8518" xr:uid="{00000000-0005-0000-0000-000087790000}"/>
    <cellStyle name="Comma 5 4 2 6 2" xfId="23929" xr:uid="{00000000-0005-0000-0000-000088790000}"/>
    <cellStyle name="Comma 5 4 2 6 2 2" xfId="54753" xr:uid="{00000000-0005-0000-0000-000089790000}"/>
    <cellStyle name="Comma 5 4 2 6 3" xfId="39343" xr:uid="{00000000-0005-0000-0000-00008A790000}"/>
    <cellStyle name="Comma 5 4 2 7" xfId="16120" xr:uid="{00000000-0005-0000-0000-00008B790000}"/>
    <cellStyle name="Comma 5 4 2 7 2" xfId="46944" xr:uid="{00000000-0005-0000-0000-00008C790000}"/>
    <cellStyle name="Comma 5 4 2 8" xfId="31534" xr:uid="{00000000-0005-0000-0000-00008D790000}"/>
    <cellStyle name="Comma 5 4 3" xfId="499" xr:uid="{00000000-0005-0000-0000-00008E790000}"/>
    <cellStyle name="Comma 5 4 3 2" xfId="1132" xr:uid="{00000000-0005-0000-0000-00008F790000}"/>
    <cellStyle name="Comma 5 4 3 2 2" xfId="3031" xr:uid="{00000000-0005-0000-0000-000090790000}"/>
    <cellStyle name="Comma 5 4 3 2 2 2" xfId="6834" xr:uid="{00000000-0005-0000-0000-000091790000}"/>
    <cellStyle name="Comma 5 4 3 2 2 2 2" xfId="14644" xr:uid="{00000000-0005-0000-0000-000092790000}"/>
    <cellStyle name="Comma 5 4 3 2 2 2 2 2" xfId="30055" xr:uid="{00000000-0005-0000-0000-000093790000}"/>
    <cellStyle name="Comma 5 4 3 2 2 2 2 2 2" xfId="60879" xr:uid="{00000000-0005-0000-0000-000094790000}"/>
    <cellStyle name="Comma 5 4 3 2 2 2 2 3" xfId="45469" xr:uid="{00000000-0005-0000-0000-000095790000}"/>
    <cellStyle name="Comma 5 4 3 2 2 2 3" xfId="22246" xr:uid="{00000000-0005-0000-0000-000096790000}"/>
    <cellStyle name="Comma 5 4 3 2 2 2 3 2" xfId="53070" xr:uid="{00000000-0005-0000-0000-000097790000}"/>
    <cellStyle name="Comma 5 4 3 2 2 2 4" xfId="37660" xr:uid="{00000000-0005-0000-0000-000098790000}"/>
    <cellStyle name="Comma 5 4 3 2 2 3" xfId="10841" xr:uid="{00000000-0005-0000-0000-000099790000}"/>
    <cellStyle name="Comma 5 4 3 2 2 3 2" xfId="26252" xr:uid="{00000000-0005-0000-0000-00009A790000}"/>
    <cellStyle name="Comma 5 4 3 2 2 3 2 2" xfId="57076" xr:uid="{00000000-0005-0000-0000-00009B790000}"/>
    <cellStyle name="Comma 5 4 3 2 2 3 3" xfId="41666" xr:uid="{00000000-0005-0000-0000-00009C790000}"/>
    <cellStyle name="Comma 5 4 3 2 2 4" xfId="18443" xr:uid="{00000000-0005-0000-0000-00009D790000}"/>
    <cellStyle name="Comma 5 4 3 2 2 4 2" xfId="49267" xr:uid="{00000000-0005-0000-0000-00009E790000}"/>
    <cellStyle name="Comma 5 4 3 2 2 5" xfId="33857" xr:uid="{00000000-0005-0000-0000-00009F790000}"/>
    <cellStyle name="Comma 5 4 3 2 3" xfId="4935" xr:uid="{00000000-0005-0000-0000-0000A0790000}"/>
    <cellStyle name="Comma 5 4 3 2 3 2" xfId="12745" xr:uid="{00000000-0005-0000-0000-0000A1790000}"/>
    <cellStyle name="Comma 5 4 3 2 3 2 2" xfId="28156" xr:uid="{00000000-0005-0000-0000-0000A2790000}"/>
    <cellStyle name="Comma 5 4 3 2 3 2 2 2" xfId="58980" xr:uid="{00000000-0005-0000-0000-0000A3790000}"/>
    <cellStyle name="Comma 5 4 3 2 3 2 3" xfId="43570" xr:uid="{00000000-0005-0000-0000-0000A4790000}"/>
    <cellStyle name="Comma 5 4 3 2 3 3" xfId="20347" xr:uid="{00000000-0005-0000-0000-0000A5790000}"/>
    <cellStyle name="Comma 5 4 3 2 3 3 2" xfId="51171" xr:uid="{00000000-0005-0000-0000-0000A6790000}"/>
    <cellStyle name="Comma 5 4 3 2 3 4" xfId="35761" xr:uid="{00000000-0005-0000-0000-0000A7790000}"/>
    <cellStyle name="Comma 5 4 3 2 4" xfId="8942" xr:uid="{00000000-0005-0000-0000-0000A8790000}"/>
    <cellStyle name="Comma 5 4 3 2 4 2" xfId="24353" xr:uid="{00000000-0005-0000-0000-0000A9790000}"/>
    <cellStyle name="Comma 5 4 3 2 4 2 2" xfId="55177" xr:uid="{00000000-0005-0000-0000-0000AA790000}"/>
    <cellStyle name="Comma 5 4 3 2 4 3" xfId="39767" xr:uid="{00000000-0005-0000-0000-0000AB790000}"/>
    <cellStyle name="Comma 5 4 3 2 5" xfId="16544" xr:uid="{00000000-0005-0000-0000-0000AC790000}"/>
    <cellStyle name="Comma 5 4 3 2 5 2" xfId="47368" xr:uid="{00000000-0005-0000-0000-0000AD790000}"/>
    <cellStyle name="Comma 5 4 3 2 6" xfId="31958" xr:uid="{00000000-0005-0000-0000-0000AE790000}"/>
    <cellStyle name="Comma 5 4 3 3" xfId="1765" xr:uid="{00000000-0005-0000-0000-0000AF790000}"/>
    <cellStyle name="Comma 5 4 3 3 2" xfId="3664" xr:uid="{00000000-0005-0000-0000-0000B0790000}"/>
    <cellStyle name="Comma 5 4 3 3 2 2" xfId="7467" xr:uid="{00000000-0005-0000-0000-0000B1790000}"/>
    <cellStyle name="Comma 5 4 3 3 2 2 2" xfId="15277" xr:uid="{00000000-0005-0000-0000-0000B2790000}"/>
    <cellStyle name="Comma 5 4 3 3 2 2 2 2" xfId="30688" xr:uid="{00000000-0005-0000-0000-0000B3790000}"/>
    <cellStyle name="Comma 5 4 3 3 2 2 2 2 2" xfId="61512" xr:uid="{00000000-0005-0000-0000-0000B4790000}"/>
    <cellStyle name="Comma 5 4 3 3 2 2 2 3" xfId="46102" xr:uid="{00000000-0005-0000-0000-0000B5790000}"/>
    <cellStyle name="Comma 5 4 3 3 2 2 3" xfId="22879" xr:uid="{00000000-0005-0000-0000-0000B6790000}"/>
    <cellStyle name="Comma 5 4 3 3 2 2 3 2" xfId="53703" xr:uid="{00000000-0005-0000-0000-0000B7790000}"/>
    <cellStyle name="Comma 5 4 3 3 2 2 4" xfId="38293" xr:uid="{00000000-0005-0000-0000-0000B8790000}"/>
    <cellStyle name="Comma 5 4 3 3 2 3" xfId="11474" xr:uid="{00000000-0005-0000-0000-0000B9790000}"/>
    <cellStyle name="Comma 5 4 3 3 2 3 2" xfId="26885" xr:uid="{00000000-0005-0000-0000-0000BA790000}"/>
    <cellStyle name="Comma 5 4 3 3 2 3 2 2" xfId="57709" xr:uid="{00000000-0005-0000-0000-0000BB790000}"/>
    <cellStyle name="Comma 5 4 3 3 2 3 3" xfId="42299" xr:uid="{00000000-0005-0000-0000-0000BC790000}"/>
    <cellStyle name="Comma 5 4 3 3 2 4" xfId="19076" xr:uid="{00000000-0005-0000-0000-0000BD790000}"/>
    <cellStyle name="Comma 5 4 3 3 2 4 2" xfId="49900" xr:uid="{00000000-0005-0000-0000-0000BE790000}"/>
    <cellStyle name="Comma 5 4 3 3 2 5" xfId="34490" xr:uid="{00000000-0005-0000-0000-0000BF790000}"/>
    <cellStyle name="Comma 5 4 3 3 3" xfId="5568" xr:uid="{00000000-0005-0000-0000-0000C0790000}"/>
    <cellStyle name="Comma 5 4 3 3 3 2" xfId="13378" xr:uid="{00000000-0005-0000-0000-0000C1790000}"/>
    <cellStyle name="Comma 5 4 3 3 3 2 2" xfId="28789" xr:uid="{00000000-0005-0000-0000-0000C2790000}"/>
    <cellStyle name="Comma 5 4 3 3 3 2 2 2" xfId="59613" xr:uid="{00000000-0005-0000-0000-0000C3790000}"/>
    <cellStyle name="Comma 5 4 3 3 3 2 3" xfId="44203" xr:uid="{00000000-0005-0000-0000-0000C4790000}"/>
    <cellStyle name="Comma 5 4 3 3 3 3" xfId="20980" xr:uid="{00000000-0005-0000-0000-0000C5790000}"/>
    <cellStyle name="Comma 5 4 3 3 3 3 2" xfId="51804" xr:uid="{00000000-0005-0000-0000-0000C6790000}"/>
    <cellStyle name="Comma 5 4 3 3 3 4" xfId="36394" xr:uid="{00000000-0005-0000-0000-0000C7790000}"/>
    <cellStyle name="Comma 5 4 3 3 4" xfId="9575" xr:uid="{00000000-0005-0000-0000-0000C8790000}"/>
    <cellStyle name="Comma 5 4 3 3 4 2" xfId="24986" xr:uid="{00000000-0005-0000-0000-0000C9790000}"/>
    <cellStyle name="Comma 5 4 3 3 4 2 2" xfId="55810" xr:uid="{00000000-0005-0000-0000-0000CA790000}"/>
    <cellStyle name="Comma 5 4 3 3 4 3" xfId="40400" xr:uid="{00000000-0005-0000-0000-0000CB790000}"/>
    <cellStyle name="Comma 5 4 3 3 5" xfId="17177" xr:uid="{00000000-0005-0000-0000-0000CC790000}"/>
    <cellStyle name="Comma 5 4 3 3 5 2" xfId="48001" xr:uid="{00000000-0005-0000-0000-0000CD790000}"/>
    <cellStyle name="Comma 5 4 3 3 6" xfId="32591" xr:uid="{00000000-0005-0000-0000-0000CE790000}"/>
    <cellStyle name="Comma 5 4 3 4" xfId="2398" xr:uid="{00000000-0005-0000-0000-0000CF790000}"/>
    <cellStyle name="Comma 5 4 3 4 2" xfId="6201" xr:uid="{00000000-0005-0000-0000-0000D0790000}"/>
    <cellStyle name="Comma 5 4 3 4 2 2" xfId="14011" xr:uid="{00000000-0005-0000-0000-0000D1790000}"/>
    <cellStyle name="Comma 5 4 3 4 2 2 2" xfId="29422" xr:uid="{00000000-0005-0000-0000-0000D2790000}"/>
    <cellStyle name="Comma 5 4 3 4 2 2 2 2" xfId="60246" xr:uid="{00000000-0005-0000-0000-0000D3790000}"/>
    <cellStyle name="Comma 5 4 3 4 2 2 3" xfId="44836" xr:uid="{00000000-0005-0000-0000-0000D4790000}"/>
    <cellStyle name="Comma 5 4 3 4 2 3" xfId="21613" xr:uid="{00000000-0005-0000-0000-0000D5790000}"/>
    <cellStyle name="Comma 5 4 3 4 2 3 2" xfId="52437" xr:uid="{00000000-0005-0000-0000-0000D6790000}"/>
    <cellStyle name="Comma 5 4 3 4 2 4" xfId="37027" xr:uid="{00000000-0005-0000-0000-0000D7790000}"/>
    <cellStyle name="Comma 5 4 3 4 3" xfId="10208" xr:uid="{00000000-0005-0000-0000-0000D8790000}"/>
    <cellStyle name="Comma 5 4 3 4 3 2" xfId="25619" xr:uid="{00000000-0005-0000-0000-0000D9790000}"/>
    <cellStyle name="Comma 5 4 3 4 3 2 2" xfId="56443" xr:uid="{00000000-0005-0000-0000-0000DA790000}"/>
    <cellStyle name="Comma 5 4 3 4 3 3" xfId="41033" xr:uid="{00000000-0005-0000-0000-0000DB790000}"/>
    <cellStyle name="Comma 5 4 3 4 4" xfId="17810" xr:uid="{00000000-0005-0000-0000-0000DC790000}"/>
    <cellStyle name="Comma 5 4 3 4 4 2" xfId="48634" xr:uid="{00000000-0005-0000-0000-0000DD790000}"/>
    <cellStyle name="Comma 5 4 3 4 5" xfId="33224" xr:uid="{00000000-0005-0000-0000-0000DE790000}"/>
    <cellStyle name="Comma 5 4 3 5" xfId="4302" xr:uid="{00000000-0005-0000-0000-0000DF790000}"/>
    <cellStyle name="Comma 5 4 3 5 2" xfId="12112" xr:uid="{00000000-0005-0000-0000-0000E0790000}"/>
    <cellStyle name="Comma 5 4 3 5 2 2" xfId="27523" xr:uid="{00000000-0005-0000-0000-0000E1790000}"/>
    <cellStyle name="Comma 5 4 3 5 2 2 2" xfId="58347" xr:uid="{00000000-0005-0000-0000-0000E2790000}"/>
    <cellStyle name="Comma 5 4 3 5 2 3" xfId="42937" xr:uid="{00000000-0005-0000-0000-0000E3790000}"/>
    <cellStyle name="Comma 5 4 3 5 3" xfId="19714" xr:uid="{00000000-0005-0000-0000-0000E4790000}"/>
    <cellStyle name="Comma 5 4 3 5 3 2" xfId="50538" xr:uid="{00000000-0005-0000-0000-0000E5790000}"/>
    <cellStyle name="Comma 5 4 3 5 4" xfId="35128" xr:uid="{00000000-0005-0000-0000-0000E6790000}"/>
    <cellStyle name="Comma 5 4 3 6" xfId="8309" xr:uid="{00000000-0005-0000-0000-0000E7790000}"/>
    <cellStyle name="Comma 5 4 3 6 2" xfId="23720" xr:uid="{00000000-0005-0000-0000-0000E8790000}"/>
    <cellStyle name="Comma 5 4 3 6 2 2" xfId="54544" xr:uid="{00000000-0005-0000-0000-0000E9790000}"/>
    <cellStyle name="Comma 5 4 3 6 3" xfId="39134" xr:uid="{00000000-0005-0000-0000-0000EA790000}"/>
    <cellStyle name="Comma 5 4 3 7" xfId="15911" xr:uid="{00000000-0005-0000-0000-0000EB790000}"/>
    <cellStyle name="Comma 5 4 3 7 2" xfId="46735" xr:uid="{00000000-0005-0000-0000-0000EC790000}"/>
    <cellStyle name="Comma 5 4 3 8" xfId="31325" xr:uid="{00000000-0005-0000-0000-0000ED790000}"/>
    <cellStyle name="Comma 5 4 4" xfId="919" xr:uid="{00000000-0005-0000-0000-0000EE790000}"/>
    <cellStyle name="Comma 5 4 4 2" xfId="2818" xr:uid="{00000000-0005-0000-0000-0000EF790000}"/>
    <cellStyle name="Comma 5 4 4 2 2" xfId="6621" xr:uid="{00000000-0005-0000-0000-0000F0790000}"/>
    <cellStyle name="Comma 5 4 4 2 2 2" xfId="14431" xr:uid="{00000000-0005-0000-0000-0000F1790000}"/>
    <cellStyle name="Comma 5 4 4 2 2 2 2" xfId="29842" xr:uid="{00000000-0005-0000-0000-0000F2790000}"/>
    <cellStyle name="Comma 5 4 4 2 2 2 2 2" xfId="60666" xr:uid="{00000000-0005-0000-0000-0000F3790000}"/>
    <cellStyle name="Comma 5 4 4 2 2 2 3" xfId="45256" xr:uid="{00000000-0005-0000-0000-0000F4790000}"/>
    <cellStyle name="Comma 5 4 4 2 2 3" xfId="22033" xr:uid="{00000000-0005-0000-0000-0000F5790000}"/>
    <cellStyle name="Comma 5 4 4 2 2 3 2" xfId="52857" xr:uid="{00000000-0005-0000-0000-0000F6790000}"/>
    <cellStyle name="Comma 5 4 4 2 2 4" xfId="37447" xr:uid="{00000000-0005-0000-0000-0000F7790000}"/>
    <cellStyle name="Comma 5 4 4 2 3" xfId="10628" xr:uid="{00000000-0005-0000-0000-0000F8790000}"/>
    <cellStyle name="Comma 5 4 4 2 3 2" xfId="26039" xr:uid="{00000000-0005-0000-0000-0000F9790000}"/>
    <cellStyle name="Comma 5 4 4 2 3 2 2" xfId="56863" xr:uid="{00000000-0005-0000-0000-0000FA790000}"/>
    <cellStyle name="Comma 5 4 4 2 3 3" xfId="41453" xr:uid="{00000000-0005-0000-0000-0000FB790000}"/>
    <cellStyle name="Comma 5 4 4 2 4" xfId="18230" xr:uid="{00000000-0005-0000-0000-0000FC790000}"/>
    <cellStyle name="Comma 5 4 4 2 4 2" xfId="49054" xr:uid="{00000000-0005-0000-0000-0000FD790000}"/>
    <cellStyle name="Comma 5 4 4 2 5" xfId="33644" xr:uid="{00000000-0005-0000-0000-0000FE790000}"/>
    <cellStyle name="Comma 5 4 4 3" xfId="4722" xr:uid="{00000000-0005-0000-0000-0000FF790000}"/>
    <cellStyle name="Comma 5 4 4 3 2" xfId="12532" xr:uid="{00000000-0005-0000-0000-0000007A0000}"/>
    <cellStyle name="Comma 5 4 4 3 2 2" xfId="27943" xr:uid="{00000000-0005-0000-0000-0000017A0000}"/>
    <cellStyle name="Comma 5 4 4 3 2 2 2" xfId="58767" xr:uid="{00000000-0005-0000-0000-0000027A0000}"/>
    <cellStyle name="Comma 5 4 4 3 2 3" xfId="43357" xr:uid="{00000000-0005-0000-0000-0000037A0000}"/>
    <cellStyle name="Comma 5 4 4 3 3" xfId="20134" xr:uid="{00000000-0005-0000-0000-0000047A0000}"/>
    <cellStyle name="Comma 5 4 4 3 3 2" xfId="50958" xr:uid="{00000000-0005-0000-0000-0000057A0000}"/>
    <cellStyle name="Comma 5 4 4 3 4" xfId="35548" xr:uid="{00000000-0005-0000-0000-0000067A0000}"/>
    <cellStyle name="Comma 5 4 4 4" xfId="8729" xr:uid="{00000000-0005-0000-0000-0000077A0000}"/>
    <cellStyle name="Comma 5 4 4 4 2" xfId="24140" xr:uid="{00000000-0005-0000-0000-0000087A0000}"/>
    <cellStyle name="Comma 5 4 4 4 2 2" xfId="54964" xr:uid="{00000000-0005-0000-0000-0000097A0000}"/>
    <cellStyle name="Comma 5 4 4 4 3" xfId="39554" xr:uid="{00000000-0005-0000-0000-00000A7A0000}"/>
    <cellStyle name="Comma 5 4 4 5" xfId="16331" xr:uid="{00000000-0005-0000-0000-00000B7A0000}"/>
    <cellStyle name="Comma 5 4 4 5 2" xfId="47155" xr:uid="{00000000-0005-0000-0000-00000C7A0000}"/>
    <cellStyle name="Comma 5 4 4 6" xfId="31745" xr:uid="{00000000-0005-0000-0000-00000D7A0000}"/>
    <cellStyle name="Comma 5 4 5" xfId="1552" xr:uid="{00000000-0005-0000-0000-00000E7A0000}"/>
    <cellStyle name="Comma 5 4 5 2" xfId="3451" xr:uid="{00000000-0005-0000-0000-00000F7A0000}"/>
    <cellStyle name="Comma 5 4 5 2 2" xfId="7254" xr:uid="{00000000-0005-0000-0000-0000107A0000}"/>
    <cellStyle name="Comma 5 4 5 2 2 2" xfId="15064" xr:uid="{00000000-0005-0000-0000-0000117A0000}"/>
    <cellStyle name="Comma 5 4 5 2 2 2 2" xfId="30475" xr:uid="{00000000-0005-0000-0000-0000127A0000}"/>
    <cellStyle name="Comma 5 4 5 2 2 2 2 2" xfId="61299" xr:uid="{00000000-0005-0000-0000-0000137A0000}"/>
    <cellStyle name="Comma 5 4 5 2 2 2 3" xfId="45889" xr:uid="{00000000-0005-0000-0000-0000147A0000}"/>
    <cellStyle name="Comma 5 4 5 2 2 3" xfId="22666" xr:uid="{00000000-0005-0000-0000-0000157A0000}"/>
    <cellStyle name="Comma 5 4 5 2 2 3 2" xfId="53490" xr:uid="{00000000-0005-0000-0000-0000167A0000}"/>
    <cellStyle name="Comma 5 4 5 2 2 4" xfId="38080" xr:uid="{00000000-0005-0000-0000-0000177A0000}"/>
    <cellStyle name="Comma 5 4 5 2 3" xfId="11261" xr:uid="{00000000-0005-0000-0000-0000187A0000}"/>
    <cellStyle name="Comma 5 4 5 2 3 2" xfId="26672" xr:uid="{00000000-0005-0000-0000-0000197A0000}"/>
    <cellStyle name="Comma 5 4 5 2 3 2 2" xfId="57496" xr:uid="{00000000-0005-0000-0000-00001A7A0000}"/>
    <cellStyle name="Comma 5 4 5 2 3 3" xfId="42086" xr:uid="{00000000-0005-0000-0000-00001B7A0000}"/>
    <cellStyle name="Comma 5 4 5 2 4" xfId="18863" xr:uid="{00000000-0005-0000-0000-00001C7A0000}"/>
    <cellStyle name="Comma 5 4 5 2 4 2" xfId="49687" xr:uid="{00000000-0005-0000-0000-00001D7A0000}"/>
    <cellStyle name="Comma 5 4 5 2 5" xfId="34277" xr:uid="{00000000-0005-0000-0000-00001E7A0000}"/>
    <cellStyle name="Comma 5 4 5 3" xfId="5355" xr:uid="{00000000-0005-0000-0000-00001F7A0000}"/>
    <cellStyle name="Comma 5 4 5 3 2" xfId="13165" xr:uid="{00000000-0005-0000-0000-0000207A0000}"/>
    <cellStyle name="Comma 5 4 5 3 2 2" xfId="28576" xr:uid="{00000000-0005-0000-0000-0000217A0000}"/>
    <cellStyle name="Comma 5 4 5 3 2 2 2" xfId="59400" xr:uid="{00000000-0005-0000-0000-0000227A0000}"/>
    <cellStyle name="Comma 5 4 5 3 2 3" xfId="43990" xr:uid="{00000000-0005-0000-0000-0000237A0000}"/>
    <cellStyle name="Comma 5 4 5 3 3" xfId="20767" xr:uid="{00000000-0005-0000-0000-0000247A0000}"/>
    <cellStyle name="Comma 5 4 5 3 3 2" xfId="51591" xr:uid="{00000000-0005-0000-0000-0000257A0000}"/>
    <cellStyle name="Comma 5 4 5 3 4" xfId="36181" xr:uid="{00000000-0005-0000-0000-0000267A0000}"/>
    <cellStyle name="Comma 5 4 5 4" xfId="9362" xr:uid="{00000000-0005-0000-0000-0000277A0000}"/>
    <cellStyle name="Comma 5 4 5 4 2" xfId="24773" xr:uid="{00000000-0005-0000-0000-0000287A0000}"/>
    <cellStyle name="Comma 5 4 5 4 2 2" xfId="55597" xr:uid="{00000000-0005-0000-0000-0000297A0000}"/>
    <cellStyle name="Comma 5 4 5 4 3" xfId="40187" xr:uid="{00000000-0005-0000-0000-00002A7A0000}"/>
    <cellStyle name="Comma 5 4 5 5" xfId="16964" xr:uid="{00000000-0005-0000-0000-00002B7A0000}"/>
    <cellStyle name="Comma 5 4 5 5 2" xfId="47788" xr:uid="{00000000-0005-0000-0000-00002C7A0000}"/>
    <cellStyle name="Comma 5 4 5 6" xfId="32378" xr:uid="{00000000-0005-0000-0000-00002D7A0000}"/>
    <cellStyle name="Comma 5 4 6" xfId="2185" xr:uid="{00000000-0005-0000-0000-00002E7A0000}"/>
    <cellStyle name="Comma 5 4 6 2" xfId="5988" xr:uid="{00000000-0005-0000-0000-00002F7A0000}"/>
    <cellStyle name="Comma 5 4 6 2 2" xfId="13798" xr:uid="{00000000-0005-0000-0000-0000307A0000}"/>
    <cellStyle name="Comma 5 4 6 2 2 2" xfId="29209" xr:uid="{00000000-0005-0000-0000-0000317A0000}"/>
    <cellStyle name="Comma 5 4 6 2 2 2 2" xfId="60033" xr:uid="{00000000-0005-0000-0000-0000327A0000}"/>
    <cellStyle name="Comma 5 4 6 2 2 3" xfId="44623" xr:uid="{00000000-0005-0000-0000-0000337A0000}"/>
    <cellStyle name="Comma 5 4 6 2 3" xfId="21400" xr:uid="{00000000-0005-0000-0000-0000347A0000}"/>
    <cellStyle name="Comma 5 4 6 2 3 2" xfId="52224" xr:uid="{00000000-0005-0000-0000-0000357A0000}"/>
    <cellStyle name="Comma 5 4 6 2 4" xfId="36814" xr:uid="{00000000-0005-0000-0000-0000367A0000}"/>
    <cellStyle name="Comma 5 4 6 3" xfId="9995" xr:uid="{00000000-0005-0000-0000-0000377A0000}"/>
    <cellStyle name="Comma 5 4 6 3 2" xfId="25406" xr:uid="{00000000-0005-0000-0000-0000387A0000}"/>
    <cellStyle name="Comma 5 4 6 3 2 2" xfId="56230" xr:uid="{00000000-0005-0000-0000-0000397A0000}"/>
    <cellStyle name="Comma 5 4 6 3 3" xfId="40820" xr:uid="{00000000-0005-0000-0000-00003A7A0000}"/>
    <cellStyle name="Comma 5 4 6 4" xfId="17597" xr:uid="{00000000-0005-0000-0000-00003B7A0000}"/>
    <cellStyle name="Comma 5 4 6 4 2" xfId="48421" xr:uid="{00000000-0005-0000-0000-00003C7A0000}"/>
    <cellStyle name="Comma 5 4 6 5" xfId="33011" xr:uid="{00000000-0005-0000-0000-00003D7A0000}"/>
    <cellStyle name="Comma 5 4 7" xfId="4089" xr:uid="{00000000-0005-0000-0000-00003E7A0000}"/>
    <cellStyle name="Comma 5 4 7 2" xfId="11899" xr:uid="{00000000-0005-0000-0000-00003F7A0000}"/>
    <cellStyle name="Comma 5 4 7 2 2" xfId="27310" xr:uid="{00000000-0005-0000-0000-0000407A0000}"/>
    <cellStyle name="Comma 5 4 7 2 2 2" xfId="58134" xr:uid="{00000000-0005-0000-0000-0000417A0000}"/>
    <cellStyle name="Comma 5 4 7 2 3" xfId="42724" xr:uid="{00000000-0005-0000-0000-0000427A0000}"/>
    <cellStyle name="Comma 5 4 7 3" xfId="19501" xr:uid="{00000000-0005-0000-0000-0000437A0000}"/>
    <cellStyle name="Comma 5 4 7 3 2" xfId="50325" xr:uid="{00000000-0005-0000-0000-0000447A0000}"/>
    <cellStyle name="Comma 5 4 7 4" xfId="34915" xr:uid="{00000000-0005-0000-0000-0000457A0000}"/>
    <cellStyle name="Comma 5 4 8" xfId="8096" xr:uid="{00000000-0005-0000-0000-0000467A0000}"/>
    <cellStyle name="Comma 5 4 8 2" xfId="23507" xr:uid="{00000000-0005-0000-0000-0000477A0000}"/>
    <cellStyle name="Comma 5 4 8 2 2" xfId="54331" xr:uid="{00000000-0005-0000-0000-0000487A0000}"/>
    <cellStyle name="Comma 5 4 8 3" xfId="38921" xr:uid="{00000000-0005-0000-0000-0000497A0000}"/>
    <cellStyle name="Comma 5 4 9" xfId="7887" xr:uid="{00000000-0005-0000-0000-00004A7A0000}"/>
    <cellStyle name="Comma 5 4 9 2" xfId="23298" xr:uid="{00000000-0005-0000-0000-00004B7A0000}"/>
    <cellStyle name="Comma 5 4 9 2 2" xfId="54122" xr:uid="{00000000-0005-0000-0000-00004C7A0000}"/>
    <cellStyle name="Comma 5 4 9 3" xfId="38712" xr:uid="{00000000-0005-0000-0000-00004D7A0000}"/>
    <cellStyle name="Comma 5 5" xfId="112" xr:uid="{00000000-0005-0000-0000-00004E7A0000}"/>
    <cellStyle name="Comma 5 5 10" xfId="15618" xr:uid="{00000000-0005-0000-0000-00004F7A0000}"/>
    <cellStyle name="Comma 5 5 10 2" xfId="46442" xr:uid="{00000000-0005-0000-0000-0000507A0000}"/>
    <cellStyle name="Comma 5 5 11" xfId="31032" xr:uid="{00000000-0005-0000-0000-0000517A0000}"/>
    <cellStyle name="Comma 5 5 12" xfId="205" xr:uid="{00000000-0005-0000-0000-0000527A0000}"/>
    <cellStyle name="Comma 5 5 2" xfId="628" xr:uid="{00000000-0005-0000-0000-0000537A0000}"/>
    <cellStyle name="Comma 5 5 2 2" xfId="1261" xr:uid="{00000000-0005-0000-0000-0000547A0000}"/>
    <cellStyle name="Comma 5 5 2 2 2" xfId="3160" xr:uid="{00000000-0005-0000-0000-0000557A0000}"/>
    <cellStyle name="Comma 5 5 2 2 2 2" xfId="6963" xr:uid="{00000000-0005-0000-0000-0000567A0000}"/>
    <cellStyle name="Comma 5 5 2 2 2 2 2" xfId="14773" xr:uid="{00000000-0005-0000-0000-0000577A0000}"/>
    <cellStyle name="Comma 5 5 2 2 2 2 2 2" xfId="30184" xr:uid="{00000000-0005-0000-0000-0000587A0000}"/>
    <cellStyle name="Comma 5 5 2 2 2 2 2 2 2" xfId="61008" xr:uid="{00000000-0005-0000-0000-0000597A0000}"/>
    <cellStyle name="Comma 5 5 2 2 2 2 2 3" xfId="45598" xr:uid="{00000000-0005-0000-0000-00005A7A0000}"/>
    <cellStyle name="Comma 5 5 2 2 2 2 3" xfId="22375" xr:uid="{00000000-0005-0000-0000-00005B7A0000}"/>
    <cellStyle name="Comma 5 5 2 2 2 2 3 2" xfId="53199" xr:uid="{00000000-0005-0000-0000-00005C7A0000}"/>
    <cellStyle name="Comma 5 5 2 2 2 2 4" xfId="37789" xr:uid="{00000000-0005-0000-0000-00005D7A0000}"/>
    <cellStyle name="Comma 5 5 2 2 2 3" xfId="10970" xr:uid="{00000000-0005-0000-0000-00005E7A0000}"/>
    <cellStyle name="Comma 5 5 2 2 2 3 2" xfId="26381" xr:uid="{00000000-0005-0000-0000-00005F7A0000}"/>
    <cellStyle name="Comma 5 5 2 2 2 3 2 2" xfId="57205" xr:uid="{00000000-0005-0000-0000-0000607A0000}"/>
    <cellStyle name="Comma 5 5 2 2 2 3 3" xfId="41795" xr:uid="{00000000-0005-0000-0000-0000617A0000}"/>
    <cellStyle name="Comma 5 5 2 2 2 4" xfId="18572" xr:uid="{00000000-0005-0000-0000-0000627A0000}"/>
    <cellStyle name="Comma 5 5 2 2 2 4 2" xfId="49396" xr:uid="{00000000-0005-0000-0000-0000637A0000}"/>
    <cellStyle name="Comma 5 5 2 2 2 5" xfId="33986" xr:uid="{00000000-0005-0000-0000-0000647A0000}"/>
    <cellStyle name="Comma 5 5 2 2 3" xfId="5064" xr:uid="{00000000-0005-0000-0000-0000657A0000}"/>
    <cellStyle name="Comma 5 5 2 2 3 2" xfId="12874" xr:uid="{00000000-0005-0000-0000-0000667A0000}"/>
    <cellStyle name="Comma 5 5 2 2 3 2 2" xfId="28285" xr:uid="{00000000-0005-0000-0000-0000677A0000}"/>
    <cellStyle name="Comma 5 5 2 2 3 2 2 2" xfId="59109" xr:uid="{00000000-0005-0000-0000-0000687A0000}"/>
    <cellStyle name="Comma 5 5 2 2 3 2 3" xfId="43699" xr:uid="{00000000-0005-0000-0000-0000697A0000}"/>
    <cellStyle name="Comma 5 5 2 2 3 3" xfId="20476" xr:uid="{00000000-0005-0000-0000-00006A7A0000}"/>
    <cellStyle name="Comma 5 5 2 2 3 3 2" xfId="51300" xr:uid="{00000000-0005-0000-0000-00006B7A0000}"/>
    <cellStyle name="Comma 5 5 2 2 3 4" xfId="35890" xr:uid="{00000000-0005-0000-0000-00006C7A0000}"/>
    <cellStyle name="Comma 5 5 2 2 4" xfId="9071" xr:uid="{00000000-0005-0000-0000-00006D7A0000}"/>
    <cellStyle name="Comma 5 5 2 2 4 2" xfId="24482" xr:uid="{00000000-0005-0000-0000-00006E7A0000}"/>
    <cellStyle name="Comma 5 5 2 2 4 2 2" xfId="55306" xr:uid="{00000000-0005-0000-0000-00006F7A0000}"/>
    <cellStyle name="Comma 5 5 2 2 4 3" xfId="39896" xr:uid="{00000000-0005-0000-0000-0000707A0000}"/>
    <cellStyle name="Comma 5 5 2 2 5" xfId="16673" xr:uid="{00000000-0005-0000-0000-0000717A0000}"/>
    <cellStyle name="Comma 5 5 2 2 5 2" xfId="47497" xr:uid="{00000000-0005-0000-0000-0000727A0000}"/>
    <cellStyle name="Comma 5 5 2 2 6" xfId="32087" xr:uid="{00000000-0005-0000-0000-0000737A0000}"/>
    <cellStyle name="Comma 5 5 2 3" xfId="1894" xr:uid="{00000000-0005-0000-0000-0000747A0000}"/>
    <cellStyle name="Comma 5 5 2 3 2" xfId="3793" xr:uid="{00000000-0005-0000-0000-0000757A0000}"/>
    <cellStyle name="Comma 5 5 2 3 2 2" xfId="7596" xr:uid="{00000000-0005-0000-0000-0000767A0000}"/>
    <cellStyle name="Comma 5 5 2 3 2 2 2" xfId="15406" xr:uid="{00000000-0005-0000-0000-0000777A0000}"/>
    <cellStyle name="Comma 5 5 2 3 2 2 2 2" xfId="30817" xr:uid="{00000000-0005-0000-0000-0000787A0000}"/>
    <cellStyle name="Comma 5 5 2 3 2 2 2 2 2" xfId="61641" xr:uid="{00000000-0005-0000-0000-0000797A0000}"/>
    <cellStyle name="Comma 5 5 2 3 2 2 2 3" xfId="46231" xr:uid="{00000000-0005-0000-0000-00007A7A0000}"/>
    <cellStyle name="Comma 5 5 2 3 2 2 3" xfId="23008" xr:uid="{00000000-0005-0000-0000-00007B7A0000}"/>
    <cellStyle name="Comma 5 5 2 3 2 2 3 2" xfId="53832" xr:uid="{00000000-0005-0000-0000-00007C7A0000}"/>
    <cellStyle name="Comma 5 5 2 3 2 2 4" xfId="38422" xr:uid="{00000000-0005-0000-0000-00007D7A0000}"/>
    <cellStyle name="Comma 5 5 2 3 2 3" xfId="11603" xr:uid="{00000000-0005-0000-0000-00007E7A0000}"/>
    <cellStyle name="Comma 5 5 2 3 2 3 2" xfId="27014" xr:uid="{00000000-0005-0000-0000-00007F7A0000}"/>
    <cellStyle name="Comma 5 5 2 3 2 3 2 2" xfId="57838" xr:uid="{00000000-0005-0000-0000-0000807A0000}"/>
    <cellStyle name="Comma 5 5 2 3 2 3 3" xfId="42428" xr:uid="{00000000-0005-0000-0000-0000817A0000}"/>
    <cellStyle name="Comma 5 5 2 3 2 4" xfId="19205" xr:uid="{00000000-0005-0000-0000-0000827A0000}"/>
    <cellStyle name="Comma 5 5 2 3 2 4 2" xfId="50029" xr:uid="{00000000-0005-0000-0000-0000837A0000}"/>
    <cellStyle name="Comma 5 5 2 3 2 5" xfId="34619" xr:uid="{00000000-0005-0000-0000-0000847A0000}"/>
    <cellStyle name="Comma 5 5 2 3 3" xfId="5697" xr:uid="{00000000-0005-0000-0000-0000857A0000}"/>
    <cellStyle name="Comma 5 5 2 3 3 2" xfId="13507" xr:uid="{00000000-0005-0000-0000-0000867A0000}"/>
    <cellStyle name="Comma 5 5 2 3 3 2 2" xfId="28918" xr:uid="{00000000-0005-0000-0000-0000877A0000}"/>
    <cellStyle name="Comma 5 5 2 3 3 2 2 2" xfId="59742" xr:uid="{00000000-0005-0000-0000-0000887A0000}"/>
    <cellStyle name="Comma 5 5 2 3 3 2 3" xfId="44332" xr:uid="{00000000-0005-0000-0000-0000897A0000}"/>
    <cellStyle name="Comma 5 5 2 3 3 3" xfId="21109" xr:uid="{00000000-0005-0000-0000-00008A7A0000}"/>
    <cellStyle name="Comma 5 5 2 3 3 3 2" xfId="51933" xr:uid="{00000000-0005-0000-0000-00008B7A0000}"/>
    <cellStyle name="Comma 5 5 2 3 3 4" xfId="36523" xr:uid="{00000000-0005-0000-0000-00008C7A0000}"/>
    <cellStyle name="Comma 5 5 2 3 4" xfId="9704" xr:uid="{00000000-0005-0000-0000-00008D7A0000}"/>
    <cellStyle name="Comma 5 5 2 3 4 2" xfId="25115" xr:uid="{00000000-0005-0000-0000-00008E7A0000}"/>
    <cellStyle name="Comma 5 5 2 3 4 2 2" xfId="55939" xr:uid="{00000000-0005-0000-0000-00008F7A0000}"/>
    <cellStyle name="Comma 5 5 2 3 4 3" xfId="40529" xr:uid="{00000000-0005-0000-0000-0000907A0000}"/>
    <cellStyle name="Comma 5 5 2 3 5" xfId="17306" xr:uid="{00000000-0005-0000-0000-0000917A0000}"/>
    <cellStyle name="Comma 5 5 2 3 5 2" xfId="48130" xr:uid="{00000000-0005-0000-0000-0000927A0000}"/>
    <cellStyle name="Comma 5 5 2 3 6" xfId="32720" xr:uid="{00000000-0005-0000-0000-0000937A0000}"/>
    <cellStyle name="Comma 5 5 2 4" xfId="2527" xr:uid="{00000000-0005-0000-0000-0000947A0000}"/>
    <cellStyle name="Comma 5 5 2 4 2" xfId="6330" xr:uid="{00000000-0005-0000-0000-0000957A0000}"/>
    <cellStyle name="Comma 5 5 2 4 2 2" xfId="14140" xr:uid="{00000000-0005-0000-0000-0000967A0000}"/>
    <cellStyle name="Comma 5 5 2 4 2 2 2" xfId="29551" xr:uid="{00000000-0005-0000-0000-0000977A0000}"/>
    <cellStyle name="Comma 5 5 2 4 2 2 2 2" xfId="60375" xr:uid="{00000000-0005-0000-0000-0000987A0000}"/>
    <cellStyle name="Comma 5 5 2 4 2 2 3" xfId="44965" xr:uid="{00000000-0005-0000-0000-0000997A0000}"/>
    <cellStyle name="Comma 5 5 2 4 2 3" xfId="21742" xr:uid="{00000000-0005-0000-0000-00009A7A0000}"/>
    <cellStyle name="Comma 5 5 2 4 2 3 2" xfId="52566" xr:uid="{00000000-0005-0000-0000-00009B7A0000}"/>
    <cellStyle name="Comma 5 5 2 4 2 4" xfId="37156" xr:uid="{00000000-0005-0000-0000-00009C7A0000}"/>
    <cellStyle name="Comma 5 5 2 4 3" xfId="10337" xr:uid="{00000000-0005-0000-0000-00009D7A0000}"/>
    <cellStyle name="Comma 5 5 2 4 3 2" xfId="25748" xr:uid="{00000000-0005-0000-0000-00009E7A0000}"/>
    <cellStyle name="Comma 5 5 2 4 3 2 2" xfId="56572" xr:uid="{00000000-0005-0000-0000-00009F7A0000}"/>
    <cellStyle name="Comma 5 5 2 4 3 3" xfId="41162" xr:uid="{00000000-0005-0000-0000-0000A07A0000}"/>
    <cellStyle name="Comma 5 5 2 4 4" xfId="17939" xr:uid="{00000000-0005-0000-0000-0000A17A0000}"/>
    <cellStyle name="Comma 5 5 2 4 4 2" xfId="48763" xr:uid="{00000000-0005-0000-0000-0000A27A0000}"/>
    <cellStyle name="Comma 5 5 2 4 5" xfId="33353" xr:uid="{00000000-0005-0000-0000-0000A37A0000}"/>
    <cellStyle name="Comma 5 5 2 5" xfId="4431" xr:uid="{00000000-0005-0000-0000-0000A47A0000}"/>
    <cellStyle name="Comma 5 5 2 5 2" xfId="12241" xr:uid="{00000000-0005-0000-0000-0000A57A0000}"/>
    <cellStyle name="Comma 5 5 2 5 2 2" xfId="27652" xr:uid="{00000000-0005-0000-0000-0000A67A0000}"/>
    <cellStyle name="Comma 5 5 2 5 2 2 2" xfId="58476" xr:uid="{00000000-0005-0000-0000-0000A77A0000}"/>
    <cellStyle name="Comma 5 5 2 5 2 3" xfId="43066" xr:uid="{00000000-0005-0000-0000-0000A87A0000}"/>
    <cellStyle name="Comma 5 5 2 5 3" xfId="19843" xr:uid="{00000000-0005-0000-0000-0000A97A0000}"/>
    <cellStyle name="Comma 5 5 2 5 3 2" xfId="50667" xr:uid="{00000000-0005-0000-0000-0000AA7A0000}"/>
    <cellStyle name="Comma 5 5 2 5 4" xfId="35257" xr:uid="{00000000-0005-0000-0000-0000AB7A0000}"/>
    <cellStyle name="Comma 5 5 2 6" xfId="8438" xr:uid="{00000000-0005-0000-0000-0000AC7A0000}"/>
    <cellStyle name="Comma 5 5 2 6 2" xfId="23849" xr:uid="{00000000-0005-0000-0000-0000AD7A0000}"/>
    <cellStyle name="Comma 5 5 2 6 2 2" xfId="54673" xr:uid="{00000000-0005-0000-0000-0000AE7A0000}"/>
    <cellStyle name="Comma 5 5 2 6 3" xfId="39263" xr:uid="{00000000-0005-0000-0000-0000AF7A0000}"/>
    <cellStyle name="Comma 5 5 2 7" xfId="16040" xr:uid="{00000000-0005-0000-0000-0000B07A0000}"/>
    <cellStyle name="Comma 5 5 2 7 2" xfId="46864" xr:uid="{00000000-0005-0000-0000-0000B17A0000}"/>
    <cellStyle name="Comma 5 5 2 8" xfId="31454" xr:uid="{00000000-0005-0000-0000-0000B27A0000}"/>
    <cellStyle name="Comma 5 5 3" xfId="419" xr:uid="{00000000-0005-0000-0000-0000B37A0000}"/>
    <cellStyle name="Comma 5 5 3 2" xfId="1052" xr:uid="{00000000-0005-0000-0000-0000B47A0000}"/>
    <cellStyle name="Comma 5 5 3 2 2" xfId="2951" xr:uid="{00000000-0005-0000-0000-0000B57A0000}"/>
    <cellStyle name="Comma 5 5 3 2 2 2" xfId="6754" xr:uid="{00000000-0005-0000-0000-0000B67A0000}"/>
    <cellStyle name="Comma 5 5 3 2 2 2 2" xfId="14564" xr:uid="{00000000-0005-0000-0000-0000B77A0000}"/>
    <cellStyle name="Comma 5 5 3 2 2 2 2 2" xfId="29975" xr:uid="{00000000-0005-0000-0000-0000B87A0000}"/>
    <cellStyle name="Comma 5 5 3 2 2 2 2 2 2" xfId="60799" xr:uid="{00000000-0005-0000-0000-0000B97A0000}"/>
    <cellStyle name="Comma 5 5 3 2 2 2 2 3" xfId="45389" xr:uid="{00000000-0005-0000-0000-0000BA7A0000}"/>
    <cellStyle name="Comma 5 5 3 2 2 2 3" xfId="22166" xr:uid="{00000000-0005-0000-0000-0000BB7A0000}"/>
    <cellStyle name="Comma 5 5 3 2 2 2 3 2" xfId="52990" xr:uid="{00000000-0005-0000-0000-0000BC7A0000}"/>
    <cellStyle name="Comma 5 5 3 2 2 2 4" xfId="37580" xr:uid="{00000000-0005-0000-0000-0000BD7A0000}"/>
    <cellStyle name="Comma 5 5 3 2 2 3" xfId="10761" xr:uid="{00000000-0005-0000-0000-0000BE7A0000}"/>
    <cellStyle name="Comma 5 5 3 2 2 3 2" xfId="26172" xr:uid="{00000000-0005-0000-0000-0000BF7A0000}"/>
    <cellStyle name="Comma 5 5 3 2 2 3 2 2" xfId="56996" xr:uid="{00000000-0005-0000-0000-0000C07A0000}"/>
    <cellStyle name="Comma 5 5 3 2 2 3 3" xfId="41586" xr:uid="{00000000-0005-0000-0000-0000C17A0000}"/>
    <cellStyle name="Comma 5 5 3 2 2 4" xfId="18363" xr:uid="{00000000-0005-0000-0000-0000C27A0000}"/>
    <cellStyle name="Comma 5 5 3 2 2 4 2" xfId="49187" xr:uid="{00000000-0005-0000-0000-0000C37A0000}"/>
    <cellStyle name="Comma 5 5 3 2 2 5" xfId="33777" xr:uid="{00000000-0005-0000-0000-0000C47A0000}"/>
    <cellStyle name="Comma 5 5 3 2 3" xfId="4855" xr:uid="{00000000-0005-0000-0000-0000C57A0000}"/>
    <cellStyle name="Comma 5 5 3 2 3 2" xfId="12665" xr:uid="{00000000-0005-0000-0000-0000C67A0000}"/>
    <cellStyle name="Comma 5 5 3 2 3 2 2" xfId="28076" xr:uid="{00000000-0005-0000-0000-0000C77A0000}"/>
    <cellStyle name="Comma 5 5 3 2 3 2 2 2" xfId="58900" xr:uid="{00000000-0005-0000-0000-0000C87A0000}"/>
    <cellStyle name="Comma 5 5 3 2 3 2 3" xfId="43490" xr:uid="{00000000-0005-0000-0000-0000C97A0000}"/>
    <cellStyle name="Comma 5 5 3 2 3 3" xfId="20267" xr:uid="{00000000-0005-0000-0000-0000CA7A0000}"/>
    <cellStyle name="Comma 5 5 3 2 3 3 2" xfId="51091" xr:uid="{00000000-0005-0000-0000-0000CB7A0000}"/>
    <cellStyle name="Comma 5 5 3 2 3 4" xfId="35681" xr:uid="{00000000-0005-0000-0000-0000CC7A0000}"/>
    <cellStyle name="Comma 5 5 3 2 4" xfId="8862" xr:uid="{00000000-0005-0000-0000-0000CD7A0000}"/>
    <cellStyle name="Comma 5 5 3 2 4 2" xfId="24273" xr:uid="{00000000-0005-0000-0000-0000CE7A0000}"/>
    <cellStyle name="Comma 5 5 3 2 4 2 2" xfId="55097" xr:uid="{00000000-0005-0000-0000-0000CF7A0000}"/>
    <cellStyle name="Comma 5 5 3 2 4 3" xfId="39687" xr:uid="{00000000-0005-0000-0000-0000D07A0000}"/>
    <cellStyle name="Comma 5 5 3 2 5" xfId="16464" xr:uid="{00000000-0005-0000-0000-0000D17A0000}"/>
    <cellStyle name="Comma 5 5 3 2 5 2" xfId="47288" xr:uid="{00000000-0005-0000-0000-0000D27A0000}"/>
    <cellStyle name="Comma 5 5 3 2 6" xfId="31878" xr:uid="{00000000-0005-0000-0000-0000D37A0000}"/>
    <cellStyle name="Comma 5 5 3 3" xfId="1685" xr:uid="{00000000-0005-0000-0000-0000D47A0000}"/>
    <cellStyle name="Comma 5 5 3 3 2" xfId="3584" xr:uid="{00000000-0005-0000-0000-0000D57A0000}"/>
    <cellStyle name="Comma 5 5 3 3 2 2" xfId="7387" xr:uid="{00000000-0005-0000-0000-0000D67A0000}"/>
    <cellStyle name="Comma 5 5 3 3 2 2 2" xfId="15197" xr:uid="{00000000-0005-0000-0000-0000D77A0000}"/>
    <cellStyle name="Comma 5 5 3 3 2 2 2 2" xfId="30608" xr:uid="{00000000-0005-0000-0000-0000D87A0000}"/>
    <cellStyle name="Comma 5 5 3 3 2 2 2 2 2" xfId="61432" xr:uid="{00000000-0005-0000-0000-0000D97A0000}"/>
    <cellStyle name="Comma 5 5 3 3 2 2 2 3" xfId="46022" xr:uid="{00000000-0005-0000-0000-0000DA7A0000}"/>
    <cellStyle name="Comma 5 5 3 3 2 2 3" xfId="22799" xr:uid="{00000000-0005-0000-0000-0000DB7A0000}"/>
    <cellStyle name="Comma 5 5 3 3 2 2 3 2" xfId="53623" xr:uid="{00000000-0005-0000-0000-0000DC7A0000}"/>
    <cellStyle name="Comma 5 5 3 3 2 2 4" xfId="38213" xr:uid="{00000000-0005-0000-0000-0000DD7A0000}"/>
    <cellStyle name="Comma 5 5 3 3 2 3" xfId="11394" xr:uid="{00000000-0005-0000-0000-0000DE7A0000}"/>
    <cellStyle name="Comma 5 5 3 3 2 3 2" xfId="26805" xr:uid="{00000000-0005-0000-0000-0000DF7A0000}"/>
    <cellStyle name="Comma 5 5 3 3 2 3 2 2" xfId="57629" xr:uid="{00000000-0005-0000-0000-0000E07A0000}"/>
    <cellStyle name="Comma 5 5 3 3 2 3 3" xfId="42219" xr:uid="{00000000-0005-0000-0000-0000E17A0000}"/>
    <cellStyle name="Comma 5 5 3 3 2 4" xfId="18996" xr:uid="{00000000-0005-0000-0000-0000E27A0000}"/>
    <cellStyle name="Comma 5 5 3 3 2 4 2" xfId="49820" xr:uid="{00000000-0005-0000-0000-0000E37A0000}"/>
    <cellStyle name="Comma 5 5 3 3 2 5" xfId="34410" xr:uid="{00000000-0005-0000-0000-0000E47A0000}"/>
    <cellStyle name="Comma 5 5 3 3 3" xfId="5488" xr:uid="{00000000-0005-0000-0000-0000E57A0000}"/>
    <cellStyle name="Comma 5 5 3 3 3 2" xfId="13298" xr:uid="{00000000-0005-0000-0000-0000E67A0000}"/>
    <cellStyle name="Comma 5 5 3 3 3 2 2" xfId="28709" xr:uid="{00000000-0005-0000-0000-0000E77A0000}"/>
    <cellStyle name="Comma 5 5 3 3 3 2 2 2" xfId="59533" xr:uid="{00000000-0005-0000-0000-0000E87A0000}"/>
    <cellStyle name="Comma 5 5 3 3 3 2 3" xfId="44123" xr:uid="{00000000-0005-0000-0000-0000E97A0000}"/>
    <cellStyle name="Comma 5 5 3 3 3 3" xfId="20900" xr:uid="{00000000-0005-0000-0000-0000EA7A0000}"/>
    <cellStyle name="Comma 5 5 3 3 3 3 2" xfId="51724" xr:uid="{00000000-0005-0000-0000-0000EB7A0000}"/>
    <cellStyle name="Comma 5 5 3 3 3 4" xfId="36314" xr:uid="{00000000-0005-0000-0000-0000EC7A0000}"/>
    <cellStyle name="Comma 5 5 3 3 4" xfId="9495" xr:uid="{00000000-0005-0000-0000-0000ED7A0000}"/>
    <cellStyle name="Comma 5 5 3 3 4 2" xfId="24906" xr:uid="{00000000-0005-0000-0000-0000EE7A0000}"/>
    <cellStyle name="Comma 5 5 3 3 4 2 2" xfId="55730" xr:uid="{00000000-0005-0000-0000-0000EF7A0000}"/>
    <cellStyle name="Comma 5 5 3 3 4 3" xfId="40320" xr:uid="{00000000-0005-0000-0000-0000F07A0000}"/>
    <cellStyle name="Comma 5 5 3 3 5" xfId="17097" xr:uid="{00000000-0005-0000-0000-0000F17A0000}"/>
    <cellStyle name="Comma 5 5 3 3 5 2" xfId="47921" xr:uid="{00000000-0005-0000-0000-0000F27A0000}"/>
    <cellStyle name="Comma 5 5 3 3 6" xfId="32511" xr:uid="{00000000-0005-0000-0000-0000F37A0000}"/>
    <cellStyle name="Comma 5 5 3 4" xfId="2318" xr:uid="{00000000-0005-0000-0000-0000F47A0000}"/>
    <cellStyle name="Comma 5 5 3 4 2" xfId="6121" xr:uid="{00000000-0005-0000-0000-0000F57A0000}"/>
    <cellStyle name="Comma 5 5 3 4 2 2" xfId="13931" xr:uid="{00000000-0005-0000-0000-0000F67A0000}"/>
    <cellStyle name="Comma 5 5 3 4 2 2 2" xfId="29342" xr:uid="{00000000-0005-0000-0000-0000F77A0000}"/>
    <cellStyle name="Comma 5 5 3 4 2 2 2 2" xfId="60166" xr:uid="{00000000-0005-0000-0000-0000F87A0000}"/>
    <cellStyle name="Comma 5 5 3 4 2 2 3" xfId="44756" xr:uid="{00000000-0005-0000-0000-0000F97A0000}"/>
    <cellStyle name="Comma 5 5 3 4 2 3" xfId="21533" xr:uid="{00000000-0005-0000-0000-0000FA7A0000}"/>
    <cellStyle name="Comma 5 5 3 4 2 3 2" xfId="52357" xr:uid="{00000000-0005-0000-0000-0000FB7A0000}"/>
    <cellStyle name="Comma 5 5 3 4 2 4" xfId="36947" xr:uid="{00000000-0005-0000-0000-0000FC7A0000}"/>
    <cellStyle name="Comma 5 5 3 4 3" xfId="10128" xr:uid="{00000000-0005-0000-0000-0000FD7A0000}"/>
    <cellStyle name="Comma 5 5 3 4 3 2" xfId="25539" xr:uid="{00000000-0005-0000-0000-0000FE7A0000}"/>
    <cellStyle name="Comma 5 5 3 4 3 2 2" xfId="56363" xr:uid="{00000000-0005-0000-0000-0000FF7A0000}"/>
    <cellStyle name="Comma 5 5 3 4 3 3" xfId="40953" xr:uid="{00000000-0005-0000-0000-0000007B0000}"/>
    <cellStyle name="Comma 5 5 3 4 4" xfId="17730" xr:uid="{00000000-0005-0000-0000-0000017B0000}"/>
    <cellStyle name="Comma 5 5 3 4 4 2" xfId="48554" xr:uid="{00000000-0005-0000-0000-0000027B0000}"/>
    <cellStyle name="Comma 5 5 3 4 5" xfId="33144" xr:uid="{00000000-0005-0000-0000-0000037B0000}"/>
    <cellStyle name="Comma 5 5 3 5" xfId="4222" xr:uid="{00000000-0005-0000-0000-0000047B0000}"/>
    <cellStyle name="Comma 5 5 3 5 2" xfId="12032" xr:uid="{00000000-0005-0000-0000-0000057B0000}"/>
    <cellStyle name="Comma 5 5 3 5 2 2" xfId="27443" xr:uid="{00000000-0005-0000-0000-0000067B0000}"/>
    <cellStyle name="Comma 5 5 3 5 2 2 2" xfId="58267" xr:uid="{00000000-0005-0000-0000-0000077B0000}"/>
    <cellStyle name="Comma 5 5 3 5 2 3" xfId="42857" xr:uid="{00000000-0005-0000-0000-0000087B0000}"/>
    <cellStyle name="Comma 5 5 3 5 3" xfId="19634" xr:uid="{00000000-0005-0000-0000-0000097B0000}"/>
    <cellStyle name="Comma 5 5 3 5 3 2" xfId="50458" xr:uid="{00000000-0005-0000-0000-00000A7B0000}"/>
    <cellStyle name="Comma 5 5 3 5 4" xfId="35048" xr:uid="{00000000-0005-0000-0000-00000B7B0000}"/>
    <cellStyle name="Comma 5 5 3 6" xfId="8229" xr:uid="{00000000-0005-0000-0000-00000C7B0000}"/>
    <cellStyle name="Comma 5 5 3 6 2" xfId="23640" xr:uid="{00000000-0005-0000-0000-00000D7B0000}"/>
    <cellStyle name="Comma 5 5 3 6 2 2" xfId="54464" xr:uid="{00000000-0005-0000-0000-00000E7B0000}"/>
    <cellStyle name="Comma 5 5 3 6 3" xfId="39054" xr:uid="{00000000-0005-0000-0000-00000F7B0000}"/>
    <cellStyle name="Comma 5 5 3 7" xfId="15831" xr:uid="{00000000-0005-0000-0000-0000107B0000}"/>
    <cellStyle name="Comma 5 5 3 7 2" xfId="46655" xr:uid="{00000000-0005-0000-0000-0000117B0000}"/>
    <cellStyle name="Comma 5 5 3 8" xfId="31245" xr:uid="{00000000-0005-0000-0000-0000127B0000}"/>
    <cellStyle name="Comma 5 5 4" xfId="839" xr:uid="{00000000-0005-0000-0000-0000137B0000}"/>
    <cellStyle name="Comma 5 5 4 2" xfId="2738" xr:uid="{00000000-0005-0000-0000-0000147B0000}"/>
    <cellStyle name="Comma 5 5 4 2 2" xfId="6541" xr:uid="{00000000-0005-0000-0000-0000157B0000}"/>
    <cellStyle name="Comma 5 5 4 2 2 2" xfId="14351" xr:uid="{00000000-0005-0000-0000-0000167B0000}"/>
    <cellStyle name="Comma 5 5 4 2 2 2 2" xfId="29762" xr:uid="{00000000-0005-0000-0000-0000177B0000}"/>
    <cellStyle name="Comma 5 5 4 2 2 2 2 2" xfId="60586" xr:uid="{00000000-0005-0000-0000-0000187B0000}"/>
    <cellStyle name="Comma 5 5 4 2 2 2 3" xfId="45176" xr:uid="{00000000-0005-0000-0000-0000197B0000}"/>
    <cellStyle name="Comma 5 5 4 2 2 3" xfId="21953" xr:uid="{00000000-0005-0000-0000-00001A7B0000}"/>
    <cellStyle name="Comma 5 5 4 2 2 3 2" xfId="52777" xr:uid="{00000000-0005-0000-0000-00001B7B0000}"/>
    <cellStyle name="Comma 5 5 4 2 2 4" xfId="37367" xr:uid="{00000000-0005-0000-0000-00001C7B0000}"/>
    <cellStyle name="Comma 5 5 4 2 3" xfId="10548" xr:uid="{00000000-0005-0000-0000-00001D7B0000}"/>
    <cellStyle name="Comma 5 5 4 2 3 2" xfId="25959" xr:uid="{00000000-0005-0000-0000-00001E7B0000}"/>
    <cellStyle name="Comma 5 5 4 2 3 2 2" xfId="56783" xr:uid="{00000000-0005-0000-0000-00001F7B0000}"/>
    <cellStyle name="Comma 5 5 4 2 3 3" xfId="41373" xr:uid="{00000000-0005-0000-0000-0000207B0000}"/>
    <cellStyle name="Comma 5 5 4 2 4" xfId="18150" xr:uid="{00000000-0005-0000-0000-0000217B0000}"/>
    <cellStyle name="Comma 5 5 4 2 4 2" xfId="48974" xr:uid="{00000000-0005-0000-0000-0000227B0000}"/>
    <cellStyle name="Comma 5 5 4 2 5" xfId="33564" xr:uid="{00000000-0005-0000-0000-0000237B0000}"/>
    <cellStyle name="Comma 5 5 4 3" xfId="4642" xr:uid="{00000000-0005-0000-0000-0000247B0000}"/>
    <cellStyle name="Comma 5 5 4 3 2" xfId="12452" xr:uid="{00000000-0005-0000-0000-0000257B0000}"/>
    <cellStyle name="Comma 5 5 4 3 2 2" xfId="27863" xr:uid="{00000000-0005-0000-0000-0000267B0000}"/>
    <cellStyle name="Comma 5 5 4 3 2 2 2" xfId="58687" xr:uid="{00000000-0005-0000-0000-0000277B0000}"/>
    <cellStyle name="Comma 5 5 4 3 2 3" xfId="43277" xr:uid="{00000000-0005-0000-0000-0000287B0000}"/>
    <cellStyle name="Comma 5 5 4 3 3" xfId="20054" xr:uid="{00000000-0005-0000-0000-0000297B0000}"/>
    <cellStyle name="Comma 5 5 4 3 3 2" xfId="50878" xr:uid="{00000000-0005-0000-0000-00002A7B0000}"/>
    <cellStyle name="Comma 5 5 4 3 4" xfId="35468" xr:uid="{00000000-0005-0000-0000-00002B7B0000}"/>
    <cellStyle name="Comma 5 5 4 4" xfId="8649" xr:uid="{00000000-0005-0000-0000-00002C7B0000}"/>
    <cellStyle name="Comma 5 5 4 4 2" xfId="24060" xr:uid="{00000000-0005-0000-0000-00002D7B0000}"/>
    <cellStyle name="Comma 5 5 4 4 2 2" xfId="54884" xr:uid="{00000000-0005-0000-0000-00002E7B0000}"/>
    <cellStyle name="Comma 5 5 4 4 3" xfId="39474" xr:uid="{00000000-0005-0000-0000-00002F7B0000}"/>
    <cellStyle name="Comma 5 5 4 5" xfId="16251" xr:uid="{00000000-0005-0000-0000-0000307B0000}"/>
    <cellStyle name="Comma 5 5 4 5 2" xfId="47075" xr:uid="{00000000-0005-0000-0000-0000317B0000}"/>
    <cellStyle name="Comma 5 5 4 6" xfId="31665" xr:uid="{00000000-0005-0000-0000-0000327B0000}"/>
    <cellStyle name="Comma 5 5 5" xfId="1472" xr:uid="{00000000-0005-0000-0000-0000337B0000}"/>
    <cellStyle name="Comma 5 5 5 2" xfId="3371" xr:uid="{00000000-0005-0000-0000-0000347B0000}"/>
    <cellStyle name="Comma 5 5 5 2 2" xfId="7174" xr:uid="{00000000-0005-0000-0000-0000357B0000}"/>
    <cellStyle name="Comma 5 5 5 2 2 2" xfId="14984" xr:uid="{00000000-0005-0000-0000-0000367B0000}"/>
    <cellStyle name="Comma 5 5 5 2 2 2 2" xfId="30395" xr:uid="{00000000-0005-0000-0000-0000377B0000}"/>
    <cellStyle name="Comma 5 5 5 2 2 2 2 2" xfId="61219" xr:uid="{00000000-0005-0000-0000-0000387B0000}"/>
    <cellStyle name="Comma 5 5 5 2 2 2 3" xfId="45809" xr:uid="{00000000-0005-0000-0000-0000397B0000}"/>
    <cellStyle name="Comma 5 5 5 2 2 3" xfId="22586" xr:uid="{00000000-0005-0000-0000-00003A7B0000}"/>
    <cellStyle name="Comma 5 5 5 2 2 3 2" xfId="53410" xr:uid="{00000000-0005-0000-0000-00003B7B0000}"/>
    <cellStyle name="Comma 5 5 5 2 2 4" xfId="38000" xr:uid="{00000000-0005-0000-0000-00003C7B0000}"/>
    <cellStyle name="Comma 5 5 5 2 3" xfId="11181" xr:uid="{00000000-0005-0000-0000-00003D7B0000}"/>
    <cellStyle name="Comma 5 5 5 2 3 2" xfId="26592" xr:uid="{00000000-0005-0000-0000-00003E7B0000}"/>
    <cellStyle name="Comma 5 5 5 2 3 2 2" xfId="57416" xr:uid="{00000000-0005-0000-0000-00003F7B0000}"/>
    <cellStyle name="Comma 5 5 5 2 3 3" xfId="42006" xr:uid="{00000000-0005-0000-0000-0000407B0000}"/>
    <cellStyle name="Comma 5 5 5 2 4" xfId="18783" xr:uid="{00000000-0005-0000-0000-0000417B0000}"/>
    <cellStyle name="Comma 5 5 5 2 4 2" xfId="49607" xr:uid="{00000000-0005-0000-0000-0000427B0000}"/>
    <cellStyle name="Comma 5 5 5 2 5" xfId="34197" xr:uid="{00000000-0005-0000-0000-0000437B0000}"/>
    <cellStyle name="Comma 5 5 5 3" xfId="5275" xr:uid="{00000000-0005-0000-0000-0000447B0000}"/>
    <cellStyle name="Comma 5 5 5 3 2" xfId="13085" xr:uid="{00000000-0005-0000-0000-0000457B0000}"/>
    <cellStyle name="Comma 5 5 5 3 2 2" xfId="28496" xr:uid="{00000000-0005-0000-0000-0000467B0000}"/>
    <cellStyle name="Comma 5 5 5 3 2 2 2" xfId="59320" xr:uid="{00000000-0005-0000-0000-0000477B0000}"/>
    <cellStyle name="Comma 5 5 5 3 2 3" xfId="43910" xr:uid="{00000000-0005-0000-0000-0000487B0000}"/>
    <cellStyle name="Comma 5 5 5 3 3" xfId="20687" xr:uid="{00000000-0005-0000-0000-0000497B0000}"/>
    <cellStyle name="Comma 5 5 5 3 3 2" xfId="51511" xr:uid="{00000000-0005-0000-0000-00004A7B0000}"/>
    <cellStyle name="Comma 5 5 5 3 4" xfId="36101" xr:uid="{00000000-0005-0000-0000-00004B7B0000}"/>
    <cellStyle name="Comma 5 5 5 4" xfId="9282" xr:uid="{00000000-0005-0000-0000-00004C7B0000}"/>
    <cellStyle name="Comma 5 5 5 4 2" xfId="24693" xr:uid="{00000000-0005-0000-0000-00004D7B0000}"/>
    <cellStyle name="Comma 5 5 5 4 2 2" xfId="55517" xr:uid="{00000000-0005-0000-0000-00004E7B0000}"/>
    <cellStyle name="Comma 5 5 5 4 3" xfId="40107" xr:uid="{00000000-0005-0000-0000-00004F7B0000}"/>
    <cellStyle name="Comma 5 5 5 5" xfId="16884" xr:uid="{00000000-0005-0000-0000-0000507B0000}"/>
    <cellStyle name="Comma 5 5 5 5 2" xfId="47708" xr:uid="{00000000-0005-0000-0000-0000517B0000}"/>
    <cellStyle name="Comma 5 5 5 6" xfId="32298" xr:uid="{00000000-0005-0000-0000-0000527B0000}"/>
    <cellStyle name="Comma 5 5 6" xfId="2105" xr:uid="{00000000-0005-0000-0000-0000537B0000}"/>
    <cellStyle name="Comma 5 5 6 2" xfId="5908" xr:uid="{00000000-0005-0000-0000-0000547B0000}"/>
    <cellStyle name="Comma 5 5 6 2 2" xfId="13718" xr:uid="{00000000-0005-0000-0000-0000557B0000}"/>
    <cellStyle name="Comma 5 5 6 2 2 2" xfId="29129" xr:uid="{00000000-0005-0000-0000-0000567B0000}"/>
    <cellStyle name="Comma 5 5 6 2 2 2 2" xfId="59953" xr:uid="{00000000-0005-0000-0000-0000577B0000}"/>
    <cellStyle name="Comma 5 5 6 2 2 3" xfId="44543" xr:uid="{00000000-0005-0000-0000-0000587B0000}"/>
    <cellStyle name="Comma 5 5 6 2 3" xfId="21320" xr:uid="{00000000-0005-0000-0000-0000597B0000}"/>
    <cellStyle name="Comma 5 5 6 2 3 2" xfId="52144" xr:uid="{00000000-0005-0000-0000-00005A7B0000}"/>
    <cellStyle name="Comma 5 5 6 2 4" xfId="36734" xr:uid="{00000000-0005-0000-0000-00005B7B0000}"/>
    <cellStyle name="Comma 5 5 6 3" xfId="9915" xr:uid="{00000000-0005-0000-0000-00005C7B0000}"/>
    <cellStyle name="Comma 5 5 6 3 2" xfId="25326" xr:uid="{00000000-0005-0000-0000-00005D7B0000}"/>
    <cellStyle name="Comma 5 5 6 3 2 2" xfId="56150" xr:uid="{00000000-0005-0000-0000-00005E7B0000}"/>
    <cellStyle name="Comma 5 5 6 3 3" xfId="40740" xr:uid="{00000000-0005-0000-0000-00005F7B0000}"/>
    <cellStyle name="Comma 5 5 6 4" xfId="17517" xr:uid="{00000000-0005-0000-0000-0000607B0000}"/>
    <cellStyle name="Comma 5 5 6 4 2" xfId="48341" xr:uid="{00000000-0005-0000-0000-0000617B0000}"/>
    <cellStyle name="Comma 5 5 6 5" xfId="32931" xr:uid="{00000000-0005-0000-0000-0000627B0000}"/>
    <cellStyle name="Comma 5 5 7" xfId="4009" xr:uid="{00000000-0005-0000-0000-0000637B0000}"/>
    <cellStyle name="Comma 5 5 7 2" xfId="11819" xr:uid="{00000000-0005-0000-0000-0000647B0000}"/>
    <cellStyle name="Comma 5 5 7 2 2" xfId="27230" xr:uid="{00000000-0005-0000-0000-0000657B0000}"/>
    <cellStyle name="Comma 5 5 7 2 2 2" xfId="58054" xr:uid="{00000000-0005-0000-0000-0000667B0000}"/>
    <cellStyle name="Comma 5 5 7 2 3" xfId="42644" xr:uid="{00000000-0005-0000-0000-0000677B0000}"/>
    <cellStyle name="Comma 5 5 7 3" xfId="19421" xr:uid="{00000000-0005-0000-0000-0000687B0000}"/>
    <cellStyle name="Comma 5 5 7 3 2" xfId="50245" xr:uid="{00000000-0005-0000-0000-0000697B0000}"/>
    <cellStyle name="Comma 5 5 7 4" xfId="34835" xr:uid="{00000000-0005-0000-0000-00006A7B0000}"/>
    <cellStyle name="Comma 5 5 8" xfId="8016" xr:uid="{00000000-0005-0000-0000-00006B7B0000}"/>
    <cellStyle name="Comma 5 5 8 2" xfId="23427" xr:uid="{00000000-0005-0000-0000-00006C7B0000}"/>
    <cellStyle name="Comma 5 5 8 2 2" xfId="54251" xr:uid="{00000000-0005-0000-0000-00006D7B0000}"/>
    <cellStyle name="Comma 5 5 8 3" xfId="38841" xr:uid="{00000000-0005-0000-0000-00006E7B0000}"/>
    <cellStyle name="Comma 5 5 9" xfId="7807" xr:uid="{00000000-0005-0000-0000-00006F7B0000}"/>
    <cellStyle name="Comma 5 5 9 2" xfId="23218" xr:uid="{00000000-0005-0000-0000-0000707B0000}"/>
    <cellStyle name="Comma 5 5 9 2 2" xfId="54042" xr:uid="{00000000-0005-0000-0000-0000717B0000}"/>
    <cellStyle name="Comma 5 5 9 3" xfId="38632" xr:uid="{00000000-0005-0000-0000-0000727B0000}"/>
    <cellStyle name="Comma 5 6" xfId="583" xr:uid="{00000000-0005-0000-0000-0000737B0000}"/>
    <cellStyle name="Comma 5 6 2" xfId="1216" xr:uid="{00000000-0005-0000-0000-0000747B0000}"/>
    <cellStyle name="Comma 5 6 2 2" xfId="3115" xr:uid="{00000000-0005-0000-0000-0000757B0000}"/>
    <cellStyle name="Comma 5 6 2 2 2" xfId="6918" xr:uid="{00000000-0005-0000-0000-0000767B0000}"/>
    <cellStyle name="Comma 5 6 2 2 2 2" xfId="14728" xr:uid="{00000000-0005-0000-0000-0000777B0000}"/>
    <cellStyle name="Comma 5 6 2 2 2 2 2" xfId="30139" xr:uid="{00000000-0005-0000-0000-0000787B0000}"/>
    <cellStyle name="Comma 5 6 2 2 2 2 2 2" xfId="60963" xr:uid="{00000000-0005-0000-0000-0000797B0000}"/>
    <cellStyle name="Comma 5 6 2 2 2 2 3" xfId="45553" xr:uid="{00000000-0005-0000-0000-00007A7B0000}"/>
    <cellStyle name="Comma 5 6 2 2 2 3" xfId="22330" xr:uid="{00000000-0005-0000-0000-00007B7B0000}"/>
    <cellStyle name="Comma 5 6 2 2 2 3 2" xfId="53154" xr:uid="{00000000-0005-0000-0000-00007C7B0000}"/>
    <cellStyle name="Comma 5 6 2 2 2 4" xfId="37744" xr:uid="{00000000-0005-0000-0000-00007D7B0000}"/>
    <cellStyle name="Comma 5 6 2 2 3" xfId="10925" xr:uid="{00000000-0005-0000-0000-00007E7B0000}"/>
    <cellStyle name="Comma 5 6 2 2 3 2" xfId="26336" xr:uid="{00000000-0005-0000-0000-00007F7B0000}"/>
    <cellStyle name="Comma 5 6 2 2 3 2 2" xfId="57160" xr:uid="{00000000-0005-0000-0000-0000807B0000}"/>
    <cellStyle name="Comma 5 6 2 2 3 3" xfId="41750" xr:uid="{00000000-0005-0000-0000-0000817B0000}"/>
    <cellStyle name="Comma 5 6 2 2 4" xfId="18527" xr:uid="{00000000-0005-0000-0000-0000827B0000}"/>
    <cellStyle name="Comma 5 6 2 2 4 2" xfId="49351" xr:uid="{00000000-0005-0000-0000-0000837B0000}"/>
    <cellStyle name="Comma 5 6 2 2 5" xfId="33941" xr:uid="{00000000-0005-0000-0000-0000847B0000}"/>
    <cellStyle name="Comma 5 6 2 3" xfId="5019" xr:uid="{00000000-0005-0000-0000-0000857B0000}"/>
    <cellStyle name="Comma 5 6 2 3 2" xfId="12829" xr:uid="{00000000-0005-0000-0000-0000867B0000}"/>
    <cellStyle name="Comma 5 6 2 3 2 2" xfId="28240" xr:uid="{00000000-0005-0000-0000-0000877B0000}"/>
    <cellStyle name="Comma 5 6 2 3 2 2 2" xfId="59064" xr:uid="{00000000-0005-0000-0000-0000887B0000}"/>
    <cellStyle name="Comma 5 6 2 3 2 3" xfId="43654" xr:uid="{00000000-0005-0000-0000-0000897B0000}"/>
    <cellStyle name="Comma 5 6 2 3 3" xfId="20431" xr:uid="{00000000-0005-0000-0000-00008A7B0000}"/>
    <cellStyle name="Comma 5 6 2 3 3 2" xfId="51255" xr:uid="{00000000-0005-0000-0000-00008B7B0000}"/>
    <cellStyle name="Comma 5 6 2 3 4" xfId="35845" xr:uid="{00000000-0005-0000-0000-00008C7B0000}"/>
    <cellStyle name="Comma 5 6 2 4" xfId="9026" xr:uid="{00000000-0005-0000-0000-00008D7B0000}"/>
    <cellStyle name="Comma 5 6 2 4 2" xfId="24437" xr:uid="{00000000-0005-0000-0000-00008E7B0000}"/>
    <cellStyle name="Comma 5 6 2 4 2 2" xfId="55261" xr:uid="{00000000-0005-0000-0000-00008F7B0000}"/>
    <cellStyle name="Comma 5 6 2 4 3" xfId="39851" xr:uid="{00000000-0005-0000-0000-0000907B0000}"/>
    <cellStyle name="Comma 5 6 2 5" xfId="16628" xr:uid="{00000000-0005-0000-0000-0000917B0000}"/>
    <cellStyle name="Comma 5 6 2 5 2" xfId="47452" xr:uid="{00000000-0005-0000-0000-0000927B0000}"/>
    <cellStyle name="Comma 5 6 2 6" xfId="32042" xr:uid="{00000000-0005-0000-0000-0000937B0000}"/>
    <cellStyle name="Comma 5 6 3" xfId="1849" xr:uid="{00000000-0005-0000-0000-0000947B0000}"/>
    <cellStyle name="Comma 5 6 3 2" xfId="3748" xr:uid="{00000000-0005-0000-0000-0000957B0000}"/>
    <cellStyle name="Comma 5 6 3 2 2" xfId="7551" xr:uid="{00000000-0005-0000-0000-0000967B0000}"/>
    <cellStyle name="Comma 5 6 3 2 2 2" xfId="15361" xr:uid="{00000000-0005-0000-0000-0000977B0000}"/>
    <cellStyle name="Comma 5 6 3 2 2 2 2" xfId="30772" xr:uid="{00000000-0005-0000-0000-0000987B0000}"/>
    <cellStyle name="Comma 5 6 3 2 2 2 2 2" xfId="61596" xr:uid="{00000000-0005-0000-0000-0000997B0000}"/>
    <cellStyle name="Comma 5 6 3 2 2 2 3" xfId="46186" xr:uid="{00000000-0005-0000-0000-00009A7B0000}"/>
    <cellStyle name="Comma 5 6 3 2 2 3" xfId="22963" xr:uid="{00000000-0005-0000-0000-00009B7B0000}"/>
    <cellStyle name="Comma 5 6 3 2 2 3 2" xfId="53787" xr:uid="{00000000-0005-0000-0000-00009C7B0000}"/>
    <cellStyle name="Comma 5 6 3 2 2 4" xfId="38377" xr:uid="{00000000-0005-0000-0000-00009D7B0000}"/>
    <cellStyle name="Comma 5 6 3 2 3" xfId="11558" xr:uid="{00000000-0005-0000-0000-00009E7B0000}"/>
    <cellStyle name="Comma 5 6 3 2 3 2" xfId="26969" xr:uid="{00000000-0005-0000-0000-00009F7B0000}"/>
    <cellStyle name="Comma 5 6 3 2 3 2 2" xfId="57793" xr:uid="{00000000-0005-0000-0000-0000A07B0000}"/>
    <cellStyle name="Comma 5 6 3 2 3 3" xfId="42383" xr:uid="{00000000-0005-0000-0000-0000A17B0000}"/>
    <cellStyle name="Comma 5 6 3 2 4" xfId="19160" xr:uid="{00000000-0005-0000-0000-0000A27B0000}"/>
    <cellStyle name="Comma 5 6 3 2 4 2" xfId="49984" xr:uid="{00000000-0005-0000-0000-0000A37B0000}"/>
    <cellStyle name="Comma 5 6 3 2 5" xfId="34574" xr:uid="{00000000-0005-0000-0000-0000A47B0000}"/>
    <cellStyle name="Comma 5 6 3 3" xfId="5652" xr:uid="{00000000-0005-0000-0000-0000A57B0000}"/>
    <cellStyle name="Comma 5 6 3 3 2" xfId="13462" xr:uid="{00000000-0005-0000-0000-0000A67B0000}"/>
    <cellStyle name="Comma 5 6 3 3 2 2" xfId="28873" xr:uid="{00000000-0005-0000-0000-0000A77B0000}"/>
    <cellStyle name="Comma 5 6 3 3 2 2 2" xfId="59697" xr:uid="{00000000-0005-0000-0000-0000A87B0000}"/>
    <cellStyle name="Comma 5 6 3 3 2 3" xfId="44287" xr:uid="{00000000-0005-0000-0000-0000A97B0000}"/>
    <cellStyle name="Comma 5 6 3 3 3" xfId="21064" xr:uid="{00000000-0005-0000-0000-0000AA7B0000}"/>
    <cellStyle name="Comma 5 6 3 3 3 2" xfId="51888" xr:uid="{00000000-0005-0000-0000-0000AB7B0000}"/>
    <cellStyle name="Comma 5 6 3 3 4" xfId="36478" xr:uid="{00000000-0005-0000-0000-0000AC7B0000}"/>
    <cellStyle name="Comma 5 6 3 4" xfId="9659" xr:uid="{00000000-0005-0000-0000-0000AD7B0000}"/>
    <cellStyle name="Comma 5 6 3 4 2" xfId="25070" xr:uid="{00000000-0005-0000-0000-0000AE7B0000}"/>
    <cellStyle name="Comma 5 6 3 4 2 2" xfId="55894" xr:uid="{00000000-0005-0000-0000-0000AF7B0000}"/>
    <cellStyle name="Comma 5 6 3 4 3" xfId="40484" xr:uid="{00000000-0005-0000-0000-0000B07B0000}"/>
    <cellStyle name="Comma 5 6 3 5" xfId="17261" xr:uid="{00000000-0005-0000-0000-0000B17B0000}"/>
    <cellStyle name="Comma 5 6 3 5 2" xfId="48085" xr:uid="{00000000-0005-0000-0000-0000B27B0000}"/>
    <cellStyle name="Comma 5 6 3 6" xfId="32675" xr:uid="{00000000-0005-0000-0000-0000B37B0000}"/>
    <cellStyle name="Comma 5 6 4" xfId="2482" xr:uid="{00000000-0005-0000-0000-0000B47B0000}"/>
    <cellStyle name="Comma 5 6 4 2" xfId="6285" xr:uid="{00000000-0005-0000-0000-0000B57B0000}"/>
    <cellStyle name="Comma 5 6 4 2 2" xfId="14095" xr:uid="{00000000-0005-0000-0000-0000B67B0000}"/>
    <cellStyle name="Comma 5 6 4 2 2 2" xfId="29506" xr:uid="{00000000-0005-0000-0000-0000B77B0000}"/>
    <cellStyle name="Comma 5 6 4 2 2 2 2" xfId="60330" xr:uid="{00000000-0005-0000-0000-0000B87B0000}"/>
    <cellStyle name="Comma 5 6 4 2 2 3" xfId="44920" xr:uid="{00000000-0005-0000-0000-0000B97B0000}"/>
    <cellStyle name="Comma 5 6 4 2 3" xfId="21697" xr:uid="{00000000-0005-0000-0000-0000BA7B0000}"/>
    <cellStyle name="Comma 5 6 4 2 3 2" xfId="52521" xr:uid="{00000000-0005-0000-0000-0000BB7B0000}"/>
    <cellStyle name="Comma 5 6 4 2 4" xfId="37111" xr:uid="{00000000-0005-0000-0000-0000BC7B0000}"/>
    <cellStyle name="Comma 5 6 4 3" xfId="10292" xr:uid="{00000000-0005-0000-0000-0000BD7B0000}"/>
    <cellStyle name="Comma 5 6 4 3 2" xfId="25703" xr:uid="{00000000-0005-0000-0000-0000BE7B0000}"/>
    <cellStyle name="Comma 5 6 4 3 2 2" xfId="56527" xr:uid="{00000000-0005-0000-0000-0000BF7B0000}"/>
    <cellStyle name="Comma 5 6 4 3 3" xfId="41117" xr:uid="{00000000-0005-0000-0000-0000C07B0000}"/>
    <cellStyle name="Comma 5 6 4 4" xfId="17894" xr:uid="{00000000-0005-0000-0000-0000C17B0000}"/>
    <cellStyle name="Comma 5 6 4 4 2" xfId="48718" xr:uid="{00000000-0005-0000-0000-0000C27B0000}"/>
    <cellStyle name="Comma 5 6 4 5" xfId="33308" xr:uid="{00000000-0005-0000-0000-0000C37B0000}"/>
    <cellStyle name="Comma 5 6 5" xfId="4386" xr:uid="{00000000-0005-0000-0000-0000C47B0000}"/>
    <cellStyle name="Comma 5 6 5 2" xfId="12196" xr:uid="{00000000-0005-0000-0000-0000C57B0000}"/>
    <cellStyle name="Comma 5 6 5 2 2" xfId="27607" xr:uid="{00000000-0005-0000-0000-0000C67B0000}"/>
    <cellStyle name="Comma 5 6 5 2 2 2" xfId="58431" xr:uid="{00000000-0005-0000-0000-0000C77B0000}"/>
    <cellStyle name="Comma 5 6 5 2 3" xfId="43021" xr:uid="{00000000-0005-0000-0000-0000C87B0000}"/>
    <cellStyle name="Comma 5 6 5 3" xfId="19798" xr:uid="{00000000-0005-0000-0000-0000C97B0000}"/>
    <cellStyle name="Comma 5 6 5 3 2" xfId="50622" xr:uid="{00000000-0005-0000-0000-0000CA7B0000}"/>
    <cellStyle name="Comma 5 6 5 4" xfId="35212" xr:uid="{00000000-0005-0000-0000-0000CB7B0000}"/>
    <cellStyle name="Comma 5 6 6" xfId="8393" xr:uid="{00000000-0005-0000-0000-0000CC7B0000}"/>
    <cellStyle name="Comma 5 6 6 2" xfId="23804" xr:uid="{00000000-0005-0000-0000-0000CD7B0000}"/>
    <cellStyle name="Comma 5 6 6 2 2" xfId="54628" xr:uid="{00000000-0005-0000-0000-0000CE7B0000}"/>
    <cellStyle name="Comma 5 6 6 3" xfId="39218" xr:uid="{00000000-0005-0000-0000-0000CF7B0000}"/>
    <cellStyle name="Comma 5 6 7" xfId="15995" xr:uid="{00000000-0005-0000-0000-0000D07B0000}"/>
    <cellStyle name="Comma 5 6 7 2" xfId="46819" xr:uid="{00000000-0005-0000-0000-0000D17B0000}"/>
    <cellStyle name="Comma 5 6 8" xfId="31409" xr:uid="{00000000-0005-0000-0000-0000D27B0000}"/>
    <cellStyle name="Comma 5 7" xfId="374" xr:uid="{00000000-0005-0000-0000-0000D37B0000}"/>
    <cellStyle name="Comma 5 7 2" xfId="1007" xr:uid="{00000000-0005-0000-0000-0000D47B0000}"/>
    <cellStyle name="Comma 5 7 2 2" xfId="2906" xr:uid="{00000000-0005-0000-0000-0000D57B0000}"/>
    <cellStyle name="Comma 5 7 2 2 2" xfId="6709" xr:uid="{00000000-0005-0000-0000-0000D67B0000}"/>
    <cellStyle name="Comma 5 7 2 2 2 2" xfId="14519" xr:uid="{00000000-0005-0000-0000-0000D77B0000}"/>
    <cellStyle name="Comma 5 7 2 2 2 2 2" xfId="29930" xr:uid="{00000000-0005-0000-0000-0000D87B0000}"/>
    <cellStyle name="Comma 5 7 2 2 2 2 2 2" xfId="60754" xr:uid="{00000000-0005-0000-0000-0000D97B0000}"/>
    <cellStyle name="Comma 5 7 2 2 2 2 3" xfId="45344" xr:uid="{00000000-0005-0000-0000-0000DA7B0000}"/>
    <cellStyle name="Comma 5 7 2 2 2 3" xfId="22121" xr:uid="{00000000-0005-0000-0000-0000DB7B0000}"/>
    <cellStyle name="Comma 5 7 2 2 2 3 2" xfId="52945" xr:uid="{00000000-0005-0000-0000-0000DC7B0000}"/>
    <cellStyle name="Comma 5 7 2 2 2 4" xfId="37535" xr:uid="{00000000-0005-0000-0000-0000DD7B0000}"/>
    <cellStyle name="Comma 5 7 2 2 3" xfId="10716" xr:uid="{00000000-0005-0000-0000-0000DE7B0000}"/>
    <cellStyle name="Comma 5 7 2 2 3 2" xfId="26127" xr:uid="{00000000-0005-0000-0000-0000DF7B0000}"/>
    <cellStyle name="Comma 5 7 2 2 3 2 2" xfId="56951" xr:uid="{00000000-0005-0000-0000-0000E07B0000}"/>
    <cellStyle name="Comma 5 7 2 2 3 3" xfId="41541" xr:uid="{00000000-0005-0000-0000-0000E17B0000}"/>
    <cellStyle name="Comma 5 7 2 2 4" xfId="18318" xr:uid="{00000000-0005-0000-0000-0000E27B0000}"/>
    <cellStyle name="Comma 5 7 2 2 4 2" xfId="49142" xr:uid="{00000000-0005-0000-0000-0000E37B0000}"/>
    <cellStyle name="Comma 5 7 2 2 5" xfId="33732" xr:uid="{00000000-0005-0000-0000-0000E47B0000}"/>
    <cellStyle name="Comma 5 7 2 3" xfId="4810" xr:uid="{00000000-0005-0000-0000-0000E57B0000}"/>
    <cellStyle name="Comma 5 7 2 3 2" xfId="12620" xr:uid="{00000000-0005-0000-0000-0000E67B0000}"/>
    <cellStyle name="Comma 5 7 2 3 2 2" xfId="28031" xr:uid="{00000000-0005-0000-0000-0000E77B0000}"/>
    <cellStyle name="Comma 5 7 2 3 2 2 2" xfId="58855" xr:uid="{00000000-0005-0000-0000-0000E87B0000}"/>
    <cellStyle name="Comma 5 7 2 3 2 3" xfId="43445" xr:uid="{00000000-0005-0000-0000-0000E97B0000}"/>
    <cellStyle name="Comma 5 7 2 3 3" xfId="20222" xr:uid="{00000000-0005-0000-0000-0000EA7B0000}"/>
    <cellStyle name="Comma 5 7 2 3 3 2" xfId="51046" xr:uid="{00000000-0005-0000-0000-0000EB7B0000}"/>
    <cellStyle name="Comma 5 7 2 3 4" xfId="35636" xr:uid="{00000000-0005-0000-0000-0000EC7B0000}"/>
    <cellStyle name="Comma 5 7 2 4" xfId="8817" xr:uid="{00000000-0005-0000-0000-0000ED7B0000}"/>
    <cellStyle name="Comma 5 7 2 4 2" xfId="24228" xr:uid="{00000000-0005-0000-0000-0000EE7B0000}"/>
    <cellStyle name="Comma 5 7 2 4 2 2" xfId="55052" xr:uid="{00000000-0005-0000-0000-0000EF7B0000}"/>
    <cellStyle name="Comma 5 7 2 4 3" xfId="39642" xr:uid="{00000000-0005-0000-0000-0000F07B0000}"/>
    <cellStyle name="Comma 5 7 2 5" xfId="16419" xr:uid="{00000000-0005-0000-0000-0000F17B0000}"/>
    <cellStyle name="Comma 5 7 2 5 2" xfId="47243" xr:uid="{00000000-0005-0000-0000-0000F27B0000}"/>
    <cellStyle name="Comma 5 7 2 6" xfId="31833" xr:uid="{00000000-0005-0000-0000-0000F37B0000}"/>
    <cellStyle name="Comma 5 7 3" xfId="1640" xr:uid="{00000000-0005-0000-0000-0000F47B0000}"/>
    <cellStyle name="Comma 5 7 3 2" xfId="3539" xr:uid="{00000000-0005-0000-0000-0000F57B0000}"/>
    <cellStyle name="Comma 5 7 3 2 2" xfId="7342" xr:uid="{00000000-0005-0000-0000-0000F67B0000}"/>
    <cellStyle name="Comma 5 7 3 2 2 2" xfId="15152" xr:uid="{00000000-0005-0000-0000-0000F77B0000}"/>
    <cellStyle name="Comma 5 7 3 2 2 2 2" xfId="30563" xr:uid="{00000000-0005-0000-0000-0000F87B0000}"/>
    <cellStyle name="Comma 5 7 3 2 2 2 2 2" xfId="61387" xr:uid="{00000000-0005-0000-0000-0000F97B0000}"/>
    <cellStyle name="Comma 5 7 3 2 2 2 3" xfId="45977" xr:uid="{00000000-0005-0000-0000-0000FA7B0000}"/>
    <cellStyle name="Comma 5 7 3 2 2 3" xfId="22754" xr:uid="{00000000-0005-0000-0000-0000FB7B0000}"/>
    <cellStyle name="Comma 5 7 3 2 2 3 2" xfId="53578" xr:uid="{00000000-0005-0000-0000-0000FC7B0000}"/>
    <cellStyle name="Comma 5 7 3 2 2 4" xfId="38168" xr:uid="{00000000-0005-0000-0000-0000FD7B0000}"/>
    <cellStyle name="Comma 5 7 3 2 3" xfId="11349" xr:uid="{00000000-0005-0000-0000-0000FE7B0000}"/>
    <cellStyle name="Comma 5 7 3 2 3 2" xfId="26760" xr:uid="{00000000-0005-0000-0000-0000FF7B0000}"/>
    <cellStyle name="Comma 5 7 3 2 3 2 2" xfId="57584" xr:uid="{00000000-0005-0000-0000-0000007C0000}"/>
    <cellStyle name="Comma 5 7 3 2 3 3" xfId="42174" xr:uid="{00000000-0005-0000-0000-0000017C0000}"/>
    <cellStyle name="Comma 5 7 3 2 4" xfId="18951" xr:uid="{00000000-0005-0000-0000-0000027C0000}"/>
    <cellStyle name="Comma 5 7 3 2 4 2" xfId="49775" xr:uid="{00000000-0005-0000-0000-0000037C0000}"/>
    <cellStyle name="Comma 5 7 3 2 5" xfId="34365" xr:uid="{00000000-0005-0000-0000-0000047C0000}"/>
    <cellStyle name="Comma 5 7 3 3" xfId="5443" xr:uid="{00000000-0005-0000-0000-0000057C0000}"/>
    <cellStyle name="Comma 5 7 3 3 2" xfId="13253" xr:uid="{00000000-0005-0000-0000-0000067C0000}"/>
    <cellStyle name="Comma 5 7 3 3 2 2" xfId="28664" xr:uid="{00000000-0005-0000-0000-0000077C0000}"/>
    <cellStyle name="Comma 5 7 3 3 2 2 2" xfId="59488" xr:uid="{00000000-0005-0000-0000-0000087C0000}"/>
    <cellStyle name="Comma 5 7 3 3 2 3" xfId="44078" xr:uid="{00000000-0005-0000-0000-0000097C0000}"/>
    <cellStyle name="Comma 5 7 3 3 3" xfId="20855" xr:uid="{00000000-0005-0000-0000-00000A7C0000}"/>
    <cellStyle name="Comma 5 7 3 3 3 2" xfId="51679" xr:uid="{00000000-0005-0000-0000-00000B7C0000}"/>
    <cellStyle name="Comma 5 7 3 3 4" xfId="36269" xr:uid="{00000000-0005-0000-0000-00000C7C0000}"/>
    <cellStyle name="Comma 5 7 3 4" xfId="9450" xr:uid="{00000000-0005-0000-0000-00000D7C0000}"/>
    <cellStyle name="Comma 5 7 3 4 2" xfId="24861" xr:uid="{00000000-0005-0000-0000-00000E7C0000}"/>
    <cellStyle name="Comma 5 7 3 4 2 2" xfId="55685" xr:uid="{00000000-0005-0000-0000-00000F7C0000}"/>
    <cellStyle name="Comma 5 7 3 4 3" xfId="40275" xr:uid="{00000000-0005-0000-0000-0000107C0000}"/>
    <cellStyle name="Comma 5 7 3 5" xfId="17052" xr:uid="{00000000-0005-0000-0000-0000117C0000}"/>
    <cellStyle name="Comma 5 7 3 5 2" xfId="47876" xr:uid="{00000000-0005-0000-0000-0000127C0000}"/>
    <cellStyle name="Comma 5 7 3 6" xfId="32466" xr:uid="{00000000-0005-0000-0000-0000137C0000}"/>
    <cellStyle name="Comma 5 7 4" xfId="2273" xr:uid="{00000000-0005-0000-0000-0000147C0000}"/>
    <cellStyle name="Comma 5 7 4 2" xfId="6076" xr:uid="{00000000-0005-0000-0000-0000157C0000}"/>
    <cellStyle name="Comma 5 7 4 2 2" xfId="13886" xr:uid="{00000000-0005-0000-0000-0000167C0000}"/>
    <cellStyle name="Comma 5 7 4 2 2 2" xfId="29297" xr:uid="{00000000-0005-0000-0000-0000177C0000}"/>
    <cellStyle name="Comma 5 7 4 2 2 2 2" xfId="60121" xr:uid="{00000000-0005-0000-0000-0000187C0000}"/>
    <cellStyle name="Comma 5 7 4 2 2 3" xfId="44711" xr:uid="{00000000-0005-0000-0000-0000197C0000}"/>
    <cellStyle name="Comma 5 7 4 2 3" xfId="21488" xr:uid="{00000000-0005-0000-0000-00001A7C0000}"/>
    <cellStyle name="Comma 5 7 4 2 3 2" xfId="52312" xr:uid="{00000000-0005-0000-0000-00001B7C0000}"/>
    <cellStyle name="Comma 5 7 4 2 4" xfId="36902" xr:uid="{00000000-0005-0000-0000-00001C7C0000}"/>
    <cellStyle name="Comma 5 7 4 3" xfId="10083" xr:uid="{00000000-0005-0000-0000-00001D7C0000}"/>
    <cellStyle name="Comma 5 7 4 3 2" xfId="25494" xr:uid="{00000000-0005-0000-0000-00001E7C0000}"/>
    <cellStyle name="Comma 5 7 4 3 2 2" xfId="56318" xr:uid="{00000000-0005-0000-0000-00001F7C0000}"/>
    <cellStyle name="Comma 5 7 4 3 3" xfId="40908" xr:uid="{00000000-0005-0000-0000-0000207C0000}"/>
    <cellStyle name="Comma 5 7 4 4" xfId="17685" xr:uid="{00000000-0005-0000-0000-0000217C0000}"/>
    <cellStyle name="Comma 5 7 4 4 2" xfId="48509" xr:uid="{00000000-0005-0000-0000-0000227C0000}"/>
    <cellStyle name="Comma 5 7 4 5" xfId="33099" xr:uid="{00000000-0005-0000-0000-0000237C0000}"/>
    <cellStyle name="Comma 5 7 5" xfId="4177" xr:uid="{00000000-0005-0000-0000-0000247C0000}"/>
    <cellStyle name="Comma 5 7 5 2" xfId="11987" xr:uid="{00000000-0005-0000-0000-0000257C0000}"/>
    <cellStyle name="Comma 5 7 5 2 2" xfId="27398" xr:uid="{00000000-0005-0000-0000-0000267C0000}"/>
    <cellStyle name="Comma 5 7 5 2 2 2" xfId="58222" xr:uid="{00000000-0005-0000-0000-0000277C0000}"/>
    <cellStyle name="Comma 5 7 5 2 3" xfId="42812" xr:uid="{00000000-0005-0000-0000-0000287C0000}"/>
    <cellStyle name="Comma 5 7 5 3" xfId="19589" xr:uid="{00000000-0005-0000-0000-0000297C0000}"/>
    <cellStyle name="Comma 5 7 5 3 2" xfId="50413" xr:uid="{00000000-0005-0000-0000-00002A7C0000}"/>
    <cellStyle name="Comma 5 7 5 4" xfId="35003" xr:uid="{00000000-0005-0000-0000-00002B7C0000}"/>
    <cellStyle name="Comma 5 7 6" xfId="8184" xr:uid="{00000000-0005-0000-0000-00002C7C0000}"/>
    <cellStyle name="Comma 5 7 6 2" xfId="23595" xr:uid="{00000000-0005-0000-0000-00002D7C0000}"/>
    <cellStyle name="Comma 5 7 6 2 2" xfId="54419" xr:uid="{00000000-0005-0000-0000-00002E7C0000}"/>
    <cellStyle name="Comma 5 7 6 3" xfId="39009" xr:uid="{00000000-0005-0000-0000-00002F7C0000}"/>
    <cellStyle name="Comma 5 7 7" xfId="15786" xr:uid="{00000000-0005-0000-0000-0000307C0000}"/>
    <cellStyle name="Comma 5 7 7 2" xfId="46610" xr:uid="{00000000-0005-0000-0000-0000317C0000}"/>
    <cellStyle name="Comma 5 7 8" xfId="31200" xr:uid="{00000000-0005-0000-0000-0000327C0000}"/>
    <cellStyle name="Comma 5 8" xfId="794" xr:uid="{00000000-0005-0000-0000-0000337C0000}"/>
    <cellStyle name="Comma 5 8 2" xfId="2693" xr:uid="{00000000-0005-0000-0000-0000347C0000}"/>
    <cellStyle name="Comma 5 8 2 2" xfId="6496" xr:uid="{00000000-0005-0000-0000-0000357C0000}"/>
    <cellStyle name="Comma 5 8 2 2 2" xfId="14306" xr:uid="{00000000-0005-0000-0000-0000367C0000}"/>
    <cellStyle name="Comma 5 8 2 2 2 2" xfId="29717" xr:uid="{00000000-0005-0000-0000-0000377C0000}"/>
    <cellStyle name="Comma 5 8 2 2 2 2 2" xfId="60541" xr:uid="{00000000-0005-0000-0000-0000387C0000}"/>
    <cellStyle name="Comma 5 8 2 2 2 3" xfId="45131" xr:uid="{00000000-0005-0000-0000-0000397C0000}"/>
    <cellStyle name="Comma 5 8 2 2 3" xfId="21908" xr:uid="{00000000-0005-0000-0000-00003A7C0000}"/>
    <cellStyle name="Comma 5 8 2 2 3 2" xfId="52732" xr:uid="{00000000-0005-0000-0000-00003B7C0000}"/>
    <cellStyle name="Comma 5 8 2 2 4" xfId="37322" xr:uid="{00000000-0005-0000-0000-00003C7C0000}"/>
    <cellStyle name="Comma 5 8 2 3" xfId="10503" xr:uid="{00000000-0005-0000-0000-00003D7C0000}"/>
    <cellStyle name="Comma 5 8 2 3 2" xfId="25914" xr:uid="{00000000-0005-0000-0000-00003E7C0000}"/>
    <cellStyle name="Comma 5 8 2 3 2 2" xfId="56738" xr:uid="{00000000-0005-0000-0000-00003F7C0000}"/>
    <cellStyle name="Comma 5 8 2 3 3" xfId="41328" xr:uid="{00000000-0005-0000-0000-0000407C0000}"/>
    <cellStyle name="Comma 5 8 2 4" xfId="18105" xr:uid="{00000000-0005-0000-0000-0000417C0000}"/>
    <cellStyle name="Comma 5 8 2 4 2" xfId="48929" xr:uid="{00000000-0005-0000-0000-0000427C0000}"/>
    <cellStyle name="Comma 5 8 2 5" xfId="33519" xr:uid="{00000000-0005-0000-0000-0000437C0000}"/>
    <cellStyle name="Comma 5 8 3" xfId="4597" xr:uid="{00000000-0005-0000-0000-0000447C0000}"/>
    <cellStyle name="Comma 5 8 3 2" xfId="12407" xr:uid="{00000000-0005-0000-0000-0000457C0000}"/>
    <cellStyle name="Comma 5 8 3 2 2" xfId="27818" xr:uid="{00000000-0005-0000-0000-0000467C0000}"/>
    <cellStyle name="Comma 5 8 3 2 2 2" xfId="58642" xr:uid="{00000000-0005-0000-0000-0000477C0000}"/>
    <cellStyle name="Comma 5 8 3 2 3" xfId="43232" xr:uid="{00000000-0005-0000-0000-0000487C0000}"/>
    <cellStyle name="Comma 5 8 3 3" xfId="20009" xr:uid="{00000000-0005-0000-0000-0000497C0000}"/>
    <cellStyle name="Comma 5 8 3 3 2" xfId="50833" xr:uid="{00000000-0005-0000-0000-00004A7C0000}"/>
    <cellStyle name="Comma 5 8 3 4" xfId="35423" xr:uid="{00000000-0005-0000-0000-00004B7C0000}"/>
    <cellStyle name="Comma 5 8 4" xfId="8604" xr:uid="{00000000-0005-0000-0000-00004C7C0000}"/>
    <cellStyle name="Comma 5 8 4 2" xfId="24015" xr:uid="{00000000-0005-0000-0000-00004D7C0000}"/>
    <cellStyle name="Comma 5 8 4 2 2" xfId="54839" xr:uid="{00000000-0005-0000-0000-00004E7C0000}"/>
    <cellStyle name="Comma 5 8 4 3" xfId="39429" xr:uid="{00000000-0005-0000-0000-00004F7C0000}"/>
    <cellStyle name="Comma 5 8 5" xfId="16206" xr:uid="{00000000-0005-0000-0000-0000507C0000}"/>
    <cellStyle name="Comma 5 8 5 2" xfId="47030" xr:uid="{00000000-0005-0000-0000-0000517C0000}"/>
    <cellStyle name="Comma 5 8 6" xfId="31620" xr:uid="{00000000-0005-0000-0000-0000527C0000}"/>
    <cellStyle name="Comma 5 9" xfId="1427" xr:uid="{00000000-0005-0000-0000-0000537C0000}"/>
    <cellStyle name="Comma 5 9 2" xfId="3326" xr:uid="{00000000-0005-0000-0000-0000547C0000}"/>
    <cellStyle name="Comma 5 9 2 2" xfId="7129" xr:uid="{00000000-0005-0000-0000-0000557C0000}"/>
    <cellStyle name="Comma 5 9 2 2 2" xfId="14939" xr:uid="{00000000-0005-0000-0000-0000567C0000}"/>
    <cellStyle name="Comma 5 9 2 2 2 2" xfId="30350" xr:uid="{00000000-0005-0000-0000-0000577C0000}"/>
    <cellStyle name="Comma 5 9 2 2 2 2 2" xfId="61174" xr:uid="{00000000-0005-0000-0000-0000587C0000}"/>
    <cellStyle name="Comma 5 9 2 2 2 3" xfId="45764" xr:uid="{00000000-0005-0000-0000-0000597C0000}"/>
    <cellStyle name="Comma 5 9 2 2 3" xfId="22541" xr:uid="{00000000-0005-0000-0000-00005A7C0000}"/>
    <cellStyle name="Comma 5 9 2 2 3 2" xfId="53365" xr:uid="{00000000-0005-0000-0000-00005B7C0000}"/>
    <cellStyle name="Comma 5 9 2 2 4" xfId="37955" xr:uid="{00000000-0005-0000-0000-00005C7C0000}"/>
    <cellStyle name="Comma 5 9 2 3" xfId="11136" xr:uid="{00000000-0005-0000-0000-00005D7C0000}"/>
    <cellStyle name="Comma 5 9 2 3 2" xfId="26547" xr:uid="{00000000-0005-0000-0000-00005E7C0000}"/>
    <cellStyle name="Comma 5 9 2 3 2 2" xfId="57371" xr:uid="{00000000-0005-0000-0000-00005F7C0000}"/>
    <cellStyle name="Comma 5 9 2 3 3" xfId="41961" xr:uid="{00000000-0005-0000-0000-0000607C0000}"/>
    <cellStyle name="Comma 5 9 2 4" xfId="18738" xr:uid="{00000000-0005-0000-0000-0000617C0000}"/>
    <cellStyle name="Comma 5 9 2 4 2" xfId="49562" xr:uid="{00000000-0005-0000-0000-0000627C0000}"/>
    <cellStyle name="Comma 5 9 2 5" xfId="34152" xr:uid="{00000000-0005-0000-0000-0000637C0000}"/>
    <cellStyle name="Comma 5 9 3" xfId="5230" xr:uid="{00000000-0005-0000-0000-0000647C0000}"/>
    <cellStyle name="Comma 5 9 3 2" xfId="13040" xr:uid="{00000000-0005-0000-0000-0000657C0000}"/>
    <cellStyle name="Comma 5 9 3 2 2" xfId="28451" xr:uid="{00000000-0005-0000-0000-0000667C0000}"/>
    <cellStyle name="Comma 5 9 3 2 2 2" xfId="59275" xr:uid="{00000000-0005-0000-0000-0000677C0000}"/>
    <cellStyle name="Comma 5 9 3 2 3" xfId="43865" xr:uid="{00000000-0005-0000-0000-0000687C0000}"/>
    <cellStyle name="Comma 5 9 3 3" xfId="20642" xr:uid="{00000000-0005-0000-0000-0000697C0000}"/>
    <cellStyle name="Comma 5 9 3 3 2" xfId="51466" xr:uid="{00000000-0005-0000-0000-00006A7C0000}"/>
    <cellStyle name="Comma 5 9 3 4" xfId="36056" xr:uid="{00000000-0005-0000-0000-00006B7C0000}"/>
    <cellStyle name="Comma 5 9 4" xfId="9237" xr:uid="{00000000-0005-0000-0000-00006C7C0000}"/>
    <cellStyle name="Comma 5 9 4 2" xfId="24648" xr:uid="{00000000-0005-0000-0000-00006D7C0000}"/>
    <cellStyle name="Comma 5 9 4 2 2" xfId="55472" xr:uid="{00000000-0005-0000-0000-00006E7C0000}"/>
    <cellStyle name="Comma 5 9 4 3" xfId="40062" xr:uid="{00000000-0005-0000-0000-00006F7C0000}"/>
    <cellStyle name="Comma 5 9 5" xfId="16839" xr:uid="{00000000-0005-0000-0000-0000707C0000}"/>
    <cellStyle name="Comma 5 9 5 2" xfId="47663" xr:uid="{00000000-0005-0000-0000-0000717C0000}"/>
    <cellStyle name="Comma 5 9 6" xfId="32253" xr:uid="{00000000-0005-0000-0000-0000727C0000}"/>
    <cellStyle name="Comma 6" xfId="50" xr:uid="{00000000-0005-0000-0000-0000737C0000}"/>
    <cellStyle name="Comma 6 10" xfId="2065" xr:uid="{00000000-0005-0000-0000-0000747C0000}"/>
    <cellStyle name="Comma 6 10 2" xfId="5868" xr:uid="{00000000-0005-0000-0000-0000757C0000}"/>
    <cellStyle name="Comma 6 10 2 2" xfId="13678" xr:uid="{00000000-0005-0000-0000-0000767C0000}"/>
    <cellStyle name="Comma 6 10 2 2 2" xfId="29089" xr:uid="{00000000-0005-0000-0000-0000777C0000}"/>
    <cellStyle name="Comma 6 10 2 2 2 2" xfId="59913" xr:uid="{00000000-0005-0000-0000-0000787C0000}"/>
    <cellStyle name="Comma 6 10 2 2 3" xfId="44503" xr:uid="{00000000-0005-0000-0000-0000797C0000}"/>
    <cellStyle name="Comma 6 10 2 3" xfId="21280" xr:uid="{00000000-0005-0000-0000-00007A7C0000}"/>
    <cellStyle name="Comma 6 10 2 3 2" xfId="52104" xr:uid="{00000000-0005-0000-0000-00007B7C0000}"/>
    <cellStyle name="Comma 6 10 2 4" xfId="36694" xr:uid="{00000000-0005-0000-0000-00007C7C0000}"/>
    <cellStyle name="Comma 6 10 3" xfId="9875" xr:uid="{00000000-0005-0000-0000-00007D7C0000}"/>
    <cellStyle name="Comma 6 10 3 2" xfId="25286" xr:uid="{00000000-0005-0000-0000-00007E7C0000}"/>
    <cellStyle name="Comma 6 10 3 2 2" xfId="56110" xr:uid="{00000000-0005-0000-0000-00007F7C0000}"/>
    <cellStyle name="Comma 6 10 3 3" xfId="40700" xr:uid="{00000000-0005-0000-0000-0000807C0000}"/>
    <cellStyle name="Comma 6 10 4" xfId="17477" xr:uid="{00000000-0005-0000-0000-0000817C0000}"/>
    <cellStyle name="Comma 6 10 4 2" xfId="48301" xr:uid="{00000000-0005-0000-0000-0000827C0000}"/>
    <cellStyle name="Comma 6 10 5" xfId="32891" xr:uid="{00000000-0005-0000-0000-0000837C0000}"/>
    <cellStyle name="Comma 6 11" xfId="3969" xr:uid="{00000000-0005-0000-0000-0000847C0000}"/>
    <cellStyle name="Comma 6 11 2" xfId="11779" xr:uid="{00000000-0005-0000-0000-0000857C0000}"/>
    <cellStyle name="Comma 6 11 2 2" xfId="27190" xr:uid="{00000000-0005-0000-0000-0000867C0000}"/>
    <cellStyle name="Comma 6 11 2 2 2" xfId="58014" xr:uid="{00000000-0005-0000-0000-0000877C0000}"/>
    <cellStyle name="Comma 6 11 2 3" xfId="42604" xr:uid="{00000000-0005-0000-0000-0000887C0000}"/>
    <cellStyle name="Comma 6 11 3" xfId="19381" xr:uid="{00000000-0005-0000-0000-0000897C0000}"/>
    <cellStyle name="Comma 6 11 3 2" xfId="50205" xr:uid="{00000000-0005-0000-0000-00008A7C0000}"/>
    <cellStyle name="Comma 6 11 4" xfId="34795" xr:uid="{00000000-0005-0000-0000-00008B7C0000}"/>
    <cellStyle name="Comma 6 12" xfId="7976" xr:uid="{00000000-0005-0000-0000-00008C7C0000}"/>
    <cellStyle name="Comma 6 12 2" xfId="23387" xr:uid="{00000000-0005-0000-0000-00008D7C0000}"/>
    <cellStyle name="Comma 6 12 2 2" xfId="54211" xr:uid="{00000000-0005-0000-0000-00008E7C0000}"/>
    <cellStyle name="Comma 6 12 3" xfId="38801" xr:uid="{00000000-0005-0000-0000-00008F7C0000}"/>
    <cellStyle name="Comma 6 13" xfId="7767" xr:uid="{00000000-0005-0000-0000-0000907C0000}"/>
    <cellStyle name="Comma 6 13 2" xfId="23178" xr:uid="{00000000-0005-0000-0000-0000917C0000}"/>
    <cellStyle name="Comma 6 13 2 2" xfId="54002" xr:uid="{00000000-0005-0000-0000-0000927C0000}"/>
    <cellStyle name="Comma 6 13 3" xfId="38592" xr:uid="{00000000-0005-0000-0000-0000937C0000}"/>
    <cellStyle name="Comma 6 14" xfId="15578" xr:uid="{00000000-0005-0000-0000-0000947C0000}"/>
    <cellStyle name="Comma 6 14 2" xfId="46402" xr:uid="{00000000-0005-0000-0000-0000957C0000}"/>
    <cellStyle name="Comma 6 15" xfId="30992" xr:uid="{00000000-0005-0000-0000-0000967C0000}"/>
    <cellStyle name="Comma 6 16" xfId="157" xr:uid="{00000000-0005-0000-0000-0000977C0000}"/>
    <cellStyle name="Comma 6 2" xfId="62" xr:uid="{00000000-0005-0000-0000-0000987C0000}"/>
    <cellStyle name="Comma 6 2 10" xfId="3989" xr:uid="{00000000-0005-0000-0000-0000997C0000}"/>
    <cellStyle name="Comma 6 2 10 2" xfId="11799" xr:uid="{00000000-0005-0000-0000-00009A7C0000}"/>
    <cellStyle name="Comma 6 2 10 2 2" xfId="27210" xr:uid="{00000000-0005-0000-0000-00009B7C0000}"/>
    <cellStyle name="Comma 6 2 10 2 2 2" xfId="58034" xr:uid="{00000000-0005-0000-0000-00009C7C0000}"/>
    <cellStyle name="Comma 6 2 10 2 3" xfId="42624" xr:uid="{00000000-0005-0000-0000-00009D7C0000}"/>
    <cellStyle name="Comma 6 2 10 3" xfId="19401" xr:uid="{00000000-0005-0000-0000-00009E7C0000}"/>
    <cellStyle name="Comma 6 2 10 3 2" xfId="50225" xr:uid="{00000000-0005-0000-0000-00009F7C0000}"/>
    <cellStyle name="Comma 6 2 10 4" xfId="34815" xr:uid="{00000000-0005-0000-0000-0000A07C0000}"/>
    <cellStyle name="Comma 6 2 11" xfId="7996" xr:uid="{00000000-0005-0000-0000-0000A17C0000}"/>
    <cellStyle name="Comma 6 2 11 2" xfId="23407" xr:uid="{00000000-0005-0000-0000-0000A27C0000}"/>
    <cellStyle name="Comma 6 2 11 2 2" xfId="54231" xr:uid="{00000000-0005-0000-0000-0000A37C0000}"/>
    <cellStyle name="Comma 6 2 11 3" xfId="38821" xr:uid="{00000000-0005-0000-0000-0000A47C0000}"/>
    <cellStyle name="Comma 6 2 12" xfId="7787" xr:uid="{00000000-0005-0000-0000-0000A57C0000}"/>
    <cellStyle name="Comma 6 2 12 2" xfId="23198" xr:uid="{00000000-0005-0000-0000-0000A67C0000}"/>
    <cellStyle name="Comma 6 2 12 2 2" xfId="54022" xr:uid="{00000000-0005-0000-0000-0000A77C0000}"/>
    <cellStyle name="Comma 6 2 12 3" xfId="38612" xr:uid="{00000000-0005-0000-0000-0000A87C0000}"/>
    <cellStyle name="Comma 6 2 13" xfId="15598" xr:uid="{00000000-0005-0000-0000-0000A97C0000}"/>
    <cellStyle name="Comma 6 2 13 2" xfId="46422" xr:uid="{00000000-0005-0000-0000-0000AA7C0000}"/>
    <cellStyle name="Comma 6 2 14" xfId="31012" xr:uid="{00000000-0005-0000-0000-0000AB7C0000}"/>
    <cellStyle name="Comma 6 2 15" xfId="185" xr:uid="{00000000-0005-0000-0000-0000AC7C0000}"/>
    <cellStyle name="Comma 6 2 2" xfId="74" xr:uid="{00000000-0005-0000-0000-0000AD7C0000}"/>
    <cellStyle name="Comma 6 2 2 10" xfId="7872" xr:uid="{00000000-0005-0000-0000-0000AE7C0000}"/>
    <cellStyle name="Comma 6 2 2 10 2" xfId="23283" xr:uid="{00000000-0005-0000-0000-0000AF7C0000}"/>
    <cellStyle name="Comma 6 2 2 10 2 2" xfId="54107" xr:uid="{00000000-0005-0000-0000-0000B07C0000}"/>
    <cellStyle name="Comma 6 2 2 10 3" xfId="38697" xr:uid="{00000000-0005-0000-0000-0000B17C0000}"/>
    <cellStyle name="Comma 6 2 2 11" xfId="15683" xr:uid="{00000000-0005-0000-0000-0000B27C0000}"/>
    <cellStyle name="Comma 6 2 2 11 2" xfId="46507" xr:uid="{00000000-0005-0000-0000-0000B37C0000}"/>
    <cellStyle name="Comma 6 2 2 12" xfId="31097" xr:uid="{00000000-0005-0000-0000-0000B47C0000}"/>
    <cellStyle name="Comma 6 2 2 13" xfId="270" xr:uid="{00000000-0005-0000-0000-0000B57C0000}"/>
    <cellStyle name="Comma 6 2 2 2" xfId="98" xr:uid="{00000000-0005-0000-0000-0000B67C0000}"/>
    <cellStyle name="Comma 6 2 2 2 10" xfId="15765" xr:uid="{00000000-0005-0000-0000-0000B77C0000}"/>
    <cellStyle name="Comma 6 2 2 2 10 2" xfId="46589" xr:uid="{00000000-0005-0000-0000-0000B87C0000}"/>
    <cellStyle name="Comma 6 2 2 2 11" xfId="31179" xr:uid="{00000000-0005-0000-0000-0000B97C0000}"/>
    <cellStyle name="Comma 6 2 2 2 12" xfId="352" xr:uid="{00000000-0005-0000-0000-0000BA7C0000}"/>
    <cellStyle name="Comma 6 2 2 2 2" xfId="775" xr:uid="{00000000-0005-0000-0000-0000BB7C0000}"/>
    <cellStyle name="Comma 6 2 2 2 2 2" xfId="1408" xr:uid="{00000000-0005-0000-0000-0000BC7C0000}"/>
    <cellStyle name="Comma 6 2 2 2 2 2 2" xfId="3307" xr:uid="{00000000-0005-0000-0000-0000BD7C0000}"/>
    <cellStyle name="Comma 6 2 2 2 2 2 2 2" xfId="7110" xr:uid="{00000000-0005-0000-0000-0000BE7C0000}"/>
    <cellStyle name="Comma 6 2 2 2 2 2 2 2 2" xfId="14920" xr:uid="{00000000-0005-0000-0000-0000BF7C0000}"/>
    <cellStyle name="Comma 6 2 2 2 2 2 2 2 2 2" xfId="30331" xr:uid="{00000000-0005-0000-0000-0000C07C0000}"/>
    <cellStyle name="Comma 6 2 2 2 2 2 2 2 2 2 2" xfId="61155" xr:uid="{00000000-0005-0000-0000-0000C17C0000}"/>
    <cellStyle name="Comma 6 2 2 2 2 2 2 2 2 3" xfId="45745" xr:uid="{00000000-0005-0000-0000-0000C27C0000}"/>
    <cellStyle name="Comma 6 2 2 2 2 2 2 2 3" xfId="22522" xr:uid="{00000000-0005-0000-0000-0000C37C0000}"/>
    <cellStyle name="Comma 6 2 2 2 2 2 2 2 3 2" xfId="53346" xr:uid="{00000000-0005-0000-0000-0000C47C0000}"/>
    <cellStyle name="Comma 6 2 2 2 2 2 2 2 4" xfId="37936" xr:uid="{00000000-0005-0000-0000-0000C57C0000}"/>
    <cellStyle name="Comma 6 2 2 2 2 2 2 3" xfId="11117" xr:uid="{00000000-0005-0000-0000-0000C67C0000}"/>
    <cellStyle name="Comma 6 2 2 2 2 2 2 3 2" xfId="26528" xr:uid="{00000000-0005-0000-0000-0000C77C0000}"/>
    <cellStyle name="Comma 6 2 2 2 2 2 2 3 2 2" xfId="57352" xr:uid="{00000000-0005-0000-0000-0000C87C0000}"/>
    <cellStyle name="Comma 6 2 2 2 2 2 2 3 3" xfId="41942" xr:uid="{00000000-0005-0000-0000-0000C97C0000}"/>
    <cellStyle name="Comma 6 2 2 2 2 2 2 4" xfId="18719" xr:uid="{00000000-0005-0000-0000-0000CA7C0000}"/>
    <cellStyle name="Comma 6 2 2 2 2 2 2 4 2" xfId="49543" xr:uid="{00000000-0005-0000-0000-0000CB7C0000}"/>
    <cellStyle name="Comma 6 2 2 2 2 2 2 5" xfId="34133" xr:uid="{00000000-0005-0000-0000-0000CC7C0000}"/>
    <cellStyle name="Comma 6 2 2 2 2 2 3" xfId="5211" xr:uid="{00000000-0005-0000-0000-0000CD7C0000}"/>
    <cellStyle name="Comma 6 2 2 2 2 2 3 2" xfId="13021" xr:uid="{00000000-0005-0000-0000-0000CE7C0000}"/>
    <cellStyle name="Comma 6 2 2 2 2 2 3 2 2" xfId="28432" xr:uid="{00000000-0005-0000-0000-0000CF7C0000}"/>
    <cellStyle name="Comma 6 2 2 2 2 2 3 2 2 2" xfId="59256" xr:uid="{00000000-0005-0000-0000-0000D07C0000}"/>
    <cellStyle name="Comma 6 2 2 2 2 2 3 2 3" xfId="43846" xr:uid="{00000000-0005-0000-0000-0000D17C0000}"/>
    <cellStyle name="Comma 6 2 2 2 2 2 3 3" xfId="20623" xr:uid="{00000000-0005-0000-0000-0000D27C0000}"/>
    <cellStyle name="Comma 6 2 2 2 2 2 3 3 2" xfId="51447" xr:uid="{00000000-0005-0000-0000-0000D37C0000}"/>
    <cellStyle name="Comma 6 2 2 2 2 2 3 4" xfId="36037" xr:uid="{00000000-0005-0000-0000-0000D47C0000}"/>
    <cellStyle name="Comma 6 2 2 2 2 2 4" xfId="9218" xr:uid="{00000000-0005-0000-0000-0000D57C0000}"/>
    <cellStyle name="Comma 6 2 2 2 2 2 4 2" xfId="24629" xr:uid="{00000000-0005-0000-0000-0000D67C0000}"/>
    <cellStyle name="Comma 6 2 2 2 2 2 4 2 2" xfId="55453" xr:uid="{00000000-0005-0000-0000-0000D77C0000}"/>
    <cellStyle name="Comma 6 2 2 2 2 2 4 3" xfId="40043" xr:uid="{00000000-0005-0000-0000-0000D87C0000}"/>
    <cellStyle name="Comma 6 2 2 2 2 2 5" xfId="16820" xr:uid="{00000000-0005-0000-0000-0000D97C0000}"/>
    <cellStyle name="Comma 6 2 2 2 2 2 5 2" xfId="47644" xr:uid="{00000000-0005-0000-0000-0000DA7C0000}"/>
    <cellStyle name="Comma 6 2 2 2 2 2 6" xfId="32234" xr:uid="{00000000-0005-0000-0000-0000DB7C0000}"/>
    <cellStyle name="Comma 6 2 2 2 2 3" xfId="2041" xr:uid="{00000000-0005-0000-0000-0000DC7C0000}"/>
    <cellStyle name="Comma 6 2 2 2 2 3 2" xfId="3940" xr:uid="{00000000-0005-0000-0000-0000DD7C0000}"/>
    <cellStyle name="Comma 6 2 2 2 2 3 2 2" xfId="7743" xr:uid="{00000000-0005-0000-0000-0000DE7C0000}"/>
    <cellStyle name="Comma 6 2 2 2 2 3 2 2 2" xfId="15553" xr:uid="{00000000-0005-0000-0000-0000DF7C0000}"/>
    <cellStyle name="Comma 6 2 2 2 2 3 2 2 2 2" xfId="30964" xr:uid="{00000000-0005-0000-0000-0000E07C0000}"/>
    <cellStyle name="Comma 6 2 2 2 2 3 2 2 2 2 2" xfId="61788" xr:uid="{00000000-0005-0000-0000-0000E17C0000}"/>
    <cellStyle name="Comma 6 2 2 2 2 3 2 2 2 3" xfId="46378" xr:uid="{00000000-0005-0000-0000-0000E27C0000}"/>
    <cellStyle name="Comma 6 2 2 2 2 3 2 2 3" xfId="23155" xr:uid="{00000000-0005-0000-0000-0000E37C0000}"/>
    <cellStyle name="Comma 6 2 2 2 2 3 2 2 3 2" xfId="53979" xr:uid="{00000000-0005-0000-0000-0000E47C0000}"/>
    <cellStyle name="Comma 6 2 2 2 2 3 2 2 4" xfId="38569" xr:uid="{00000000-0005-0000-0000-0000E57C0000}"/>
    <cellStyle name="Comma 6 2 2 2 2 3 2 3" xfId="11750" xr:uid="{00000000-0005-0000-0000-0000E67C0000}"/>
    <cellStyle name="Comma 6 2 2 2 2 3 2 3 2" xfId="27161" xr:uid="{00000000-0005-0000-0000-0000E77C0000}"/>
    <cellStyle name="Comma 6 2 2 2 2 3 2 3 2 2" xfId="57985" xr:uid="{00000000-0005-0000-0000-0000E87C0000}"/>
    <cellStyle name="Comma 6 2 2 2 2 3 2 3 3" xfId="42575" xr:uid="{00000000-0005-0000-0000-0000E97C0000}"/>
    <cellStyle name="Comma 6 2 2 2 2 3 2 4" xfId="19352" xr:uid="{00000000-0005-0000-0000-0000EA7C0000}"/>
    <cellStyle name="Comma 6 2 2 2 2 3 2 4 2" xfId="50176" xr:uid="{00000000-0005-0000-0000-0000EB7C0000}"/>
    <cellStyle name="Comma 6 2 2 2 2 3 2 5" xfId="34766" xr:uid="{00000000-0005-0000-0000-0000EC7C0000}"/>
    <cellStyle name="Comma 6 2 2 2 2 3 3" xfId="5844" xr:uid="{00000000-0005-0000-0000-0000ED7C0000}"/>
    <cellStyle name="Comma 6 2 2 2 2 3 3 2" xfId="13654" xr:uid="{00000000-0005-0000-0000-0000EE7C0000}"/>
    <cellStyle name="Comma 6 2 2 2 2 3 3 2 2" xfId="29065" xr:uid="{00000000-0005-0000-0000-0000EF7C0000}"/>
    <cellStyle name="Comma 6 2 2 2 2 3 3 2 2 2" xfId="59889" xr:uid="{00000000-0005-0000-0000-0000F07C0000}"/>
    <cellStyle name="Comma 6 2 2 2 2 3 3 2 3" xfId="44479" xr:uid="{00000000-0005-0000-0000-0000F17C0000}"/>
    <cellStyle name="Comma 6 2 2 2 2 3 3 3" xfId="21256" xr:uid="{00000000-0005-0000-0000-0000F27C0000}"/>
    <cellStyle name="Comma 6 2 2 2 2 3 3 3 2" xfId="52080" xr:uid="{00000000-0005-0000-0000-0000F37C0000}"/>
    <cellStyle name="Comma 6 2 2 2 2 3 3 4" xfId="36670" xr:uid="{00000000-0005-0000-0000-0000F47C0000}"/>
    <cellStyle name="Comma 6 2 2 2 2 3 4" xfId="9851" xr:uid="{00000000-0005-0000-0000-0000F57C0000}"/>
    <cellStyle name="Comma 6 2 2 2 2 3 4 2" xfId="25262" xr:uid="{00000000-0005-0000-0000-0000F67C0000}"/>
    <cellStyle name="Comma 6 2 2 2 2 3 4 2 2" xfId="56086" xr:uid="{00000000-0005-0000-0000-0000F77C0000}"/>
    <cellStyle name="Comma 6 2 2 2 2 3 4 3" xfId="40676" xr:uid="{00000000-0005-0000-0000-0000F87C0000}"/>
    <cellStyle name="Comma 6 2 2 2 2 3 5" xfId="17453" xr:uid="{00000000-0005-0000-0000-0000F97C0000}"/>
    <cellStyle name="Comma 6 2 2 2 2 3 5 2" xfId="48277" xr:uid="{00000000-0005-0000-0000-0000FA7C0000}"/>
    <cellStyle name="Comma 6 2 2 2 2 3 6" xfId="32867" xr:uid="{00000000-0005-0000-0000-0000FB7C0000}"/>
    <cellStyle name="Comma 6 2 2 2 2 4" xfId="2674" xr:uid="{00000000-0005-0000-0000-0000FC7C0000}"/>
    <cellStyle name="Comma 6 2 2 2 2 4 2" xfId="6477" xr:uid="{00000000-0005-0000-0000-0000FD7C0000}"/>
    <cellStyle name="Comma 6 2 2 2 2 4 2 2" xfId="14287" xr:uid="{00000000-0005-0000-0000-0000FE7C0000}"/>
    <cellStyle name="Comma 6 2 2 2 2 4 2 2 2" xfId="29698" xr:uid="{00000000-0005-0000-0000-0000FF7C0000}"/>
    <cellStyle name="Comma 6 2 2 2 2 4 2 2 2 2" xfId="60522" xr:uid="{00000000-0005-0000-0000-0000007D0000}"/>
    <cellStyle name="Comma 6 2 2 2 2 4 2 2 3" xfId="45112" xr:uid="{00000000-0005-0000-0000-0000017D0000}"/>
    <cellStyle name="Comma 6 2 2 2 2 4 2 3" xfId="21889" xr:uid="{00000000-0005-0000-0000-0000027D0000}"/>
    <cellStyle name="Comma 6 2 2 2 2 4 2 3 2" xfId="52713" xr:uid="{00000000-0005-0000-0000-0000037D0000}"/>
    <cellStyle name="Comma 6 2 2 2 2 4 2 4" xfId="37303" xr:uid="{00000000-0005-0000-0000-0000047D0000}"/>
    <cellStyle name="Comma 6 2 2 2 2 4 3" xfId="10484" xr:uid="{00000000-0005-0000-0000-0000057D0000}"/>
    <cellStyle name="Comma 6 2 2 2 2 4 3 2" xfId="25895" xr:uid="{00000000-0005-0000-0000-0000067D0000}"/>
    <cellStyle name="Comma 6 2 2 2 2 4 3 2 2" xfId="56719" xr:uid="{00000000-0005-0000-0000-0000077D0000}"/>
    <cellStyle name="Comma 6 2 2 2 2 4 3 3" xfId="41309" xr:uid="{00000000-0005-0000-0000-0000087D0000}"/>
    <cellStyle name="Comma 6 2 2 2 2 4 4" xfId="18086" xr:uid="{00000000-0005-0000-0000-0000097D0000}"/>
    <cellStyle name="Comma 6 2 2 2 2 4 4 2" xfId="48910" xr:uid="{00000000-0005-0000-0000-00000A7D0000}"/>
    <cellStyle name="Comma 6 2 2 2 2 4 5" xfId="33500" xr:uid="{00000000-0005-0000-0000-00000B7D0000}"/>
    <cellStyle name="Comma 6 2 2 2 2 5" xfId="4578" xr:uid="{00000000-0005-0000-0000-00000C7D0000}"/>
    <cellStyle name="Comma 6 2 2 2 2 5 2" xfId="12388" xr:uid="{00000000-0005-0000-0000-00000D7D0000}"/>
    <cellStyle name="Comma 6 2 2 2 2 5 2 2" xfId="27799" xr:uid="{00000000-0005-0000-0000-00000E7D0000}"/>
    <cellStyle name="Comma 6 2 2 2 2 5 2 2 2" xfId="58623" xr:uid="{00000000-0005-0000-0000-00000F7D0000}"/>
    <cellStyle name="Comma 6 2 2 2 2 5 2 3" xfId="43213" xr:uid="{00000000-0005-0000-0000-0000107D0000}"/>
    <cellStyle name="Comma 6 2 2 2 2 5 3" xfId="19990" xr:uid="{00000000-0005-0000-0000-0000117D0000}"/>
    <cellStyle name="Comma 6 2 2 2 2 5 3 2" xfId="50814" xr:uid="{00000000-0005-0000-0000-0000127D0000}"/>
    <cellStyle name="Comma 6 2 2 2 2 5 4" xfId="35404" xr:uid="{00000000-0005-0000-0000-0000137D0000}"/>
    <cellStyle name="Comma 6 2 2 2 2 6" xfId="8585" xr:uid="{00000000-0005-0000-0000-0000147D0000}"/>
    <cellStyle name="Comma 6 2 2 2 2 6 2" xfId="23996" xr:uid="{00000000-0005-0000-0000-0000157D0000}"/>
    <cellStyle name="Comma 6 2 2 2 2 6 2 2" xfId="54820" xr:uid="{00000000-0005-0000-0000-0000167D0000}"/>
    <cellStyle name="Comma 6 2 2 2 2 6 3" xfId="39410" xr:uid="{00000000-0005-0000-0000-0000177D0000}"/>
    <cellStyle name="Comma 6 2 2 2 2 7" xfId="16187" xr:uid="{00000000-0005-0000-0000-0000187D0000}"/>
    <cellStyle name="Comma 6 2 2 2 2 7 2" xfId="47011" xr:uid="{00000000-0005-0000-0000-0000197D0000}"/>
    <cellStyle name="Comma 6 2 2 2 2 8" xfId="31601" xr:uid="{00000000-0005-0000-0000-00001A7D0000}"/>
    <cellStyle name="Comma 6 2 2 2 3" xfId="566" xr:uid="{00000000-0005-0000-0000-00001B7D0000}"/>
    <cellStyle name="Comma 6 2 2 2 3 2" xfId="1199" xr:uid="{00000000-0005-0000-0000-00001C7D0000}"/>
    <cellStyle name="Comma 6 2 2 2 3 2 2" xfId="3098" xr:uid="{00000000-0005-0000-0000-00001D7D0000}"/>
    <cellStyle name="Comma 6 2 2 2 3 2 2 2" xfId="6901" xr:uid="{00000000-0005-0000-0000-00001E7D0000}"/>
    <cellStyle name="Comma 6 2 2 2 3 2 2 2 2" xfId="14711" xr:uid="{00000000-0005-0000-0000-00001F7D0000}"/>
    <cellStyle name="Comma 6 2 2 2 3 2 2 2 2 2" xfId="30122" xr:uid="{00000000-0005-0000-0000-0000207D0000}"/>
    <cellStyle name="Comma 6 2 2 2 3 2 2 2 2 2 2" xfId="60946" xr:uid="{00000000-0005-0000-0000-0000217D0000}"/>
    <cellStyle name="Comma 6 2 2 2 3 2 2 2 2 3" xfId="45536" xr:uid="{00000000-0005-0000-0000-0000227D0000}"/>
    <cellStyle name="Comma 6 2 2 2 3 2 2 2 3" xfId="22313" xr:uid="{00000000-0005-0000-0000-0000237D0000}"/>
    <cellStyle name="Comma 6 2 2 2 3 2 2 2 3 2" xfId="53137" xr:uid="{00000000-0005-0000-0000-0000247D0000}"/>
    <cellStyle name="Comma 6 2 2 2 3 2 2 2 4" xfId="37727" xr:uid="{00000000-0005-0000-0000-0000257D0000}"/>
    <cellStyle name="Comma 6 2 2 2 3 2 2 3" xfId="10908" xr:uid="{00000000-0005-0000-0000-0000267D0000}"/>
    <cellStyle name="Comma 6 2 2 2 3 2 2 3 2" xfId="26319" xr:uid="{00000000-0005-0000-0000-0000277D0000}"/>
    <cellStyle name="Comma 6 2 2 2 3 2 2 3 2 2" xfId="57143" xr:uid="{00000000-0005-0000-0000-0000287D0000}"/>
    <cellStyle name="Comma 6 2 2 2 3 2 2 3 3" xfId="41733" xr:uid="{00000000-0005-0000-0000-0000297D0000}"/>
    <cellStyle name="Comma 6 2 2 2 3 2 2 4" xfId="18510" xr:uid="{00000000-0005-0000-0000-00002A7D0000}"/>
    <cellStyle name="Comma 6 2 2 2 3 2 2 4 2" xfId="49334" xr:uid="{00000000-0005-0000-0000-00002B7D0000}"/>
    <cellStyle name="Comma 6 2 2 2 3 2 2 5" xfId="33924" xr:uid="{00000000-0005-0000-0000-00002C7D0000}"/>
    <cellStyle name="Comma 6 2 2 2 3 2 3" xfId="5002" xr:uid="{00000000-0005-0000-0000-00002D7D0000}"/>
    <cellStyle name="Comma 6 2 2 2 3 2 3 2" xfId="12812" xr:uid="{00000000-0005-0000-0000-00002E7D0000}"/>
    <cellStyle name="Comma 6 2 2 2 3 2 3 2 2" xfId="28223" xr:uid="{00000000-0005-0000-0000-00002F7D0000}"/>
    <cellStyle name="Comma 6 2 2 2 3 2 3 2 2 2" xfId="59047" xr:uid="{00000000-0005-0000-0000-0000307D0000}"/>
    <cellStyle name="Comma 6 2 2 2 3 2 3 2 3" xfId="43637" xr:uid="{00000000-0005-0000-0000-0000317D0000}"/>
    <cellStyle name="Comma 6 2 2 2 3 2 3 3" xfId="20414" xr:uid="{00000000-0005-0000-0000-0000327D0000}"/>
    <cellStyle name="Comma 6 2 2 2 3 2 3 3 2" xfId="51238" xr:uid="{00000000-0005-0000-0000-0000337D0000}"/>
    <cellStyle name="Comma 6 2 2 2 3 2 3 4" xfId="35828" xr:uid="{00000000-0005-0000-0000-0000347D0000}"/>
    <cellStyle name="Comma 6 2 2 2 3 2 4" xfId="9009" xr:uid="{00000000-0005-0000-0000-0000357D0000}"/>
    <cellStyle name="Comma 6 2 2 2 3 2 4 2" xfId="24420" xr:uid="{00000000-0005-0000-0000-0000367D0000}"/>
    <cellStyle name="Comma 6 2 2 2 3 2 4 2 2" xfId="55244" xr:uid="{00000000-0005-0000-0000-0000377D0000}"/>
    <cellStyle name="Comma 6 2 2 2 3 2 4 3" xfId="39834" xr:uid="{00000000-0005-0000-0000-0000387D0000}"/>
    <cellStyle name="Comma 6 2 2 2 3 2 5" xfId="16611" xr:uid="{00000000-0005-0000-0000-0000397D0000}"/>
    <cellStyle name="Comma 6 2 2 2 3 2 5 2" xfId="47435" xr:uid="{00000000-0005-0000-0000-00003A7D0000}"/>
    <cellStyle name="Comma 6 2 2 2 3 2 6" xfId="32025" xr:uid="{00000000-0005-0000-0000-00003B7D0000}"/>
    <cellStyle name="Comma 6 2 2 2 3 3" xfId="1832" xr:uid="{00000000-0005-0000-0000-00003C7D0000}"/>
    <cellStyle name="Comma 6 2 2 2 3 3 2" xfId="3731" xr:uid="{00000000-0005-0000-0000-00003D7D0000}"/>
    <cellStyle name="Comma 6 2 2 2 3 3 2 2" xfId="7534" xr:uid="{00000000-0005-0000-0000-00003E7D0000}"/>
    <cellStyle name="Comma 6 2 2 2 3 3 2 2 2" xfId="15344" xr:uid="{00000000-0005-0000-0000-00003F7D0000}"/>
    <cellStyle name="Comma 6 2 2 2 3 3 2 2 2 2" xfId="30755" xr:uid="{00000000-0005-0000-0000-0000407D0000}"/>
    <cellStyle name="Comma 6 2 2 2 3 3 2 2 2 2 2" xfId="61579" xr:uid="{00000000-0005-0000-0000-0000417D0000}"/>
    <cellStyle name="Comma 6 2 2 2 3 3 2 2 2 3" xfId="46169" xr:uid="{00000000-0005-0000-0000-0000427D0000}"/>
    <cellStyle name="Comma 6 2 2 2 3 3 2 2 3" xfId="22946" xr:uid="{00000000-0005-0000-0000-0000437D0000}"/>
    <cellStyle name="Comma 6 2 2 2 3 3 2 2 3 2" xfId="53770" xr:uid="{00000000-0005-0000-0000-0000447D0000}"/>
    <cellStyle name="Comma 6 2 2 2 3 3 2 2 4" xfId="38360" xr:uid="{00000000-0005-0000-0000-0000457D0000}"/>
    <cellStyle name="Comma 6 2 2 2 3 3 2 3" xfId="11541" xr:uid="{00000000-0005-0000-0000-0000467D0000}"/>
    <cellStyle name="Comma 6 2 2 2 3 3 2 3 2" xfId="26952" xr:uid="{00000000-0005-0000-0000-0000477D0000}"/>
    <cellStyle name="Comma 6 2 2 2 3 3 2 3 2 2" xfId="57776" xr:uid="{00000000-0005-0000-0000-0000487D0000}"/>
    <cellStyle name="Comma 6 2 2 2 3 3 2 3 3" xfId="42366" xr:uid="{00000000-0005-0000-0000-0000497D0000}"/>
    <cellStyle name="Comma 6 2 2 2 3 3 2 4" xfId="19143" xr:uid="{00000000-0005-0000-0000-00004A7D0000}"/>
    <cellStyle name="Comma 6 2 2 2 3 3 2 4 2" xfId="49967" xr:uid="{00000000-0005-0000-0000-00004B7D0000}"/>
    <cellStyle name="Comma 6 2 2 2 3 3 2 5" xfId="34557" xr:uid="{00000000-0005-0000-0000-00004C7D0000}"/>
    <cellStyle name="Comma 6 2 2 2 3 3 3" xfId="5635" xr:uid="{00000000-0005-0000-0000-00004D7D0000}"/>
    <cellStyle name="Comma 6 2 2 2 3 3 3 2" xfId="13445" xr:uid="{00000000-0005-0000-0000-00004E7D0000}"/>
    <cellStyle name="Comma 6 2 2 2 3 3 3 2 2" xfId="28856" xr:uid="{00000000-0005-0000-0000-00004F7D0000}"/>
    <cellStyle name="Comma 6 2 2 2 3 3 3 2 2 2" xfId="59680" xr:uid="{00000000-0005-0000-0000-0000507D0000}"/>
    <cellStyle name="Comma 6 2 2 2 3 3 3 2 3" xfId="44270" xr:uid="{00000000-0005-0000-0000-0000517D0000}"/>
    <cellStyle name="Comma 6 2 2 2 3 3 3 3" xfId="21047" xr:uid="{00000000-0005-0000-0000-0000527D0000}"/>
    <cellStyle name="Comma 6 2 2 2 3 3 3 3 2" xfId="51871" xr:uid="{00000000-0005-0000-0000-0000537D0000}"/>
    <cellStyle name="Comma 6 2 2 2 3 3 3 4" xfId="36461" xr:uid="{00000000-0005-0000-0000-0000547D0000}"/>
    <cellStyle name="Comma 6 2 2 2 3 3 4" xfId="9642" xr:uid="{00000000-0005-0000-0000-0000557D0000}"/>
    <cellStyle name="Comma 6 2 2 2 3 3 4 2" xfId="25053" xr:uid="{00000000-0005-0000-0000-0000567D0000}"/>
    <cellStyle name="Comma 6 2 2 2 3 3 4 2 2" xfId="55877" xr:uid="{00000000-0005-0000-0000-0000577D0000}"/>
    <cellStyle name="Comma 6 2 2 2 3 3 4 3" xfId="40467" xr:uid="{00000000-0005-0000-0000-0000587D0000}"/>
    <cellStyle name="Comma 6 2 2 2 3 3 5" xfId="17244" xr:uid="{00000000-0005-0000-0000-0000597D0000}"/>
    <cellStyle name="Comma 6 2 2 2 3 3 5 2" xfId="48068" xr:uid="{00000000-0005-0000-0000-00005A7D0000}"/>
    <cellStyle name="Comma 6 2 2 2 3 3 6" xfId="32658" xr:uid="{00000000-0005-0000-0000-00005B7D0000}"/>
    <cellStyle name="Comma 6 2 2 2 3 4" xfId="2465" xr:uid="{00000000-0005-0000-0000-00005C7D0000}"/>
    <cellStyle name="Comma 6 2 2 2 3 4 2" xfId="6268" xr:uid="{00000000-0005-0000-0000-00005D7D0000}"/>
    <cellStyle name="Comma 6 2 2 2 3 4 2 2" xfId="14078" xr:uid="{00000000-0005-0000-0000-00005E7D0000}"/>
    <cellStyle name="Comma 6 2 2 2 3 4 2 2 2" xfId="29489" xr:uid="{00000000-0005-0000-0000-00005F7D0000}"/>
    <cellStyle name="Comma 6 2 2 2 3 4 2 2 2 2" xfId="60313" xr:uid="{00000000-0005-0000-0000-0000607D0000}"/>
    <cellStyle name="Comma 6 2 2 2 3 4 2 2 3" xfId="44903" xr:uid="{00000000-0005-0000-0000-0000617D0000}"/>
    <cellStyle name="Comma 6 2 2 2 3 4 2 3" xfId="21680" xr:uid="{00000000-0005-0000-0000-0000627D0000}"/>
    <cellStyle name="Comma 6 2 2 2 3 4 2 3 2" xfId="52504" xr:uid="{00000000-0005-0000-0000-0000637D0000}"/>
    <cellStyle name="Comma 6 2 2 2 3 4 2 4" xfId="37094" xr:uid="{00000000-0005-0000-0000-0000647D0000}"/>
    <cellStyle name="Comma 6 2 2 2 3 4 3" xfId="10275" xr:uid="{00000000-0005-0000-0000-0000657D0000}"/>
    <cellStyle name="Comma 6 2 2 2 3 4 3 2" xfId="25686" xr:uid="{00000000-0005-0000-0000-0000667D0000}"/>
    <cellStyle name="Comma 6 2 2 2 3 4 3 2 2" xfId="56510" xr:uid="{00000000-0005-0000-0000-0000677D0000}"/>
    <cellStyle name="Comma 6 2 2 2 3 4 3 3" xfId="41100" xr:uid="{00000000-0005-0000-0000-0000687D0000}"/>
    <cellStyle name="Comma 6 2 2 2 3 4 4" xfId="17877" xr:uid="{00000000-0005-0000-0000-0000697D0000}"/>
    <cellStyle name="Comma 6 2 2 2 3 4 4 2" xfId="48701" xr:uid="{00000000-0005-0000-0000-00006A7D0000}"/>
    <cellStyle name="Comma 6 2 2 2 3 4 5" xfId="33291" xr:uid="{00000000-0005-0000-0000-00006B7D0000}"/>
    <cellStyle name="Comma 6 2 2 2 3 5" xfId="4369" xr:uid="{00000000-0005-0000-0000-00006C7D0000}"/>
    <cellStyle name="Comma 6 2 2 2 3 5 2" xfId="12179" xr:uid="{00000000-0005-0000-0000-00006D7D0000}"/>
    <cellStyle name="Comma 6 2 2 2 3 5 2 2" xfId="27590" xr:uid="{00000000-0005-0000-0000-00006E7D0000}"/>
    <cellStyle name="Comma 6 2 2 2 3 5 2 2 2" xfId="58414" xr:uid="{00000000-0005-0000-0000-00006F7D0000}"/>
    <cellStyle name="Comma 6 2 2 2 3 5 2 3" xfId="43004" xr:uid="{00000000-0005-0000-0000-0000707D0000}"/>
    <cellStyle name="Comma 6 2 2 2 3 5 3" xfId="19781" xr:uid="{00000000-0005-0000-0000-0000717D0000}"/>
    <cellStyle name="Comma 6 2 2 2 3 5 3 2" xfId="50605" xr:uid="{00000000-0005-0000-0000-0000727D0000}"/>
    <cellStyle name="Comma 6 2 2 2 3 5 4" xfId="35195" xr:uid="{00000000-0005-0000-0000-0000737D0000}"/>
    <cellStyle name="Comma 6 2 2 2 3 6" xfId="8376" xr:uid="{00000000-0005-0000-0000-0000747D0000}"/>
    <cellStyle name="Comma 6 2 2 2 3 6 2" xfId="23787" xr:uid="{00000000-0005-0000-0000-0000757D0000}"/>
    <cellStyle name="Comma 6 2 2 2 3 6 2 2" xfId="54611" xr:uid="{00000000-0005-0000-0000-0000767D0000}"/>
    <cellStyle name="Comma 6 2 2 2 3 6 3" xfId="39201" xr:uid="{00000000-0005-0000-0000-0000777D0000}"/>
    <cellStyle name="Comma 6 2 2 2 3 7" xfId="15978" xr:uid="{00000000-0005-0000-0000-0000787D0000}"/>
    <cellStyle name="Comma 6 2 2 2 3 7 2" xfId="46802" xr:uid="{00000000-0005-0000-0000-0000797D0000}"/>
    <cellStyle name="Comma 6 2 2 2 3 8" xfId="31392" xr:uid="{00000000-0005-0000-0000-00007A7D0000}"/>
    <cellStyle name="Comma 6 2 2 2 4" xfId="986" xr:uid="{00000000-0005-0000-0000-00007B7D0000}"/>
    <cellStyle name="Comma 6 2 2 2 4 2" xfId="2885" xr:uid="{00000000-0005-0000-0000-00007C7D0000}"/>
    <cellStyle name="Comma 6 2 2 2 4 2 2" xfId="6688" xr:uid="{00000000-0005-0000-0000-00007D7D0000}"/>
    <cellStyle name="Comma 6 2 2 2 4 2 2 2" xfId="14498" xr:uid="{00000000-0005-0000-0000-00007E7D0000}"/>
    <cellStyle name="Comma 6 2 2 2 4 2 2 2 2" xfId="29909" xr:uid="{00000000-0005-0000-0000-00007F7D0000}"/>
    <cellStyle name="Comma 6 2 2 2 4 2 2 2 2 2" xfId="60733" xr:uid="{00000000-0005-0000-0000-0000807D0000}"/>
    <cellStyle name="Comma 6 2 2 2 4 2 2 2 3" xfId="45323" xr:uid="{00000000-0005-0000-0000-0000817D0000}"/>
    <cellStyle name="Comma 6 2 2 2 4 2 2 3" xfId="22100" xr:uid="{00000000-0005-0000-0000-0000827D0000}"/>
    <cellStyle name="Comma 6 2 2 2 4 2 2 3 2" xfId="52924" xr:uid="{00000000-0005-0000-0000-0000837D0000}"/>
    <cellStyle name="Comma 6 2 2 2 4 2 2 4" xfId="37514" xr:uid="{00000000-0005-0000-0000-0000847D0000}"/>
    <cellStyle name="Comma 6 2 2 2 4 2 3" xfId="10695" xr:uid="{00000000-0005-0000-0000-0000857D0000}"/>
    <cellStyle name="Comma 6 2 2 2 4 2 3 2" xfId="26106" xr:uid="{00000000-0005-0000-0000-0000867D0000}"/>
    <cellStyle name="Comma 6 2 2 2 4 2 3 2 2" xfId="56930" xr:uid="{00000000-0005-0000-0000-0000877D0000}"/>
    <cellStyle name="Comma 6 2 2 2 4 2 3 3" xfId="41520" xr:uid="{00000000-0005-0000-0000-0000887D0000}"/>
    <cellStyle name="Comma 6 2 2 2 4 2 4" xfId="18297" xr:uid="{00000000-0005-0000-0000-0000897D0000}"/>
    <cellStyle name="Comma 6 2 2 2 4 2 4 2" xfId="49121" xr:uid="{00000000-0005-0000-0000-00008A7D0000}"/>
    <cellStyle name="Comma 6 2 2 2 4 2 5" xfId="33711" xr:uid="{00000000-0005-0000-0000-00008B7D0000}"/>
    <cellStyle name="Comma 6 2 2 2 4 3" xfId="4789" xr:uid="{00000000-0005-0000-0000-00008C7D0000}"/>
    <cellStyle name="Comma 6 2 2 2 4 3 2" xfId="12599" xr:uid="{00000000-0005-0000-0000-00008D7D0000}"/>
    <cellStyle name="Comma 6 2 2 2 4 3 2 2" xfId="28010" xr:uid="{00000000-0005-0000-0000-00008E7D0000}"/>
    <cellStyle name="Comma 6 2 2 2 4 3 2 2 2" xfId="58834" xr:uid="{00000000-0005-0000-0000-00008F7D0000}"/>
    <cellStyle name="Comma 6 2 2 2 4 3 2 3" xfId="43424" xr:uid="{00000000-0005-0000-0000-0000907D0000}"/>
    <cellStyle name="Comma 6 2 2 2 4 3 3" xfId="20201" xr:uid="{00000000-0005-0000-0000-0000917D0000}"/>
    <cellStyle name="Comma 6 2 2 2 4 3 3 2" xfId="51025" xr:uid="{00000000-0005-0000-0000-0000927D0000}"/>
    <cellStyle name="Comma 6 2 2 2 4 3 4" xfId="35615" xr:uid="{00000000-0005-0000-0000-0000937D0000}"/>
    <cellStyle name="Comma 6 2 2 2 4 4" xfId="8796" xr:uid="{00000000-0005-0000-0000-0000947D0000}"/>
    <cellStyle name="Comma 6 2 2 2 4 4 2" xfId="24207" xr:uid="{00000000-0005-0000-0000-0000957D0000}"/>
    <cellStyle name="Comma 6 2 2 2 4 4 2 2" xfId="55031" xr:uid="{00000000-0005-0000-0000-0000967D0000}"/>
    <cellStyle name="Comma 6 2 2 2 4 4 3" xfId="39621" xr:uid="{00000000-0005-0000-0000-0000977D0000}"/>
    <cellStyle name="Comma 6 2 2 2 4 5" xfId="16398" xr:uid="{00000000-0005-0000-0000-0000987D0000}"/>
    <cellStyle name="Comma 6 2 2 2 4 5 2" xfId="47222" xr:uid="{00000000-0005-0000-0000-0000997D0000}"/>
    <cellStyle name="Comma 6 2 2 2 4 6" xfId="31812" xr:uid="{00000000-0005-0000-0000-00009A7D0000}"/>
    <cellStyle name="Comma 6 2 2 2 5" xfId="1619" xr:uid="{00000000-0005-0000-0000-00009B7D0000}"/>
    <cellStyle name="Comma 6 2 2 2 5 2" xfId="3518" xr:uid="{00000000-0005-0000-0000-00009C7D0000}"/>
    <cellStyle name="Comma 6 2 2 2 5 2 2" xfId="7321" xr:uid="{00000000-0005-0000-0000-00009D7D0000}"/>
    <cellStyle name="Comma 6 2 2 2 5 2 2 2" xfId="15131" xr:uid="{00000000-0005-0000-0000-00009E7D0000}"/>
    <cellStyle name="Comma 6 2 2 2 5 2 2 2 2" xfId="30542" xr:uid="{00000000-0005-0000-0000-00009F7D0000}"/>
    <cellStyle name="Comma 6 2 2 2 5 2 2 2 2 2" xfId="61366" xr:uid="{00000000-0005-0000-0000-0000A07D0000}"/>
    <cellStyle name="Comma 6 2 2 2 5 2 2 2 3" xfId="45956" xr:uid="{00000000-0005-0000-0000-0000A17D0000}"/>
    <cellStyle name="Comma 6 2 2 2 5 2 2 3" xfId="22733" xr:uid="{00000000-0005-0000-0000-0000A27D0000}"/>
    <cellStyle name="Comma 6 2 2 2 5 2 2 3 2" xfId="53557" xr:uid="{00000000-0005-0000-0000-0000A37D0000}"/>
    <cellStyle name="Comma 6 2 2 2 5 2 2 4" xfId="38147" xr:uid="{00000000-0005-0000-0000-0000A47D0000}"/>
    <cellStyle name="Comma 6 2 2 2 5 2 3" xfId="11328" xr:uid="{00000000-0005-0000-0000-0000A57D0000}"/>
    <cellStyle name="Comma 6 2 2 2 5 2 3 2" xfId="26739" xr:uid="{00000000-0005-0000-0000-0000A67D0000}"/>
    <cellStyle name="Comma 6 2 2 2 5 2 3 2 2" xfId="57563" xr:uid="{00000000-0005-0000-0000-0000A77D0000}"/>
    <cellStyle name="Comma 6 2 2 2 5 2 3 3" xfId="42153" xr:uid="{00000000-0005-0000-0000-0000A87D0000}"/>
    <cellStyle name="Comma 6 2 2 2 5 2 4" xfId="18930" xr:uid="{00000000-0005-0000-0000-0000A97D0000}"/>
    <cellStyle name="Comma 6 2 2 2 5 2 4 2" xfId="49754" xr:uid="{00000000-0005-0000-0000-0000AA7D0000}"/>
    <cellStyle name="Comma 6 2 2 2 5 2 5" xfId="34344" xr:uid="{00000000-0005-0000-0000-0000AB7D0000}"/>
    <cellStyle name="Comma 6 2 2 2 5 3" xfId="5422" xr:uid="{00000000-0005-0000-0000-0000AC7D0000}"/>
    <cellStyle name="Comma 6 2 2 2 5 3 2" xfId="13232" xr:uid="{00000000-0005-0000-0000-0000AD7D0000}"/>
    <cellStyle name="Comma 6 2 2 2 5 3 2 2" xfId="28643" xr:uid="{00000000-0005-0000-0000-0000AE7D0000}"/>
    <cellStyle name="Comma 6 2 2 2 5 3 2 2 2" xfId="59467" xr:uid="{00000000-0005-0000-0000-0000AF7D0000}"/>
    <cellStyle name="Comma 6 2 2 2 5 3 2 3" xfId="44057" xr:uid="{00000000-0005-0000-0000-0000B07D0000}"/>
    <cellStyle name="Comma 6 2 2 2 5 3 3" xfId="20834" xr:uid="{00000000-0005-0000-0000-0000B17D0000}"/>
    <cellStyle name="Comma 6 2 2 2 5 3 3 2" xfId="51658" xr:uid="{00000000-0005-0000-0000-0000B27D0000}"/>
    <cellStyle name="Comma 6 2 2 2 5 3 4" xfId="36248" xr:uid="{00000000-0005-0000-0000-0000B37D0000}"/>
    <cellStyle name="Comma 6 2 2 2 5 4" xfId="9429" xr:uid="{00000000-0005-0000-0000-0000B47D0000}"/>
    <cellStyle name="Comma 6 2 2 2 5 4 2" xfId="24840" xr:uid="{00000000-0005-0000-0000-0000B57D0000}"/>
    <cellStyle name="Comma 6 2 2 2 5 4 2 2" xfId="55664" xr:uid="{00000000-0005-0000-0000-0000B67D0000}"/>
    <cellStyle name="Comma 6 2 2 2 5 4 3" xfId="40254" xr:uid="{00000000-0005-0000-0000-0000B77D0000}"/>
    <cellStyle name="Comma 6 2 2 2 5 5" xfId="17031" xr:uid="{00000000-0005-0000-0000-0000B87D0000}"/>
    <cellStyle name="Comma 6 2 2 2 5 5 2" xfId="47855" xr:uid="{00000000-0005-0000-0000-0000B97D0000}"/>
    <cellStyle name="Comma 6 2 2 2 5 6" xfId="32445" xr:uid="{00000000-0005-0000-0000-0000BA7D0000}"/>
    <cellStyle name="Comma 6 2 2 2 6" xfId="2252" xr:uid="{00000000-0005-0000-0000-0000BB7D0000}"/>
    <cellStyle name="Comma 6 2 2 2 6 2" xfId="6055" xr:uid="{00000000-0005-0000-0000-0000BC7D0000}"/>
    <cellStyle name="Comma 6 2 2 2 6 2 2" xfId="13865" xr:uid="{00000000-0005-0000-0000-0000BD7D0000}"/>
    <cellStyle name="Comma 6 2 2 2 6 2 2 2" xfId="29276" xr:uid="{00000000-0005-0000-0000-0000BE7D0000}"/>
    <cellStyle name="Comma 6 2 2 2 6 2 2 2 2" xfId="60100" xr:uid="{00000000-0005-0000-0000-0000BF7D0000}"/>
    <cellStyle name="Comma 6 2 2 2 6 2 2 3" xfId="44690" xr:uid="{00000000-0005-0000-0000-0000C07D0000}"/>
    <cellStyle name="Comma 6 2 2 2 6 2 3" xfId="21467" xr:uid="{00000000-0005-0000-0000-0000C17D0000}"/>
    <cellStyle name="Comma 6 2 2 2 6 2 3 2" xfId="52291" xr:uid="{00000000-0005-0000-0000-0000C27D0000}"/>
    <cellStyle name="Comma 6 2 2 2 6 2 4" xfId="36881" xr:uid="{00000000-0005-0000-0000-0000C37D0000}"/>
    <cellStyle name="Comma 6 2 2 2 6 3" xfId="10062" xr:uid="{00000000-0005-0000-0000-0000C47D0000}"/>
    <cellStyle name="Comma 6 2 2 2 6 3 2" xfId="25473" xr:uid="{00000000-0005-0000-0000-0000C57D0000}"/>
    <cellStyle name="Comma 6 2 2 2 6 3 2 2" xfId="56297" xr:uid="{00000000-0005-0000-0000-0000C67D0000}"/>
    <cellStyle name="Comma 6 2 2 2 6 3 3" xfId="40887" xr:uid="{00000000-0005-0000-0000-0000C77D0000}"/>
    <cellStyle name="Comma 6 2 2 2 6 4" xfId="17664" xr:uid="{00000000-0005-0000-0000-0000C87D0000}"/>
    <cellStyle name="Comma 6 2 2 2 6 4 2" xfId="48488" xr:uid="{00000000-0005-0000-0000-0000C97D0000}"/>
    <cellStyle name="Comma 6 2 2 2 6 5" xfId="33078" xr:uid="{00000000-0005-0000-0000-0000CA7D0000}"/>
    <cellStyle name="Comma 6 2 2 2 7" xfId="4156" xr:uid="{00000000-0005-0000-0000-0000CB7D0000}"/>
    <cellStyle name="Comma 6 2 2 2 7 2" xfId="11966" xr:uid="{00000000-0005-0000-0000-0000CC7D0000}"/>
    <cellStyle name="Comma 6 2 2 2 7 2 2" xfId="27377" xr:uid="{00000000-0005-0000-0000-0000CD7D0000}"/>
    <cellStyle name="Comma 6 2 2 2 7 2 2 2" xfId="58201" xr:uid="{00000000-0005-0000-0000-0000CE7D0000}"/>
    <cellStyle name="Comma 6 2 2 2 7 2 3" xfId="42791" xr:uid="{00000000-0005-0000-0000-0000CF7D0000}"/>
    <cellStyle name="Comma 6 2 2 2 7 3" xfId="19568" xr:uid="{00000000-0005-0000-0000-0000D07D0000}"/>
    <cellStyle name="Comma 6 2 2 2 7 3 2" xfId="50392" xr:uid="{00000000-0005-0000-0000-0000D17D0000}"/>
    <cellStyle name="Comma 6 2 2 2 7 4" xfId="34982" xr:uid="{00000000-0005-0000-0000-0000D27D0000}"/>
    <cellStyle name="Comma 6 2 2 2 8" xfId="8163" xr:uid="{00000000-0005-0000-0000-0000D37D0000}"/>
    <cellStyle name="Comma 6 2 2 2 8 2" xfId="23574" xr:uid="{00000000-0005-0000-0000-0000D47D0000}"/>
    <cellStyle name="Comma 6 2 2 2 8 2 2" xfId="54398" xr:uid="{00000000-0005-0000-0000-0000D57D0000}"/>
    <cellStyle name="Comma 6 2 2 2 8 3" xfId="38988" xr:uid="{00000000-0005-0000-0000-0000D67D0000}"/>
    <cellStyle name="Comma 6 2 2 2 9" xfId="7954" xr:uid="{00000000-0005-0000-0000-0000D77D0000}"/>
    <cellStyle name="Comma 6 2 2 2 9 2" xfId="23365" xr:uid="{00000000-0005-0000-0000-0000D87D0000}"/>
    <cellStyle name="Comma 6 2 2 2 9 2 2" xfId="54189" xr:uid="{00000000-0005-0000-0000-0000D97D0000}"/>
    <cellStyle name="Comma 6 2 2 2 9 3" xfId="38779" xr:uid="{00000000-0005-0000-0000-0000DA7D0000}"/>
    <cellStyle name="Comma 6 2 2 3" xfId="693" xr:uid="{00000000-0005-0000-0000-0000DB7D0000}"/>
    <cellStyle name="Comma 6 2 2 3 2" xfId="1326" xr:uid="{00000000-0005-0000-0000-0000DC7D0000}"/>
    <cellStyle name="Comma 6 2 2 3 2 2" xfId="3225" xr:uid="{00000000-0005-0000-0000-0000DD7D0000}"/>
    <cellStyle name="Comma 6 2 2 3 2 2 2" xfId="7028" xr:uid="{00000000-0005-0000-0000-0000DE7D0000}"/>
    <cellStyle name="Comma 6 2 2 3 2 2 2 2" xfId="14838" xr:uid="{00000000-0005-0000-0000-0000DF7D0000}"/>
    <cellStyle name="Comma 6 2 2 3 2 2 2 2 2" xfId="30249" xr:uid="{00000000-0005-0000-0000-0000E07D0000}"/>
    <cellStyle name="Comma 6 2 2 3 2 2 2 2 2 2" xfId="61073" xr:uid="{00000000-0005-0000-0000-0000E17D0000}"/>
    <cellStyle name="Comma 6 2 2 3 2 2 2 2 3" xfId="45663" xr:uid="{00000000-0005-0000-0000-0000E27D0000}"/>
    <cellStyle name="Comma 6 2 2 3 2 2 2 3" xfId="22440" xr:uid="{00000000-0005-0000-0000-0000E37D0000}"/>
    <cellStyle name="Comma 6 2 2 3 2 2 2 3 2" xfId="53264" xr:uid="{00000000-0005-0000-0000-0000E47D0000}"/>
    <cellStyle name="Comma 6 2 2 3 2 2 2 4" xfId="37854" xr:uid="{00000000-0005-0000-0000-0000E57D0000}"/>
    <cellStyle name="Comma 6 2 2 3 2 2 3" xfId="11035" xr:uid="{00000000-0005-0000-0000-0000E67D0000}"/>
    <cellStyle name="Comma 6 2 2 3 2 2 3 2" xfId="26446" xr:uid="{00000000-0005-0000-0000-0000E77D0000}"/>
    <cellStyle name="Comma 6 2 2 3 2 2 3 2 2" xfId="57270" xr:uid="{00000000-0005-0000-0000-0000E87D0000}"/>
    <cellStyle name="Comma 6 2 2 3 2 2 3 3" xfId="41860" xr:uid="{00000000-0005-0000-0000-0000E97D0000}"/>
    <cellStyle name="Comma 6 2 2 3 2 2 4" xfId="18637" xr:uid="{00000000-0005-0000-0000-0000EA7D0000}"/>
    <cellStyle name="Comma 6 2 2 3 2 2 4 2" xfId="49461" xr:uid="{00000000-0005-0000-0000-0000EB7D0000}"/>
    <cellStyle name="Comma 6 2 2 3 2 2 5" xfId="34051" xr:uid="{00000000-0005-0000-0000-0000EC7D0000}"/>
    <cellStyle name="Comma 6 2 2 3 2 3" xfId="5129" xr:uid="{00000000-0005-0000-0000-0000ED7D0000}"/>
    <cellStyle name="Comma 6 2 2 3 2 3 2" xfId="12939" xr:uid="{00000000-0005-0000-0000-0000EE7D0000}"/>
    <cellStyle name="Comma 6 2 2 3 2 3 2 2" xfId="28350" xr:uid="{00000000-0005-0000-0000-0000EF7D0000}"/>
    <cellStyle name="Comma 6 2 2 3 2 3 2 2 2" xfId="59174" xr:uid="{00000000-0005-0000-0000-0000F07D0000}"/>
    <cellStyle name="Comma 6 2 2 3 2 3 2 3" xfId="43764" xr:uid="{00000000-0005-0000-0000-0000F17D0000}"/>
    <cellStyle name="Comma 6 2 2 3 2 3 3" xfId="20541" xr:uid="{00000000-0005-0000-0000-0000F27D0000}"/>
    <cellStyle name="Comma 6 2 2 3 2 3 3 2" xfId="51365" xr:uid="{00000000-0005-0000-0000-0000F37D0000}"/>
    <cellStyle name="Comma 6 2 2 3 2 3 4" xfId="35955" xr:uid="{00000000-0005-0000-0000-0000F47D0000}"/>
    <cellStyle name="Comma 6 2 2 3 2 4" xfId="9136" xr:uid="{00000000-0005-0000-0000-0000F57D0000}"/>
    <cellStyle name="Comma 6 2 2 3 2 4 2" xfId="24547" xr:uid="{00000000-0005-0000-0000-0000F67D0000}"/>
    <cellStyle name="Comma 6 2 2 3 2 4 2 2" xfId="55371" xr:uid="{00000000-0005-0000-0000-0000F77D0000}"/>
    <cellStyle name="Comma 6 2 2 3 2 4 3" xfId="39961" xr:uid="{00000000-0005-0000-0000-0000F87D0000}"/>
    <cellStyle name="Comma 6 2 2 3 2 5" xfId="16738" xr:uid="{00000000-0005-0000-0000-0000F97D0000}"/>
    <cellStyle name="Comma 6 2 2 3 2 5 2" xfId="47562" xr:uid="{00000000-0005-0000-0000-0000FA7D0000}"/>
    <cellStyle name="Comma 6 2 2 3 2 6" xfId="32152" xr:uid="{00000000-0005-0000-0000-0000FB7D0000}"/>
    <cellStyle name="Comma 6 2 2 3 3" xfId="1959" xr:uid="{00000000-0005-0000-0000-0000FC7D0000}"/>
    <cellStyle name="Comma 6 2 2 3 3 2" xfId="3858" xr:uid="{00000000-0005-0000-0000-0000FD7D0000}"/>
    <cellStyle name="Comma 6 2 2 3 3 2 2" xfId="7661" xr:uid="{00000000-0005-0000-0000-0000FE7D0000}"/>
    <cellStyle name="Comma 6 2 2 3 3 2 2 2" xfId="15471" xr:uid="{00000000-0005-0000-0000-0000FF7D0000}"/>
    <cellStyle name="Comma 6 2 2 3 3 2 2 2 2" xfId="30882" xr:uid="{00000000-0005-0000-0000-0000007E0000}"/>
    <cellStyle name="Comma 6 2 2 3 3 2 2 2 2 2" xfId="61706" xr:uid="{00000000-0005-0000-0000-0000017E0000}"/>
    <cellStyle name="Comma 6 2 2 3 3 2 2 2 3" xfId="46296" xr:uid="{00000000-0005-0000-0000-0000027E0000}"/>
    <cellStyle name="Comma 6 2 2 3 3 2 2 3" xfId="23073" xr:uid="{00000000-0005-0000-0000-0000037E0000}"/>
    <cellStyle name="Comma 6 2 2 3 3 2 2 3 2" xfId="53897" xr:uid="{00000000-0005-0000-0000-0000047E0000}"/>
    <cellStyle name="Comma 6 2 2 3 3 2 2 4" xfId="38487" xr:uid="{00000000-0005-0000-0000-0000057E0000}"/>
    <cellStyle name="Comma 6 2 2 3 3 2 3" xfId="11668" xr:uid="{00000000-0005-0000-0000-0000067E0000}"/>
    <cellStyle name="Comma 6 2 2 3 3 2 3 2" xfId="27079" xr:uid="{00000000-0005-0000-0000-0000077E0000}"/>
    <cellStyle name="Comma 6 2 2 3 3 2 3 2 2" xfId="57903" xr:uid="{00000000-0005-0000-0000-0000087E0000}"/>
    <cellStyle name="Comma 6 2 2 3 3 2 3 3" xfId="42493" xr:uid="{00000000-0005-0000-0000-0000097E0000}"/>
    <cellStyle name="Comma 6 2 2 3 3 2 4" xfId="19270" xr:uid="{00000000-0005-0000-0000-00000A7E0000}"/>
    <cellStyle name="Comma 6 2 2 3 3 2 4 2" xfId="50094" xr:uid="{00000000-0005-0000-0000-00000B7E0000}"/>
    <cellStyle name="Comma 6 2 2 3 3 2 5" xfId="34684" xr:uid="{00000000-0005-0000-0000-00000C7E0000}"/>
    <cellStyle name="Comma 6 2 2 3 3 3" xfId="5762" xr:uid="{00000000-0005-0000-0000-00000D7E0000}"/>
    <cellStyle name="Comma 6 2 2 3 3 3 2" xfId="13572" xr:uid="{00000000-0005-0000-0000-00000E7E0000}"/>
    <cellStyle name="Comma 6 2 2 3 3 3 2 2" xfId="28983" xr:uid="{00000000-0005-0000-0000-00000F7E0000}"/>
    <cellStyle name="Comma 6 2 2 3 3 3 2 2 2" xfId="59807" xr:uid="{00000000-0005-0000-0000-0000107E0000}"/>
    <cellStyle name="Comma 6 2 2 3 3 3 2 3" xfId="44397" xr:uid="{00000000-0005-0000-0000-0000117E0000}"/>
    <cellStyle name="Comma 6 2 2 3 3 3 3" xfId="21174" xr:uid="{00000000-0005-0000-0000-0000127E0000}"/>
    <cellStyle name="Comma 6 2 2 3 3 3 3 2" xfId="51998" xr:uid="{00000000-0005-0000-0000-0000137E0000}"/>
    <cellStyle name="Comma 6 2 2 3 3 3 4" xfId="36588" xr:uid="{00000000-0005-0000-0000-0000147E0000}"/>
    <cellStyle name="Comma 6 2 2 3 3 4" xfId="9769" xr:uid="{00000000-0005-0000-0000-0000157E0000}"/>
    <cellStyle name="Comma 6 2 2 3 3 4 2" xfId="25180" xr:uid="{00000000-0005-0000-0000-0000167E0000}"/>
    <cellStyle name="Comma 6 2 2 3 3 4 2 2" xfId="56004" xr:uid="{00000000-0005-0000-0000-0000177E0000}"/>
    <cellStyle name="Comma 6 2 2 3 3 4 3" xfId="40594" xr:uid="{00000000-0005-0000-0000-0000187E0000}"/>
    <cellStyle name="Comma 6 2 2 3 3 5" xfId="17371" xr:uid="{00000000-0005-0000-0000-0000197E0000}"/>
    <cellStyle name="Comma 6 2 2 3 3 5 2" xfId="48195" xr:uid="{00000000-0005-0000-0000-00001A7E0000}"/>
    <cellStyle name="Comma 6 2 2 3 3 6" xfId="32785" xr:uid="{00000000-0005-0000-0000-00001B7E0000}"/>
    <cellStyle name="Comma 6 2 2 3 4" xfId="2592" xr:uid="{00000000-0005-0000-0000-00001C7E0000}"/>
    <cellStyle name="Comma 6 2 2 3 4 2" xfId="6395" xr:uid="{00000000-0005-0000-0000-00001D7E0000}"/>
    <cellStyle name="Comma 6 2 2 3 4 2 2" xfId="14205" xr:uid="{00000000-0005-0000-0000-00001E7E0000}"/>
    <cellStyle name="Comma 6 2 2 3 4 2 2 2" xfId="29616" xr:uid="{00000000-0005-0000-0000-00001F7E0000}"/>
    <cellStyle name="Comma 6 2 2 3 4 2 2 2 2" xfId="60440" xr:uid="{00000000-0005-0000-0000-0000207E0000}"/>
    <cellStyle name="Comma 6 2 2 3 4 2 2 3" xfId="45030" xr:uid="{00000000-0005-0000-0000-0000217E0000}"/>
    <cellStyle name="Comma 6 2 2 3 4 2 3" xfId="21807" xr:uid="{00000000-0005-0000-0000-0000227E0000}"/>
    <cellStyle name="Comma 6 2 2 3 4 2 3 2" xfId="52631" xr:uid="{00000000-0005-0000-0000-0000237E0000}"/>
    <cellStyle name="Comma 6 2 2 3 4 2 4" xfId="37221" xr:uid="{00000000-0005-0000-0000-0000247E0000}"/>
    <cellStyle name="Comma 6 2 2 3 4 3" xfId="10402" xr:uid="{00000000-0005-0000-0000-0000257E0000}"/>
    <cellStyle name="Comma 6 2 2 3 4 3 2" xfId="25813" xr:uid="{00000000-0005-0000-0000-0000267E0000}"/>
    <cellStyle name="Comma 6 2 2 3 4 3 2 2" xfId="56637" xr:uid="{00000000-0005-0000-0000-0000277E0000}"/>
    <cellStyle name="Comma 6 2 2 3 4 3 3" xfId="41227" xr:uid="{00000000-0005-0000-0000-0000287E0000}"/>
    <cellStyle name="Comma 6 2 2 3 4 4" xfId="18004" xr:uid="{00000000-0005-0000-0000-0000297E0000}"/>
    <cellStyle name="Comma 6 2 2 3 4 4 2" xfId="48828" xr:uid="{00000000-0005-0000-0000-00002A7E0000}"/>
    <cellStyle name="Comma 6 2 2 3 4 5" xfId="33418" xr:uid="{00000000-0005-0000-0000-00002B7E0000}"/>
    <cellStyle name="Comma 6 2 2 3 5" xfId="4496" xr:uid="{00000000-0005-0000-0000-00002C7E0000}"/>
    <cellStyle name="Comma 6 2 2 3 5 2" xfId="12306" xr:uid="{00000000-0005-0000-0000-00002D7E0000}"/>
    <cellStyle name="Comma 6 2 2 3 5 2 2" xfId="27717" xr:uid="{00000000-0005-0000-0000-00002E7E0000}"/>
    <cellStyle name="Comma 6 2 2 3 5 2 2 2" xfId="58541" xr:uid="{00000000-0005-0000-0000-00002F7E0000}"/>
    <cellStyle name="Comma 6 2 2 3 5 2 3" xfId="43131" xr:uid="{00000000-0005-0000-0000-0000307E0000}"/>
    <cellStyle name="Comma 6 2 2 3 5 3" xfId="19908" xr:uid="{00000000-0005-0000-0000-0000317E0000}"/>
    <cellStyle name="Comma 6 2 2 3 5 3 2" xfId="50732" xr:uid="{00000000-0005-0000-0000-0000327E0000}"/>
    <cellStyle name="Comma 6 2 2 3 5 4" xfId="35322" xr:uid="{00000000-0005-0000-0000-0000337E0000}"/>
    <cellStyle name="Comma 6 2 2 3 6" xfId="8503" xr:uid="{00000000-0005-0000-0000-0000347E0000}"/>
    <cellStyle name="Comma 6 2 2 3 6 2" xfId="23914" xr:uid="{00000000-0005-0000-0000-0000357E0000}"/>
    <cellStyle name="Comma 6 2 2 3 6 2 2" xfId="54738" xr:uid="{00000000-0005-0000-0000-0000367E0000}"/>
    <cellStyle name="Comma 6 2 2 3 6 3" xfId="39328" xr:uid="{00000000-0005-0000-0000-0000377E0000}"/>
    <cellStyle name="Comma 6 2 2 3 7" xfId="16105" xr:uid="{00000000-0005-0000-0000-0000387E0000}"/>
    <cellStyle name="Comma 6 2 2 3 7 2" xfId="46929" xr:uid="{00000000-0005-0000-0000-0000397E0000}"/>
    <cellStyle name="Comma 6 2 2 3 8" xfId="31519" xr:uid="{00000000-0005-0000-0000-00003A7E0000}"/>
    <cellStyle name="Comma 6 2 2 4" xfId="484" xr:uid="{00000000-0005-0000-0000-00003B7E0000}"/>
    <cellStyle name="Comma 6 2 2 4 2" xfId="1117" xr:uid="{00000000-0005-0000-0000-00003C7E0000}"/>
    <cellStyle name="Comma 6 2 2 4 2 2" xfId="3016" xr:uid="{00000000-0005-0000-0000-00003D7E0000}"/>
    <cellStyle name="Comma 6 2 2 4 2 2 2" xfId="6819" xr:uid="{00000000-0005-0000-0000-00003E7E0000}"/>
    <cellStyle name="Comma 6 2 2 4 2 2 2 2" xfId="14629" xr:uid="{00000000-0005-0000-0000-00003F7E0000}"/>
    <cellStyle name="Comma 6 2 2 4 2 2 2 2 2" xfId="30040" xr:uid="{00000000-0005-0000-0000-0000407E0000}"/>
    <cellStyle name="Comma 6 2 2 4 2 2 2 2 2 2" xfId="60864" xr:uid="{00000000-0005-0000-0000-0000417E0000}"/>
    <cellStyle name="Comma 6 2 2 4 2 2 2 2 3" xfId="45454" xr:uid="{00000000-0005-0000-0000-0000427E0000}"/>
    <cellStyle name="Comma 6 2 2 4 2 2 2 3" xfId="22231" xr:uid="{00000000-0005-0000-0000-0000437E0000}"/>
    <cellStyle name="Comma 6 2 2 4 2 2 2 3 2" xfId="53055" xr:uid="{00000000-0005-0000-0000-0000447E0000}"/>
    <cellStyle name="Comma 6 2 2 4 2 2 2 4" xfId="37645" xr:uid="{00000000-0005-0000-0000-0000457E0000}"/>
    <cellStyle name="Comma 6 2 2 4 2 2 3" xfId="10826" xr:uid="{00000000-0005-0000-0000-0000467E0000}"/>
    <cellStyle name="Comma 6 2 2 4 2 2 3 2" xfId="26237" xr:uid="{00000000-0005-0000-0000-0000477E0000}"/>
    <cellStyle name="Comma 6 2 2 4 2 2 3 2 2" xfId="57061" xr:uid="{00000000-0005-0000-0000-0000487E0000}"/>
    <cellStyle name="Comma 6 2 2 4 2 2 3 3" xfId="41651" xr:uid="{00000000-0005-0000-0000-0000497E0000}"/>
    <cellStyle name="Comma 6 2 2 4 2 2 4" xfId="18428" xr:uid="{00000000-0005-0000-0000-00004A7E0000}"/>
    <cellStyle name="Comma 6 2 2 4 2 2 4 2" xfId="49252" xr:uid="{00000000-0005-0000-0000-00004B7E0000}"/>
    <cellStyle name="Comma 6 2 2 4 2 2 5" xfId="33842" xr:uid="{00000000-0005-0000-0000-00004C7E0000}"/>
    <cellStyle name="Comma 6 2 2 4 2 3" xfId="4920" xr:uid="{00000000-0005-0000-0000-00004D7E0000}"/>
    <cellStyle name="Comma 6 2 2 4 2 3 2" xfId="12730" xr:uid="{00000000-0005-0000-0000-00004E7E0000}"/>
    <cellStyle name="Comma 6 2 2 4 2 3 2 2" xfId="28141" xr:uid="{00000000-0005-0000-0000-00004F7E0000}"/>
    <cellStyle name="Comma 6 2 2 4 2 3 2 2 2" xfId="58965" xr:uid="{00000000-0005-0000-0000-0000507E0000}"/>
    <cellStyle name="Comma 6 2 2 4 2 3 2 3" xfId="43555" xr:uid="{00000000-0005-0000-0000-0000517E0000}"/>
    <cellStyle name="Comma 6 2 2 4 2 3 3" xfId="20332" xr:uid="{00000000-0005-0000-0000-0000527E0000}"/>
    <cellStyle name="Comma 6 2 2 4 2 3 3 2" xfId="51156" xr:uid="{00000000-0005-0000-0000-0000537E0000}"/>
    <cellStyle name="Comma 6 2 2 4 2 3 4" xfId="35746" xr:uid="{00000000-0005-0000-0000-0000547E0000}"/>
    <cellStyle name="Comma 6 2 2 4 2 4" xfId="8927" xr:uid="{00000000-0005-0000-0000-0000557E0000}"/>
    <cellStyle name="Comma 6 2 2 4 2 4 2" xfId="24338" xr:uid="{00000000-0005-0000-0000-0000567E0000}"/>
    <cellStyle name="Comma 6 2 2 4 2 4 2 2" xfId="55162" xr:uid="{00000000-0005-0000-0000-0000577E0000}"/>
    <cellStyle name="Comma 6 2 2 4 2 4 3" xfId="39752" xr:uid="{00000000-0005-0000-0000-0000587E0000}"/>
    <cellStyle name="Comma 6 2 2 4 2 5" xfId="16529" xr:uid="{00000000-0005-0000-0000-0000597E0000}"/>
    <cellStyle name="Comma 6 2 2 4 2 5 2" xfId="47353" xr:uid="{00000000-0005-0000-0000-00005A7E0000}"/>
    <cellStyle name="Comma 6 2 2 4 2 6" xfId="31943" xr:uid="{00000000-0005-0000-0000-00005B7E0000}"/>
    <cellStyle name="Comma 6 2 2 4 3" xfId="1750" xr:uid="{00000000-0005-0000-0000-00005C7E0000}"/>
    <cellStyle name="Comma 6 2 2 4 3 2" xfId="3649" xr:uid="{00000000-0005-0000-0000-00005D7E0000}"/>
    <cellStyle name="Comma 6 2 2 4 3 2 2" xfId="7452" xr:uid="{00000000-0005-0000-0000-00005E7E0000}"/>
    <cellStyle name="Comma 6 2 2 4 3 2 2 2" xfId="15262" xr:uid="{00000000-0005-0000-0000-00005F7E0000}"/>
    <cellStyle name="Comma 6 2 2 4 3 2 2 2 2" xfId="30673" xr:uid="{00000000-0005-0000-0000-0000607E0000}"/>
    <cellStyle name="Comma 6 2 2 4 3 2 2 2 2 2" xfId="61497" xr:uid="{00000000-0005-0000-0000-0000617E0000}"/>
    <cellStyle name="Comma 6 2 2 4 3 2 2 2 3" xfId="46087" xr:uid="{00000000-0005-0000-0000-0000627E0000}"/>
    <cellStyle name="Comma 6 2 2 4 3 2 2 3" xfId="22864" xr:uid="{00000000-0005-0000-0000-0000637E0000}"/>
    <cellStyle name="Comma 6 2 2 4 3 2 2 3 2" xfId="53688" xr:uid="{00000000-0005-0000-0000-0000647E0000}"/>
    <cellStyle name="Comma 6 2 2 4 3 2 2 4" xfId="38278" xr:uid="{00000000-0005-0000-0000-0000657E0000}"/>
    <cellStyle name="Comma 6 2 2 4 3 2 3" xfId="11459" xr:uid="{00000000-0005-0000-0000-0000667E0000}"/>
    <cellStyle name="Comma 6 2 2 4 3 2 3 2" xfId="26870" xr:uid="{00000000-0005-0000-0000-0000677E0000}"/>
    <cellStyle name="Comma 6 2 2 4 3 2 3 2 2" xfId="57694" xr:uid="{00000000-0005-0000-0000-0000687E0000}"/>
    <cellStyle name="Comma 6 2 2 4 3 2 3 3" xfId="42284" xr:uid="{00000000-0005-0000-0000-0000697E0000}"/>
    <cellStyle name="Comma 6 2 2 4 3 2 4" xfId="19061" xr:uid="{00000000-0005-0000-0000-00006A7E0000}"/>
    <cellStyle name="Comma 6 2 2 4 3 2 4 2" xfId="49885" xr:uid="{00000000-0005-0000-0000-00006B7E0000}"/>
    <cellStyle name="Comma 6 2 2 4 3 2 5" xfId="34475" xr:uid="{00000000-0005-0000-0000-00006C7E0000}"/>
    <cellStyle name="Comma 6 2 2 4 3 3" xfId="5553" xr:uid="{00000000-0005-0000-0000-00006D7E0000}"/>
    <cellStyle name="Comma 6 2 2 4 3 3 2" xfId="13363" xr:uid="{00000000-0005-0000-0000-00006E7E0000}"/>
    <cellStyle name="Comma 6 2 2 4 3 3 2 2" xfId="28774" xr:uid="{00000000-0005-0000-0000-00006F7E0000}"/>
    <cellStyle name="Comma 6 2 2 4 3 3 2 2 2" xfId="59598" xr:uid="{00000000-0005-0000-0000-0000707E0000}"/>
    <cellStyle name="Comma 6 2 2 4 3 3 2 3" xfId="44188" xr:uid="{00000000-0005-0000-0000-0000717E0000}"/>
    <cellStyle name="Comma 6 2 2 4 3 3 3" xfId="20965" xr:uid="{00000000-0005-0000-0000-0000727E0000}"/>
    <cellStyle name="Comma 6 2 2 4 3 3 3 2" xfId="51789" xr:uid="{00000000-0005-0000-0000-0000737E0000}"/>
    <cellStyle name="Comma 6 2 2 4 3 3 4" xfId="36379" xr:uid="{00000000-0005-0000-0000-0000747E0000}"/>
    <cellStyle name="Comma 6 2 2 4 3 4" xfId="9560" xr:uid="{00000000-0005-0000-0000-0000757E0000}"/>
    <cellStyle name="Comma 6 2 2 4 3 4 2" xfId="24971" xr:uid="{00000000-0005-0000-0000-0000767E0000}"/>
    <cellStyle name="Comma 6 2 2 4 3 4 2 2" xfId="55795" xr:uid="{00000000-0005-0000-0000-0000777E0000}"/>
    <cellStyle name="Comma 6 2 2 4 3 4 3" xfId="40385" xr:uid="{00000000-0005-0000-0000-0000787E0000}"/>
    <cellStyle name="Comma 6 2 2 4 3 5" xfId="17162" xr:uid="{00000000-0005-0000-0000-0000797E0000}"/>
    <cellStyle name="Comma 6 2 2 4 3 5 2" xfId="47986" xr:uid="{00000000-0005-0000-0000-00007A7E0000}"/>
    <cellStyle name="Comma 6 2 2 4 3 6" xfId="32576" xr:uid="{00000000-0005-0000-0000-00007B7E0000}"/>
    <cellStyle name="Comma 6 2 2 4 4" xfId="2383" xr:uid="{00000000-0005-0000-0000-00007C7E0000}"/>
    <cellStyle name="Comma 6 2 2 4 4 2" xfId="6186" xr:uid="{00000000-0005-0000-0000-00007D7E0000}"/>
    <cellStyle name="Comma 6 2 2 4 4 2 2" xfId="13996" xr:uid="{00000000-0005-0000-0000-00007E7E0000}"/>
    <cellStyle name="Comma 6 2 2 4 4 2 2 2" xfId="29407" xr:uid="{00000000-0005-0000-0000-00007F7E0000}"/>
    <cellStyle name="Comma 6 2 2 4 4 2 2 2 2" xfId="60231" xr:uid="{00000000-0005-0000-0000-0000807E0000}"/>
    <cellStyle name="Comma 6 2 2 4 4 2 2 3" xfId="44821" xr:uid="{00000000-0005-0000-0000-0000817E0000}"/>
    <cellStyle name="Comma 6 2 2 4 4 2 3" xfId="21598" xr:uid="{00000000-0005-0000-0000-0000827E0000}"/>
    <cellStyle name="Comma 6 2 2 4 4 2 3 2" xfId="52422" xr:uid="{00000000-0005-0000-0000-0000837E0000}"/>
    <cellStyle name="Comma 6 2 2 4 4 2 4" xfId="37012" xr:uid="{00000000-0005-0000-0000-0000847E0000}"/>
    <cellStyle name="Comma 6 2 2 4 4 3" xfId="10193" xr:uid="{00000000-0005-0000-0000-0000857E0000}"/>
    <cellStyle name="Comma 6 2 2 4 4 3 2" xfId="25604" xr:uid="{00000000-0005-0000-0000-0000867E0000}"/>
    <cellStyle name="Comma 6 2 2 4 4 3 2 2" xfId="56428" xr:uid="{00000000-0005-0000-0000-0000877E0000}"/>
    <cellStyle name="Comma 6 2 2 4 4 3 3" xfId="41018" xr:uid="{00000000-0005-0000-0000-0000887E0000}"/>
    <cellStyle name="Comma 6 2 2 4 4 4" xfId="17795" xr:uid="{00000000-0005-0000-0000-0000897E0000}"/>
    <cellStyle name="Comma 6 2 2 4 4 4 2" xfId="48619" xr:uid="{00000000-0005-0000-0000-00008A7E0000}"/>
    <cellStyle name="Comma 6 2 2 4 4 5" xfId="33209" xr:uid="{00000000-0005-0000-0000-00008B7E0000}"/>
    <cellStyle name="Comma 6 2 2 4 5" xfId="4287" xr:uid="{00000000-0005-0000-0000-00008C7E0000}"/>
    <cellStyle name="Comma 6 2 2 4 5 2" xfId="12097" xr:uid="{00000000-0005-0000-0000-00008D7E0000}"/>
    <cellStyle name="Comma 6 2 2 4 5 2 2" xfId="27508" xr:uid="{00000000-0005-0000-0000-00008E7E0000}"/>
    <cellStyle name="Comma 6 2 2 4 5 2 2 2" xfId="58332" xr:uid="{00000000-0005-0000-0000-00008F7E0000}"/>
    <cellStyle name="Comma 6 2 2 4 5 2 3" xfId="42922" xr:uid="{00000000-0005-0000-0000-0000907E0000}"/>
    <cellStyle name="Comma 6 2 2 4 5 3" xfId="19699" xr:uid="{00000000-0005-0000-0000-0000917E0000}"/>
    <cellStyle name="Comma 6 2 2 4 5 3 2" xfId="50523" xr:uid="{00000000-0005-0000-0000-0000927E0000}"/>
    <cellStyle name="Comma 6 2 2 4 5 4" xfId="35113" xr:uid="{00000000-0005-0000-0000-0000937E0000}"/>
    <cellStyle name="Comma 6 2 2 4 6" xfId="8294" xr:uid="{00000000-0005-0000-0000-0000947E0000}"/>
    <cellStyle name="Comma 6 2 2 4 6 2" xfId="23705" xr:uid="{00000000-0005-0000-0000-0000957E0000}"/>
    <cellStyle name="Comma 6 2 2 4 6 2 2" xfId="54529" xr:uid="{00000000-0005-0000-0000-0000967E0000}"/>
    <cellStyle name="Comma 6 2 2 4 6 3" xfId="39119" xr:uid="{00000000-0005-0000-0000-0000977E0000}"/>
    <cellStyle name="Comma 6 2 2 4 7" xfId="15896" xr:uid="{00000000-0005-0000-0000-0000987E0000}"/>
    <cellStyle name="Comma 6 2 2 4 7 2" xfId="46720" xr:uid="{00000000-0005-0000-0000-0000997E0000}"/>
    <cellStyle name="Comma 6 2 2 4 8" xfId="31310" xr:uid="{00000000-0005-0000-0000-00009A7E0000}"/>
    <cellStyle name="Comma 6 2 2 5" xfId="904" xr:uid="{00000000-0005-0000-0000-00009B7E0000}"/>
    <cellStyle name="Comma 6 2 2 5 2" xfId="2803" xr:uid="{00000000-0005-0000-0000-00009C7E0000}"/>
    <cellStyle name="Comma 6 2 2 5 2 2" xfId="6606" xr:uid="{00000000-0005-0000-0000-00009D7E0000}"/>
    <cellStyle name="Comma 6 2 2 5 2 2 2" xfId="14416" xr:uid="{00000000-0005-0000-0000-00009E7E0000}"/>
    <cellStyle name="Comma 6 2 2 5 2 2 2 2" xfId="29827" xr:uid="{00000000-0005-0000-0000-00009F7E0000}"/>
    <cellStyle name="Comma 6 2 2 5 2 2 2 2 2" xfId="60651" xr:uid="{00000000-0005-0000-0000-0000A07E0000}"/>
    <cellStyle name="Comma 6 2 2 5 2 2 2 3" xfId="45241" xr:uid="{00000000-0005-0000-0000-0000A17E0000}"/>
    <cellStyle name="Comma 6 2 2 5 2 2 3" xfId="22018" xr:uid="{00000000-0005-0000-0000-0000A27E0000}"/>
    <cellStyle name="Comma 6 2 2 5 2 2 3 2" xfId="52842" xr:uid="{00000000-0005-0000-0000-0000A37E0000}"/>
    <cellStyle name="Comma 6 2 2 5 2 2 4" xfId="37432" xr:uid="{00000000-0005-0000-0000-0000A47E0000}"/>
    <cellStyle name="Comma 6 2 2 5 2 3" xfId="10613" xr:uid="{00000000-0005-0000-0000-0000A57E0000}"/>
    <cellStyle name="Comma 6 2 2 5 2 3 2" xfId="26024" xr:uid="{00000000-0005-0000-0000-0000A67E0000}"/>
    <cellStyle name="Comma 6 2 2 5 2 3 2 2" xfId="56848" xr:uid="{00000000-0005-0000-0000-0000A77E0000}"/>
    <cellStyle name="Comma 6 2 2 5 2 3 3" xfId="41438" xr:uid="{00000000-0005-0000-0000-0000A87E0000}"/>
    <cellStyle name="Comma 6 2 2 5 2 4" xfId="18215" xr:uid="{00000000-0005-0000-0000-0000A97E0000}"/>
    <cellStyle name="Comma 6 2 2 5 2 4 2" xfId="49039" xr:uid="{00000000-0005-0000-0000-0000AA7E0000}"/>
    <cellStyle name="Comma 6 2 2 5 2 5" xfId="33629" xr:uid="{00000000-0005-0000-0000-0000AB7E0000}"/>
    <cellStyle name="Comma 6 2 2 5 3" xfId="4707" xr:uid="{00000000-0005-0000-0000-0000AC7E0000}"/>
    <cellStyle name="Comma 6 2 2 5 3 2" xfId="12517" xr:uid="{00000000-0005-0000-0000-0000AD7E0000}"/>
    <cellStyle name="Comma 6 2 2 5 3 2 2" xfId="27928" xr:uid="{00000000-0005-0000-0000-0000AE7E0000}"/>
    <cellStyle name="Comma 6 2 2 5 3 2 2 2" xfId="58752" xr:uid="{00000000-0005-0000-0000-0000AF7E0000}"/>
    <cellStyle name="Comma 6 2 2 5 3 2 3" xfId="43342" xr:uid="{00000000-0005-0000-0000-0000B07E0000}"/>
    <cellStyle name="Comma 6 2 2 5 3 3" xfId="20119" xr:uid="{00000000-0005-0000-0000-0000B17E0000}"/>
    <cellStyle name="Comma 6 2 2 5 3 3 2" xfId="50943" xr:uid="{00000000-0005-0000-0000-0000B27E0000}"/>
    <cellStyle name="Comma 6 2 2 5 3 4" xfId="35533" xr:uid="{00000000-0005-0000-0000-0000B37E0000}"/>
    <cellStyle name="Comma 6 2 2 5 4" xfId="8714" xr:uid="{00000000-0005-0000-0000-0000B47E0000}"/>
    <cellStyle name="Comma 6 2 2 5 4 2" xfId="24125" xr:uid="{00000000-0005-0000-0000-0000B57E0000}"/>
    <cellStyle name="Comma 6 2 2 5 4 2 2" xfId="54949" xr:uid="{00000000-0005-0000-0000-0000B67E0000}"/>
    <cellStyle name="Comma 6 2 2 5 4 3" xfId="39539" xr:uid="{00000000-0005-0000-0000-0000B77E0000}"/>
    <cellStyle name="Comma 6 2 2 5 5" xfId="16316" xr:uid="{00000000-0005-0000-0000-0000B87E0000}"/>
    <cellStyle name="Comma 6 2 2 5 5 2" xfId="47140" xr:uid="{00000000-0005-0000-0000-0000B97E0000}"/>
    <cellStyle name="Comma 6 2 2 5 6" xfId="31730" xr:uid="{00000000-0005-0000-0000-0000BA7E0000}"/>
    <cellStyle name="Comma 6 2 2 6" xfId="1537" xr:uid="{00000000-0005-0000-0000-0000BB7E0000}"/>
    <cellStyle name="Comma 6 2 2 6 2" xfId="3436" xr:uid="{00000000-0005-0000-0000-0000BC7E0000}"/>
    <cellStyle name="Comma 6 2 2 6 2 2" xfId="7239" xr:uid="{00000000-0005-0000-0000-0000BD7E0000}"/>
    <cellStyle name="Comma 6 2 2 6 2 2 2" xfId="15049" xr:uid="{00000000-0005-0000-0000-0000BE7E0000}"/>
    <cellStyle name="Comma 6 2 2 6 2 2 2 2" xfId="30460" xr:uid="{00000000-0005-0000-0000-0000BF7E0000}"/>
    <cellStyle name="Comma 6 2 2 6 2 2 2 2 2" xfId="61284" xr:uid="{00000000-0005-0000-0000-0000C07E0000}"/>
    <cellStyle name="Comma 6 2 2 6 2 2 2 3" xfId="45874" xr:uid="{00000000-0005-0000-0000-0000C17E0000}"/>
    <cellStyle name="Comma 6 2 2 6 2 2 3" xfId="22651" xr:uid="{00000000-0005-0000-0000-0000C27E0000}"/>
    <cellStyle name="Comma 6 2 2 6 2 2 3 2" xfId="53475" xr:uid="{00000000-0005-0000-0000-0000C37E0000}"/>
    <cellStyle name="Comma 6 2 2 6 2 2 4" xfId="38065" xr:uid="{00000000-0005-0000-0000-0000C47E0000}"/>
    <cellStyle name="Comma 6 2 2 6 2 3" xfId="11246" xr:uid="{00000000-0005-0000-0000-0000C57E0000}"/>
    <cellStyle name="Comma 6 2 2 6 2 3 2" xfId="26657" xr:uid="{00000000-0005-0000-0000-0000C67E0000}"/>
    <cellStyle name="Comma 6 2 2 6 2 3 2 2" xfId="57481" xr:uid="{00000000-0005-0000-0000-0000C77E0000}"/>
    <cellStyle name="Comma 6 2 2 6 2 3 3" xfId="42071" xr:uid="{00000000-0005-0000-0000-0000C87E0000}"/>
    <cellStyle name="Comma 6 2 2 6 2 4" xfId="18848" xr:uid="{00000000-0005-0000-0000-0000C97E0000}"/>
    <cellStyle name="Comma 6 2 2 6 2 4 2" xfId="49672" xr:uid="{00000000-0005-0000-0000-0000CA7E0000}"/>
    <cellStyle name="Comma 6 2 2 6 2 5" xfId="34262" xr:uid="{00000000-0005-0000-0000-0000CB7E0000}"/>
    <cellStyle name="Comma 6 2 2 6 3" xfId="5340" xr:uid="{00000000-0005-0000-0000-0000CC7E0000}"/>
    <cellStyle name="Comma 6 2 2 6 3 2" xfId="13150" xr:uid="{00000000-0005-0000-0000-0000CD7E0000}"/>
    <cellStyle name="Comma 6 2 2 6 3 2 2" xfId="28561" xr:uid="{00000000-0005-0000-0000-0000CE7E0000}"/>
    <cellStyle name="Comma 6 2 2 6 3 2 2 2" xfId="59385" xr:uid="{00000000-0005-0000-0000-0000CF7E0000}"/>
    <cellStyle name="Comma 6 2 2 6 3 2 3" xfId="43975" xr:uid="{00000000-0005-0000-0000-0000D07E0000}"/>
    <cellStyle name="Comma 6 2 2 6 3 3" xfId="20752" xr:uid="{00000000-0005-0000-0000-0000D17E0000}"/>
    <cellStyle name="Comma 6 2 2 6 3 3 2" xfId="51576" xr:uid="{00000000-0005-0000-0000-0000D27E0000}"/>
    <cellStyle name="Comma 6 2 2 6 3 4" xfId="36166" xr:uid="{00000000-0005-0000-0000-0000D37E0000}"/>
    <cellStyle name="Comma 6 2 2 6 4" xfId="9347" xr:uid="{00000000-0005-0000-0000-0000D47E0000}"/>
    <cellStyle name="Comma 6 2 2 6 4 2" xfId="24758" xr:uid="{00000000-0005-0000-0000-0000D57E0000}"/>
    <cellStyle name="Comma 6 2 2 6 4 2 2" xfId="55582" xr:uid="{00000000-0005-0000-0000-0000D67E0000}"/>
    <cellStyle name="Comma 6 2 2 6 4 3" xfId="40172" xr:uid="{00000000-0005-0000-0000-0000D77E0000}"/>
    <cellStyle name="Comma 6 2 2 6 5" xfId="16949" xr:uid="{00000000-0005-0000-0000-0000D87E0000}"/>
    <cellStyle name="Comma 6 2 2 6 5 2" xfId="47773" xr:uid="{00000000-0005-0000-0000-0000D97E0000}"/>
    <cellStyle name="Comma 6 2 2 6 6" xfId="32363" xr:uid="{00000000-0005-0000-0000-0000DA7E0000}"/>
    <cellStyle name="Comma 6 2 2 7" xfId="2170" xr:uid="{00000000-0005-0000-0000-0000DB7E0000}"/>
    <cellStyle name="Comma 6 2 2 7 2" xfId="5973" xr:uid="{00000000-0005-0000-0000-0000DC7E0000}"/>
    <cellStyle name="Comma 6 2 2 7 2 2" xfId="13783" xr:uid="{00000000-0005-0000-0000-0000DD7E0000}"/>
    <cellStyle name="Comma 6 2 2 7 2 2 2" xfId="29194" xr:uid="{00000000-0005-0000-0000-0000DE7E0000}"/>
    <cellStyle name="Comma 6 2 2 7 2 2 2 2" xfId="60018" xr:uid="{00000000-0005-0000-0000-0000DF7E0000}"/>
    <cellStyle name="Comma 6 2 2 7 2 2 3" xfId="44608" xr:uid="{00000000-0005-0000-0000-0000E07E0000}"/>
    <cellStyle name="Comma 6 2 2 7 2 3" xfId="21385" xr:uid="{00000000-0005-0000-0000-0000E17E0000}"/>
    <cellStyle name="Comma 6 2 2 7 2 3 2" xfId="52209" xr:uid="{00000000-0005-0000-0000-0000E27E0000}"/>
    <cellStyle name="Comma 6 2 2 7 2 4" xfId="36799" xr:uid="{00000000-0005-0000-0000-0000E37E0000}"/>
    <cellStyle name="Comma 6 2 2 7 3" xfId="9980" xr:uid="{00000000-0005-0000-0000-0000E47E0000}"/>
    <cellStyle name="Comma 6 2 2 7 3 2" xfId="25391" xr:uid="{00000000-0005-0000-0000-0000E57E0000}"/>
    <cellStyle name="Comma 6 2 2 7 3 2 2" xfId="56215" xr:uid="{00000000-0005-0000-0000-0000E67E0000}"/>
    <cellStyle name="Comma 6 2 2 7 3 3" xfId="40805" xr:uid="{00000000-0005-0000-0000-0000E77E0000}"/>
    <cellStyle name="Comma 6 2 2 7 4" xfId="17582" xr:uid="{00000000-0005-0000-0000-0000E87E0000}"/>
    <cellStyle name="Comma 6 2 2 7 4 2" xfId="48406" xr:uid="{00000000-0005-0000-0000-0000E97E0000}"/>
    <cellStyle name="Comma 6 2 2 7 5" xfId="32996" xr:uid="{00000000-0005-0000-0000-0000EA7E0000}"/>
    <cellStyle name="Comma 6 2 2 8" xfId="4074" xr:uid="{00000000-0005-0000-0000-0000EB7E0000}"/>
    <cellStyle name="Comma 6 2 2 8 2" xfId="11884" xr:uid="{00000000-0005-0000-0000-0000EC7E0000}"/>
    <cellStyle name="Comma 6 2 2 8 2 2" xfId="27295" xr:uid="{00000000-0005-0000-0000-0000ED7E0000}"/>
    <cellStyle name="Comma 6 2 2 8 2 2 2" xfId="58119" xr:uid="{00000000-0005-0000-0000-0000EE7E0000}"/>
    <cellStyle name="Comma 6 2 2 8 2 3" xfId="42709" xr:uid="{00000000-0005-0000-0000-0000EF7E0000}"/>
    <cellStyle name="Comma 6 2 2 8 3" xfId="19486" xr:uid="{00000000-0005-0000-0000-0000F07E0000}"/>
    <cellStyle name="Comma 6 2 2 8 3 2" xfId="50310" xr:uid="{00000000-0005-0000-0000-0000F17E0000}"/>
    <cellStyle name="Comma 6 2 2 8 4" xfId="34900" xr:uid="{00000000-0005-0000-0000-0000F27E0000}"/>
    <cellStyle name="Comma 6 2 2 9" xfId="8081" xr:uid="{00000000-0005-0000-0000-0000F37E0000}"/>
    <cellStyle name="Comma 6 2 2 9 2" xfId="23492" xr:uid="{00000000-0005-0000-0000-0000F47E0000}"/>
    <cellStyle name="Comma 6 2 2 9 2 2" xfId="54316" xr:uid="{00000000-0005-0000-0000-0000F57E0000}"/>
    <cellStyle name="Comma 6 2 2 9 3" xfId="38906" xr:uid="{00000000-0005-0000-0000-0000F67E0000}"/>
    <cellStyle name="Comma 6 2 3" xfId="86" xr:uid="{00000000-0005-0000-0000-0000F77E0000}"/>
    <cellStyle name="Comma 6 2 3 10" xfId="15723" xr:uid="{00000000-0005-0000-0000-0000F87E0000}"/>
    <cellStyle name="Comma 6 2 3 10 2" xfId="46547" xr:uid="{00000000-0005-0000-0000-0000F97E0000}"/>
    <cellStyle name="Comma 6 2 3 11" xfId="31137" xr:uid="{00000000-0005-0000-0000-0000FA7E0000}"/>
    <cellStyle name="Comma 6 2 3 12" xfId="310" xr:uid="{00000000-0005-0000-0000-0000FB7E0000}"/>
    <cellStyle name="Comma 6 2 3 2" xfId="733" xr:uid="{00000000-0005-0000-0000-0000FC7E0000}"/>
    <cellStyle name="Comma 6 2 3 2 2" xfId="1366" xr:uid="{00000000-0005-0000-0000-0000FD7E0000}"/>
    <cellStyle name="Comma 6 2 3 2 2 2" xfId="3265" xr:uid="{00000000-0005-0000-0000-0000FE7E0000}"/>
    <cellStyle name="Comma 6 2 3 2 2 2 2" xfId="7068" xr:uid="{00000000-0005-0000-0000-0000FF7E0000}"/>
    <cellStyle name="Comma 6 2 3 2 2 2 2 2" xfId="14878" xr:uid="{00000000-0005-0000-0000-0000007F0000}"/>
    <cellStyle name="Comma 6 2 3 2 2 2 2 2 2" xfId="30289" xr:uid="{00000000-0005-0000-0000-0000017F0000}"/>
    <cellStyle name="Comma 6 2 3 2 2 2 2 2 2 2" xfId="61113" xr:uid="{00000000-0005-0000-0000-0000027F0000}"/>
    <cellStyle name="Comma 6 2 3 2 2 2 2 2 3" xfId="45703" xr:uid="{00000000-0005-0000-0000-0000037F0000}"/>
    <cellStyle name="Comma 6 2 3 2 2 2 2 3" xfId="22480" xr:uid="{00000000-0005-0000-0000-0000047F0000}"/>
    <cellStyle name="Comma 6 2 3 2 2 2 2 3 2" xfId="53304" xr:uid="{00000000-0005-0000-0000-0000057F0000}"/>
    <cellStyle name="Comma 6 2 3 2 2 2 2 4" xfId="37894" xr:uid="{00000000-0005-0000-0000-0000067F0000}"/>
    <cellStyle name="Comma 6 2 3 2 2 2 3" xfId="11075" xr:uid="{00000000-0005-0000-0000-0000077F0000}"/>
    <cellStyle name="Comma 6 2 3 2 2 2 3 2" xfId="26486" xr:uid="{00000000-0005-0000-0000-0000087F0000}"/>
    <cellStyle name="Comma 6 2 3 2 2 2 3 2 2" xfId="57310" xr:uid="{00000000-0005-0000-0000-0000097F0000}"/>
    <cellStyle name="Comma 6 2 3 2 2 2 3 3" xfId="41900" xr:uid="{00000000-0005-0000-0000-00000A7F0000}"/>
    <cellStyle name="Comma 6 2 3 2 2 2 4" xfId="18677" xr:uid="{00000000-0005-0000-0000-00000B7F0000}"/>
    <cellStyle name="Comma 6 2 3 2 2 2 4 2" xfId="49501" xr:uid="{00000000-0005-0000-0000-00000C7F0000}"/>
    <cellStyle name="Comma 6 2 3 2 2 2 5" xfId="34091" xr:uid="{00000000-0005-0000-0000-00000D7F0000}"/>
    <cellStyle name="Comma 6 2 3 2 2 3" xfId="5169" xr:uid="{00000000-0005-0000-0000-00000E7F0000}"/>
    <cellStyle name="Comma 6 2 3 2 2 3 2" xfId="12979" xr:uid="{00000000-0005-0000-0000-00000F7F0000}"/>
    <cellStyle name="Comma 6 2 3 2 2 3 2 2" xfId="28390" xr:uid="{00000000-0005-0000-0000-0000107F0000}"/>
    <cellStyle name="Comma 6 2 3 2 2 3 2 2 2" xfId="59214" xr:uid="{00000000-0005-0000-0000-0000117F0000}"/>
    <cellStyle name="Comma 6 2 3 2 2 3 2 3" xfId="43804" xr:uid="{00000000-0005-0000-0000-0000127F0000}"/>
    <cellStyle name="Comma 6 2 3 2 2 3 3" xfId="20581" xr:uid="{00000000-0005-0000-0000-0000137F0000}"/>
    <cellStyle name="Comma 6 2 3 2 2 3 3 2" xfId="51405" xr:uid="{00000000-0005-0000-0000-0000147F0000}"/>
    <cellStyle name="Comma 6 2 3 2 2 3 4" xfId="35995" xr:uid="{00000000-0005-0000-0000-0000157F0000}"/>
    <cellStyle name="Comma 6 2 3 2 2 4" xfId="9176" xr:uid="{00000000-0005-0000-0000-0000167F0000}"/>
    <cellStyle name="Comma 6 2 3 2 2 4 2" xfId="24587" xr:uid="{00000000-0005-0000-0000-0000177F0000}"/>
    <cellStyle name="Comma 6 2 3 2 2 4 2 2" xfId="55411" xr:uid="{00000000-0005-0000-0000-0000187F0000}"/>
    <cellStyle name="Comma 6 2 3 2 2 4 3" xfId="40001" xr:uid="{00000000-0005-0000-0000-0000197F0000}"/>
    <cellStyle name="Comma 6 2 3 2 2 5" xfId="16778" xr:uid="{00000000-0005-0000-0000-00001A7F0000}"/>
    <cellStyle name="Comma 6 2 3 2 2 5 2" xfId="47602" xr:uid="{00000000-0005-0000-0000-00001B7F0000}"/>
    <cellStyle name="Comma 6 2 3 2 2 6" xfId="32192" xr:uid="{00000000-0005-0000-0000-00001C7F0000}"/>
    <cellStyle name="Comma 6 2 3 2 3" xfId="1999" xr:uid="{00000000-0005-0000-0000-00001D7F0000}"/>
    <cellStyle name="Comma 6 2 3 2 3 2" xfId="3898" xr:uid="{00000000-0005-0000-0000-00001E7F0000}"/>
    <cellStyle name="Comma 6 2 3 2 3 2 2" xfId="7701" xr:uid="{00000000-0005-0000-0000-00001F7F0000}"/>
    <cellStyle name="Comma 6 2 3 2 3 2 2 2" xfId="15511" xr:uid="{00000000-0005-0000-0000-0000207F0000}"/>
    <cellStyle name="Comma 6 2 3 2 3 2 2 2 2" xfId="30922" xr:uid="{00000000-0005-0000-0000-0000217F0000}"/>
    <cellStyle name="Comma 6 2 3 2 3 2 2 2 2 2" xfId="61746" xr:uid="{00000000-0005-0000-0000-0000227F0000}"/>
    <cellStyle name="Comma 6 2 3 2 3 2 2 2 3" xfId="46336" xr:uid="{00000000-0005-0000-0000-0000237F0000}"/>
    <cellStyle name="Comma 6 2 3 2 3 2 2 3" xfId="23113" xr:uid="{00000000-0005-0000-0000-0000247F0000}"/>
    <cellStyle name="Comma 6 2 3 2 3 2 2 3 2" xfId="53937" xr:uid="{00000000-0005-0000-0000-0000257F0000}"/>
    <cellStyle name="Comma 6 2 3 2 3 2 2 4" xfId="38527" xr:uid="{00000000-0005-0000-0000-0000267F0000}"/>
    <cellStyle name="Comma 6 2 3 2 3 2 3" xfId="11708" xr:uid="{00000000-0005-0000-0000-0000277F0000}"/>
    <cellStyle name="Comma 6 2 3 2 3 2 3 2" xfId="27119" xr:uid="{00000000-0005-0000-0000-0000287F0000}"/>
    <cellStyle name="Comma 6 2 3 2 3 2 3 2 2" xfId="57943" xr:uid="{00000000-0005-0000-0000-0000297F0000}"/>
    <cellStyle name="Comma 6 2 3 2 3 2 3 3" xfId="42533" xr:uid="{00000000-0005-0000-0000-00002A7F0000}"/>
    <cellStyle name="Comma 6 2 3 2 3 2 4" xfId="19310" xr:uid="{00000000-0005-0000-0000-00002B7F0000}"/>
    <cellStyle name="Comma 6 2 3 2 3 2 4 2" xfId="50134" xr:uid="{00000000-0005-0000-0000-00002C7F0000}"/>
    <cellStyle name="Comma 6 2 3 2 3 2 5" xfId="34724" xr:uid="{00000000-0005-0000-0000-00002D7F0000}"/>
    <cellStyle name="Comma 6 2 3 2 3 3" xfId="5802" xr:uid="{00000000-0005-0000-0000-00002E7F0000}"/>
    <cellStyle name="Comma 6 2 3 2 3 3 2" xfId="13612" xr:uid="{00000000-0005-0000-0000-00002F7F0000}"/>
    <cellStyle name="Comma 6 2 3 2 3 3 2 2" xfId="29023" xr:uid="{00000000-0005-0000-0000-0000307F0000}"/>
    <cellStyle name="Comma 6 2 3 2 3 3 2 2 2" xfId="59847" xr:uid="{00000000-0005-0000-0000-0000317F0000}"/>
    <cellStyle name="Comma 6 2 3 2 3 3 2 3" xfId="44437" xr:uid="{00000000-0005-0000-0000-0000327F0000}"/>
    <cellStyle name="Comma 6 2 3 2 3 3 3" xfId="21214" xr:uid="{00000000-0005-0000-0000-0000337F0000}"/>
    <cellStyle name="Comma 6 2 3 2 3 3 3 2" xfId="52038" xr:uid="{00000000-0005-0000-0000-0000347F0000}"/>
    <cellStyle name="Comma 6 2 3 2 3 3 4" xfId="36628" xr:uid="{00000000-0005-0000-0000-0000357F0000}"/>
    <cellStyle name="Comma 6 2 3 2 3 4" xfId="9809" xr:uid="{00000000-0005-0000-0000-0000367F0000}"/>
    <cellStyle name="Comma 6 2 3 2 3 4 2" xfId="25220" xr:uid="{00000000-0005-0000-0000-0000377F0000}"/>
    <cellStyle name="Comma 6 2 3 2 3 4 2 2" xfId="56044" xr:uid="{00000000-0005-0000-0000-0000387F0000}"/>
    <cellStyle name="Comma 6 2 3 2 3 4 3" xfId="40634" xr:uid="{00000000-0005-0000-0000-0000397F0000}"/>
    <cellStyle name="Comma 6 2 3 2 3 5" xfId="17411" xr:uid="{00000000-0005-0000-0000-00003A7F0000}"/>
    <cellStyle name="Comma 6 2 3 2 3 5 2" xfId="48235" xr:uid="{00000000-0005-0000-0000-00003B7F0000}"/>
    <cellStyle name="Comma 6 2 3 2 3 6" xfId="32825" xr:uid="{00000000-0005-0000-0000-00003C7F0000}"/>
    <cellStyle name="Comma 6 2 3 2 4" xfId="2632" xr:uid="{00000000-0005-0000-0000-00003D7F0000}"/>
    <cellStyle name="Comma 6 2 3 2 4 2" xfId="6435" xr:uid="{00000000-0005-0000-0000-00003E7F0000}"/>
    <cellStyle name="Comma 6 2 3 2 4 2 2" xfId="14245" xr:uid="{00000000-0005-0000-0000-00003F7F0000}"/>
    <cellStyle name="Comma 6 2 3 2 4 2 2 2" xfId="29656" xr:uid="{00000000-0005-0000-0000-0000407F0000}"/>
    <cellStyle name="Comma 6 2 3 2 4 2 2 2 2" xfId="60480" xr:uid="{00000000-0005-0000-0000-0000417F0000}"/>
    <cellStyle name="Comma 6 2 3 2 4 2 2 3" xfId="45070" xr:uid="{00000000-0005-0000-0000-0000427F0000}"/>
    <cellStyle name="Comma 6 2 3 2 4 2 3" xfId="21847" xr:uid="{00000000-0005-0000-0000-0000437F0000}"/>
    <cellStyle name="Comma 6 2 3 2 4 2 3 2" xfId="52671" xr:uid="{00000000-0005-0000-0000-0000447F0000}"/>
    <cellStyle name="Comma 6 2 3 2 4 2 4" xfId="37261" xr:uid="{00000000-0005-0000-0000-0000457F0000}"/>
    <cellStyle name="Comma 6 2 3 2 4 3" xfId="10442" xr:uid="{00000000-0005-0000-0000-0000467F0000}"/>
    <cellStyle name="Comma 6 2 3 2 4 3 2" xfId="25853" xr:uid="{00000000-0005-0000-0000-0000477F0000}"/>
    <cellStyle name="Comma 6 2 3 2 4 3 2 2" xfId="56677" xr:uid="{00000000-0005-0000-0000-0000487F0000}"/>
    <cellStyle name="Comma 6 2 3 2 4 3 3" xfId="41267" xr:uid="{00000000-0005-0000-0000-0000497F0000}"/>
    <cellStyle name="Comma 6 2 3 2 4 4" xfId="18044" xr:uid="{00000000-0005-0000-0000-00004A7F0000}"/>
    <cellStyle name="Comma 6 2 3 2 4 4 2" xfId="48868" xr:uid="{00000000-0005-0000-0000-00004B7F0000}"/>
    <cellStyle name="Comma 6 2 3 2 4 5" xfId="33458" xr:uid="{00000000-0005-0000-0000-00004C7F0000}"/>
    <cellStyle name="Comma 6 2 3 2 5" xfId="4536" xr:uid="{00000000-0005-0000-0000-00004D7F0000}"/>
    <cellStyle name="Comma 6 2 3 2 5 2" xfId="12346" xr:uid="{00000000-0005-0000-0000-00004E7F0000}"/>
    <cellStyle name="Comma 6 2 3 2 5 2 2" xfId="27757" xr:uid="{00000000-0005-0000-0000-00004F7F0000}"/>
    <cellStyle name="Comma 6 2 3 2 5 2 2 2" xfId="58581" xr:uid="{00000000-0005-0000-0000-0000507F0000}"/>
    <cellStyle name="Comma 6 2 3 2 5 2 3" xfId="43171" xr:uid="{00000000-0005-0000-0000-0000517F0000}"/>
    <cellStyle name="Comma 6 2 3 2 5 3" xfId="19948" xr:uid="{00000000-0005-0000-0000-0000527F0000}"/>
    <cellStyle name="Comma 6 2 3 2 5 3 2" xfId="50772" xr:uid="{00000000-0005-0000-0000-0000537F0000}"/>
    <cellStyle name="Comma 6 2 3 2 5 4" xfId="35362" xr:uid="{00000000-0005-0000-0000-0000547F0000}"/>
    <cellStyle name="Comma 6 2 3 2 6" xfId="8543" xr:uid="{00000000-0005-0000-0000-0000557F0000}"/>
    <cellStyle name="Comma 6 2 3 2 6 2" xfId="23954" xr:uid="{00000000-0005-0000-0000-0000567F0000}"/>
    <cellStyle name="Comma 6 2 3 2 6 2 2" xfId="54778" xr:uid="{00000000-0005-0000-0000-0000577F0000}"/>
    <cellStyle name="Comma 6 2 3 2 6 3" xfId="39368" xr:uid="{00000000-0005-0000-0000-0000587F0000}"/>
    <cellStyle name="Comma 6 2 3 2 7" xfId="16145" xr:uid="{00000000-0005-0000-0000-0000597F0000}"/>
    <cellStyle name="Comma 6 2 3 2 7 2" xfId="46969" xr:uid="{00000000-0005-0000-0000-00005A7F0000}"/>
    <cellStyle name="Comma 6 2 3 2 8" xfId="31559" xr:uid="{00000000-0005-0000-0000-00005B7F0000}"/>
    <cellStyle name="Comma 6 2 3 3" xfId="524" xr:uid="{00000000-0005-0000-0000-00005C7F0000}"/>
    <cellStyle name="Comma 6 2 3 3 2" xfId="1157" xr:uid="{00000000-0005-0000-0000-00005D7F0000}"/>
    <cellStyle name="Comma 6 2 3 3 2 2" xfId="3056" xr:uid="{00000000-0005-0000-0000-00005E7F0000}"/>
    <cellStyle name="Comma 6 2 3 3 2 2 2" xfId="6859" xr:uid="{00000000-0005-0000-0000-00005F7F0000}"/>
    <cellStyle name="Comma 6 2 3 3 2 2 2 2" xfId="14669" xr:uid="{00000000-0005-0000-0000-0000607F0000}"/>
    <cellStyle name="Comma 6 2 3 3 2 2 2 2 2" xfId="30080" xr:uid="{00000000-0005-0000-0000-0000617F0000}"/>
    <cellStyle name="Comma 6 2 3 3 2 2 2 2 2 2" xfId="60904" xr:uid="{00000000-0005-0000-0000-0000627F0000}"/>
    <cellStyle name="Comma 6 2 3 3 2 2 2 2 3" xfId="45494" xr:uid="{00000000-0005-0000-0000-0000637F0000}"/>
    <cellStyle name="Comma 6 2 3 3 2 2 2 3" xfId="22271" xr:uid="{00000000-0005-0000-0000-0000647F0000}"/>
    <cellStyle name="Comma 6 2 3 3 2 2 2 3 2" xfId="53095" xr:uid="{00000000-0005-0000-0000-0000657F0000}"/>
    <cellStyle name="Comma 6 2 3 3 2 2 2 4" xfId="37685" xr:uid="{00000000-0005-0000-0000-0000667F0000}"/>
    <cellStyle name="Comma 6 2 3 3 2 2 3" xfId="10866" xr:uid="{00000000-0005-0000-0000-0000677F0000}"/>
    <cellStyle name="Comma 6 2 3 3 2 2 3 2" xfId="26277" xr:uid="{00000000-0005-0000-0000-0000687F0000}"/>
    <cellStyle name="Comma 6 2 3 3 2 2 3 2 2" xfId="57101" xr:uid="{00000000-0005-0000-0000-0000697F0000}"/>
    <cellStyle name="Comma 6 2 3 3 2 2 3 3" xfId="41691" xr:uid="{00000000-0005-0000-0000-00006A7F0000}"/>
    <cellStyle name="Comma 6 2 3 3 2 2 4" xfId="18468" xr:uid="{00000000-0005-0000-0000-00006B7F0000}"/>
    <cellStyle name="Comma 6 2 3 3 2 2 4 2" xfId="49292" xr:uid="{00000000-0005-0000-0000-00006C7F0000}"/>
    <cellStyle name="Comma 6 2 3 3 2 2 5" xfId="33882" xr:uid="{00000000-0005-0000-0000-00006D7F0000}"/>
    <cellStyle name="Comma 6 2 3 3 2 3" xfId="4960" xr:uid="{00000000-0005-0000-0000-00006E7F0000}"/>
    <cellStyle name="Comma 6 2 3 3 2 3 2" xfId="12770" xr:uid="{00000000-0005-0000-0000-00006F7F0000}"/>
    <cellStyle name="Comma 6 2 3 3 2 3 2 2" xfId="28181" xr:uid="{00000000-0005-0000-0000-0000707F0000}"/>
    <cellStyle name="Comma 6 2 3 3 2 3 2 2 2" xfId="59005" xr:uid="{00000000-0005-0000-0000-0000717F0000}"/>
    <cellStyle name="Comma 6 2 3 3 2 3 2 3" xfId="43595" xr:uid="{00000000-0005-0000-0000-0000727F0000}"/>
    <cellStyle name="Comma 6 2 3 3 2 3 3" xfId="20372" xr:uid="{00000000-0005-0000-0000-0000737F0000}"/>
    <cellStyle name="Comma 6 2 3 3 2 3 3 2" xfId="51196" xr:uid="{00000000-0005-0000-0000-0000747F0000}"/>
    <cellStyle name="Comma 6 2 3 3 2 3 4" xfId="35786" xr:uid="{00000000-0005-0000-0000-0000757F0000}"/>
    <cellStyle name="Comma 6 2 3 3 2 4" xfId="8967" xr:uid="{00000000-0005-0000-0000-0000767F0000}"/>
    <cellStyle name="Comma 6 2 3 3 2 4 2" xfId="24378" xr:uid="{00000000-0005-0000-0000-0000777F0000}"/>
    <cellStyle name="Comma 6 2 3 3 2 4 2 2" xfId="55202" xr:uid="{00000000-0005-0000-0000-0000787F0000}"/>
    <cellStyle name="Comma 6 2 3 3 2 4 3" xfId="39792" xr:uid="{00000000-0005-0000-0000-0000797F0000}"/>
    <cellStyle name="Comma 6 2 3 3 2 5" xfId="16569" xr:uid="{00000000-0005-0000-0000-00007A7F0000}"/>
    <cellStyle name="Comma 6 2 3 3 2 5 2" xfId="47393" xr:uid="{00000000-0005-0000-0000-00007B7F0000}"/>
    <cellStyle name="Comma 6 2 3 3 2 6" xfId="31983" xr:uid="{00000000-0005-0000-0000-00007C7F0000}"/>
    <cellStyle name="Comma 6 2 3 3 3" xfId="1790" xr:uid="{00000000-0005-0000-0000-00007D7F0000}"/>
    <cellStyle name="Comma 6 2 3 3 3 2" xfId="3689" xr:uid="{00000000-0005-0000-0000-00007E7F0000}"/>
    <cellStyle name="Comma 6 2 3 3 3 2 2" xfId="7492" xr:uid="{00000000-0005-0000-0000-00007F7F0000}"/>
    <cellStyle name="Comma 6 2 3 3 3 2 2 2" xfId="15302" xr:uid="{00000000-0005-0000-0000-0000807F0000}"/>
    <cellStyle name="Comma 6 2 3 3 3 2 2 2 2" xfId="30713" xr:uid="{00000000-0005-0000-0000-0000817F0000}"/>
    <cellStyle name="Comma 6 2 3 3 3 2 2 2 2 2" xfId="61537" xr:uid="{00000000-0005-0000-0000-0000827F0000}"/>
    <cellStyle name="Comma 6 2 3 3 3 2 2 2 3" xfId="46127" xr:uid="{00000000-0005-0000-0000-0000837F0000}"/>
    <cellStyle name="Comma 6 2 3 3 3 2 2 3" xfId="22904" xr:uid="{00000000-0005-0000-0000-0000847F0000}"/>
    <cellStyle name="Comma 6 2 3 3 3 2 2 3 2" xfId="53728" xr:uid="{00000000-0005-0000-0000-0000857F0000}"/>
    <cellStyle name="Comma 6 2 3 3 3 2 2 4" xfId="38318" xr:uid="{00000000-0005-0000-0000-0000867F0000}"/>
    <cellStyle name="Comma 6 2 3 3 3 2 3" xfId="11499" xr:uid="{00000000-0005-0000-0000-0000877F0000}"/>
    <cellStyle name="Comma 6 2 3 3 3 2 3 2" xfId="26910" xr:uid="{00000000-0005-0000-0000-0000887F0000}"/>
    <cellStyle name="Comma 6 2 3 3 3 2 3 2 2" xfId="57734" xr:uid="{00000000-0005-0000-0000-0000897F0000}"/>
    <cellStyle name="Comma 6 2 3 3 3 2 3 3" xfId="42324" xr:uid="{00000000-0005-0000-0000-00008A7F0000}"/>
    <cellStyle name="Comma 6 2 3 3 3 2 4" xfId="19101" xr:uid="{00000000-0005-0000-0000-00008B7F0000}"/>
    <cellStyle name="Comma 6 2 3 3 3 2 4 2" xfId="49925" xr:uid="{00000000-0005-0000-0000-00008C7F0000}"/>
    <cellStyle name="Comma 6 2 3 3 3 2 5" xfId="34515" xr:uid="{00000000-0005-0000-0000-00008D7F0000}"/>
    <cellStyle name="Comma 6 2 3 3 3 3" xfId="5593" xr:uid="{00000000-0005-0000-0000-00008E7F0000}"/>
    <cellStyle name="Comma 6 2 3 3 3 3 2" xfId="13403" xr:uid="{00000000-0005-0000-0000-00008F7F0000}"/>
    <cellStyle name="Comma 6 2 3 3 3 3 2 2" xfId="28814" xr:uid="{00000000-0005-0000-0000-0000907F0000}"/>
    <cellStyle name="Comma 6 2 3 3 3 3 2 2 2" xfId="59638" xr:uid="{00000000-0005-0000-0000-0000917F0000}"/>
    <cellStyle name="Comma 6 2 3 3 3 3 2 3" xfId="44228" xr:uid="{00000000-0005-0000-0000-0000927F0000}"/>
    <cellStyle name="Comma 6 2 3 3 3 3 3" xfId="21005" xr:uid="{00000000-0005-0000-0000-0000937F0000}"/>
    <cellStyle name="Comma 6 2 3 3 3 3 3 2" xfId="51829" xr:uid="{00000000-0005-0000-0000-0000947F0000}"/>
    <cellStyle name="Comma 6 2 3 3 3 3 4" xfId="36419" xr:uid="{00000000-0005-0000-0000-0000957F0000}"/>
    <cellStyle name="Comma 6 2 3 3 3 4" xfId="9600" xr:uid="{00000000-0005-0000-0000-0000967F0000}"/>
    <cellStyle name="Comma 6 2 3 3 3 4 2" xfId="25011" xr:uid="{00000000-0005-0000-0000-0000977F0000}"/>
    <cellStyle name="Comma 6 2 3 3 3 4 2 2" xfId="55835" xr:uid="{00000000-0005-0000-0000-0000987F0000}"/>
    <cellStyle name="Comma 6 2 3 3 3 4 3" xfId="40425" xr:uid="{00000000-0005-0000-0000-0000997F0000}"/>
    <cellStyle name="Comma 6 2 3 3 3 5" xfId="17202" xr:uid="{00000000-0005-0000-0000-00009A7F0000}"/>
    <cellStyle name="Comma 6 2 3 3 3 5 2" xfId="48026" xr:uid="{00000000-0005-0000-0000-00009B7F0000}"/>
    <cellStyle name="Comma 6 2 3 3 3 6" xfId="32616" xr:uid="{00000000-0005-0000-0000-00009C7F0000}"/>
    <cellStyle name="Comma 6 2 3 3 4" xfId="2423" xr:uid="{00000000-0005-0000-0000-00009D7F0000}"/>
    <cellStyle name="Comma 6 2 3 3 4 2" xfId="6226" xr:uid="{00000000-0005-0000-0000-00009E7F0000}"/>
    <cellStyle name="Comma 6 2 3 3 4 2 2" xfId="14036" xr:uid="{00000000-0005-0000-0000-00009F7F0000}"/>
    <cellStyle name="Comma 6 2 3 3 4 2 2 2" xfId="29447" xr:uid="{00000000-0005-0000-0000-0000A07F0000}"/>
    <cellStyle name="Comma 6 2 3 3 4 2 2 2 2" xfId="60271" xr:uid="{00000000-0005-0000-0000-0000A17F0000}"/>
    <cellStyle name="Comma 6 2 3 3 4 2 2 3" xfId="44861" xr:uid="{00000000-0005-0000-0000-0000A27F0000}"/>
    <cellStyle name="Comma 6 2 3 3 4 2 3" xfId="21638" xr:uid="{00000000-0005-0000-0000-0000A37F0000}"/>
    <cellStyle name="Comma 6 2 3 3 4 2 3 2" xfId="52462" xr:uid="{00000000-0005-0000-0000-0000A47F0000}"/>
    <cellStyle name="Comma 6 2 3 3 4 2 4" xfId="37052" xr:uid="{00000000-0005-0000-0000-0000A57F0000}"/>
    <cellStyle name="Comma 6 2 3 3 4 3" xfId="10233" xr:uid="{00000000-0005-0000-0000-0000A67F0000}"/>
    <cellStyle name="Comma 6 2 3 3 4 3 2" xfId="25644" xr:uid="{00000000-0005-0000-0000-0000A77F0000}"/>
    <cellStyle name="Comma 6 2 3 3 4 3 2 2" xfId="56468" xr:uid="{00000000-0005-0000-0000-0000A87F0000}"/>
    <cellStyle name="Comma 6 2 3 3 4 3 3" xfId="41058" xr:uid="{00000000-0005-0000-0000-0000A97F0000}"/>
    <cellStyle name="Comma 6 2 3 3 4 4" xfId="17835" xr:uid="{00000000-0005-0000-0000-0000AA7F0000}"/>
    <cellStyle name="Comma 6 2 3 3 4 4 2" xfId="48659" xr:uid="{00000000-0005-0000-0000-0000AB7F0000}"/>
    <cellStyle name="Comma 6 2 3 3 4 5" xfId="33249" xr:uid="{00000000-0005-0000-0000-0000AC7F0000}"/>
    <cellStyle name="Comma 6 2 3 3 5" xfId="4327" xr:uid="{00000000-0005-0000-0000-0000AD7F0000}"/>
    <cellStyle name="Comma 6 2 3 3 5 2" xfId="12137" xr:uid="{00000000-0005-0000-0000-0000AE7F0000}"/>
    <cellStyle name="Comma 6 2 3 3 5 2 2" xfId="27548" xr:uid="{00000000-0005-0000-0000-0000AF7F0000}"/>
    <cellStyle name="Comma 6 2 3 3 5 2 2 2" xfId="58372" xr:uid="{00000000-0005-0000-0000-0000B07F0000}"/>
    <cellStyle name="Comma 6 2 3 3 5 2 3" xfId="42962" xr:uid="{00000000-0005-0000-0000-0000B17F0000}"/>
    <cellStyle name="Comma 6 2 3 3 5 3" xfId="19739" xr:uid="{00000000-0005-0000-0000-0000B27F0000}"/>
    <cellStyle name="Comma 6 2 3 3 5 3 2" xfId="50563" xr:uid="{00000000-0005-0000-0000-0000B37F0000}"/>
    <cellStyle name="Comma 6 2 3 3 5 4" xfId="35153" xr:uid="{00000000-0005-0000-0000-0000B47F0000}"/>
    <cellStyle name="Comma 6 2 3 3 6" xfId="8334" xr:uid="{00000000-0005-0000-0000-0000B57F0000}"/>
    <cellStyle name="Comma 6 2 3 3 6 2" xfId="23745" xr:uid="{00000000-0005-0000-0000-0000B67F0000}"/>
    <cellStyle name="Comma 6 2 3 3 6 2 2" xfId="54569" xr:uid="{00000000-0005-0000-0000-0000B77F0000}"/>
    <cellStyle name="Comma 6 2 3 3 6 3" xfId="39159" xr:uid="{00000000-0005-0000-0000-0000B87F0000}"/>
    <cellStyle name="Comma 6 2 3 3 7" xfId="15936" xr:uid="{00000000-0005-0000-0000-0000B97F0000}"/>
    <cellStyle name="Comma 6 2 3 3 7 2" xfId="46760" xr:uid="{00000000-0005-0000-0000-0000BA7F0000}"/>
    <cellStyle name="Comma 6 2 3 3 8" xfId="31350" xr:uid="{00000000-0005-0000-0000-0000BB7F0000}"/>
    <cellStyle name="Comma 6 2 3 4" xfId="944" xr:uid="{00000000-0005-0000-0000-0000BC7F0000}"/>
    <cellStyle name="Comma 6 2 3 4 2" xfId="2843" xr:uid="{00000000-0005-0000-0000-0000BD7F0000}"/>
    <cellStyle name="Comma 6 2 3 4 2 2" xfId="6646" xr:uid="{00000000-0005-0000-0000-0000BE7F0000}"/>
    <cellStyle name="Comma 6 2 3 4 2 2 2" xfId="14456" xr:uid="{00000000-0005-0000-0000-0000BF7F0000}"/>
    <cellStyle name="Comma 6 2 3 4 2 2 2 2" xfId="29867" xr:uid="{00000000-0005-0000-0000-0000C07F0000}"/>
    <cellStyle name="Comma 6 2 3 4 2 2 2 2 2" xfId="60691" xr:uid="{00000000-0005-0000-0000-0000C17F0000}"/>
    <cellStyle name="Comma 6 2 3 4 2 2 2 3" xfId="45281" xr:uid="{00000000-0005-0000-0000-0000C27F0000}"/>
    <cellStyle name="Comma 6 2 3 4 2 2 3" xfId="22058" xr:uid="{00000000-0005-0000-0000-0000C37F0000}"/>
    <cellStyle name="Comma 6 2 3 4 2 2 3 2" xfId="52882" xr:uid="{00000000-0005-0000-0000-0000C47F0000}"/>
    <cellStyle name="Comma 6 2 3 4 2 2 4" xfId="37472" xr:uid="{00000000-0005-0000-0000-0000C57F0000}"/>
    <cellStyle name="Comma 6 2 3 4 2 3" xfId="10653" xr:uid="{00000000-0005-0000-0000-0000C67F0000}"/>
    <cellStyle name="Comma 6 2 3 4 2 3 2" xfId="26064" xr:uid="{00000000-0005-0000-0000-0000C77F0000}"/>
    <cellStyle name="Comma 6 2 3 4 2 3 2 2" xfId="56888" xr:uid="{00000000-0005-0000-0000-0000C87F0000}"/>
    <cellStyle name="Comma 6 2 3 4 2 3 3" xfId="41478" xr:uid="{00000000-0005-0000-0000-0000C97F0000}"/>
    <cellStyle name="Comma 6 2 3 4 2 4" xfId="18255" xr:uid="{00000000-0005-0000-0000-0000CA7F0000}"/>
    <cellStyle name="Comma 6 2 3 4 2 4 2" xfId="49079" xr:uid="{00000000-0005-0000-0000-0000CB7F0000}"/>
    <cellStyle name="Comma 6 2 3 4 2 5" xfId="33669" xr:uid="{00000000-0005-0000-0000-0000CC7F0000}"/>
    <cellStyle name="Comma 6 2 3 4 3" xfId="4747" xr:uid="{00000000-0005-0000-0000-0000CD7F0000}"/>
    <cellStyle name="Comma 6 2 3 4 3 2" xfId="12557" xr:uid="{00000000-0005-0000-0000-0000CE7F0000}"/>
    <cellStyle name="Comma 6 2 3 4 3 2 2" xfId="27968" xr:uid="{00000000-0005-0000-0000-0000CF7F0000}"/>
    <cellStyle name="Comma 6 2 3 4 3 2 2 2" xfId="58792" xr:uid="{00000000-0005-0000-0000-0000D07F0000}"/>
    <cellStyle name="Comma 6 2 3 4 3 2 3" xfId="43382" xr:uid="{00000000-0005-0000-0000-0000D17F0000}"/>
    <cellStyle name="Comma 6 2 3 4 3 3" xfId="20159" xr:uid="{00000000-0005-0000-0000-0000D27F0000}"/>
    <cellStyle name="Comma 6 2 3 4 3 3 2" xfId="50983" xr:uid="{00000000-0005-0000-0000-0000D37F0000}"/>
    <cellStyle name="Comma 6 2 3 4 3 4" xfId="35573" xr:uid="{00000000-0005-0000-0000-0000D47F0000}"/>
    <cellStyle name="Comma 6 2 3 4 4" xfId="8754" xr:uid="{00000000-0005-0000-0000-0000D57F0000}"/>
    <cellStyle name="Comma 6 2 3 4 4 2" xfId="24165" xr:uid="{00000000-0005-0000-0000-0000D67F0000}"/>
    <cellStyle name="Comma 6 2 3 4 4 2 2" xfId="54989" xr:uid="{00000000-0005-0000-0000-0000D77F0000}"/>
    <cellStyle name="Comma 6 2 3 4 4 3" xfId="39579" xr:uid="{00000000-0005-0000-0000-0000D87F0000}"/>
    <cellStyle name="Comma 6 2 3 4 5" xfId="16356" xr:uid="{00000000-0005-0000-0000-0000D97F0000}"/>
    <cellStyle name="Comma 6 2 3 4 5 2" xfId="47180" xr:uid="{00000000-0005-0000-0000-0000DA7F0000}"/>
    <cellStyle name="Comma 6 2 3 4 6" xfId="31770" xr:uid="{00000000-0005-0000-0000-0000DB7F0000}"/>
    <cellStyle name="Comma 6 2 3 5" xfId="1577" xr:uid="{00000000-0005-0000-0000-0000DC7F0000}"/>
    <cellStyle name="Comma 6 2 3 5 2" xfId="3476" xr:uid="{00000000-0005-0000-0000-0000DD7F0000}"/>
    <cellStyle name="Comma 6 2 3 5 2 2" xfId="7279" xr:uid="{00000000-0005-0000-0000-0000DE7F0000}"/>
    <cellStyle name="Comma 6 2 3 5 2 2 2" xfId="15089" xr:uid="{00000000-0005-0000-0000-0000DF7F0000}"/>
    <cellStyle name="Comma 6 2 3 5 2 2 2 2" xfId="30500" xr:uid="{00000000-0005-0000-0000-0000E07F0000}"/>
    <cellStyle name="Comma 6 2 3 5 2 2 2 2 2" xfId="61324" xr:uid="{00000000-0005-0000-0000-0000E17F0000}"/>
    <cellStyle name="Comma 6 2 3 5 2 2 2 3" xfId="45914" xr:uid="{00000000-0005-0000-0000-0000E27F0000}"/>
    <cellStyle name="Comma 6 2 3 5 2 2 3" xfId="22691" xr:uid="{00000000-0005-0000-0000-0000E37F0000}"/>
    <cellStyle name="Comma 6 2 3 5 2 2 3 2" xfId="53515" xr:uid="{00000000-0005-0000-0000-0000E47F0000}"/>
    <cellStyle name="Comma 6 2 3 5 2 2 4" xfId="38105" xr:uid="{00000000-0005-0000-0000-0000E57F0000}"/>
    <cellStyle name="Comma 6 2 3 5 2 3" xfId="11286" xr:uid="{00000000-0005-0000-0000-0000E67F0000}"/>
    <cellStyle name="Comma 6 2 3 5 2 3 2" xfId="26697" xr:uid="{00000000-0005-0000-0000-0000E77F0000}"/>
    <cellStyle name="Comma 6 2 3 5 2 3 2 2" xfId="57521" xr:uid="{00000000-0005-0000-0000-0000E87F0000}"/>
    <cellStyle name="Comma 6 2 3 5 2 3 3" xfId="42111" xr:uid="{00000000-0005-0000-0000-0000E97F0000}"/>
    <cellStyle name="Comma 6 2 3 5 2 4" xfId="18888" xr:uid="{00000000-0005-0000-0000-0000EA7F0000}"/>
    <cellStyle name="Comma 6 2 3 5 2 4 2" xfId="49712" xr:uid="{00000000-0005-0000-0000-0000EB7F0000}"/>
    <cellStyle name="Comma 6 2 3 5 2 5" xfId="34302" xr:uid="{00000000-0005-0000-0000-0000EC7F0000}"/>
    <cellStyle name="Comma 6 2 3 5 3" xfId="5380" xr:uid="{00000000-0005-0000-0000-0000ED7F0000}"/>
    <cellStyle name="Comma 6 2 3 5 3 2" xfId="13190" xr:uid="{00000000-0005-0000-0000-0000EE7F0000}"/>
    <cellStyle name="Comma 6 2 3 5 3 2 2" xfId="28601" xr:uid="{00000000-0005-0000-0000-0000EF7F0000}"/>
    <cellStyle name="Comma 6 2 3 5 3 2 2 2" xfId="59425" xr:uid="{00000000-0005-0000-0000-0000F07F0000}"/>
    <cellStyle name="Comma 6 2 3 5 3 2 3" xfId="44015" xr:uid="{00000000-0005-0000-0000-0000F17F0000}"/>
    <cellStyle name="Comma 6 2 3 5 3 3" xfId="20792" xr:uid="{00000000-0005-0000-0000-0000F27F0000}"/>
    <cellStyle name="Comma 6 2 3 5 3 3 2" xfId="51616" xr:uid="{00000000-0005-0000-0000-0000F37F0000}"/>
    <cellStyle name="Comma 6 2 3 5 3 4" xfId="36206" xr:uid="{00000000-0005-0000-0000-0000F47F0000}"/>
    <cellStyle name="Comma 6 2 3 5 4" xfId="9387" xr:uid="{00000000-0005-0000-0000-0000F57F0000}"/>
    <cellStyle name="Comma 6 2 3 5 4 2" xfId="24798" xr:uid="{00000000-0005-0000-0000-0000F67F0000}"/>
    <cellStyle name="Comma 6 2 3 5 4 2 2" xfId="55622" xr:uid="{00000000-0005-0000-0000-0000F77F0000}"/>
    <cellStyle name="Comma 6 2 3 5 4 3" xfId="40212" xr:uid="{00000000-0005-0000-0000-0000F87F0000}"/>
    <cellStyle name="Comma 6 2 3 5 5" xfId="16989" xr:uid="{00000000-0005-0000-0000-0000F97F0000}"/>
    <cellStyle name="Comma 6 2 3 5 5 2" xfId="47813" xr:uid="{00000000-0005-0000-0000-0000FA7F0000}"/>
    <cellStyle name="Comma 6 2 3 5 6" xfId="32403" xr:uid="{00000000-0005-0000-0000-0000FB7F0000}"/>
    <cellStyle name="Comma 6 2 3 6" xfId="2210" xr:uid="{00000000-0005-0000-0000-0000FC7F0000}"/>
    <cellStyle name="Comma 6 2 3 6 2" xfId="6013" xr:uid="{00000000-0005-0000-0000-0000FD7F0000}"/>
    <cellStyle name="Comma 6 2 3 6 2 2" xfId="13823" xr:uid="{00000000-0005-0000-0000-0000FE7F0000}"/>
    <cellStyle name="Comma 6 2 3 6 2 2 2" xfId="29234" xr:uid="{00000000-0005-0000-0000-0000FF7F0000}"/>
    <cellStyle name="Comma 6 2 3 6 2 2 2 2" xfId="60058" xr:uid="{00000000-0005-0000-0000-000000800000}"/>
    <cellStyle name="Comma 6 2 3 6 2 2 3" xfId="44648" xr:uid="{00000000-0005-0000-0000-000001800000}"/>
    <cellStyle name="Comma 6 2 3 6 2 3" xfId="21425" xr:uid="{00000000-0005-0000-0000-000002800000}"/>
    <cellStyle name="Comma 6 2 3 6 2 3 2" xfId="52249" xr:uid="{00000000-0005-0000-0000-000003800000}"/>
    <cellStyle name="Comma 6 2 3 6 2 4" xfId="36839" xr:uid="{00000000-0005-0000-0000-000004800000}"/>
    <cellStyle name="Comma 6 2 3 6 3" xfId="10020" xr:uid="{00000000-0005-0000-0000-000005800000}"/>
    <cellStyle name="Comma 6 2 3 6 3 2" xfId="25431" xr:uid="{00000000-0005-0000-0000-000006800000}"/>
    <cellStyle name="Comma 6 2 3 6 3 2 2" xfId="56255" xr:uid="{00000000-0005-0000-0000-000007800000}"/>
    <cellStyle name="Comma 6 2 3 6 3 3" xfId="40845" xr:uid="{00000000-0005-0000-0000-000008800000}"/>
    <cellStyle name="Comma 6 2 3 6 4" xfId="17622" xr:uid="{00000000-0005-0000-0000-000009800000}"/>
    <cellStyle name="Comma 6 2 3 6 4 2" xfId="48446" xr:uid="{00000000-0005-0000-0000-00000A800000}"/>
    <cellStyle name="Comma 6 2 3 6 5" xfId="33036" xr:uid="{00000000-0005-0000-0000-00000B800000}"/>
    <cellStyle name="Comma 6 2 3 7" xfId="4114" xr:uid="{00000000-0005-0000-0000-00000C800000}"/>
    <cellStyle name="Comma 6 2 3 7 2" xfId="11924" xr:uid="{00000000-0005-0000-0000-00000D800000}"/>
    <cellStyle name="Comma 6 2 3 7 2 2" xfId="27335" xr:uid="{00000000-0005-0000-0000-00000E800000}"/>
    <cellStyle name="Comma 6 2 3 7 2 2 2" xfId="58159" xr:uid="{00000000-0005-0000-0000-00000F800000}"/>
    <cellStyle name="Comma 6 2 3 7 2 3" xfId="42749" xr:uid="{00000000-0005-0000-0000-000010800000}"/>
    <cellStyle name="Comma 6 2 3 7 3" xfId="19526" xr:uid="{00000000-0005-0000-0000-000011800000}"/>
    <cellStyle name="Comma 6 2 3 7 3 2" xfId="50350" xr:uid="{00000000-0005-0000-0000-000012800000}"/>
    <cellStyle name="Comma 6 2 3 7 4" xfId="34940" xr:uid="{00000000-0005-0000-0000-000013800000}"/>
    <cellStyle name="Comma 6 2 3 8" xfId="8121" xr:uid="{00000000-0005-0000-0000-000014800000}"/>
    <cellStyle name="Comma 6 2 3 8 2" xfId="23532" xr:uid="{00000000-0005-0000-0000-000015800000}"/>
    <cellStyle name="Comma 6 2 3 8 2 2" xfId="54356" xr:uid="{00000000-0005-0000-0000-000016800000}"/>
    <cellStyle name="Comma 6 2 3 8 3" xfId="38946" xr:uid="{00000000-0005-0000-0000-000017800000}"/>
    <cellStyle name="Comma 6 2 3 9" xfId="7912" xr:uid="{00000000-0005-0000-0000-000018800000}"/>
    <cellStyle name="Comma 6 2 3 9 2" xfId="23323" xr:uid="{00000000-0005-0000-0000-000019800000}"/>
    <cellStyle name="Comma 6 2 3 9 2 2" xfId="54147" xr:uid="{00000000-0005-0000-0000-00001A800000}"/>
    <cellStyle name="Comma 6 2 3 9 3" xfId="38737" xr:uid="{00000000-0005-0000-0000-00001B800000}"/>
    <cellStyle name="Comma 6 2 4" xfId="230" xr:uid="{00000000-0005-0000-0000-00001C800000}"/>
    <cellStyle name="Comma 6 2 4 10" xfId="15643" xr:uid="{00000000-0005-0000-0000-00001D800000}"/>
    <cellStyle name="Comma 6 2 4 10 2" xfId="46467" xr:uid="{00000000-0005-0000-0000-00001E800000}"/>
    <cellStyle name="Comma 6 2 4 11" xfId="31057" xr:uid="{00000000-0005-0000-0000-00001F800000}"/>
    <cellStyle name="Comma 6 2 4 2" xfId="653" xr:uid="{00000000-0005-0000-0000-000020800000}"/>
    <cellStyle name="Comma 6 2 4 2 2" xfId="1286" xr:uid="{00000000-0005-0000-0000-000021800000}"/>
    <cellStyle name="Comma 6 2 4 2 2 2" xfId="3185" xr:uid="{00000000-0005-0000-0000-000022800000}"/>
    <cellStyle name="Comma 6 2 4 2 2 2 2" xfId="6988" xr:uid="{00000000-0005-0000-0000-000023800000}"/>
    <cellStyle name="Comma 6 2 4 2 2 2 2 2" xfId="14798" xr:uid="{00000000-0005-0000-0000-000024800000}"/>
    <cellStyle name="Comma 6 2 4 2 2 2 2 2 2" xfId="30209" xr:uid="{00000000-0005-0000-0000-000025800000}"/>
    <cellStyle name="Comma 6 2 4 2 2 2 2 2 2 2" xfId="61033" xr:uid="{00000000-0005-0000-0000-000026800000}"/>
    <cellStyle name="Comma 6 2 4 2 2 2 2 2 3" xfId="45623" xr:uid="{00000000-0005-0000-0000-000027800000}"/>
    <cellStyle name="Comma 6 2 4 2 2 2 2 3" xfId="22400" xr:uid="{00000000-0005-0000-0000-000028800000}"/>
    <cellStyle name="Comma 6 2 4 2 2 2 2 3 2" xfId="53224" xr:uid="{00000000-0005-0000-0000-000029800000}"/>
    <cellStyle name="Comma 6 2 4 2 2 2 2 4" xfId="37814" xr:uid="{00000000-0005-0000-0000-00002A800000}"/>
    <cellStyle name="Comma 6 2 4 2 2 2 3" xfId="10995" xr:uid="{00000000-0005-0000-0000-00002B800000}"/>
    <cellStyle name="Comma 6 2 4 2 2 2 3 2" xfId="26406" xr:uid="{00000000-0005-0000-0000-00002C800000}"/>
    <cellStyle name="Comma 6 2 4 2 2 2 3 2 2" xfId="57230" xr:uid="{00000000-0005-0000-0000-00002D800000}"/>
    <cellStyle name="Comma 6 2 4 2 2 2 3 3" xfId="41820" xr:uid="{00000000-0005-0000-0000-00002E800000}"/>
    <cellStyle name="Comma 6 2 4 2 2 2 4" xfId="18597" xr:uid="{00000000-0005-0000-0000-00002F800000}"/>
    <cellStyle name="Comma 6 2 4 2 2 2 4 2" xfId="49421" xr:uid="{00000000-0005-0000-0000-000030800000}"/>
    <cellStyle name="Comma 6 2 4 2 2 2 5" xfId="34011" xr:uid="{00000000-0005-0000-0000-000031800000}"/>
    <cellStyle name="Comma 6 2 4 2 2 3" xfId="5089" xr:uid="{00000000-0005-0000-0000-000032800000}"/>
    <cellStyle name="Comma 6 2 4 2 2 3 2" xfId="12899" xr:uid="{00000000-0005-0000-0000-000033800000}"/>
    <cellStyle name="Comma 6 2 4 2 2 3 2 2" xfId="28310" xr:uid="{00000000-0005-0000-0000-000034800000}"/>
    <cellStyle name="Comma 6 2 4 2 2 3 2 2 2" xfId="59134" xr:uid="{00000000-0005-0000-0000-000035800000}"/>
    <cellStyle name="Comma 6 2 4 2 2 3 2 3" xfId="43724" xr:uid="{00000000-0005-0000-0000-000036800000}"/>
    <cellStyle name="Comma 6 2 4 2 2 3 3" xfId="20501" xr:uid="{00000000-0005-0000-0000-000037800000}"/>
    <cellStyle name="Comma 6 2 4 2 2 3 3 2" xfId="51325" xr:uid="{00000000-0005-0000-0000-000038800000}"/>
    <cellStyle name="Comma 6 2 4 2 2 3 4" xfId="35915" xr:uid="{00000000-0005-0000-0000-000039800000}"/>
    <cellStyle name="Comma 6 2 4 2 2 4" xfId="9096" xr:uid="{00000000-0005-0000-0000-00003A800000}"/>
    <cellStyle name="Comma 6 2 4 2 2 4 2" xfId="24507" xr:uid="{00000000-0005-0000-0000-00003B800000}"/>
    <cellStyle name="Comma 6 2 4 2 2 4 2 2" xfId="55331" xr:uid="{00000000-0005-0000-0000-00003C800000}"/>
    <cellStyle name="Comma 6 2 4 2 2 4 3" xfId="39921" xr:uid="{00000000-0005-0000-0000-00003D800000}"/>
    <cellStyle name="Comma 6 2 4 2 2 5" xfId="16698" xr:uid="{00000000-0005-0000-0000-00003E800000}"/>
    <cellStyle name="Comma 6 2 4 2 2 5 2" xfId="47522" xr:uid="{00000000-0005-0000-0000-00003F800000}"/>
    <cellStyle name="Comma 6 2 4 2 2 6" xfId="32112" xr:uid="{00000000-0005-0000-0000-000040800000}"/>
    <cellStyle name="Comma 6 2 4 2 3" xfId="1919" xr:uid="{00000000-0005-0000-0000-000041800000}"/>
    <cellStyle name="Comma 6 2 4 2 3 2" xfId="3818" xr:uid="{00000000-0005-0000-0000-000042800000}"/>
    <cellStyle name="Comma 6 2 4 2 3 2 2" xfId="7621" xr:uid="{00000000-0005-0000-0000-000043800000}"/>
    <cellStyle name="Comma 6 2 4 2 3 2 2 2" xfId="15431" xr:uid="{00000000-0005-0000-0000-000044800000}"/>
    <cellStyle name="Comma 6 2 4 2 3 2 2 2 2" xfId="30842" xr:uid="{00000000-0005-0000-0000-000045800000}"/>
    <cellStyle name="Comma 6 2 4 2 3 2 2 2 2 2" xfId="61666" xr:uid="{00000000-0005-0000-0000-000046800000}"/>
    <cellStyle name="Comma 6 2 4 2 3 2 2 2 3" xfId="46256" xr:uid="{00000000-0005-0000-0000-000047800000}"/>
    <cellStyle name="Comma 6 2 4 2 3 2 2 3" xfId="23033" xr:uid="{00000000-0005-0000-0000-000048800000}"/>
    <cellStyle name="Comma 6 2 4 2 3 2 2 3 2" xfId="53857" xr:uid="{00000000-0005-0000-0000-000049800000}"/>
    <cellStyle name="Comma 6 2 4 2 3 2 2 4" xfId="38447" xr:uid="{00000000-0005-0000-0000-00004A800000}"/>
    <cellStyle name="Comma 6 2 4 2 3 2 3" xfId="11628" xr:uid="{00000000-0005-0000-0000-00004B800000}"/>
    <cellStyle name="Comma 6 2 4 2 3 2 3 2" xfId="27039" xr:uid="{00000000-0005-0000-0000-00004C800000}"/>
    <cellStyle name="Comma 6 2 4 2 3 2 3 2 2" xfId="57863" xr:uid="{00000000-0005-0000-0000-00004D800000}"/>
    <cellStyle name="Comma 6 2 4 2 3 2 3 3" xfId="42453" xr:uid="{00000000-0005-0000-0000-00004E800000}"/>
    <cellStyle name="Comma 6 2 4 2 3 2 4" xfId="19230" xr:uid="{00000000-0005-0000-0000-00004F800000}"/>
    <cellStyle name="Comma 6 2 4 2 3 2 4 2" xfId="50054" xr:uid="{00000000-0005-0000-0000-000050800000}"/>
    <cellStyle name="Comma 6 2 4 2 3 2 5" xfId="34644" xr:uid="{00000000-0005-0000-0000-000051800000}"/>
    <cellStyle name="Comma 6 2 4 2 3 3" xfId="5722" xr:uid="{00000000-0005-0000-0000-000052800000}"/>
    <cellStyle name="Comma 6 2 4 2 3 3 2" xfId="13532" xr:uid="{00000000-0005-0000-0000-000053800000}"/>
    <cellStyle name="Comma 6 2 4 2 3 3 2 2" xfId="28943" xr:uid="{00000000-0005-0000-0000-000054800000}"/>
    <cellStyle name="Comma 6 2 4 2 3 3 2 2 2" xfId="59767" xr:uid="{00000000-0005-0000-0000-000055800000}"/>
    <cellStyle name="Comma 6 2 4 2 3 3 2 3" xfId="44357" xr:uid="{00000000-0005-0000-0000-000056800000}"/>
    <cellStyle name="Comma 6 2 4 2 3 3 3" xfId="21134" xr:uid="{00000000-0005-0000-0000-000057800000}"/>
    <cellStyle name="Comma 6 2 4 2 3 3 3 2" xfId="51958" xr:uid="{00000000-0005-0000-0000-000058800000}"/>
    <cellStyle name="Comma 6 2 4 2 3 3 4" xfId="36548" xr:uid="{00000000-0005-0000-0000-000059800000}"/>
    <cellStyle name="Comma 6 2 4 2 3 4" xfId="9729" xr:uid="{00000000-0005-0000-0000-00005A800000}"/>
    <cellStyle name="Comma 6 2 4 2 3 4 2" xfId="25140" xr:uid="{00000000-0005-0000-0000-00005B800000}"/>
    <cellStyle name="Comma 6 2 4 2 3 4 2 2" xfId="55964" xr:uid="{00000000-0005-0000-0000-00005C800000}"/>
    <cellStyle name="Comma 6 2 4 2 3 4 3" xfId="40554" xr:uid="{00000000-0005-0000-0000-00005D800000}"/>
    <cellStyle name="Comma 6 2 4 2 3 5" xfId="17331" xr:uid="{00000000-0005-0000-0000-00005E800000}"/>
    <cellStyle name="Comma 6 2 4 2 3 5 2" xfId="48155" xr:uid="{00000000-0005-0000-0000-00005F800000}"/>
    <cellStyle name="Comma 6 2 4 2 3 6" xfId="32745" xr:uid="{00000000-0005-0000-0000-000060800000}"/>
    <cellStyle name="Comma 6 2 4 2 4" xfId="2552" xr:uid="{00000000-0005-0000-0000-000061800000}"/>
    <cellStyle name="Comma 6 2 4 2 4 2" xfId="6355" xr:uid="{00000000-0005-0000-0000-000062800000}"/>
    <cellStyle name="Comma 6 2 4 2 4 2 2" xfId="14165" xr:uid="{00000000-0005-0000-0000-000063800000}"/>
    <cellStyle name="Comma 6 2 4 2 4 2 2 2" xfId="29576" xr:uid="{00000000-0005-0000-0000-000064800000}"/>
    <cellStyle name="Comma 6 2 4 2 4 2 2 2 2" xfId="60400" xr:uid="{00000000-0005-0000-0000-000065800000}"/>
    <cellStyle name="Comma 6 2 4 2 4 2 2 3" xfId="44990" xr:uid="{00000000-0005-0000-0000-000066800000}"/>
    <cellStyle name="Comma 6 2 4 2 4 2 3" xfId="21767" xr:uid="{00000000-0005-0000-0000-000067800000}"/>
    <cellStyle name="Comma 6 2 4 2 4 2 3 2" xfId="52591" xr:uid="{00000000-0005-0000-0000-000068800000}"/>
    <cellStyle name="Comma 6 2 4 2 4 2 4" xfId="37181" xr:uid="{00000000-0005-0000-0000-000069800000}"/>
    <cellStyle name="Comma 6 2 4 2 4 3" xfId="10362" xr:uid="{00000000-0005-0000-0000-00006A800000}"/>
    <cellStyle name="Comma 6 2 4 2 4 3 2" xfId="25773" xr:uid="{00000000-0005-0000-0000-00006B800000}"/>
    <cellStyle name="Comma 6 2 4 2 4 3 2 2" xfId="56597" xr:uid="{00000000-0005-0000-0000-00006C800000}"/>
    <cellStyle name="Comma 6 2 4 2 4 3 3" xfId="41187" xr:uid="{00000000-0005-0000-0000-00006D800000}"/>
    <cellStyle name="Comma 6 2 4 2 4 4" xfId="17964" xr:uid="{00000000-0005-0000-0000-00006E800000}"/>
    <cellStyle name="Comma 6 2 4 2 4 4 2" xfId="48788" xr:uid="{00000000-0005-0000-0000-00006F800000}"/>
    <cellStyle name="Comma 6 2 4 2 4 5" xfId="33378" xr:uid="{00000000-0005-0000-0000-000070800000}"/>
    <cellStyle name="Comma 6 2 4 2 5" xfId="4456" xr:uid="{00000000-0005-0000-0000-000071800000}"/>
    <cellStyle name="Comma 6 2 4 2 5 2" xfId="12266" xr:uid="{00000000-0005-0000-0000-000072800000}"/>
    <cellStyle name="Comma 6 2 4 2 5 2 2" xfId="27677" xr:uid="{00000000-0005-0000-0000-000073800000}"/>
    <cellStyle name="Comma 6 2 4 2 5 2 2 2" xfId="58501" xr:uid="{00000000-0005-0000-0000-000074800000}"/>
    <cellStyle name="Comma 6 2 4 2 5 2 3" xfId="43091" xr:uid="{00000000-0005-0000-0000-000075800000}"/>
    <cellStyle name="Comma 6 2 4 2 5 3" xfId="19868" xr:uid="{00000000-0005-0000-0000-000076800000}"/>
    <cellStyle name="Comma 6 2 4 2 5 3 2" xfId="50692" xr:uid="{00000000-0005-0000-0000-000077800000}"/>
    <cellStyle name="Comma 6 2 4 2 5 4" xfId="35282" xr:uid="{00000000-0005-0000-0000-000078800000}"/>
    <cellStyle name="Comma 6 2 4 2 6" xfId="8463" xr:uid="{00000000-0005-0000-0000-000079800000}"/>
    <cellStyle name="Comma 6 2 4 2 6 2" xfId="23874" xr:uid="{00000000-0005-0000-0000-00007A800000}"/>
    <cellStyle name="Comma 6 2 4 2 6 2 2" xfId="54698" xr:uid="{00000000-0005-0000-0000-00007B800000}"/>
    <cellStyle name="Comma 6 2 4 2 6 3" xfId="39288" xr:uid="{00000000-0005-0000-0000-00007C800000}"/>
    <cellStyle name="Comma 6 2 4 2 7" xfId="16065" xr:uid="{00000000-0005-0000-0000-00007D800000}"/>
    <cellStyle name="Comma 6 2 4 2 7 2" xfId="46889" xr:uid="{00000000-0005-0000-0000-00007E800000}"/>
    <cellStyle name="Comma 6 2 4 2 8" xfId="31479" xr:uid="{00000000-0005-0000-0000-00007F800000}"/>
    <cellStyle name="Comma 6 2 4 3" xfId="444" xr:uid="{00000000-0005-0000-0000-000080800000}"/>
    <cellStyle name="Comma 6 2 4 3 2" xfId="1077" xr:uid="{00000000-0005-0000-0000-000081800000}"/>
    <cellStyle name="Comma 6 2 4 3 2 2" xfId="2976" xr:uid="{00000000-0005-0000-0000-000082800000}"/>
    <cellStyle name="Comma 6 2 4 3 2 2 2" xfId="6779" xr:uid="{00000000-0005-0000-0000-000083800000}"/>
    <cellStyle name="Comma 6 2 4 3 2 2 2 2" xfId="14589" xr:uid="{00000000-0005-0000-0000-000084800000}"/>
    <cellStyle name="Comma 6 2 4 3 2 2 2 2 2" xfId="30000" xr:uid="{00000000-0005-0000-0000-000085800000}"/>
    <cellStyle name="Comma 6 2 4 3 2 2 2 2 2 2" xfId="60824" xr:uid="{00000000-0005-0000-0000-000086800000}"/>
    <cellStyle name="Comma 6 2 4 3 2 2 2 2 3" xfId="45414" xr:uid="{00000000-0005-0000-0000-000087800000}"/>
    <cellStyle name="Comma 6 2 4 3 2 2 2 3" xfId="22191" xr:uid="{00000000-0005-0000-0000-000088800000}"/>
    <cellStyle name="Comma 6 2 4 3 2 2 2 3 2" xfId="53015" xr:uid="{00000000-0005-0000-0000-000089800000}"/>
    <cellStyle name="Comma 6 2 4 3 2 2 2 4" xfId="37605" xr:uid="{00000000-0005-0000-0000-00008A800000}"/>
    <cellStyle name="Comma 6 2 4 3 2 2 3" xfId="10786" xr:uid="{00000000-0005-0000-0000-00008B800000}"/>
    <cellStyle name="Comma 6 2 4 3 2 2 3 2" xfId="26197" xr:uid="{00000000-0005-0000-0000-00008C800000}"/>
    <cellStyle name="Comma 6 2 4 3 2 2 3 2 2" xfId="57021" xr:uid="{00000000-0005-0000-0000-00008D800000}"/>
    <cellStyle name="Comma 6 2 4 3 2 2 3 3" xfId="41611" xr:uid="{00000000-0005-0000-0000-00008E800000}"/>
    <cellStyle name="Comma 6 2 4 3 2 2 4" xfId="18388" xr:uid="{00000000-0005-0000-0000-00008F800000}"/>
    <cellStyle name="Comma 6 2 4 3 2 2 4 2" xfId="49212" xr:uid="{00000000-0005-0000-0000-000090800000}"/>
    <cellStyle name="Comma 6 2 4 3 2 2 5" xfId="33802" xr:uid="{00000000-0005-0000-0000-000091800000}"/>
    <cellStyle name="Comma 6 2 4 3 2 3" xfId="4880" xr:uid="{00000000-0005-0000-0000-000092800000}"/>
    <cellStyle name="Comma 6 2 4 3 2 3 2" xfId="12690" xr:uid="{00000000-0005-0000-0000-000093800000}"/>
    <cellStyle name="Comma 6 2 4 3 2 3 2 2" xfId="28101" xr:uid="{00000000-0005-0000-0000-000094800000}"/>
    <cellStyle name="Comma 6 2 4 3 2 3 2 2 2" xfId="58925" xr:uid="{00000000-0005-0000-0000-000095800000}"/>
    <cellStyle name="Comma 6 2 4 3 2 3 2 3" xfId="43515" xr:uid="{00000000-0005-0000-0000-000096800000}"/>
    <cellStyle name="Comma 6 2 4 3 2 3 3" xfId="20292" xr:uid="{00000000-0005-0000-0000-000097800000}"/>
    <cellStyle name="Comma 6 2 4 3 2 3 3 2" xfId="51116" xr:uid="{00000000-0005-0000-0000-000098800000}"/>
    <cellStyle name="Comma 6 2 4 3 2 3 4" xfId="35706" xr:uid="{00000000-0005-0000-0000-000099800000}"/>
    <cellStyle name="Comma 6 2 4 3 2 4" xfId="8887" xr:uid="{00000000-0005-0000-0000-00009A800000}"/>
    <cellStyle name="Comma 6 2 4 3 2 4 2" xfId="24298" xr:uid="{00000000-0005-0000-0000-00009B800000}"/>
    <cellStyle name="Comma 6 2 4 3 2 4 2 2" xfId="55122" xr:uid="{00000000-0005-0000-0000-00009C800000}"/>
    <cellStyle name="Comma 6 2 4 3 2 4 3" xfId="39712" xr:uid="{00000000-0005-0000-0000-00009D800000}"/>
    <cellStyle name="Comma 6 2 4 3 2 5" xfId="16489" xr:uid="{00000000-0005-0000-0000-00009E800000}"/>
    <cellStyle name="Comma 6 2 4 3 2 5 2" xfId="47313" xr:uid="{00000000-0005-0000-0000-00009F800000}"/>
    <cellStyle name="Comma 6 2 4 3 2 6" xfId="31903" xr:uid="{00000000-0005-0000-0000-0000A0800000}"/>
    <cellStyle name="Comma 6 2 4 3 3" xfId="1710" xr:uid="{00000000-0005-0000-0000-0000A1800000}"/>
    <cellStyle name="Comma 6 2 4 3 3 2" xfId="3609" xr:uid="{00000000-0005-0000-0000-0000A2800000}"/>
    <cellStyle name="Comma 6 2 4 3 3 2 2" xfId="7412" xr:uid="{00000000-0005-0000-0000-0000A3800000}"/>
    <cellStyle name="Comma 6 2 4 3 3 2 2 2" xfId="15222" xr:uid="{00000000-0005-0000-0000-0000A4800000}"/>
    <cellStyle name="Comma 6 2 4 3 3 2 2 2 2" xfId="30633" xr:uid="{00000000-0005-0000-0000-0000A5800000}"/>
    <cellStyle name="Comma 6 2 4 3 3 2 2 2 2 2" xfId="61457" xr:uid="{00000000-0005-0000-0000-0000A6800000}"/>
    <cellStyle name="Comma 6 2 4 3 3 2 2 2 3" xfId="46047" xr:uid="{00000000-0005-0000-0000-0000A7800000}"/>
    <cellStyle name="Comma 6 2 4 3 3 2 2 3" xfId="22824" xr:uid="{00000000-0005-0000-0000-0000A8800000}"/>
    <cellStyle name="Comma 6 2 4 3 3 2 2 3 2" xfId="53648" xr:uid="{00000000-0005-0000-0000-0000A9800000}"/>
    <cellStyle name="Comma 6 2 4 3 3 2 2 4" xfId="38238" xr:uid="{00000000-0005-0000-0000-0000AA800000}"/>
    <cellStyle name="Comma 6 2 4 3 3 2 3" xfId="11419" xr:uid="{00000000-0005-0000-0000-0000AB800000}"/>
    <cellStyle name="Comma 6 2 4 3 3 2 3 2" xfId="26830" xr:uid="{00000000-0005-0000-0000-0000AC800000}"/>
    <cellStyle name="Comma 6 2 4 3 3 2 3 2 2" xfId="57654" xr:uid="{00000000-0005-0000-0000-0000AD800000}"/>
    <cellStyle name="Comma 6 2 4 3 3 2 3 3" xfId="42244" xr:uid="{00000000-0005-0000-0000-0000AE800000}"/>
    <cellStyle name="Comma 6 2 4 3 3 2 4" xfId="19021" xr:uid="{00000000-0005-0000-0000-0000AF800000}"/>
    <cellStyle name="Comma 6 2 4 3 3 2 4 2" xfId="49845" xr:uid="{00000000-0005-0000-0000-0000B0800000}"/>
    <cellStyle name="Comma 6 2 4 3 3 2 5" xfId="34435" xr:uid="{00000000-0005-0000-0000-0000B1800000}"/>
    <cellStyle name="Comma 6 2 4 3 3 3" xfId="5513" xr:uid="{00000000-0005-0000-0000-0000B2800000}"/>
    <cellStyle name="Comma 6 2 4 3 3 3 2" xfId="13323" xr:uid="{00000000-0005-0000-0000-0000B3800000}"/>
    <cellStyle name="Comma 6 2 4 3 3 3 2 2" xfId="28734" xr:uid="{00000000-0005-0000-0000-0000B4800000}"/>
    <cellStyle name="Comma 6 2 4 3 3 3 2 2 2" xfId="59558" xr:uid="{00000000-0005-0000-0000-0000B5800000}"/>
    <cellStyle name="Comma 6 2 4 3 3 3 2 3" xfId="44148" xr:uid="{00000000-0005-0000-0000-0000B6800000}"/>
    <cellStyle name="Comma 6 2 4 3 3 3 3" xfId="20925" xr:uid="{00000000-0005-0000-0000-0000B7800000}"/>
    <cellStyle name="Comma 6 2 4 3 3 3 3 2" xfId="51749" xr:uid="{00000000-0005-0000-0000-0000B8800000}"/>
    <cellStyle name="Comma 6 2 4 3 3 3 4" xfId="36339" xr:uid="{00000000-0005-0000-0000-0000B9800000}"/>
    <cellStyle name="Comma 6 2 4 3 3 4" xfId="9520" xr:uid="{00000000-0005-0000-0000-0000BA800000}"/>
    <cellStyle name="Comma 6 2 4 3 3 4 2" xfId="24931" xr:uid="{00000000-0005-0000-0000-0000BB800000}"/>
    <cellStyle name="Comma 6 2 4 3 3 4 2 2" xfId="55755" xr:uid="{00000000-0005-0000-0000-0000BC800000}"/>
    <cellStyle name="Comma 6 2 4 3 3 4 3" xfId="40345" xr:uid="{00000000-0005-0000-0000-0000BD800000}"/>
    <cellStyle name="Comma 6 2 4 3 3 5" xfId="17122" xr:uid="{00000000-0005-0000-0000-0000BE800000}"/>
    <cellStyle name="Comma 6 2 4 3 3 5 2" xfId="47946" xr:uid="{00000000-0005-0000-0000-0000BF800000}"/>
    <cellStyle name="Comma 6 2 4 3 3 6" xfId="32536" xr:uid="{00000000-0005-0000-0000-0000C0800000}"/>
    <cellStyle name="Comma 6 2 4 3 4" xfId="2343" xr:uid="{00000000-0005-0000-0000-0000C1800000}"/>
    <cellStyle name="Comma 6 2 4 3 4 2" xfId="6146" xr:uid="{00000000-0005-0000-0000-0000C2800000}"/>
    <cellStyle name="Comma 6 2 4 3 4 2 2" xfId="13956" xr:uid="{00000000-0005-0000-0000-0000C3800000}"/>
    <cellStyle name="Comma 6 2 4 3 4 2 2 2" xfId="29367" xr:uid="{00000000-0005-0000-0000-0000C4800000}"/>
    <cellStyle name="Comma 6 2 4 3 4 2 2 2 2" xfId="60191" xr:uid="{00000000-0005-0000-0000-0000C5800000}"/>
    <cellStyle name="Comma 6 2 4 3 4 2 2 3" xfId="44781" xr:uid="{00000000-0005-0000-0000-0000C6800000}"/>
    <cellStyle name="Comma 6 2 4 3 4 2 3" xfId="21558" xr:uid="{00000000-0005-0000-0000-0000C7800000}"/>
    <cellStyle name="Comma 6 2 4 3 4 2 3 2" xfId="52382" xr:uid="{00000000-0005-0000-0000-0000C8800000}"/>
    <cellStyle name="Comma 6 2 4 3 4 2 4" xfId="36972" xr:uid="{00000000-0005-0000-0000-0000C9800000}"/>
    <cellStyle name="Comma 6 2 4 3 4 3" xfId="10153" xr:uid="{00000000-0005-0000-0000-0000CA800000}"/>
    <cellStyle name="Comma 6 2 4 3 4 3 2" xfId="25564" xr:uid="{00000000-0005-0000-0000-0000CB800000}"/>
    <cellStyle name="Comma 6 2 4 3 4 3 2 2" xfId="56388" xr:uid="{00000000-0005-0000-0000-0000CC800000}"/>
    <cellStyle name="Comma 6 2 4 3 4 3 3" xfId="40978" xr:uid="{00000000-0005-0000-0000-0000CD800000}"/>
    <cellStyle name="Comma 6 2 4 3 4 4" xfId="17755" xr:uid="{00000000-0005-0000-0000-0000CE800000}"/>
    <cellStyle name="Comma 6 2 4 3 4 4 2" xfId="48579" xr:uid="{00000000-0005-0000-0000-0000CF800000}"/>
    <cellStyle name="Comma 6 2 4 3 4 5" xfId="33169" xr:uid="{00000000-0005-0000-0000-0000D0800000}"/>
    <cellStyle name="Comma 6 2 4 3 5" xfId="4247" xr:uid="{00000000-0005-0000-0000-0000D1800000}"/>
    <cellStyle name="Comma 6 2 4 3 5 2" xfId="12057" xr:uid="{00000000-0005-0000-0000-0000D2800000}"/>
    <cellStyle name="Comma 6 2 4 3 5 2 2" xfId="27468" xr:uid="{00000000-0005-0000-0000-0000D3800000}"/>
    <cellStyle name="Comma 6 2 4 3 5 2 2 2" xfId="58292" xr:uid="{00000000-0005-0000-0000-0000D4800000}"/>
    <cellStyle name="Comma 6 2 4 3 5 2 3" xfId="42882" xr:uid="{00000000-0005-0000-0000-0000D5800000}"/>
    <cellStyle name="Comma 6 2 4 3 5 3" xfId="19659" xr:uid="{00000000-0005-0000-0000-0000D6800000}"/>
    <cellStyle name="Comma 6 2 4 3 5 3 2" xfId="50483" xr:uid="{00000000-0005-0000-0000-0000D7800000}"/>
    <cellStyle name="Comma 6 2 4 3 5 4" xfId="35073" xr:uid="{00000000-0005-0000-0000-0000D8800000}"/>
    <cellStyle name="Comma 6 2 4 3 6" xfId="8254" xr:uid="{00000000-0005-0000-0000-0000D9800000}"/>
    <cellStyle name="Comma 6 2 4 3 6 2" xfId="23665" xr:uid="{00000000-0005-0000-0000-0000DA800000}"/>
    <cellStyle name="Comma 6 2 4 3 6 2 2" xfId="54489" xr:uid="{00000000-0005-0000-0000-0000DB800000}"/>
    <cellStyle name="Comma 6 2 4 3 6 3" xfId="39079" xr:uid="{00000000-0005-0000-0000-0000DC800000}"/>
    <cellStyle name="Comma 6 2 4 3 7" xfId="15856" xr:uid="{00000000-0005-0000-0000-0000DD800000}"/>
    <cellStyle name="Comma 6 2 4 3 7 2" xfId="46680" xr:uid="{00000000-0005-0000-0000-0000DE800000}"/>
    <cellStyle name="Comma 6 2 4 3 8" xfId="31270" xr:uid="{00000000-0005-0000-0000-0000DF800000}"/>
    <cellStyle name="Comma 6 2 4 4" xfId="864" xr:uid="{00000000-0005-0000-0000-0000E0800000}"/>
    <cellStyle name="Comma 6 2 4 4 2" xfId="2763" xr:uid="{00000000-0005-0000-0000-0000E1800000}"/>
    <cellStyle name="Comma 6 2 4 4 2 2" xfId="6566" xr:uid="{00000000-0005-0000-0000-0000E2800000}"/>
    <cellStyle name="Comma 6 2 4 4 2 2 2" xfId="14376" xr:uid="{00000000-0005-0000-0000-0000E3800000}"/>
    <cellStyle name="Comma 6 2 4 4 2 2 2 2" xfId="29787" xr:uid="{00000000-0005-0000-0000-0000E4800000}"/>
    <cellStyle name="Comma 6 2 4 4 2 2 2 2 2" xfId="60611" xr:uid="{00000000-0005-0000-0000-0000E5800000}"/>
    <cellStyle name="Comma 6 2 4 4 2 2 2 3" xfId="45201" xr:uid="{00000000-0005-0000-0000-0000E6800000}"/>
    <cellStyle name="Comma 6 2 4 4 2 2 3" xfId="21978" xr:uid="{00000000-0005-0000-0000-0000E7800000}"/>
    <cellStyle name="Comma 6 2 4 4 2 2 3 2" xfId="52802" xr:uid="{00000000-0005-0000-0000-0000E8800000}"/>
    <cellStyle name="Comma 6 2 4 4 2 2 4" xfId="37392" xr:uid="{00000000-0005-0000-0000-0000E9800000}"/>
    <cellStyle name="Comma 6 2 4 4 2 3" xfId="10573" xr:uid="{00000000-0005-0000-0000-0000EA800000}"/>
    <cellStyle name="Comma 6 2 4 4 2 3 2" xfId="25984" xr:uid="{00000000-0005-0000-0000-0000EB800000}"/>
    <cellStyle name="Comma 6 2 4 4 2 3 2 2" xfId="56808" xr:uid="{00000000-0005-0000-0000-0000EC800000}"/>
    <cellStyle name="Comma 6 2 4 4 2 3 3" xfId="41398" xr:uid="{00000000-0005-0000-0000-0000ED800000}"/>
    <cellStyle name="Comma 6 2 4 4 2 4" xfId="18175" xr:uid="{00000000-0005-0000-0000-0000EE800000}"/>
    <cellStyle name="Comma 6 2 4 4 2 4 2" xfId="48999" xr:uid="{00000000-0005-0000-0000-0000EF800000}"/>
    <cellStyle name="Comma 6 2 4 4 2 5" xfId="33589" xr:uid="{00000000-0005-0000-0000-0000F0800000}"/>
    <cellStyle name="Comma 6 2 4 4 3" xfId="4667" xr:uid="{00000000-0005-0000-0000-0000F1800000}"/>
    <cellStyle name="Comma 6 2 4 4 3 2" xfId="12477" xr:uid="{00000000-0005-0000-0000-0000F2800000}"/>
    <cellStyle name="Comma 6 2 4 4 3 2 2" xfId="27888" xr:uid="{00000000-0005-0000-0000-0000F3800000}"/>
    <cellStyle name="Comma 6 2 4 4 3 2 2 2" xfId="58712" xr:uid="{00000000-0005-0000-0000-0000F4800000}"/>
    <cellStyle name="Comma 6 2 4 4 3 2 3" xfId="43302" xr:uid="{00000000-0005-0000-0000-0000F5800000}"/>
    <cellStyle name="Comma 6 2 4 4 3 3" xfId="20079" xr:uid="{00000000-0005-0000-0000-0000F6800000}"/>
    <cellStyle name="Comma 6 2 4 4 3 3 2" xfId="50903" xr:uid="{00000000-0005-0000-0000-0000F7800000}"/>
    <cellStyle name="Comma 6 2 4 4 3 4" xfId="35493" xr:uid="{00000000-0005-0000-0000-0000F8800000}"/>
    <cellStyle name="Comma 6 2 4 4 4" xfId="8674" xr:uid="{00000000-0005-0000-0000-0000F9800000}"/>
    <cellStyle name="Comma 6 2 4 4 4 2" xfId="24085" xr:uid="{00000000-0005-0000-0000-0000FA800000}"/>
    <cellStyle name="Comma 6 2 4 4 4 2 2" xfId="54909" xr:uid="{00000000-0005-0000-0000-0000FB800000}"/>
    <cellStyle name="Comma 6 2 4 4 4 3" xfId="39499" xr:uid="{00000000-0005-0000-0000-0000FC800000}"/>
    <cellStyle name="Comma 6 2 4 4 5" xfId="16276" xr:uid="{00000000-0005-0000-0000-0000FD800000}"/>
    <cellStyle name="Comma 6 2 4 4 5 2" xfId="47100" xr:uid="{00000000-0005-0000-0000-0000FE800000}"/>
    <cellStyle name="Comma 6 2 4 4 6" xfId="31690" xr:uid="{00000000-0005-0000-0000-0000FF800000}"/>
    <cellStyle name="Comma 6 2 4 5" xfId="1497" xr:uid="{00000000-0005-0000-0000-000000810000}"/>
    <cellStyle name="Comma 6 2 4 5 2" xfId="3396" xr:uid="{00000000-0005-0000-0000-000001810000}"/>
    <cellStyle name="Comma 6 2 4 5 2 2" xfId="7199" xr:uid="{00000000-0005-0000-0000-000002810000}"/>
    <cellStyle name="Comma 6 2 4 5 2 2 2" xfId="15009" xr:uid="{00000000-0005-0000-0000-000003810000}"/>
    <cellStyle name="Comma 6 2 4 5 2 2 2 2" xfId="30420" xr:uid="{00000000-0005-0000-0000-000004810000}"/>
    <cellStyle name="Comma 6 2 4 5 2 2 2 2 2" xfId="61244" xr:uid="{00000000-0005-0000-0000-000005810000}"/>
    <cellStyle name="Comma 6 2 4 5 2 2 2 3" xfId="45834" xr:uid="{00000000-0005-0000-0000-000006810000}"/>
    <cellStyle name="Comma 6 2 4 5 2 2 3" xfId="22611" xr:uid="{00000000-0005-0000-0000-000007810000}"/>
    <cellStyle name="Comma 6 2 4 5 2 2 3 2" xfId="53435" xr:uid="{00000000-0005-0000-0000-000008810000}"/>
    <cellStyle name="Comma 6 2 4 5 2 2 4" xfId="38025" xr:uid="{00000000-0005-0000-0000-000009810000}"/>
    <cellStyle name="Comma 6 2 4 5 2 3" xfId="11206" xr:uid="{00000000-0005-0000-0000-00000A810000}"/>
    <cellStyle name="Comma 6 2 4 5 2 3 2" xfId="26617" xr:uid="{00000000-0005-0000-0000-00000B810000}"/>
    <cellStyle name="Comma 6 2 4 5 2 3 2 2" xfId="57441" xr:uid="{00000000-0005-0000-0000-00000C810000}"/>
    <cellStyle name="Comma 6 2 4 5 2 3 3" xfId="42031" xr:uid="{00000000-0005-0000-0000-00000D810000}"/>
    <cellStyle name="Comma 6 2 4 5 2 4" xfId="18808" xr:uid="{00000000-0005-0000-0000-00000E810000}"/>
    <cellStyle name="Comma 6 2 4 5 2 4 2" xfId="49632" xr:uid="{00000000-0005-0000-0000-00000F810000}"/>
    <cellStyle name="Comma 6 2 4 5 2 5" xfId="34222" xr:uid="{00000000-0005-0000-0000-000010810000}"/>
    <cellStyle name="Comma 6 2 4 5 3" xfId="5300" xr:uid="{00000000-0005-0000-0000-000011810000}"/>
    <cellStyle name="Comma 6 2 4 5 3 2" xfId="13110" xr:uid="{00000000-0005-0000-0000-000012810000}"/>
    <cellStyle name="Comma 6 2 4 5 3 2 2" xfId="28521" xr:uid="{00000000-0005-0000-0000-000013810000}"/>
    <cellStyle name="Comma 6 2 4 5 3 2 2 2" xfId="59345" xr:uid="{00000000-0005-0000-0000-000014810000}"/>
    <cellStyle name="Comma 6 2 4 5 3 2 3" xfId="43935" xr:uid="{00000000-0005-0000-0000-000015810000}"/>
    <cellStyle name="Comma 6 2 4 5 3 3" xfId="20712" xr:uid="{00000000-0005-0000-0000-000016810000}"/>
    <cellStyle name="Comma 6 2 4 5 3 3 2" xfId="51536" xr:uid="{00000000-0005-0000-0000-000017810000}"/>
    <cellStyle name="Comma 6 2 4 5 3 4" xfId="36126" xr:uid="{00000000-0005-0000-0000-000018810000}"/>
    <cellStyle name="Comma 6 2 4 5 4" xfId="9307" xr:uid="{00000000-0005-0000-0000-000019810000}"/>
    <cellStyle name="Comma 6 2 4 5 4 2" xfId="24718" xr:uid="{00000000-0005-0000-0000-00001A810000}"/>
    <cellStyle name="Comma 6 2 4 5 4 2 2" xfId="55542" xr:uid="{00000000-0005-0000-0000-00001B810000}"/>
    <cellStyle name="Comma 6 2 4 5 4 3" xfId="40132" xr:uid="{00000000-0005-0000-0000-00001C810000}"/>
    <cellStyle name="Comma 6 2 4 5 5" xfId="16909" xr:uid="{00000000-0005-0000-0000-00001D810000}"/>
    <cellStyle name="Comma 6 2 4 5 5 2" xfId="47733" xr:uid="{00000000-0005-0000-0000-00001E810000}"/>
    <cellStyle name="Comma 6 2 4 5 6" xfId="32323" xr:uid="{00000000-0005-0000-0000-00001F810000}"/>
    <cellStyle name="Comma 6 2 4 6" xfId="2130" xr:uid="{00000000-0005-0000-0000-000020810000}"/>
    <cellStyle name="Comma 6 2 4 6 2" xfId="5933" xr:uid="{00000000-0005-0000-0000-000021810000}"/>
    <cellStyle name="Comma 6 2 4 6 2 2" xfId="13743" xr:uid="{00000000-0005-0000-0000-000022810000}"/>
    <cellStyle name="Comma 6 2 4 6 2 2 2" xfId="29154" xr:uid="{00000000-0005-0000-0000-000023810000}"/>
    <cellStyle name="Comma 6 2 4 6 2 2 2 2" xfId="59978" xr:uid="{00000000-0005-0000-0000-000024810000}"/>
    <cellStyle name="Comma 6 2 4 6 2 2 3" xfId="44568" xr:uid="{00000000-0005-0000-0000-000025810000}"/>
    <cellStyle name="Comma 6 2 4 6 2 3" xfId="21345" xr:uid="{00000000-0005-0000-0000-000026810000}"/>
    <cellStyle name="Comma 6 2 4 6 2 3 2" xfId="52169" xr:uid="{00000000-0005-0000-0000-000027810000}"/>
    <cellStyle name="Comma 6 2 4 6 2 4" xfId="36759" xr:uid="{00000000-0005-0000-0000-000028810000}"/>
    <cellStyle name="Comma 6 2 4 6 3" xfId="9940" xr:uid="{00000000-0005-0000-0000-000029810000}"/>
    <cellStyle name="Comma 6 2 4 6 3 2" xfId="25351" xr:uid="{00000000-0005-0000-0000-00002A810000}"/>
    <cellStyle name="Comma 6 2 4 6 3 2 2" xfId="56175" xr:uid="{00000000-0005-0000-0000-00002B810000}"/>
    <cellStyle name="Comma 6 2 4 6 3 3" xfId="40765" xr:uid="{00000000-0005-0000-0000-00002C810000}"/>
    <cellStyle name="Comma 6 2 4 6 4" xfId="17542" xr:uid="{00000000-0005-0000-0000-00002D810000}"/>
    <cellStyle name="Comma 6 2 4 6 4 2" xfId="48366" xr:uid="{00000000-0005-0000-0000-00002E810000}"/>
    <cellStyle name="Comma 6 2 4 6 5" xfId="32956" xr:uid="{00000000-0005-0000-0000-00002F810000}"/>
    <cellStyle name="Comma 6 2 4 7" xfId="4034" xr:uid="{00000000-0005-0000-0000-000030810000}"/>
    <cellStyle name="Comma 6 2 4 7 2" xfId="11844" xr:uid="{00000000-0005-0000-0000-000031810000}"/>
    <cellStyle name="Comma 6 2 4 7 2 2" xfId="27255" xr:uid="{00000000-0005-0000-0000-000032810000}"/>
    <cellStyle name="Comma 6 2 4 7 2 2 2" xfId="58079" xr:uid="{00000000-0005-0000-0000-000033810000}"/>
    <cellStyle name="Comma 6 2 4 7 2 3" xfId="42669" xr:uid="{00000000-0005-0000-0000-000034810000}"/>
    <cellStyle name="Comma 6 2 4 7 3" xfId="19446" xr:uid="{00000000-0005-0000-0000-000035810000}"/>
    <cellStyle name="Comma 6 2 4 7 3 2" xfId="50270" xr:uid="{00000000-0005-0000-0000-000036810000}"/>
    <cellStyle name="Comma 6 2 4 7 4" xfId="34860" xr:uid="{00000000-0005-0000-0000-000037810000}"/>
    <cellStyle name="Comma 6 2 4 8" xfId="8041" xr:uid="{00000000-0005-0000-0000-000038810000}"/>
    <cellStyle name="Comma 6 2 4 8 2" xfId="23452" xr:uid="{00000000-0005-0000-0000-000039810000}"/>
    <cellStyle name="Comma 6 2 4 8 2 2" xfId="54276" xr:uid="{00000000-0005-0000-0000-00003A810000}"/>
    <cellStyle name="Comma 6 2 4 8 3" xfId="38866" xr:uid="{00000000-0005-0000-0000-00003B810000}"/>
    <cellStyle name="Comma 6 2 4 9" xfId="7832" xr:uid="{00000000-0005-0000-0000-00003C810000}"/>
    <cellStyle name="Comma 6 2 4 9 2" xfId="23243" xr:uid="{00000000-0005-0000-0000-00003D810000}"/>
    <cellStyle name="Comma 6 2 4 9 2 2" xfId="54067" xr:uid="{00000000-0005-0000-0000-00003E810000}"/>
    <cellStyle name="Comma 6 2 4 9 3" xfId="38657" xr:uid="{00000000-0005-0000-0000-00003F810000}"/>
    <cellStyle name="Comma 6 2 5" xfId="608" xr:uid="{00000000-0005-0000-0000-000040810000}"/>
    <cellStyle name="Comma 6 2 5 2" xfId="1241" xr:uid="{00000000-0005-0000-0000-000041810000}"/>
    <cellStyle name="Comma 6 2 5 2 2" xfId="3140" xr:uid="{00000000-0005-0000-0000-000042810000}"/>
    <cellStyle name="Comma 6 2 5 2 2 2" xfId="6943" xr:uid="{00000000-0005-0000-0000-000043810000}"/>
    <cellStyle name="Comma 6 2 5 2 2 2 2" xfId="14753" xr:uid="{00000000-0005-0000-0000-000044810000}"/>
    <cellStyle name="Comma 6 2 5 2 2 2 2 2" xfId="30164" xr:uid="{00000000-0005-0000-0000-000045810000}"/>
    <cellStyle name="Comma 6 2 5 2 2 2 2 2 2" xfId="60988" xr:uid="{00000000-0005-0000-0000-000046810000}"/>
    <cellStyle name="Comma 6 2 5 2 2 2 2 3" xfId="45578" xr:uid="{00000000-0005-0000-0000-000047810000}"/>
    <cellStyle name="Comma 6 2 5 2 2 2 3" xfId="22355" xr:uid="{00000000-0005-0000-0000-000048810000}"/>
    <cellStyle name="Comma 6 2 5 2 2 2 3 2" xfId="53179" xr:uid="{00000000-0005-0000-0000-000049810000}"/>
    <cellStyle name="Comma 6 2 5 2 2 2 4" xfId="37769" xr:uid="{00000000-0005-0000-0000-00004A810000}"/>
    <cellStyle name="Comma 6 2 5 2 2 3" xfId="10950" xr:uid="{00000000-0005-0000-0000-00004B810000}"/>
    <cellStyle name="Comma 6 2 5 2 2 3 2" xfId="26361" xr:uid="{00000000-0005-0000-0000-00004C810000}"/>
    <cellStyle name="Comma 6 2 5 2 2 3 2 2" xfId="57185" xr:uid="{00000000-0005-0000-0000-00004D810000}"/>
    <cellStyle name="Comma 6 2 5 2 2 3 3" xfId="41775" xr:uid="{00000000-0005-0000-0000-00004E810000}"/>
    <cellStyle name="Comma 6 2 5 2 2 4" xfId="18552" xr:uid="{00000000-0005-0000-0000-00004F810000}"/>
    <cellStyle name="Comma 6 2 5 2 2 4 2" xfId="49376" xr:uid="{00000000-0005-0000-0000-000050810000}"/>
    <cellStyle name="Comma 6 2 5 2 2 5" xfId="33966" xr:uid="{00000000-0005-0000-0000-000051810000}"/>
    <cellStyle name="Comma 6 2 5 2 3" xfId="5044" xr:uid="{00000000-0005-0000-0000-000052810000}"/>
    <cellStyle name="Comma 6 2 5 2 3 2" xfId="12854" xr:uid="{00000000-0005-0000-0000-000053810000}"/>
    <cellStyle name="Comma 6 2 5 2 3 2 2" xfId="28265" xr:uid="{00000000-0005-0000-0000-000054810000}"/>
    <cellStyle name="Comma 6 2 5 2 3 2 2 2" xfId="59089" xr:uid="{00000000-0005-0000-0000-000055810000}"/>
    <cellStyle name="Comma 6 2 5 2 3 2 3" xfId="43679" xr:uid="{00000000-0005-0000-0000-000056810000}"/>
    <cellStyle name="Comma 6 2 5 2 3 3" xfId="20456" xr:uid="{00000000-0005-0000-0000-000057810000}"/>
    <cellStyle name="Comma 6 2 5 2 3 3 2" xfId="51280" xr:uid="{00000000-0005-0000-0000-000058810000}"/>
    <cellStyle name="Comma 6 2 5 2 3 4" xfId="35870" xr:uid="{00000000-0005-0000-0000-000059810000}"/>
    <cellStyle name="Comma 6 2 5 2 4" xfId="9051" xr:uid="{00000000-0005-0000-0000-00005A810000}"/>
    <cellStyle name="Comma 6 2 5 2 4 2" xfId="24462" xr:uid="{00000000-0005-0000-0000-00005B810000}"/>
    <cellStyle name="Comma 6 2 5 2 4 2 2" xfId="55286" xr:uid="{00000000-0005-0000-0000-00005C810000}"/>
    <cellStyle name="Comma 6 2 5 2 4 3" xfId="39876" xr:uid="{00000000-0005-0000-0000-00005D810000}"/>
    <cellStyle name="Comma 6 2 5 2 5" xfId="16653" xr:uid="{00000000-0005-0000-0000-00005E810000}"/>
    <cellStyle name="Comma 6 2 5 2 5 2" xfId="47477" xr:uid="{00000000-0005-0000-0000-00005F810000}"/>
    <cellStyle name="Comma 6 2 5 2 6" xfId="32067" xr:uid="{00000000-0005-0000-0000-000060810000}"/>
    <cellStyle name="Comma 6 2 5 3" xfId="1874" xr:uid="{00000000-0005-0000-0000-000061810000}"/>
    <cellStyle name="Comma 6 2 5 3 2" xfId="3773" xr:uid="{00000000-0005-0000-0000-000062810000}"/>
    <cellStyle name="Comma 6 2 5 3 2 2" xfId="7576" xr:uid="{00000000-0005-0000-0000-000063810000}"/>
    <cellStyle name="Comma 6 2 5 3 2 2 2" xfId="15386" xr:uid="{00000000-0005-0000-0000-000064810000}"/>
    <cellStyle name="Comma 6 2 5 3 2 2 2 2" xfId="30797" xr:uid="{00000000-0005-0000-0000-000065810000}"/>
    <cellStyle name="Comma 6 2 5 3 2 2 2 2 2" xfId="61621" xr:uid="{00000000-0005-0000-0000-000066810000}"/>
    <cellStyle name="Comma 6 2 5 3 2 2 2 3" xfId="46211" xr:uid="{00000000-0005-0000-0000-000067810000}"/>
    <cellStyle name="Comma 6 2 5 3 2 2 3" xfId="22988" xr:uid="{00000000-0005-0000-0000-000068810000}"/>
    <cellStyle name="Comma 6 2 5 3 2 2 3 2" xfId="53812" xr:uid="{00000000-0005-0000-0000-000069810000}"/>
    <cellStyle name="Comma 6 2 5 3 2 2 4" xfId="38402" xr:uid="{00000000-0005-0000-0000-00006A810000}"/>
    <cellStyle name="Comma 6 2 5 3 2 3" xfId="11583" xr:uid="{00000000-0005-0000-0000-00006B810000}"/>
    <cellStyle name="Comma 6 2 5 3 2 3 2" xfId="26994" xr:uid="{00000000-0005-0000-0000-00006C810000}"/>
    <cellStyle name="Comma 6 2 5 3 2 3 2 2" xfId="57818" xr:uid="{00000000-0005-0000-0000-00006D810000}"/>
    <cellStyle name="Comma 6 2 5 3 2 3 3" xfId="42408" xr:uid="{00000000-0005-0000-0000-00006E810000}"/>
    <cellStyle name="Comma 6 2 5 3 2 4" xfId="19185" xr:uid="{00000000-0005-0000-0000-00006F810000}"/>
    <cellStyle name="Comma 6 2 5 3 2 4 2" xfId="50009" xr:uid="{00000000-0005-0000-0000-000070810000}"/>
    <cellStyle name="Comma 6 2 5 3 2 5" xfId="34599" xr:uid="{00000000-0005-0000-0000-000071810000}"/>
    <cellStyle name="Comma 6 2 5 3 3" xfId="5677" xr:uid="{00000000-0005-0000-0000-000072810000}"/>
    <cellStyle name="Comma 6 2 5 3 3 2" xfId="13487" xr:uid="{00000000-0005-0000-0000-000073810000}"/>
    <cellStyle name="Comma 6 2 5 3 3 2 2" xfId="28898" xr:uid="{00000000-0005-0000-0000-000074810000}"/>
    <cellStyle name="Comma 6 2 5 3 3 2 2 2" xfId="59722" xr:uid="{00000000-0005-0000-0000-000075810000}"/>
    <cellStyle name="Comma 6 2 5 3 3 2 3" xfId="44312" xr:uid="{00000000-0005-0000-0000-000076810000}"/>
    <cellStyle name="Comma 6 2 5 3 3 3" xfId="21089" xr:uid="{00000000-0005-0000-0000-000077810000}"/>
    <cellStyle name="Comma 6 2 5 3 3 3 2" xfId="51913" xr:uid="{00000000-0005-0000-0000-000078810000}"/>
    <cellStyle name="Comma 6 2 5 3 3 4" xfId="36503" xr:uid="{00000000-0005-0000-0000-000079810000}"/>
    <cellStyle name="Comma 6 2 5 3 4" xfId="9684" xr:uid="{00000000-0005-0000-0000-00007A810000}"/>
    <cellStyle name="Comma 6 2 5 3 4 2" xfId="25095" xr:uid="{00000000-0005-0000-0000-00007B810000}"/>
    <cellStyle name="Comma 6 2 5 3 4 2 2" xfId="55919" xr:uid="{00000000-0005-0000-0000-00007C810000}"/>
    <cellStyle name="Comma 6 2 5 3 4 3" xfId="40509" xr:uid="{00000000-0005-0000-0000-00007D810000}"/>
    <cellStyle name="Comma 6 2 5 3 5" xfId="17286" xr:uid="{00000000-0005-0000-0000-00007E810000}"/>
    <cellStyle name="Comma 6 2 5 3 5 2" xfId="48110" xr:uid="{00000000-0005-0000-0000-00007F810000}"/>
    <cellStyle name="Comma 6 2 5 3 6" xfId="32700" xr:uid="{00000000-0005-0000-0000-000080810000}"/>
    <cellStyle name="Comma 6 2 5 4" xfId="2507" xr:uid="{00000000-0005-0000-0000-000081810000}"/>
    <cellStyle name="Comma 6 2 5 4 2" xfId="6310" xr:uid="{00000000-0005-0000-0000-000082810000}"/>
    <cellStyle name="Comma 6 2 5 4 2 2" xfId="14120" xr:uid="{00000000-0005-0000-0000-000083810000}"/>
    <cellStyle name="Comma 6 2 5 4 2 2 2" xfId="29531" xr:uid="{00000000-0005-0000-0000-000084810000}"/>
    <cellStyle name="Comma 6 2 5 4 2 2 2 2" xfId="60355" xr:uid="{00000000-0005-0000-0000-000085810000}"/>
    <cellStyle name="Comma 6 2 5 4 2 2 3" xfId="44945" xr:uid="{00000000-0005-0000-0000-000086810000}"/>
    <cellStyle name="Comma 6 2 5 4 2 3" xfId="21722" xr:uid="{00000000-0005-0000-0000-000087810000}"/>
    <cellStyle name="Comma 6 2 5 4 2 3 2" xfId="52546" xr:uid="{00000000-0005-0000-0000-000088810000}"/>
    <cellStyle name="Comma 6 2 5 4 2 4" xfId="37136" xr:uid="{00000000-0005-0000-0000-000089810000}"/>
    <cellStyle name="Comma 6 2 5 4 3" xfId="10317" xr:uid="{00000000-0005-0000-0000-00008A810000}"/>
    <cellStyle name="Comma 6 2 5 4 3 2" xfId="25728" xr:uid="{00000000-0005-0000-0000-00008B810000}"/>
    <cellStyle name="Comma 6 2 5 4 3 2 2" xfId="56552" xr:uid="{00000000-0005-0000-0000-00008C810000}"/>
    <cellStyle name="Comma 6 2 5 4 3 3" xfId="41142" xr:uid="{00000000-0005-0000-0000-00008D810000}"/>
    <cellStyle name="Comma 6 2 5 4 4" xfId="17919" xr:uid="{00000000-0005-0000-0000-00008E810000}"/>
    <cellStyle name="Comma 6 2 5 4 4 2" xfId="48743" xr:uid="{00000000-0005-0000-0000-00008F810000}"/>
    <cellStyle name="Comma 6 2 5 4 5" xfId="33333" xr:uid="{00000000-0005-0000-0000-000090810000}"/>
    <cellStyle name="Comma 6 2 5 5" xfId="4411" xr:uid="{00000000-0005-0000-0000-000091810000}"/>
    <cellStyle name="Comma 6 2 5 5 2" xfId="12221" xr:uid="{00000000-0005-0000-0000-000092810000}"/>
    <cellStyle name="Comma 6 2 5 5 2 2" xfId="27632" xr:uid="{00000000-0005-0000-0000-000093810000}"/>
    <cellStyle name="Comma 6 2 5 5 2 2 2" xfId="58456" xr:uid="{00000000-0005-0000-0000-000094810000}"/>
    <cellStyle name="Comma 6 2 5 5 2 3" xfId="43046" xr:uid="{00000000-0005-0000-0000-000095810000}"/>
    <cellStyle name="Comma 6 2 5 5 3" xfId="19823" xr:uid="{00000000-0005-0000-0000-000096810000}"/>
    <cellStyle name="Comma 6 2 5 5 3 2" xfId="50647" xr:uid="{00000000-0005-0000-0000-000097810000}"/>
    <cellStyle name="Comma 6 2 5 5 4" xfId="35237" xr:uid="{00000000-0005-0000-0000-000098810000}"/>
    <cellStyle name="Comma 6 2 5 6" xfId="8418" xr:uid="{00000000-0005-0000-0000-000099810000}"/>
    <cellStyle name="Comma 6 2 5 6 2" xfId="23829" xr:uid="{00000000-0005-0000-0000-00009A810000}"/>
    <cellStyle name="Comma 6 2 5 6 2 2" xfId="54653" xr:uid="{00000000-0005-0000-0000-00009B810000}"/>
    <cellStyle name="Comma 6 2 5 6 3" xfId="39243" xr:uid="{00000000-0005-0000-0000-00009C810000}"/>
    <cellStyle name="Comma 6 2 5 7" xfId="16020" xr:uid="{00000000-0005-0000-0000-00009D810000}"/>
    <cellStyle name="Comma 6 2 5 7 2" xfId="46844" xr:uid="{00000000-0005-0000-0000-00009E810000}"/>
    <cellStyle name="Comma 6 2 5 8" xfId="31434" xr:uid="{00000000-0005-0000-0000-00009F810000}"/>
    <cellStyle name="Comma 6 2 6" xfId="399" xr:uid="{00000000-0005-0000-0000-0000A0810000}"/>
    <cellStyle name="Comma 6 2 6 2" xfId="1032" xr:uid="{00000000-0005-0000-0000-0000A1810000}"/>
    <cellStyle name="Comma 6 2 6 2 2" xfId="2931" xr:uid="{00000000-0005-0000-0000-0000A2810000}"/>
    <cellStyle name="Comma 6 2 6 2 2 2" xfId="6734" xr:uid="{00000000-0005-0000-0000-0000A3810000}"/>
    <cellStyle name="Comma 6 2 6 2 2 2 2" xfId="14544" xr:uid="{00000000-0005-0000-0000-0000A4810000}"/>
    <cellStyle name="Comma 6 2 6 2 2 2 2 2" xfId="29955" xr:uid="{00000000-0005-0000-0000-0000A5810000}"/>
    <cellStyle name="Comma 6 2 6 2 2 2 2 2 2" xfId="60779" xr:uid="{00000000-0005-0000-0000-0000A6810000}"/>
    <cellStyle name="Comma 6 2 6 2 2 2 2 3" xfId="45369" xr:uid="{00000000-0005-0000-0000-0000A7810000}"/>
    <cellStyle name="Comma 6 2 6 2 2 2 3" xfId="22146" xr:uid="{00000000-0005-0000-0000-0000A8810000}"/>
    <cellStyle name="Comma 6 2 6 2 2 2 3 2" xfId="52970" xr:uid="{00000000-0005-0000-0000-0000A9810000}"/>
    <cellStyle name="Comma 6 2 6 2 2 2 4" xfId="37560" xr:uid="{00000000-0005-0000-0000-0000AA810000}"/>
    <cellStyle name="Comma 6 2 6 2 2 3" xfId="10741" xr:uid="{00000000-0005-0000-0000-0000AB810000}"/>
    <cellStyle name="Comma 6 2 6 2 2 3 2" xfId="26152" xr:uid="{00000000-0005-0000-0000-0000AC810000}"/>
    <cellStyle name="Comma 6 2 6 2 2 3 2 2" xfId="56976" xr:uid="{00000000-0005-0000-0000-0000AD810000}"/>
    <cellStyle name="Comma 6 2 6 2 2 3 3" xfId="41566" xr:uid="{00000000-0005-0000-0000-0000AE810000}"/>
    <cellStyle name="Comma 6 2 6 2 2 4" xfId="18343" xr:uid="{00000000-0005-0000-0000-0000AF810000}"/>
    <cellStyle name="Comma 6 2 6 2 2 4 2" xfId="49167" xr:uid="{00000000-0005-0000-0000-0000B0810000}"/>
    <cellStyle name="Comma 6 2 6 2 2 5" xfId="33757" xr:uid="{00000000-0005-0000-0000-0000B1810000}"/>
    <cellStyle name="Comma 6 2 6 2 3" xfId="4835" xr:uid="{00000000-0005-0000-0000-0000B2810000}"/>
    <cellStyle name="Comma 6 2 6 2 3 2" xfId="12645" xr:uid="{00000000-0005-0000-0000-0000B3810000}"/>
    <cellStyle name="Comma 6 2 6 2 3 2 2" xfId="28056" xr:uid="{00000000-0005-0000-0000-0000B4810000}"/>
    <cellStyle name="Comma 6 2 6 2 3 2 2 2" xfId="58880" xr:uid="{00000000-0005-0000-0000-0000B5810000}"/>
    <cellStyle name="Comma 6 2 6 2 3 2 3" xfId="43470" xr:uid="{00000000-0005-0000-0000-0000B6810000}"/>
    <cellStyle name="Comma 6 2 6 2 3 3" xfId="20247" xr:uid="{00000000-0005-0000-0000-0000B7810000}"/>
    <cellStyle name="Comma 6 2 6 2 3 3 2" xfId="51071" xr:uid="{00000000-0005-0000-0000-0000B8810000}"/>
    <cellStyle name="Comma 6 2 6 2 3 4" xfId="35661" xr:uid="{00000000-0005-0000-0000-0000B9810000}"/>
    <cellStyle name="Comma 6 2 6 2 4" xfId="8842" xr:uid="{00000000-0005-0000-0000-0000BA810000}"/>
    <cellStyle name="Comma 6 2 6 2 4 2" xfId="24253" xr:uid="{00000000-0005-0000-0000-0000BB810000}"/>
    <cellStyle name="Comma 6 2 6 2 4 2 2" xfId="55077" xr:uid="{00000000-0005-0000-0000-0000BC810000}"/>
    <cellStyle name="Comma 6 2 6 2 4 3" xfId="39667" xr:uid="{00000000-0005-0000-0000-0000BD810000}"/>
    <cellStyle name="Comma 6 2 6 2 5" xfId="16444" xr:uid="{00000000-0005-0000-0000-0000BE810000}"/>
    <cellStyle name="Comma 6 2 6 2 5 2" xfId="47268" xr:uid="{00000000-0005-0000-0000-0000BF810000}"/>
    <cellStyle name="Comma 6 2 6 2 6" xfId="31858" xr:uid="{00000000-0005-0000-0000-0000C0810000}"/>
    <cellStyle name="Comma 6 2 6 3" xfId="1665" xr:uid="{00000000-0005-0000-0000-0000C1810000}"/>
    <cellStyle name="Comma 6 2 6 3 2" xfId="3564" xr:uid="{00000000-0005-0000-0000-0000C2810000}"/>
    <cellStyle name="Comma 6 2 6 3 2 2" xfId="7367" xr:uid="{00000000-0005-0000-0000-0000C3810000}"/>
    <cellStyle name="Comma 6 2 6 3 2 2 2" xfId="15177" xr:uid="{00000000-0005-0000-0000-0000C4810000}"/>
    <cellStyle name="Comma 6 2 6 3 2 2 2 2" xfId="30588" xr:uid="{00000000-0005-0000-0000-0000C5810000}"/>
    <cellStyle name="Comma 6 2 6 3 2 2 2 2 2" xfId="61412" xr:uid="{00000000-0005-0000-0000-0000C6810000}"/>
    <cellStyle name="Comma 6 2 6 3 2 2 2 3" xfId="46002" xr:uid="{00000000-0005-0000-0000-0000C7810000}"/>
    <cellStyle name="Comma 6 2 6 3 2 2 3" xfId="22779" xr:uid="{00000000-0005-0000-0000-0000C8810000}"/>
    <cellStyle name="Comma 6 2 6 3 2 2 3 2" xfId="53603" xr:uid="{00000000-0005-0000-0000-0000C9810000}"/>
    <cellStyle name="Comma 6 2 6 3 2 2 4" xfId="38193" xr:uid="{00000000-0005-0000-0000-0000CA810000}"/>
    <cellStyle name="Comma 6 2 6 3 2 3" xfId="11374" xr:uid="{00000000-0005-0000-0000-0000CB810000}"/>
    <cellStyle name="Comma 6 2 6 3 2 3 2" xfId="26785" xr:uid="{00000000-0005-0000-0000-0000CC810000}"/>
    <cellStyle name="Comma 6 2 6 3 2 3 2 2" xfId="57609" xr:uid="{00000000-0005-0000-0000-0000CD810000}"/>
    <cellStyle name="Comma 6 2 6 3 2 3 3" xfId="42199" xr:uid="{00000000-0005-0000-0000-0000CE810000}"/>
    <cellStyle name="Comma 6 2 6 3 2 4" xfId="18976" xr:uid="{00000000-0005-0000-0000-0000CF810000}"/>
    <cellStyle name="Comma 6 2 6 3 2 4 2" xfId="49800" xr:uid="{00000000-0005-0000-0000-0000D0810000}"/>
    <cellStyle name="Comma 6 2 6 3 2 5" xfId="34390" xr:uid="{00000000-0005-0000-0000-0000D1810000}"/>
    <cellStyle name="Comma 6 2 6 3 3" xfId="5468" xr:uid="{00000000-0005-0000-0000-0000D2810000}"/>
    <cellStyle name="Comma 6 2 6 3 3 2" xfId="13278" xr:uid="{00000000-0005-0000-0000-0000D3810000}"/>
    <cellStyle name="Comma 6 2 6 3 3 2 2" xfId="28689" xr:uid="{00000000-0005-0000-0000-0000D4810000}"/>
    <cellStyle name="Comma 6 2 6 3 3 2 2 2" xfId="59513" xr:uid="{00000000-0005-0000-0000-0000D5810000}"/>
    <cellStyle name="Comma 6 2 6 3 3 2 3" xfId="44103" xr:uid="{00000000-0005-0000-0000-0000D6810000}"/>
    <cellStyle name="Comma 6 2 6 3 3 3" xfId="20880" xr:uid="{00000000-0005-0000-0000-0000D7810000}"/>
    <cellStyle name="Comma 6 2 6 3 3 3 2" xfId="51704" xr:uid="{00000000-0005-0000-0000-0000D8810000}"/>
    <cellStyle name="Comma 6 2 6 3 3 4" xfId="36294" xr:uid="{00000000-0005-0000-0000-0000D9810000}"/>
    <cellStyle name="Comma 6 2 6 3 4" xfId="9475" xr:uid="{00000000-0005-0000-0000-0000DA810000}"/>
    <cellStyle name="Comma 6 2 6 3 4 2" xfId="24886" xr:uid="{00000000-0005-0000-0000-0000DB810000}"/>
    <cellStyle name="Comma 6 2 6 3 4 2 2" xfId="55710" xr:uid="{00000000-0005-0000-0000-0000DC810000}"/>
    <cellStyle name="Comma 6 2 6 3 4 3" xfId="40300" xr:uid="{00000000-0005-0000-0000-0000DD810000}"/>
    <cellStyle name="Comma 6 2 6 3 5" xfId="17077" xr:uid="{00000000-0005-0000-0000-0000DE810000}"/>
    <cellStyle name="Comma 6 2 6 3 5 2" xfId="47901" xr:uid="{00000000-0005-0000-0000-0000DF810000}"/>
    <cellStyle name="Comma 6 2 6 3 6" xfId="32491" xr:uid="{00000000-0005-0000-0000-0000E0810000}"/>
    <cellStyle name="Comma 6 2 6 4" xfId="2298" xr:uid="{00000000-0005-0000-0000-0000E1810000}"/>
    <cellStyle name="Comma 6 2 6 4 2" xfId="6101" xr:uid="{00000000-0005-0000-0000-0000E2810000}"/>
    <cellStyle name="Comma 6 2 6 4 2 2" xfId="13911" xr:uid="{00000000-0005-0000-0000-0000E3810000}"/>
    <cellStyle name="Comma 6 2 6 4 2 2 2" xfId="29322" xr:uid="{00000000-0005-0000-0000-0000E4810000}"/>
    <cellStyle name="Comma 6 2 6 4 2 2 2 2" xfId="60146" xr:uid="{00000000-0005-0000-0000-0000E5810000}"/>
    <cellStyle name="Comma 6 2 6 4 2 2 3" xfId="44736" xr:uid="{00000000-0005-0000-0000-0000E6810000}"/>
    <cellStyle name="Comma 6 2 6 4 2 3" xfId="21513" xr:uid="{00000000-0005-0000-0000-0000E7810000}"/>
    <cellStyle name="Comma 6 2 6 4 2 3 2" xfId="52337" xr:uid="{00000000-0005-0000-0000-0000E8810000}"/>
    <cellStyle name="Comma 6 2 6 4 2 4" xfId="36927" xr:uid="{00000000-0005-0000-0000-0000E9810000}"/>
    <cellStyle name="Comma 6 2 6 4 3" xfId="10108" xr:uid="{00000000-0005-0000-0000-0000EA810000}"/>
    <cellStyle name="Comma 6 2 6 4 3 2" xfId="25519" xr:uid="{00000000-0005-0000-0000-0000EB810000}"/>
    <cellStyle name="Comma 6 2 6 4 3 2 2" xfId="56343" xr:uid="{00000000-0005-0000-0000-0000EC810000}"/>
    <cellStyle name="Comma 6 2 6 4 3 3" xfId="40933" xr:uid="{00000000-0005-0000-0000-0000ED810000}"/>
    <cellStyle name="Comma 6 2 6 4 4" xfId="17710" xr:uid="{00000000-0005-0000-0000-0000EE810000}"/>
    <cellStyle name="Comma 6 2 6 4 4 2" xfId="48534" xr:uid="{00000000-0005-0000-0000-0000EF810000}"/>
    <cellStyle name="Comma 6 2 6 4 5" xfId="33124" xr:uid="{00000000-0005-0000-0000-0000F0810000}"/>
    <cellStyle name="Comma 6 2 6 5" xfId="4202" xr:uid="{00000000-0005-0000-0000-0000F1810000}"/>
    <cellStyle name="Comma 6 2 6 5 2" xfId="12012" xr:uid="{00000000-0005-0000-0000-0000F2810000}"/>
    <cellStyle name="Comma 6 2 6 5 2 2" xfId="27423" xr:uid="{00000000-0005-0000-0000-0000F3810000}"/>
    <cellStyle name="Comma 6 2 6 5 2 2 2" xfId="58247" xr:uid="{00000000-0005-0000-0000-0000F4810000}"/>
    <cellStyle name="Comma 6 2 6 5 2 3" xfId="42837" xr:uid="{00000000-0005-0000-0000-0000F5810000}"/>
    <cellStyle name="Comma 6 2 6 5 3" xfId="19614" xr:uid="{00000000-0005-0000-0000-0000F6810000}"/>
    <cellStyle name="Comma 6 2 6 5 3 2" xfId="50438" xr:uid="{00000000-0005-0000-0000-0000F7810000}"/>
    <cellStyle name="Comma 6 2 6 5 4" xfId="35028" xr:uid="{00000000-0005-0000-0000-0000F8810000}"/>
    <cellStyle name="Comma 6 2 6 6" xfId="8209" xr:uid="{00000000-0005-0000-0000-0000F9810000}"/>
    <cellStyle name="Comma 6 2 6 6 2" xfId="23620" xr:uid="{00000000-0005-0000-0000-0000FA810000}"/>
    <cellStyle name="Comma 6 2 6 6 2 2" xfId="54444" xr:uid="{00000000-0005-0000-0000-0000FB810000}"/>
    <cellStyle name="Comma 6 2 6 6 3" xfId="39034" xr:uid="{00000000-0005-0000-0000-0000FC810000}"/>
    <cellStyle name="Comma 6 2 6 7" xfId="15811" xr:uid="{00000000-0005-0000-0000-0000FD810000}"/>
    <cellStyle name="Comma 6 2 6 7 2" xfId="46635" xr:uid="{00000000-0005-0000-0000-0000FE810000}"/>
    <cellStyle name="Comma 6 2 6 8" xfId="31225" xr:uid="{00000000-0005-0000-0000-0000FF810000}"/>
    <cellStyle name="Comma 6 2 7" xfId="819" xr:uid="{00000000-0005-0000-0000-000000820000}"/>
    <cellStyle name="Comma 6 2 7 2" xfId="2718" xr:uid="{00000000-0005-0000-0000-000001820000}"/>
    <cellStyle name="Comma 6 2 7 2 2" xfId="6521" xr:uid="{00000000-0005-0000-0000-000002820000}"/>
    <cellStyle name="Comma 6 2 7 2 2 2" xfId="14331" xr:uid="{00000000-0005-0000-0000-000003820000}"/>
    <cellStyle name="Comma 6 2 7 2 2 2 2" xfId="29742" xr:uid="{00000000-0005-0000-0000-000004820000}"/>
    <cellStyle name="Comma 6 2 7 2 2 2 2 2" xfId="60566" xr:uid="{00000000-0005-0000-0000-000005820000}"/>
    <cellStyle name="Comma 6 2 7 2 2 2 3" xfId="45156" xr:uid="{00000000-0005-0000-0000-000006820000}"/>
    <cellStyle name="Comma 6 2 7 2 2 3" xfId="21933" xr:uid="{00000000-0005-0000-0000-000007820000}"/>
    <cellStyle name="Comma 6 2 7 2 2 3 2" xfId="52757" xr:uid="{00000000-0005-0000-0000-000008820000}"/>
    <cellStyle name="Comma 6 2 7 2 2 4" xfId="37347" xr:uid="{00000000-0005-0000-0000-000009820000}"/>
    <cellStyle name="Comma 6 2 7 2 3" xfId="10528" xr:uid="{00000000-0005-0000-0000-00000A820000}"/>
    <cellStyle name="Comma 6 2 7 2 3 2" xfId="25939" xr:uid="{00000000-0005-0000-0000-00000B820000}"/>
    <cellStyle name="Comma 6 2 7 2 3 2 2" xfId="56763" xr:uid="{00000000-0005-0000-0000-00000C820000}"/>
    <cellStyle name="Comma 6 2 7 2 3 3" xfId="41353" xr:uid="{00000000-0005-0000-0000-00000D820000}"/>
    <cellStyle name="Comma 6 2 7 2 4" xfId="18130" xr:uid="{00000000-0005-0000-0000-00000E820000}"/>
    <cellStyle name="Comma 6 2 7 2 4 2" xfId="48954" xr:uid="{00000000-0005-0000-0000-00000F820000}"/>
    <cellStyle name="Comma 6 2 7 2 5" xfId="33544" xr:uid="{00000000-0005-0000-0000-000010820000}"/>
    <cellStyle name="Comma 6 2 7 3" xfId="4622" xr:uid="{00000000-0005-0000-0000-000011820000}"/>
    <cellStyle name="Comma 6 2 7 3 2" xfId="12432" xr:uid="{00000000-0005-0000-0000-000012820000}"/>
    <cellStyle name="Comma 6 2 7 3 2 2" xfId="27843" xr:uid="{00000000-0005-0000-0000-000013820000}"/>
    <cellStyle name="Comma 6 2 7 3 2 2 2" xfId="58667" xr:uid="{00000000-0005-0000-0000-000014820000}"/>
    <cellStyle name="Comma 6 2 7 3 2 3" xfId="43257" xr:uid="{00000000-0005-0000-0000-000015820000}"/>
    <cellStyle name="Comma 6 2 7 3 3" xfId="20034" xr:uid="{00000000-0005-0000-0000-000016820000}"/>
    <cellStyle name="Comma 6 2 7 3 3 2" xfId="50858" xr:uid="{00000000-0005-0000-0000-000017820000}"/>
    <cellStyle name="Comma 6 2 7 3 4" xfId="35448" xr:uid="{00000000-0005-0000-0000-000018820000}"/>
    <cellStyle name="Comma 6 2 7 4" xfId="8629" xr:uid="{00000000-0005-0000-0000-000019820000}"/>
    <cellStyle name="Comma 6 2 7 4 2" xfId="24040" xr:uid="{00000000-0005-0000-0000-00001A820000}"/>
    <cellStyle name="Comma 6 2 7 4 2 2" xfId="54864" xr:uid="{00000000-0005-0000-0000-00001B820000}"/>
    <cellStyle name="Comma 6 2 7 4 3" xfId="39454" xr:uid="{00000000-0005-0000-0000-00001C820000}"/>
    <cellStyle name="Comma 6 2 7 5" xfId="16231" xr:uid="{00000000-0005-0000-0000-00001D820000}"/>
    <cellStyle name="Comma 6 2 7 5 2" xfId="47055" xr:uid="{00000000-0005-0000-0000-00001E820000}"/>
    <cellStyle name="Comma 6 2 7 6" xfId="31645" xr:uid="{00000000-0005-0000-0000-00001F820000}"/>
    <cellStyle name="Comma 6 2 8" xfId="1452" xr:uid="{00000000-0005-0000-0000-000020820000}"/>
    <cellStyle name="Comma 6 2 8 2" xfId="3351" xr:uid="{00000000-0005-0000-0000-000021820000}"/>
    <cellStyle name="Comma 6 2 8 2 2" xfId="7154" xr:uid="{00000000-0005-0000-0000-000022820000}"/>
    <cellStyle name="Comma 6 2 8 2 2 2" xfId="14964" xr:uid="{00000000-0005-0000-0000-000023820000}"/>
    <cellStyle name="Comma 6 2 8 2 2 2 2" xfId="30375" xr:uid="{00000000-0005-0000-0000-000024820000}"/>
    <cellStyle name="Comma 6 2 8 2 2 2 2 2" xfId="61199" xr:uid="{00000000-0005-0000-0000-000025820000}"/>
    <cellStyle name="Comma 6 2 8 2 2 2 3" xfId="45789" xr:uid="{00000000-0005-0000-0000-000026820000}"/>
    <cellStyle name="Comma 6 2 8 2 2 3" xfId="22566" xr:uid="{00000000-0005-0000-0000-000027820000}"/>
    <cellStyle name="Comma 6 2 8 2 2 3 2" xfId="53390" xr:uid="{00000000-0005-0000-0000-000028820000}"/>
    <cellStyle name="Comma 6 2 8 2 2 4" xfId="37980" xr:uid="{00000000-0005-0000-0000-000029820000}"/>
    <cellStyle name="Comma 6 2 8 2 3" xfId="11161" xr:uid="{00000000-0005-0000-0000-00002A820000}"/>
    <cellStyle name="Comma 6 2 8 2 3 2" xfId="26572" xr:uid="{00000000-0005-0000-0000-00002B820000}"/>
    <cellStyle name="Comma 6 2 8 2 3 2 2" xfId="57396" xr:uid="{00000000-0005-0000-0000-00002C820000}"/>
    <cellStyle name="Comma 6 2 8 2 3 3" xfId="41986" xr:uid="{00000000-0005-0000-0000-00002D820000}"/>
    <cellStyle name="Comma 6 2 8 2 4" xfId="18763" xr:uid="{00000000-0005-0000-0000-00002E820000}"/>
    <cellStyle name="Comma 6 2 8 2 4 2" xfId="49587" xr:uid="{00000000-0005-0000-0000-00002F820000}"/>
    <cellStyle name="Comma 6 2 8 2 5" xfId="34177" xr:uid="{00000000-0005-0000-0000-000030820000}"/>
    <cellStyle name="Comma 6 2 8 3" xfId="5255" xr:uid="{00000000-0005-0000-0000-000031820000}"/>
    <cellStyle name="Comma 6 2 8 3 2" xfId="13065" xr:uid="{00000000-0005-0000-0000-000032820000}"/>
    <cellStyle name="Comma 6 2 8 3 2 2" xfId="28476" xr:uid="{00000000-0005-0000-0000-000033820000}"/>
    <cellStyle name="Comma 6 2 8 3 2 2 2" xfId="59300" xr:uid="{00000000-0005-0000-0000-000034820000}"/>
    <cellStyle name="Comma 6 2 8 3 2 3" xfId="43890" xr:uid="{00000000-0005-0000-0000-000035820000}"/>
    <cellStyle name="Comma 6 2 8 3 3" xfId="20667" xr:uid="{00000000-0005-0000-0000-000036820000}"/>
    <cellStyle name="Comma 6 2 8 3 3 2" xfId="51491" xr:uid="{00000000-0005-0000-0000-000037820000}"/>
    <cellStyle name="Comma 6 2 8 3 4" xfId="36081" xr:uid="{00000000-0005-0000-0000-000038820000}"/>
    <cellStyle name="Comma 6 2 8 4" xfId="9262" xr:uid="{00000000-0005-0000-0000-000039820000}"/>
    <cellStyle name="Comma 6 2 8 4 2" xfId="24673" xr:uid="{00000000-0005-0000-0000-00003A820000}"/>
    <cellStyle name="Comma 6 2 8 4 2 2" xfId="55497" xr:uid="{00000000-0005-0000-0000-00003B820000}"/>
    <cellStyle name="Comma 6 2 8 4 3" xfId="40087" xr:uid="{00000000-0005-0000-0000-00003C820000}"/>
    <cellStyle name="Comma 6 2 8 5" xfId="16864" xr:uid="{00000000-0005-0000-0000-00003D820000}"/>
    <cellStyle name="Comma 6 2 8 5 2" xfId="47688" xr:uid="{00000000-0005-0000-0000-00003E820000}"/>
    <cellStyle name="Comma 6 2 8 6" xfId="32278" xr:uid="{00000000-0005-0000-0000-00003F820000}"/>
    <cellStyle name="Comma 6 2 9" xfId="2085" xr:uid="{00000000-0005-0000-0000-000040820000}"/>
    <cellStyle name="Comma 6 2 9 2" xfId="5888" xr:uid="{00000000-0005-0000-0000-000041820000}"/>
    <cellStyle name="Comma 6 2 9 2 2" xfId="13698" xr:uid="{00000000-0005-0000-0000-000042820000}"/>
    <cellStyle name="Comma 6 2 9 2 2 2" xfId="29109" xr:uid="{00000000-0005-0000-0000-000043820000}"/>
    <cellStyle name="Comma 6 2 9 2 2 2 2" xfId="59933" xr:uid="{00000000-0005-0000-0000-000044820000}"/>
    <cellStyle name="Comma 6 2 9 2 2 3" xfId="44523" xr:uid="{00000000-0005-0000-0000-000045820000}"/>
    <cellStyle name="Comma 6 2 9 2 3" xfId="21300" xr:uid="{00000000-0005-0000-0000-000046820000}"/>
    <cellStyle name="Comma 6 2 9 2 3 2" xfId="52124" xr:uid="{00000000-0005-0000-0000-000047820000}"/>
    <cellStyle name="Comma 6 2 9 2 4" xfId="36714" xr:uid="{00000000-0005-0000-0000-000048820000}"/>
    <cellStyle name="Comma 6 2 9 3" xfId="9895" xr:uid="{00000000-0005-0000-0000-000049820000}"/>
    <cellStyle name="Comma 6 2 9 3 2" xfId="25306" xr:uid="{00000000-0005-0000-0000-00004A820000}"/>
    <cellStyle name="Comma 6 2 9 3 2 2" xfId="56130" xr:uid="{00000000-0005-0000-0000-00004B820000}"/>
    <cellStyle name="Comma 6 2 9 3 3" xfId="40720" xr:uid="{00000000-0005-0000-0000-00004C820000}"/>
    <cellStyle name="Comma 6 2 9 4" xfId="17497" xr:uid="{00000000-0005-0000-0000-00004D820000}"/>
    <cellStyle name="Comma 6 2 9 4 2" xfId="48321" xr:uid="{00000000-0005-0000-0000-00004E820000}"/>
    <cellStyle name="Comma 6 2 9 5" xfId="32911" xr:uid="{00000000-0005-0000-0000-00004F820000}"/>
    <cellStyle name="Comma 6 3" xfId="68" xr:uid="{00000000-0005-0000-0000-000050820000}"/>
    <cellStyle name="Comma 6 3 10" xfId="7852" xr:uid="{00000000-0005-0000-0000-000051820000}"/>
    <cellStyle name="Comma 6 3 10 2" xfId="23263" xr:uid="{00000000-0005-0000-0000-000052820000}"/>
    <cellStyle name="Comma 6 3 10 2 2" xfId="54087" xr:uid="{00000000-0005-0000-0000-000053820000}"/>
    <cellStyle name="Comma 6 3 10 3" xfId="38677" xr:uid="{00000000-0005-0000-0000-000054820000}"/>
    <cellStyle name="Comma 6 3 11" xfId="15663" xr:uid="{00000000-0005-0000-0000-000055820000}"/>
    <cellStyle name="Comma 6 3 11 2" xfId="46487" xr:uid="{00000000-0005-0000-0000-000056820000}"/>
    <cellStyle name="Comma 6 3 12" xfId="31077" xr:uid="{00000000-0005-0000-0000-000057820000}"/>
    <cellStyle name="Comma 6 3 13" xfId="250" xr:uid="{00000000-0005-0000-0000-000058820000}"/>
    <cellStyle name="Comma 6 3 2" xfId="92" xr:uid="{00000000-0005-0000-0000-000059820000}"/>
    <cellStyle name="Comma 6 3 2 10" xfId="15745" xr:uid="{00000000-0005-0000-0000-00005A820000}"/>
    <cellStyle name="Comma 6 3 2 10 2" xfId="46569" xr:uid="{00000000-0005-0000-0000-00005B820000}"/>
    <cellStyle name="Comma 6 3 2 11" xfId="31159" xr:uid="{00000000-0005-0000-0000-00005C820000}"/>
    <cellStyle name="Comma 6 3 2 12" xfId="332" xr:uid="{00000000-0005-0000-0000-00005D820000}"/>
    <cellStyle name="Comma 6 3 2 2" xfId="755" xr:uid="{00000000-0005-0000-0000-00005E820000}"/>
    <cellStyle name="Comma 6 3 2 2 2" xfId="1388" xr:uid="{00000000-0005-0000-0000-00005F820000}"/>
    <cellStyle name="Comma 6 3 2 2 2 2" xfId="3287" xr:uid="{00000000-0005-0000-0000-000060820000}"/>
    <cellStyle name="Comma 6 3 2 2 2 2 2" xfId="7090" xr:uid="{00000000-0005-0000-0000-000061820000}"/>
    <cellStyle name="Comma 6 3 2 2 2 2 2 2" xfId="14900" xr:uid="{00000000-0005-0000-0000-000062820000}"/>
    <cellStyle name="Comma 6 3 2 2 2 2 2 2 2" xfId="30311" xr:uid="{00000000-0005-0000-0000-000063820000}"/>
    <cellStyle name="Comma 6 3 2 2 2 2 2 2 2 2" xfId="61135" xr:uid="{00000000-0005-0000-0000-000064820000}"/>
    <cellStyle name="Comma 6 3 2 2 2 2 2 2 3" xfId="45725" xr:uid="{00000000-0005-0000-0000-000065820000}"/>
    <cellStyle name="Comma 6 3 2 2 2 2 2 3" xfId="22502" xr:uid="{00000000-0005-0000-0000-000066820000}"/>
    <cellStyle name="Comma 6 3 2 2 2 2 2 3 2" xfId="53326" xr:uid="{00000000-0005-0000-0000-000067820000}"/>
    <cellStyle name="Comma 6 3 2 2 2 2 2 4" xfId="37916" xr:uid="{00000000-0005-0000-0000-000068820000}"/>
    <cellStyle name="Comma 6 3 2 2 2 2 3" xfId="11097" xr:uid="{00000000-0005-0000-0000-000069820000}"/>
    <cellStyle name="Comma 6 3 2 2 2 2 3 2" xfId="26508" xr:uid="{00000000-0005-0000-0000-00006A820000}"/>
    <cellStyle name="Comma 6 3 2 2 2 2 3 2 2" xfId="57332" xr:uid="{00000000-0005-0000-0000-00006B820000}"/>
    <cellStyle name="Comma 6 3 2 2 2 2 3 3" xfId="41922" xr:uid="{00000000-0005-0000-0000-00006C820000}"/>
    <cellStyle name="Comma 6 3 2 2 2 2 4" xfId="18699" xr:uid="{00000000-0005-0000-0000-00006D820000}"/>
    <cellStyle name="Comma 6 3 2 2 2 2 4 2" xfId="49523" xr:uid="{00000000-0005-0000-0000-00006E820000}"/>
    <cellStyle name="Comma 6 3 2 2 2 2 5" xfId="34113" xr:uid="{00000000-0005-0000-0000-00006F820000}"/>
    <cellStyle name="Comma 6 3 2 2 2 3" xfId="5191" xr:uid="{00000000-0005-0000-0000-000070820000}"/>
    <cellStyle name="Comma 6 3 2 2 2 3 2" xfId="13001" xr:uid="{00000000-0005-0000-0000-000071820000}"/>
    <cellStyle name="Comma 6 3 2 2 2 3 2 2" xfId="28412" xr:uid="{00000000-0005-0000-0000-000072820000}"/>
    <cellStyle name="Comma 6 3 2 2 2 3 2 2 2" xfId="59236" xr:uid="{00000000-0005-0000-0000-000073820000}"/>
    <cellStyle name="Comma 6 3 2 2 2 3 2 3" xfId="43826" xr:uid="{00000000-0005-0000-0000-000074820000}"/>
    <cellStyle name="Comma 6 3 2 2 2 3 3" xfId="20603" xr:uid="{00000000-0005-0000-0000-000075820000}"/>
    <cellStyle name="Comma 6 3 2 2 2 3 3 2" xfId="51427" xr:uid="{00000000-0005-0000-0000-000076820000}"/>
    <cellStyle name="Comma 6 3 2 2 2 3 4" xfId="36017" xr:uid="{00000000-0005-0000-0000-000077820000}"/>
    <cellStyle name="Comma 6 3 2 2 2 4" xfId="9198" xr:uid="{00000000-0005-0000-0000-000078820000}"/>
    <cellStyle name="Comma 6 3 2 2 2 4 2" xfId="24609" xr:uid="{00000000-0005-0000-0000-000079820000}"/>
    <cellStyle name="Comma 6 3 2 2 2 4 2 2" xfId="55433" xr:uid="{00000000-0005-0000-0000-00007A820000}"/>
    <cellStyle name="Comma 6 3 2 2 2 4 3" xfId="40023" xr:uid="{00000000-0005-0000-0000-00007B820000}"/>
    <cellStyle name="Comma 6 3 2 2 2 5" xfId="16800" xr:uid="{00000000-0005-0000-0000-00007C820000}"/>
    <cellStyle name="Comma 6 3 2 2 2 5 2" xfId="47624" xr:uid="{00000000-0005-0000-0000-00007D820000}"/>
    <cellStyle name="Comma 6 3 2 2 2 6" xfId="32214" xr:uid="{00000000-0005-0000-0000-00007E820000}"/>
    <cellStyle name="Comma 6 3 2 2 3" xfId="2021" xr:uid="{00000000-0005-0000-0000-00007F820000}"/>
    <cellStyle name="Comma 6 3 2 2 3 2" xfId="3920" xr:uid="{00000000-0005-0000-0000-000080820000}"/>
    <cellStyle name="Comma 6 3 2 2 3 2 2" xfId="7723" xr:uid="{00000000-0005-0000-0000-000081820000}"/>
    <cellStyle name="Comma 6 3 2 2 3 2 2 2" xfId="15533" xr:uid="{00000000-0005-0000-0000-000082820000}"/>
    <cellStyle name="Comma 6 3 2 2 3 2 2 2 2" xfId="30944" xr:uid="{00000000-0005-0000-0000-000083820000}"/>
    <cellStyle name="Comma 6 3 2 2 3 2 2 2 2 2" xfId="61768" xr:uid="{00000000-0005-0000-0000-000084820000}"/>
    <cellStyle name="Comma 6 3 2 2 3 2 2 2 3" xfId="46358" xr:uid="{00000000-0005-0000-0000-000085820000}"/>
    <cellStyle name="Comma 6 3 2 2 3 2 2 3" xfId="23135" xr:uid="{00000000-0005-0000-0000-000086820000}"/>
    <cellStyle name="Comma 6 3 2 2 3 2 2 3 2" xfId="53959" xr:uid="{00000000-0005-0000-0000-000087820000}"/>
    <cellStyle name="Comma 6 3 2 2 3 2 2 4" xfId="38549" xr:uid="{00000000-0005-0000-0000-000088820000}"/>
    <cellStyle name="Comma 6 3 2 2 3 2 3" xfId="11730" xr:uid="{00000000-0005-0000-0000-000089820000}"/>
    <cellStyle name="Comma 6 3 2 2 3 2 3 2" xfId="27141" xr:uid="{00000000-0005-0000-0000-00008A820000}"/>
    <cellStyle name="Comma 6 3 2 2 3 2 3 2 2" xfId="57965" xr:uid="{00000000-0005-0000-0000-00008B820000}"/>
    <cellStyle name="Comma 6 3 2 2 3 2 3 3" xfId="42555" xr:uid="{00000000-0005-0000-0000-00008C820000}"/>
    <cellStyle name="Comma 6 3 2 2 3 2 4" xfId="19332" xr:uid="{00000000-0005-0000-0000-00008D820000}"/>
    <cellStyle name="Comma 6 3 2 2 3 2 4 2" xfId="50156" xr:uid="{00000000-0005-0000-0000-00008E820000}"/>
    <cellStyle name="Comma 6 3 2 2 3 2 5" xfId="34746" xr:uid="{00000000-0005-0000-0000-00008F820000}"/>
    <cellStyle name="Comma 6 3 2 2 3 3" xfId="5824" xr:uid="{00000000-0005-0000-0000-000090820000}"/>
    <cellStyle name="Comma 6 3 2 2 3 3 2" xfId="13634" xr:uid="{00000000-0005-0000-0000-000091820000}"/>
    <cellStyle name="Comma 6 3 2 2 3 3 2 2" xfId="29045" xr:uid="{00000000-0005-0000-0000-000092820000}"/>
    <cellStyle name="Comma 6 3 2 2 3 3 2 2 2" xfId="59869" xr:uid="{00000000-0005-0000-0000-000093820000}"/>
    <cellStyle name="Comma 6 3 2 2 3 3 2 3" xfId="44459" xr:uid="{00000000-0005-0000-0000-000094820000}"/>
    <cellStyle name="Comma 6 3 2 2 3 3 3" xfId="21236" xr:uid="{00000000-0005-0000-0000-000095820000}"/>
    <cellStyle name="Comma 6 3 2 2 3 3 3 2" xfId="52060" xr:uid="{00000000-0005-0000-0000-000096820000}"/>
    <cellStyle name="Comma 6 3 2 2 3 3 4" xfId="36650" xr:uid="{00000000-0005-0000-0000-000097820000}"/>
    <cellStyle name="Comma 6 3 2 2 3 4" xfId="9831" xr:uid="{00000000-0005-0000-0000-000098820000}"/>
    <cellStyle name="Comma 6 3 2 2 3 4 2" xfId="25242" xr:uid="{00000000-0005-0000-0000-000099820000}"/>
    <cellStyle name="Comma 6 3 2 2 3 4 2 2" xfId="56066" xr:uid="{00000000-0005-0000-0000-00009A820000}"/>
    <cellStyle name="Comma 6 3 2 2 3 4 3" xfId="40656" xr:uid="{00000000-0005-0000-0000-00009B820000}"/>
    <cellStyle name="Comma 6 3 2 2 3 5" xfId="17433" xr:uid="{00000000-0005-0000-0000-00009C820000}"/>
    <cellStyle name="Comma 6 3 2 2 3 5 2" xfId="48257" xr:uid="{00000000-0005-0000-0000-00009D820000}"/>
    <cellStyle name="Comma 6 3 2 2 3 6" xfId="32847" xr:uid="{00000000-0005-0000-0000-00009E820000}"/>
    <cellStyle name="Comma 6 3 2 2 4" xfId="2654" xr:uid="{00000000-0005-0000-0000-00009F820000}"/>
    <cellStyle name="Comma 6 3 2 2 4 2" xfId="6457" xr:uid="{00000000-0005-0000-0000-0000A0820000}"/>
    <cellStyle name="Comma 6 3 2 2 4 2 2" xfId="14267" xr:uid="{00000000-0005-0000-0000-0000A1820000}"/>
    <cellStyle name="Comma 6 3 2 2 4 2 2 2" xfId="29678" xr:uid="{00000000-0005-0000-0000-0000A2820000}"/>
    <cellStyle name="Comma 6 3 2 2 4 2 2 2 2" xfId="60502" xr:uid="{00000000-0005-0000-0000-0000A3820000}"/>
    <cellStyle name="Comma 6 3 2 2 4 2 2 3" xfId="45092" xr:uid="{00000000-0005-0000-0000-0000A4820000}"/>
    <cellStyle name="Comma 6 3 2 2 4 2 3" xfId="21869" xr:uid="{00000000-0005-0000-0000-0000A5820000}"/>
    <cellStyle name="Comma 6 3 2 2 4 2 3 2" xfId="52693" xr:uid="{00000000-0005-0000-0000-0000A6820000}"/>
    <cellStyle name="Comma 6 3 2 2 4 2 4" xfId="37283" xr:uid="{00000000-0005-0000-0000-0000A7820000}"/>
    <cellStyle name="Comma 6 3 2 2 4 3" xfId="10464" xr:uid="{00000000-0005-0000-0000-0000A8820000}"/>
    <cellStyle name="Comma 6 3 2 2 4 3 2" xfId="25875" xr:uid="{00000000-0005-0000-0000-0000A9820000}"/>
    <cellStyle name="Comma 6 3 2 2 4 3 2 2" xfId="56699" xr:uid="{00000000-0005-0000-0000-0000AA820000}"/>
    <cellStyle name="Comma 6 3 2 2 4 3 3" xfId="41289" xr:uid="{00000000-0005-0000-0000-0000AB820000}"/>
    <cellStyle name="Comma 6 3 2 2 4 4" xfId="18066" xr:uid="{00000000-0005-0000-0000-0000AC820000}"/>
    <cellStyle name="Comma 6 3 2 2 4 4 2" xfId="48890" xr:uid="{00000000-0005-0000-0000-0000AD820000}"/>
    <cellStyle name="Comma 6 3 2 2 4 5" xfId="33480" xr:uid="{00000000-0005-0000-0000-0000AE820000}"/>
    <cellStyle name="Comma 6 3 2 2 5" xfId="4558" xr:uid="{00000000-0005-0000-0000-0000AF820000}"/>
    <cellStyle name="Comma 6 3 2 2 5 2" xfId="12368" xr:uid="{00000000-0005-0000-0000-0000B0820000}"/>
    <cellStyle name="Comma 6 3 2 2 5 2 2" xfId="27779" xr:uid="{00000000-0005-0000-0000-0000B1820000}"/>
    <cellStyle name="Comma 6 3 2 2 5 2 2 2" xfId="58603" xr:uid="{00000000-0005-0000-0000-0000B2820000}"/>
    <cellStyle name="Comma 6 3 2 2 5 2 3" xfId="43193" xr:uid="{00000000-0005-0000-0000-0000B3820000}"/>
    <cellStyle name="Comma 6 3 2 2 5 3" xfId="19970" xr:uid="{00000000-0005-0000-0000-0000B4820000}"/>
    <cellStyle name="Comma 6 3 2 2 5 3 2" xfId="50794" xr:uid="{00000000-0005-0000-0000-0000B5820000}"/>
    <cellStyle name="Comma 6 3 2 2 5 4" xfId="35384" xr:uid="{00000000-0005-0000-0000-0000B6820000}"/>
    <cellStyle name="Comma 6 3 2 2 6" xfId="8565" xr:uid="{00000000-0005-0000-0000-0000B7820000}"/>
    <cellStyle name="Comma 6 3 2 2 6 2" xfId="23976" xr:uid="{00000000-0005-0000-0000-0000B8820000}"/>
    <cellStyle name="Comma 6 3 2 2 6 2 2" xfId="54800" xr:uid="{00000000-0005-0000-0000-0000B9820000}"/>
    <cellStyle name="Comma 6 3 2 2 6 3" xfId="39390" xr:uid="{00000000-0005-0000-0000-0000BA820000}"/>
    <cellStyle name="Comma 6 3 2 2 7" xfId="16167" xr:uid="{00000000-0005-0000-0000-0000BB820000}"/>
    <cellStyle name="Comma 6 3 2 2 7 2" xfId="46991" xr:uid="{00000000-0005-0000-0000-0000BC820000}"/>
    <cellStyle name="Comma 6 3 2 2 8" xfId="31581" xr:uid="{00000000-0005-0000-0000-0000BD820000}"/>
    <cellStyle name="Comma 6 3 2 3" xfId="546" xr:uid="{00000000-0005-0000-0000-0000BE820000}"/>
    <cellStyle name="Comma 6 3 2 3 2" xfId="1179" xr:uid="{00000000-0005-0000-0000-0000BF820000}"/>
    <cellStyle name="Comma 6 3 2 3 2 2" xfId="3078" xr:uid="{00000000-0005-0000-0000-0000C0820000}"/>
    <cellStyle name="Comma 6 3 2 3 2 2 2" xfId="6881" xr:uid="{00000000-0005-0000-0000-0000C1820000}"/>
    <cellStyle name="Comma 6 3 2 3 2 2 2 2" xfId="14691" xr:uid="{00000000-0005-0000-0000-0000C2820000}"/>
    <cellStyle name="Comma 6 3 2 3 2 2 2 2 2" xfId="30102" xr:uid="{00000000-0005-0000-0000-0000C3820000}"/>
    <cellStyle name="Comma 6 3 2 3 2 2 2 2 2 2" xfId="60926" xr:uid="{00000000-0005-0000-0000-0000C4820000}"/>
    <cellStyle name="Comma 6 3 2 3 2 2 2 2 3" xfId="45516" xr:uid="{00000000-0005-0000-0000-0000C5820000}"/>
    <cellStyle name="Comma 6 3 2 3 2 2 2 3" xfId="22293" xr:uid="{00000000-0005-0000-0000-0000C6820000}"/>
    <cellStyle name="Comma 6 3 2 3 2 2 2 3 2" xfId="53117" xr:uid="{00000000-0005-0000-0000-0000C7820000}"/>
    <cellStyle name="Comma 6 3 2 3 2 2 2 4" xfId="37707" xr:uid="{00000000-0005-0000-0000-0000C8820000}"/>
    <cellStyle name="Comma 6 3 2 3 2 2 3" xfId="10888" xr:uid="{00000000-0005-0000-0000-0000C9820000}"/>
    <cellStyle name="Comma 6 3 2 3 2 2 3 2" xfId="26299" xr:uid="{00000000-0005-0000-0000-0000CA820000}"/>
    <cellStyle name="Comma 6 3 2 3 2 2 3 2 2" xfId="57123" xr:uid="{00000000-0005-0000-0000-0000CB820000}"/>
    <cellStyle name="Comma 6 3 2 3 2 2 3 3" xfId="41713" xr:uid="{00000000-0005-0000-0000-0000CC820000}"/>
    <cellStyle name="Comma 6 3 2 3 2 2 4" xfId="18490" xr:uid="{00000000-0005-0000-0000-0000CD820000}"/>
    <cellStyle name="Comma 6 3 2 3 2 2 4 2" xfId="49314" xr:uid="{00000000-0005-0000-0000-0000CE820000}"/>
    <cellStyle name="Comma 6 3 2 3 2 2 5" xfId="33904" xr:uid="{00000000-0005-0000-0000-0000CF820000}"/>
    <cellStyle name="Comma 6 3 2 3 2 3" xfId="4982" xr:uid="{00000000-0005-0000-0000-0000D0820000}"/>
    <cellStyle name="Comma 6 3 2 3 2 3 2" xfId="12792" xr:uid="{00000000-0005-0000-0000-0000D1820000}"/>
    <cellStyle name="Comma 6 3 2 3 2 3 2 2" xfId="28203" xr:uid="{00000000-0005-0000-0000-0000D2820000}"/>
    <cellStyle name="Comma 6 3 2 3 2 3 2 2 2" xfId="59027" xr:uid="{00000000-0005-0000-0000-0000D3820000}"/>
    <cellStyle name="Comma 6 3 2 3 2 3 2 3" xfId="43617" xr:uid="{00000000-0005-0000-0000-0000D4820000}"/>
    <cellStyle name="Comma 6 3 2 3 2 3 3" xfId="20394" xr:uid="{00000000-0005-0000-0000-0000D5820000}"/>
    <cellStyle name="Comma 6 3 2 3 2 3 3 2" xfId="51218" xr:uid="{00000000-0005-0000-0000-0000D6820000}"/>
    <cellStyle name="Comma 6 3 2 3 2 3 4" xfId="35808" xr:uid="{00000000-0005-0000-0000-0000D7820000}"/>
    <cellStyle name="Comma 6 3 2 3 2 4" xfId="8989" xr:uid="{00000000-0005-0000-0000-0000D8820000}"/>
    <cellStyle name="Comma 6 3 2 3 2 4 2" xfId="24400" xr:uid="{00000000-0005-0000-0000-0000D9820000}"/>
    <cellStyle name="Comma 6 3 2 3 2 4 2 2" xfId="55224" xr:uid="{00000000-0005-0000-0000-0000DA820000}"/>
    <cellStyle name="Comma 6 3 2 3 2 4 3" xfId="39814" xr:uid="{00000000-0005-0000-0000-0000DB820000}"/>
    <cellStyle name="Comma 6 3 2 3 2 5" xfId="16591" xr:uid="{00000000-0005-0000-0000-0000DC820000}"/>
    <cellStyle name="Comma 6 3 2 3 2 5 2" xfId="47415" xr:uid="{00000000-0005-0000-0000-0000DD820000}"/>
    <cellStyle name="Comma 6 3 2 3 2 6" xfId="32005" xr:uid="{00000000-0005-0000-0000-0000DE820000}"/>
    <cellStyle name="Comma 6 3 2 3 3" xfId="1812" xr:uid="{00000000-0005-0000-0000-0000DF820000}"/>
    <cellStyle name="Comma 6 3 2 3 3 2" xfId="3711" xr:uid="{00000000-0005-0000-0000-0000E0820000}"/>
    <cellStyle name="Comma 6 3 2 3 3 2 2" xfId="7514" xr:uid="{00000000-0005-0000-0000-0000E1820000}"/>
    <cellStyle name="Comma 6 3 2 3 3 2 2 2" xfId="15324" xr:uid="{00000000-0005-0000-0000-0000E2820000}"/>
    <cellStyle name="Comma 6 3 2 3 3 2 2 2 2" xfId="30735" xr:uid="{00000000-0005-0000-0000-0000E3820000}"/>
    <cellStyle name="Comma 6 3 2 3 3 2 2 2 2 2" xfId="61559" xr:uid="{00000000-0005-0000-0000-0000E4820000}"/>
    <cellStyle name="Comma 6 3 2 3 3 2 2 2 3" xfId="46149" xr:uid="{00000000-0005-0000-0000-0000E5820000}"/>
    <cellStyle name="Comma 6 3 2 3 3 2 2 3" xfId="22926" xr:uid="{00000000-0005-0000-0000-0000E6820000}"/>
    <cellStyle name="Comma 6 3 2 3 3 2 2 3 2" xfId="53750" xr:uid="{00000000-0005-0000-0000-0000E7820000}"/>
    <cellStyle name="Comma 6 3 2 3 3 2 2 4" xfId="38340" xr:uid="{00000000-0005-0000-0000-0000E8820000}"/>
    <cellStyle name="Comma 6 3 2 3 3 2 3" xfId="11521" xr:uid="{00000000-0005-0000-0000-0000E9820000}"/>
    <cellStyle name="Comma 6 3 2 3 3 2 3 2" xfId="26932" xr:uid="{00000000-0005-0000-0000-0000EA820000}"/>
    <cellStyle name="Comma 6 3 2 3 3 2 3 2 2" xfId="57756" xr:uid="{00000000-0005-0000-0000-0000EB820000}"/>
    <cellStyle name="Comma 6 3 2 3 3 2 3 3" xfId="42346" xr:uid="{00000000-0005-0000-0000-0000EC820000}"/>
    <cellStyle name="Comma 6 3 2 3 3 2 4" xfId="19123" xr:uid="{00000000-0005-0000-0000-0000ED820000}"/>
    <cellStyle name="Comma 6 3 2 3 3 2 4 2" xfId="49947" xr:uid="{00000000-0005-0000-0000-0000EE820000}"/>
    <cellStyle name="Comma 6 3 2 3 3 2 5" xfId="34537" xr:uid="{00000000-0005-0000-0000-0000EF820000}"/>
    <cellStyle name="Comma 6 3 2 3 3 3" xfId="5615" xr:uid="{00000000-0005-0000-0000-0000F0820000}"/>
    <cellStyle name="Comma 6 3 2 3 3 3 2" xfId="13425" xr:uid="{00000000-0005-0000-0000-0000F1820000}"/>
    <cellStyle name="Comma 6 3 2 3 3 3 2 2" xfId="28836" xr:uid="{00000000-0005-0000-0000-0000F2820000}"/>
    <cellStyle name="Comma 6 3 2 3 3 3 2 2 2" xfId="59660" xr:uid="{00000000-0005-0000-0000-0000F3820000}"/>
    <cellStyle name="Comma 6 3 2 3 3 3 2 3" xfId="44250" xr:uid="{00000000-0005-0000-0000-0000F4820000}"/>
    <cellStyle name="Comma 6 3 2 3 3 3 3" xfId="21027" xr:uid="{00000000-0005-0000-0000-0000F5820000}"/>
    <cellStyle name="Comma 6 3 2 3 3 3 3 2" xfId="51851" xr:uid="{00000000-0005-0000-0000-0000F6820000}"/>
    <cellStyle name="Comma 6 3 2 3 3 3 4" xfId="36441" xr:uid="{00000000-0005-0000-0000-0000F7820000}"/>
    <cellStyle name="Comma 6 3 2 3 3 4" xfId="9622" xr:uid="{00000000-0005-0000-0000-0000F8820000}"/>
    <cellStyle name="Comma 6 3 2 3 3 4 2" xfId="25033" xr:uid="{00000000-0005-0000-0000-0000F9820000}"/>
    <cellStyle name="Comma 6 3 2 3 3 4 2 2" xfId="55857" xr:uid="{00000000-0005-0000-0000-0000FA820000}"/>
    <cellStyle name="Comma 6 3 2 3 3 4 3" xfId="40447" xr:uid="{00000000-0005-0000-0000-0000FB820000}"/>
    <cellStyle name="Comma 6 3 2 3 3 5" xfId="17224" xr:uid="{00000000-0005-0000-0000-0000FC820000}"/>
    <cellStyle name="Comma 6 3 2 3 3 5 2" xfId="48048" xr:uid="{00000000-0005-0000-0000-0000FD820000}"/>
    <cellStyle name="Comma 6 3 2 3 3 6" xfId="32638" xr:uid="{00000000-0005-0000-0000-0000FE820000}"/>
    <cellStyle name="Comma 6 3 2 3 4" xfId="2445" xr:uid="{00000000-0005-0000-0000-0000FF820000}"/>
    <cellStyle name="Comma 6 3 2 3 4 2" xfId="6248" xr:uid="{00000000-0005-0000-0000-000000830000}"/>
    <cellStyle name="Comma 6 3 2 3 4 2 2" xfId="14058" xr:uid="{00000000-0005-0000-0000-000001830000}"/>
    <cellStyle name="Comma 6 3 2 3 4 2 2 2" xfId="29469" xr:uid="{00000000-0005-0000-0000-000002830000}"/>
    <cellStyle name="Comma 6 3 2 3 4 2 2 2 2" xfId="60293" xr:uid="{00000000-0005-0000-0000-000003830000}"/>
    <cellStyle name="Comma 6 3 2 3 4 2 2 3" xfId="44883" xr:uid="{00000000-0005-0000-0000-000004830000}"/>
    <cellStyle name="Comma 6 3 2 3 4 2 3" xfId="21660" xr:uid="{00000000-0005-0000-0000-000005830000}"/>
    <cellStyle name="Comma 6 3 2 3 4 2 3 2" xfId="52484" xr:uid="{00000000-0005-0000-0000-000006830000}"/>
    <cellStyle name="Comma 6 3 2 3 4 2 4" xfId="37074" xr:uid="{00000000-0005-0000-0000-000007830000}"/>
    <cellStyle name="Comma 6 3 2 3 4 3" xfId="10255" xr:uid="{00000000-0005-0000-0000-000008830000}"/>
    <cellStyle name="Comma 6 3 2 3 4 3 2" xfId="25666" xr:uid="{00000000-0005-0000-0000-000009830000}"/>
    <cellStyle name="Comma 6 3 2 3 4 3 2 2" xfId="56490" xr:uid="{00000000-0005-0000-0000-00000A830000}"/>
    <cellStyle name="Comma 6 3 2 3 4 3 3" xfId="41080" xr:uid="{00000000-0005-0000-0000-00000B830000}"/>
    <cellStyle name="Comma 6 3 2 3 4 4" xfId="17857" xr:uid="{00000000-0005-0000-0000-00000C830000}"/>
    <cellStyle name="Comma 6 3 2 3 4 4 2" xfId="48681" xr:uid="{00000000-0005-0000-0000-00000D830000}"/>
    <cellStyle name="Comma 6 3 2 3 4 5" xfId="33271" xr:uid="{00000000-0005-0000-0000-00000E830000}"/>
    <cellStyle name="Comma 6 3 2 3 5" xfId="4349" xr:uid="{00000000-0005-0000-0000-00000F830000}"/>
    <cellStyle name="Comma 6 3 2 3 5 2" xfId="12159" xr:uid="{00000000-0005-0000-0000-000010830000}"/>
    <cellStyle name="Comma 6 3 2 3 5 2 2" xfId="27570" xr:uid="{00000000-0005-0000-0000-000011830000}"/>
    <cellStyle name="Comma 6 3 2 3 5 2 2 2" xfId="58394" xr:uid="{00000000-0005-0000-0000-000012830000}"/>
    <cellStyle name="Comma 6 3 2 3 5 2 3" xfId="42984" xr:uid="{00000000-0005-0000-0000-000013830000}"/>
    <cellStyle name="Comma 6 3 2 3 5 3" xfId="19761" xr:uid="{00000000-0005-0000-0000-000014830000}"/>
    <cellStyle name="Comma 6 3 2 3 5 3 2" xfId="50585" xr:uid="{00000000-0005-0000-0000-000015830000}"/>
    <cellStyle name="Comma 6 3 2 3 5 4" xfId="35175" xr:uid="{00000000-0005-0000-0000-000016830000}"/>
    <cellStyle name="Comma 6 3 2 3 6" xfId="8356" xr:uid="{00000000-0005-0000-0000-000017830000}"/>
    <cellStyle name="Comma 6 3 2 3 6 2" xfId="23767" xr:uid="{00000000-0005-0000-0000-000018830000}"/>
    <cellStyle name="Comma 6 3 2 3 6 2 2" xfId="54591" xr:uid="{00000000-0005-0000-0000-000019830000}"/>
    <cellStyle name="Comma 6 3 2 3 6 3" xfId="39181" xr:uid="{00000000-0005-0000-0000-00001A830000}"/>
    <cellStyle name="Comma 6 3 2 3 7" xfId="15958" xr:uid="{00000000-0005-0000-0000-00001B830000}"/>
    <cellStyle name="Comma 6 3 2 3 7 2" xfId="46782" xr:uid="{00000000-0005-0000-0000-00001C830000}"/>
    <cellStyle name="Comma 6 3 2 3 8" xfId="31372" xr:uid="{00000000-0005-0000-0000-00001D830000}"/>
    <cellStyle name="Comma 6 3 2 4" xfId="966" xr:uid="{00000000-0005-0000-0000-00001E830000}"/>
    <cellStyle name="Comma 6 3 2 4 2" xfId="2865" xr:uid="{00000000-0005-0000-0000-00001F830000}"/>
    <cellStyle name="Comma 6 3 2 4 2 2" xfId="6668" xr:uid="{00000000-0005-0000-0000-000020830000}"/>
    <cellStyle name="Comma 6 3 2 4 2 2 2" xfId="14478" xr:uid="{00000000-0005-0000-0000-000021830000}"/>
    <cellStyle name="Comma 6 3 2 4 2 2 2 2" xfId="29889" xr:uid="{00000000-0005-0000-0000-000022830000}"/>
    <cellStyle name="Comma 6 3 2 4 2 2 2 2 2" xfId="60713" xr:uid="{00000000-0005-0000-0000-000023830000}"/>
    <cellStyle name="Comma 6 3 2 4 2 2 2 3" xfId="45303" xr:uid="{00000000-0005-0000-0000-000024830000}"/>
    <cellStyle name="Comma 6 3 2 4 2 2 3" xfId="22080" xr:uid="{00000000-0005-0000-0000-000025830000}"/>
    <cellStyle name="Comma 6 3 2 4 2 2 3 2" xfId="52904" xr:uid="{00000000-0005-0000-0000-000026830000}"/>
    <cellStyle name="Comma 6 3 2 4 2 2 4" xfId="37494" xr:uid="{00000000-0005-0000-0000-000027830000}"/>
    <cellStyle name="Comma 6 3 2 4 2 3" xfId="10675" xr:uid="{00000000-0005-0000-0000-000028830000}"/>
    <cellStyle name="Comma 6 3 2 4 2 3 2" xfId="26086" xr:uid="{00000000-0005-0000-0000-000029830000}"/>
    <cellStyle name="Comma 6 3 2 4 2 3 2 2" xfId="56910" xr:uid="{00000000-0005-0000-0000-00002A830000}"/>
    <cellStyle name="Comma 6 3 2 4 2 3 3" xfId="41500" xr:uid="{00000000-0005-0000-0000-00002B830000}"/>
    <cellStyle name="Comma 6 3 2 4 2 4" xfId="18277" xr:uid="{00000000-0005-0000-0000-00002C830000}"/>
    <cellStyle name="Comma 6 3 2 4 2 4 2" xfId="49101" xr:uid="{00000000-0005-0000-0000-00002D830000}"/>
    <cellStyle name="Comma 6 3 2 4 2 5" xfId="33691" xr:uid="{00000000-0005-0000-0000-00002E830000}"/>
    <cellStyle name="Comma 6 3 2 4 3" xfId="4769" xr:uid="{00000000-0005-0000-0000-00002F830000}"/>
    <cellStyle name="Comma 6 3 2 4 3 2" xfId="12579" xr:uid="{00000000-0005-0000-0000-000030830000}"/>
    <cellStyle name="Comma 6 3 2 4 3 2 2" xfId="27990" xr:uid="{00000000-0005-0000-0000-000031830000}"/>
    <cellStyle name="Comma 6 3 2 4 3 2 2 2" xfId="58814" xr:uid="{00000000-0005-0000-0000-000032830000}"/>
    <cellStyle name="Comma 6 3 2 4 3 2 3" xfId="43404" xr:uid="{00000000-0005-0000-0000-000033830000}"/>
    <cellStyle name="Comma 6 3 2 4 3 3" xfId="20181" xr:uid="{00000000-0005-0000-0000-000034830000}"/>
    <cellStyle name="Comma 6 3 2 4 3 3 2" xfId="51005" xr:uid="{00000000-0005-0000-0000-000035830000}"/>
    <cellStyle name="Comma 6 3 2 4 3 4" xfId="35595" xr:uid="{00000000-0005-0000-0000-000036830000}"/>
    <cellStyle name="Comma 6 3 2 4 4" xfId="8776" xr:uid="{00000000-0005-0000-0000-000037830000}"/>
    <cellStyle name="Comma 6 3 2 4 4 2" xfId="24187" xr:uid="{00000000-0005-0000-0000-000038830000}"/>
    <cellStyle name="Comma 6 3 2 4 4 2 2" xfId="55011" xr:uid="{00000000-0005-0000-0000-000039830000}"/>
    <cellStyle name="Comma 6 3 2 4 4 3" xfId="39601" xr:uid="{00000000-0005-0000-0000-00003A830000}"/>
    <cellStyle name="Comma 6 3 2 4 5" xfId="16378" xr:uid="{00000000-0005-0000-0000-00003B830000}"/>
    <cellStyle name="Comma 6 3 2 4 5 2" xfId="47202" xr:uid="{00000000-0005-0000-0000-00003C830000}"/>
    <cellStyle name="Comma 6 3 2 4 6" xfId="31792" xr:uid="{00000000-0005-0000-0000-00003D830000}"/>
    <cellStyle name="Comma 6 3 2 5" xfId="1599" xr:uid="{00000000-0005-0000-0000-00003E830000}"/>
    <cellStyle name="Comma 6 3 2 5 2" xfId="3498" xr:uid="{00000000-0005-0000-0000-00003F830000}"/>
    <cellStyle name="Comma 6 3 2 5 2 2" xfId="7301" xr:uid="{00000000-0005-0000-0000-000040830000}"/>
    <cellStyle name="Comma 6 3 2 5 2 2 2" xfId="15111" xr:uid="{00000000-0005-0000-0000-000041830000}"/>
    <cellStyle name="Comma 6 3 2 5 2 2 2 2" xfId="30522" xr:uid="{00000000-0005-0000-0000-000042830000}"/>
    <cellStyle name="Comma 6 3 2 5 2 2 2 2 2" xfId="61346" xr:uid="{00000000-0005-0000-0000-000043830000}"/>
    <cellStyle name="Comma 6 3 2 5 2 2 2 3" xfId="45936" xr:uid="{00000000-0005-0000-0000-000044830000}"/>
    <cellStyle name="Comma 6 3 2 5 2 2 3" xfId="22713" xr:uid="{00000000-0005-0000-0000-000045830000}"/>
    <cellStyle name="Comma 6 3 2 5 2 2 3 2" xfId="53537" xr:uid="{00000000-0005-0000-0000-000046830000}"/>
    <cellStyle name="Comma 6 3 2 5 2 2 4" xfId="38127" xr:uid="{00000000-0005-0000-0000-000047830000}"/>
    <cellStyle name="Comma 6 3 2 5 2 3" xfId="11308" xr:uid="{00000000-0005-0000-0000-000048830000}"/>
    <cellStyle name="Comma 6 3 2 5 2 3 2" xfId="26719" xr:uid="{00000000-0005-0000-0000-000049830000}"/>
    <cellStyle name="Comma 6 3 2 5 2 3 2 2" xfId="57543" xr:uid="{00000000-0005-0000-0000-00004A830000}"/>
    <cellStyle name="Comma 6 3 2 5 2 3 3" xfId="42133" xr:uid="{00000000-0005-0000-0000-00004B830000}"/>
    <cellStyle name="Comma 6 3 2 5 2 4" xfId="18910" xr:uid="{00000000-0005-0000-0000-00004C830000}"/>
    <cellStyle name="Comma 6 3 2 5 2 4 2" xfId="49734" xr:uid="{00000000-0005-0000-0000-00004D830000}"/>
    <cellStyle name="Comma 6 3 2 5 2 5" xfId="34324" xr:uid="{00000000-0005-0000-0000-00004E830000}"/>
    <cellStyle name="Comma 6 3 2 5 3" xfId="5402" xr:uid="{00000000-0005-0000-0000-00004F830000}"/>
    <cellStyle name="Comma 6 3 2 5 3 2" xfId="13212" xr:uid="{00000000-0005-0000-0000-000050830000}"/>
    <cellStyle name="Comma 6 3 2 5 3 2 2" xfId="28623" xr:uid="{00000000-0005-0000-0000-000051830000}"/>
    <cellStyle name="Comma 6 3 2 5 3 2 2 2" xfId="59447" xr:uid="{00000000-0005-0000-0000-000052830000}"/>
    <cellStyle name="Comma 6 3 2 5 3 2 3" xfId="44037" xr:uid="{00000000-0005-0000-0000-000053830000}"/>
    <cellStyle name="Comma 6 3 2 5 3 3" xfId="20814" xr:uid="{00000000-0005-0000-0000-000054830000}"/>
    <cellStyle name="Comma 6 3 2 5 3 3 2" xfId="51638" xr:uid="{00000000-0005-0000-0000-000055830000}"/>
    <cellStyle name="Comma 6 3 2 5 3 4" xfId="36228" xr:uid="{00000000-0005-0000-0000-000056830000}"/>
    <cellStyle name="Comma 6 3 2 5 4" xfId="9409" xr:uid="{00000000-0005-0000-0000-000057830000}"/>
    <cellStyle name="Comma 6 3 2 5 4 2" xfId="24820" xr:uid="{00000000-0005-0000-0000-000058830000}"/>
    <cellStyle name="Comma 6 3 2 5 4 2 2" xfId="55644" xr:uid="{00000000-0005-0000-0000-000059830000}"/>
    <cellStyle name="Comma 6 3 2 5 4 3" xfId="40234" xr:uid="{00000000-0005-0000-0000-00005A830000}"/>
    <cellStyle name="Comma 6 3 2 5 5" xfId="17011" xr:uid="{00000000-0005-0000-0000-00005B830000}"/>
    <cellStyle name="Comma 6 3 2 5 5 2" xfId="47835" xr:uid="{00000000-0005-0000-0000-00005C830000}"/>
    <cellStyle name="Comma 6 3 2 5 6" xfId="32425" xr:uid="{00000000-0005-0000-0000-00005D830000}"/>
    <cellStyle name="Comma 6 3 2 6" xfId="2232" xr:uid="{00000000-0005-0000-0000-00005E830000}"/>
    <cellStyle name="Comma 6 3 2 6 2" xfId="6035" xr:uid="{00000000-0005-0000-0000-00005F830000}"/>
    <cellStyle name="Comma 6 3 2 6 2 2" xfId="13845" xr:uid="{00000000-0005-0000-0000-000060830000}"/>
    <cellStyle name="Comma 6 3 2 6 2 2 2" xfId="29256" xr:uid="{00000000-0005-0000-0000-000061830000}"/>
    <cellStyle name="Comma 6 3 2 6 2 2 2 2" xfId="60080" xr:uid="{00000000-0005-0000-0000-000062830000}"/>
    <cellStyle name="Comma 6 3 2 6 2 2 3" xfId="44670" xr:uid="{00000000-0005-0000-0000-000063830000}"/>
    <cellStyle name="Comma 6 3 2 6 2 3" xfId="21447" xr:uid="{00000000-0005-0000-0000-000064830000}"/>
    <cellStyle name="Comma 6 3 2 6 2 3 2" xfId="52271" xr:uid="{00000000-0005-0000-0000-000065830000}"/>
    <cellStyle name="Comma 6 3 2 6 2 4" xfId="36861" xr:uid="{00000000-0005-0000-0000-000066830000}"/>
    <cellStyle name="Comma 6 3 2 6 3" xfId="10042" xr:uid="{00000000-0005-0000-0000-000067830000}"/>
    <cellStyle name="Comma 6 3 2 6 3 2" xfId="25453" xr:uid="{00000000-0005-0000-0000-000068830000}"/>
    <cellStyle name="Comma 6 3 2 6 3 2 2" xfId="56277" xr:uid="{00000000-0005-0000-0000-000069830000}"/>
    <cellStyle name="Comma 6 3 2 6 3 3" xfId="40867" xr:uid="{00000000-0005-0000-0000-00006A830000}"/>
    <cellStyle name="Comma 6 3 2 6 4" xfId="17644" xr:uid="{00000000-0005-0000-0000-00006B830000}"/>
    <cellStyle name="Comma 6 3 2 6 4 2" xfId="48468" xr:uid="{00000000-0005-0000-0000-00006C830000}"/>
    <cellStyle name="Comma 6 3 2 6 5" xfId="33058" xr:uid="{00000000-0005-0000-0000-00006D830000}"/>
    <cellStyle name="Comma 6 3 2 7" xfId="4136" xr:uid="{00000000-0005-0000-0000-00006E830000}"/>
    <cellStyle name="Comma 6 3 2 7 2" xfId="11946" xr:uid="{00000000-0005-0000-0000-00006F830000}"/>
    <cellStyle name="Comma 6 3 2 7 2 2" xfId="27357" xr:uid="{00000000-0005-0000-0000-000070830000}"/>
    <cellStyle name="Comma 6 3 2 7 2 2 2" xfId="58181" xr:uid="{00000000-0005-0000-0000-000071830000}"/>
    <cellStyle name="Comma 6 3 2 7 2 3" xfId="42771" xr:uid="{00000000-0005-0000-0000-000072830000}"/>
    <cellStyle name="Comma 6 3 2 7 3" xfId="19548" xr:uid="{00000000-0005-0000-0000-000073830000}"/>
    <cellStyle name="Comma 6 3 2 7 3 2" xfId="50372" xr:uid="{00000000-0005-0000-0000-000074830000}"/>
    <cellStyle name="Comma 6 3 2 7 4" xfId="34962" xr:uid="{00000000-0005-0000-0000-000075830000}"/>
    <cellStyle name="Comma 6 3 2 8" xfId="8143" xr:uid="{00000000-0005-0000-0000-000076830000}"/>
    <cellStyle name="Comma 6 3 2 8 2" xfId="23554" xr:uid="{00000000-0005-0000-0000-000077830000}"/>
    <cellStyle name="Comma 6 3 2 8 2 2" xfId="54378" xr:uid="{00000000-0005-0000-0000-000078830000}"/>
    <cellStyle name="Comma 6 3 2 8 3" xfId="38968" xr:uid="{00000000-0005-0000-0000-000079830000}"/>
    <cellStyle name="Comma 6 3 2 9" xfId="7934" xr:uid="{00000000-0005-0000-0000-00007A830000}"/>
    <cellStyle name="Comma 6 3 2 9 2" xfId="23345" xr:uid="{00000000-0005-0000-0000-00007B830000}"/>
    <cellStyle name="Comma 6 3 2 9 2 2" xfId="54169" xr:uid="{00000000-0005-0000-0000-00007C830000}"/>
    <cellStyle name="Comma 6 3 2 9 3" xfId="38759" xr:uid="{00000000-0005-0000-0000-00007D830000}"/>
    <cellStyle name="Comma 6 3 3" xfId="673" xr:uid="{00000000-0005-0000-0000-00007E830000}"/>
    <cellStyle name="Comma 6 3 3 2" xfId="1306" xr:uid="{00000000-0005-0000-0000-00007F830000}"/>
    <cellStyle name="Comma 6 3 3 2 2" xfId="3205" xr:uid="{00000000-0005-0000-0000-000080830000}"/>
    <cellStyle name="Comma 6 3 3 2 2 2" xfId="7008" xr:uid="{00000000-0005-0000-0000-000081830000}"/>
    <cellStyle name="Comma 6 3 3 2 2 2 2" xfId="14818" xr:uid="{00000000-0005-0000-0000-000082830000}"/>
    <cellStyle name="Comma 6 3 3 2 2 2 2 2" xfId="30229" xr:uid="{00000000-0005-0000-0000-000083830000}"/>
    <cellStyle name="Comma 6 3 3 2 2 2 2 2 2" xfId="61053" xr:uid="{00000000-0005-0000-0000-000084830000}"/>
    <cellStyle name="Comma 6 3 3 2 2 2 2 3" xfId="45643" xr:uid="{00000000-0005-0000-0000-000085830000}"/>
    <cellStyle name="Comma 6 3 3 2 2 2 3" xfId="22420" xr:uid="{00000000-0005-0000-0000-000086830000}"/>
    <cellStyle name="Comma 6 3 3 2 2 2 3 2" xfId="53244" xr:uid="{00000000-0005-0000-0000-000087830000}"/>
    <cellStyle name="Comma 6 3 3 2 2 2 4" xfId="37834" xr:uid="{00000000-0005-0000-0000-000088830000}"/>
    <cellStyle name="Comma 6 3 3 2 2 3" xfId="11015" xr:uid="{00000000-0005-0000-0000-000089830000}"/>
    <cellStyle name="Comma 6 3 3 2 2 3 2" xfId="26426" xr:uid="{00000000-0005-0000-0000-00008A830000}"/>
    <cellStyle name="Comma 6 3 3 2 2 3 2 2" xfId="57250" xr:uid="{00000000-0005-0000-0000-00008B830000}"/>
    <cellStyle name="Comma 6 3 3 2 2 3 3" xfId="41840" xr:uid="{00000000-0005-0000-0000-00008C830000}"/>
    <cellStyle name="Comma 6 3 3 2 2 4" xfId="18617" xr:uid="{00000000-0005-0000-0000-00008D830000}"/>
    <cellStyle name="Comma 6 3 3 2 2 4 2" xfId="49441" xr:uid="{00000000-0005-0000-0000-00008E830000}"/>
    <cellStyle name="Comma 6 3 3 2 2 5" xfId="34031" xr:uid="{00000000-0005-0000-0000-00008F830000}"/>
    <cellStyle name="Comma 6 3 3 2 3" xfId="5109" xr:uid="{00000000-0005-0000-0000-000090830000}"/>
    <cellStyle name="Comma 6 3 3 2 3 2" xfId="12919" xr:uid="{00000000-0005-0000-0000-000091830000}"/>
    <cellStyle name="Comma 6 3 3 2 3 2 2" xfId="28330" xr:uid="{00000000-0005-0000-0000-000092830000}"/>
    <cellStyle name="Comma 6 3 3 2 3 2 2 2" xfId="59154" xr:uid="{00000000-0005-0000-0000-000093830000}"/>
    <cellStyle name="Comma 6 3 3 2 3 2 3" xfId="43744" xr:uid="{00000000-0005-0000-0000-000094830000}"/>
    <cellStyle name="Comma 6 3 3 2 3 3" xfId="20521" xr:uid="{00000000-0005-0000-0000-000095830000}"/>
    <cellStyle name="Comma 6 3 3 2 3 3 2" xfId="51345" xr:uid="{00000000-0005-0000-0000-000096830000}"/>
    <cellStyle name="Comma 6 3 3 2 3 4" xfId="35935" xr:uid="{00000000-0005-0000-0000-000097830000}"/>
    <cellStyle name="Comma 6 3 3 2 4" xfId="9116" xr:uid="{00000000-0005-0000-0000-000098830000}"/>
    <cellStyle name="Comma 6 3 3 2 4 2" xfId="24527" xr:uid="{00000000-0005-0000-0000-000099830000}"/>
    <cellStyle name="Comma 6 3 3 2 4 2 2" xfId="55351" xr:uid="{00000000-0005-0000-0000-00009A830000}"/>
    <cellStyle name="Comma 6 3 3 2 4 3" xfId="39941" xr:uid="{00000000-0005-0000-0000-00009B830000}"/>
    <cellStyle name="Comma 6 3 3 2 5" xfId="16718" xr:uid="{00000000-0005-0000-0000-00009C830000}"/>
    <cellStyle name="Comma 6 3 3 2 5 2" xfId="47542" xr:uid="{00000000-0005-0000-0000-00009D830000}"/>
    <cellStyle name="Comma 6 3 3 2 6" xfId="32132" xr:uid="{00000000-0005-0000-0000-00009E830000}"/>
    <cellStyle name="Comma 6 3 3 3" xfId="1939" xr:uid="{00000000-0005-0000-0000-00009F830000}"/>
    <cellStyle name="Comma 6 3 3 3 2" xfId="3838" xr:uid="{00000000-0005-0000-0000-0000A0830000}"/>
    <cellStyle name="Comma 6 3 3 3 2 2" xfId="7641" xr:uid="{00000000-0005-0000-0000-0000A1830000}"/>
    <cellStyle name="Comma 6 3 3 3 2 2 2" xfId="15451" xr:uid="{00000000-0005-0000-0000-0000A2830000}"/>
    <cellStyle name="Comma 6 3 3 3 2 2 2 2" xfId="30862" xr:uid="{00000000-0005-0000-0000-0000A3830000}"/>
    <cellStyle name="Comma 6 3 3 3 2 2 2 2 2" xfId="61686" xr:uid="{00000000-0005-0000-0000-0000A4830000}"/>
    <cellStyle name="Comma 6 3 3 3 2 2 2 3" xfId="46276" xr:uid="{00000000-0005-0000-0000-0000A5830000}"/>
    <cellStyle name="Comma 6 3 3 3 2 2 3" xfId="23053" xr:uid="{00000000-0005-0000-0000-0000A6830000}"/>
    <cellStyle name="Comma 6 3 3 3 2 2 3 2" xfId="53877" xr:uid="{00000000-0005-0000-0000-0000A7830000}"/>
    <cellStyle name="Comma 6 3 3 3 2 2 4" xfId="38467" xr:uid="{00000000-0005-0000-0000-0000A8830000}"/>
    <cellStyle name="Comma 6 3 3 3 2 3" xfId="11648" xr:uid="{00000000-0005-0000-0000-0000A9830000}"/>
    <cellStyle name="Comma 6 3 3 3 2 3 2" xfId="27059" xr:uid="{00000000-0005-0000-0000-0000AA830000}"/>
    <cellStyle name="Comma 6 3 3 3 2 3 2 2" xfId="57883" xr:uid="{00000000-0005-0000-0000-0000AB830000}"/>
    <cellStyle name="Comma 6 3 3 3 2 3 3" xfId="42473" xr:uid="{00000000-0005-0000-0000-0000AC830000}"/>
    <cellStyle name="Comma 6 3 3 3 2 4" xfId="19250" xr:uid="{00000000-0005-0000-0000-0000AD830000}"/>
    <cellStyle name="Comma 6 3 3 3 2 4 2" xfId="50074" xr:uid="{00000000-0005-0000-0000-0000AE830000}"/>
    <cellStyle name="Comma 6 3 3 3 2 5" xfId="34664" xr:uid="{00000000-0005-0000-0000-0000AF830000}"/>
    <cellStyle name="Comma 6 3 3 3 3" xfId="5742" xr:uid="{00000000-0005-0000-0000-0000B0830000}"/>
    <cellStyle name="Comma 6 3 3 3 3 2" xfId="13552" xr:uid="{00000000-0005-0000-0000-0000B1830000}"/>
    <cellStyle name="Comma 6 3 3 3 3 2 2" xfId="28963" xr:uid="{00000000-0005-0000-0000-0000B2830000}"/>
    <cellStyle name="Comma 6 3 3 3 3 2 2 2" xfId="59787" xr:uid="{00000000-0005-0000-0000-0000B3830000}"/>
    <cellStyle name="Comma 6 3 3 3 3 2 3" xfId="44377" xr:uid="{00000000-0005-0000-0000-0000B4830000}"/>
    <cellStyle name="Comma 6 3 3 3 3 3" xfId="21154" xr:uid="{00000000-0005-0000-0000-0000B5830000}"/>
    <cellStyle name="Comma 6 3 3 3 3 3 2" xfId="51978" xr:uid="{00000000-0005-0000-0000-0000B6830000}"/>
    <cellStyle name="Comma 6 3 3 3 3 4" xfId="36568" xr:uid="{00000000-0005-0000-0000-0000B7830000}"/>
    <cellStyle name="Comma 6 3 3 3 4" xfId="9749" xr:uid="{00000000-0005-0000-0000-0000B8830000}"/>
    <cellStyle name="Comma 6 3 3 3 4 2" xfId="25160" xr:uid="{00000000-0005-0000-0000-0000B9830000}"/>
    <cellStyle name="Comma 6 3 3 3 4 2 2" xfId="55984" xr:uid="{00000000-0005-0000-0000-0000BA830000}"/>
    <cellStyle name="Comma 6 3 3 3 4 3" xfId="40574" xr:uid="{00000000-0005-0000-0000-0000BB830000}"/>
    <cellStyle name="Comma 6 3 3 3 5" xfId="17351" xr:uid="{00000000-0005-0000-0000-0000BC830000}"/>
    <cellStyle name="Comma 6 3 3 3 5 2" xfId="48175" xr:uid="{00000000-0005-0000-0000-0000BD830000}"/>
    <cellStyle name="Comma 6 3 3 3 6" xfId="32765" xr:uid="{00000000-0005-0000-0000-0000BE830000}"/>
    <cellStyle name="Comma 6 3 3 4" xfId="2572" xr:uid="{00000000-0005-0000-0000-0000BF830000}"/>
    <cellStyle name="Comma 6 3 3 4 2" xfId="6375" xr:uid="{00000000-0005-0000-0000-0000C0830000}"/>
    <cellStyle name="Comma 6 3 3 4 2 2" xfId="14185" xr:uid="{00000000-0005-0000-0000-0000C1830000}"/>
    <cellStyle name="Comma 6 3 3 4 2 2 2" xfId="29596" xr:uid="{00000000-0005-0000-0000-0000C2830000}"/>
    <cellStyle name="Comma 6 3 3 4 2 2 2 2" xfId="60420" xr:uid="{00000000-0005-0000-0000-0000C3830000}"/>
    <cellStyle name="Comma 6 3 3 4 2 2 3" xfId="45010" xr:uid="{00000000-0005-0000-0000-0000C4830000}"/>
    <cellStyle name="Comma 6 3 3 4 2 3" xfId="21787" xr:uid="{00000000-0005-0000-0000-0000C5830000}"/>
    <cellStyle name="Comma 6 3 3 4 2 3 2" xfId="52611" xr:uid="{00000000-0005-0000-0000-0000C6830000}"/>
    <cellStyle name="Comma 6 3 3 4 2 4" xfId="37201" xr:uid="{00000000-0005-0000-0000-0000C7830000}"/>
    <cellStyle name="Comma 6 3 3 4 3" xfId="10382" xr:uid="{00000000-0005-0000-0000-0000C8830000}"/>
    <cellStyle name="Comma 6 3 3 4 3 2" xfId="25793" xr:uid="{00000000-0005-0000-0000-0000C9830000}"/>
    <cellStyle name="Comma 6 3 3 4 3 2 2" xfId="56617" xr:uid="{00000000-0005-0000-0000-0000CA830000}"/>
    <cellStyle name="Comma 6 3 3 4 3 3" xfId="41207" xr:uid="{00000000-0005-0000-0000-0000CB830000}"/>
    <cellStyle name="Comma 6 3 3 4 4" xfId="17984" xr:uid="{00000000-0005-0000-0000-0000CC830000}"/>
    <cellStyle name="Comma 6 3 3 4 4 2" xfId="48808" xr:uid="{00000000-0005-0000-0000-0000CD830000}"/>
    <cellStyle name="Comma 6 3 3 4 5" xfId="33398" xr:uid="{00000000-0005-0000-0000-0000CE830000}"/>
    <cellStyle name="Comma 6 3 3 5" xfId="4476" xr:uid="{00000000-0005-0000-0000-0000CF830000}"/>
    <cellStyle name="Comma 6 3 3 5 2" xfId="12286" xr:uid="{00000000-0005-0000-0000-0000D0830000}"/>
    <cellStyle name="Comma 6 3 3 5 2 2" xfId="27697" xr:uid="{00000000-0005-0000-0000-0000D1830000}"/>
    <cellStyle name="Comma 6 3 3 5 2 2 2" xfId="58521" xr:uid="{00000000-0005-0000-0000-0000D2830000}"/>
    <cellStyle name="Comma 6 3 3 5 2 3" xfId="43111" xr:uid="{00000000-0005-0000-0000-0000D3830000}"/>
    <cellStyle name="Comma 6 3 3 5 3" xfId="19888" xr:uid="{00000000-0005-0000-0000-0000D4830000}"/>
    <cellStyle name="Comma 6 3 3 5 3 2" xfId="50712" xr:uid="{00000000-0005-0000-0000-0000D5830000}"/>
    <cellStyle name="Comma 6 3 3 5 4" xfId="35302" xr:uid="{00000000-0005-0000-0000-0000D6830000}"/>
    <cellStyle name="Comma 6 3 3 6" xfId="8483" xr:uid="{00000000-0005-0000-0000-0000D7830000}"/>
    <cellStyle name="Comma 6 3 3 6 2" xfId="23894" xr:uid="{00000000-0005-0000-0000-0000D8830000}"/>
    <cellStyle name="Comma 6 3 3 6 2 2" xfId="54718" xr:uid="{00000000-0005-0000-0000-0000D9830000}"/>
    <cellStyle name="Comma 6 3 3 6 3" xfId="39308" xr:uid="{00000000-0005-0000-0000-0000DA830000}"/>
    <cellStyle name="Comma 6 3 3 7" xfId="16085" xr:uid="{00000000-0005-0000-0000-0000DB830000}"/>
    <cellStyle name="Comma 6 3 3 7 2" xfId="46909" xr:uid="{00000000-0005-0000-0000-0000DC830000}"/>
    <cellStyle name="Comma 6 3 3 8" xfId="31499" xr:uid="{00000000-0005-0000-0000-0000DD830000}"/>
    <cellStyle name="Comma 6 3 4" xfId="464" xr:uid="{00000000-0005-0000-0000-0000DE830000}"/>
    <cellStyle name="Comma 6 3 4 2" xfId="1097" xr:uid="{00000000-0005-0000-0000-0000DF830000}"/>
    <cellStyle name="Comma 6 3 4 2 2" xfId="2996" xr:uid="{00000000-0005-0000-0000-0000E0830000}"/>
    <cellStyle name="Comma 6 3 4 2 2 2" xfId="6799" xr:uid="{00000000-0005-0000-0000-0000E1830000}"/>
    <cellStyle name="Comma 6 3 4 2 2 2 2" xfId="14609" xr:uid="{00000000-0005-0000-0000-0000E2830000}"/>
    <cellStyle name="Comma 6 3 4 2 2 2 2 2" xfId="30020" xr:uid="{00000000-0005-0000-0000-0000E3830000}"/>
    <cellStyle name="Comma 6 3 4 2 2 2 2 2 2" xfId="60844" xr:uid="{00000000-0005-0000-0000-0000E4830000}"/>
    <cellStyle name="Comma 6 3 4 2 2 2 2 3" xfId="45434" xr:uid="{00000000-0005-0000-0000-0000E5830000}"/>
    <cellStyle name="Comma 6 3 4 2 2 2 3" xfId="22211" xr:uid="{00000000-0005-0000-0000-0000E6830000}"/>
    <cellStyle name="Comma 6 3 4 2 2 2 3 2" xfId="53035" xr:uid="{00000000-0005-0000-0000-0000E7830000}"/>
    <cellStyle name="Comma 6 3 4 2 2 2 4" xfId="37625" xr:uid="{00000000-0005-0000-0000-0000E8830000}"/>
    <cellStyle name="Comma 6 3 4 2 2 3" xfId="10806" xr:uid="{00000000-0005-0000-0000-0000E9830000}"/>
    <cellStyle name="Comma 6 3 4 2 2 3 2" xfId="26217" xr:uid="{00000000-0005-0000-0000-0000EA830000}"/>
    <cellStyle name="Comma 6 3 4 2 2 3 2 2" xfId="57041" xr:uid="{00000000-0005-0000-0000-0000EB830000}"/>
    <cellStyle name="Comma 6 3 4 2 2 3 3" xfId="41631" xr:uid="{00000000-0005-0000-0000-0000EC830000}"/>
    <cellStyle name="Comma 6 3 4 2 2 4" xfId="18408" xr:uid="{00000000-0005-0000-0000-0000ED830000}"/>
    <cellStyle name="Comma 6 3 4 2 2 4 2" xfId="49232" xr:uid="{00000000-0005-0000-0000-0000EE830000}"/>
    <cellStyle name="Comma 6 3 4 2 2 5" xfId="33822" xr:uid="{00000000-0005-0000-0000-0000EF830000}"/>
    <cellStyle name="Comma 6 3 4 2 3" xfId="4900" xr:uid="{00000000-0005-0000-0000-0000F0830000}"/>
    <cellStyle name="Comma 6 3 4 2 3 2" xfId="12710" xr:uid="{00000000-0005-0000-0000-0000F1830000}"/>
    <cellStyle name="Comma 6 3 4 2 3 2 2" xfId="28121" xr:uid="{00000000-0005-0000-0000-0000F2830000}"/>
    <cellStyle name="Comma 6 3 4 2 3 2 2 2" xfId="58945" xr:uid="{00000000-0005-0000-0000-0000F3830000}"/>
    <cellStyle name="Comma 6 3 4 2 3 2 3" xfId="43535" xr:uid="{00000000-0005-0000-0000-0000F4830000}"/>
    <cellStyle name="Comma 6 3 4 2 3 3" xfId="20312" xr:uid="{00000000-0005-0000-0000-0000F5830000}"/>
    <cellStyle name="Comma 6 3 4 2 3 3 2" xfId="51136" xr:uid="{00000000-0005-0000-0000-0000F6830000}"/>
    <cellStyle name="Comma 6 3 4 2 3 4" xfId="35726" xr:uid="{00000000-0005-0000-0000-0000F7830000}"/>
    <cellStyle name="Comma 6 3 4 2 4" xfId="8907" xr:uid="{00000000-0005-0000-0000-0000F8830000}"/>
    <cellStyle name="Comma 6 3 4 2 4 2" xfId="24318" xr:uid="{00000000-0005-0000-0000-0000F9830000}"/>
    <cellStyle name="Comma 6 3 4 2 4 2 2" xfId="55142" xr:uid="{00000000-0005-0000-0000-0000FA830000}"/>
    <cellStyle name="Comma 6 3 4 2 4 3" xfId="39732" xr:uid="{00000000-0005-0000-0000-0000FB830000}"/>
    <cellStyle name="Comma 6 3 4 2 5" xfId="16509" xr:uid="{00000000-0005-0000-0000-0000FC830000}"/>
    <cellStyle name="Comma 6 3 4 2 5 2" xfId="47333" xr:uid="{00000000-0005-0000-0000-0000FD830000}"/>
    <cellStyle name="Comma 6 3 4 2 6" xfId="31923" xr:uid="{00000000-0005-0000-0000-0000FE830000}"/>
    <cellStyle name="Comma 6 3 4 3" xfId="1730" xr:uid="{00000000-0005-0000-0000-0000FF830000}"/>
    <cellStyle name="Comma 6 3 4 3 2" xfId="3629" xr:uid="{00000000-0005-0000-0000-000000840000}"/>
    <cellStyle name="Comma 6 3 4 3 2 2" xfId="7432" xr:uid="{00000000-0005-0000-0000-000001840000}"/>
    <cellStyle name="Comma 6 3 4 3 2 2 2" xfId="15242" xr:uid="{00000000-0005-0000-0000-000002840000}"/>
    <cellStyle name="Comma 6 3 4 3 2 2 2 2" xfId="30653" xr:uid="{00000000-0005-0000-0000-000003840000}"/>
    <cellStyle name="Comma 6 3 4 3 2 2 2 2 2" xfId="61477" xr:uid="{00000000-0005-0000-0000-000004840000}"/>
    <cellStyle name="Comma 6 3 4 3 2 2 2 3" xfId="46067" xr:uid="{00000000-0005-0000-0000-000005840000}"/>
    <cellStyle name="Comma 6 3 4 3 2 2 3" xfId="22844" xr:uid="{00000000-0005-0000-0000-000006840000}"/>
    <cellStyle name="Comma 6 3 4 3 2 2 3 2" xfId="53668" xr:uid="{00000000-0005-0000-0000-000007840000}"/>
    <cellStyle name="Comma 6 3 4 3 2 2 4" xfId="38258" xr:uid="{00000000-0005-0000-0000-000008840000}"/>
    <cellStyle name="Comma 6 3 4 3 2 3" xfId="11439" xr:uid="{00000000-0005-0000-0000-000009840000}"/>
    <cellStyle name="Comma 6 3 4 3 2 3 2" xfId="26850" xr:uid="{00000000-0005-0000-0000-00000A840000}"/>
    <cellStyle name="Comma 6 3 4 3 2 3 2 2" xfId="57674" xr:uid="{00000000-0005-0000-0000-00000B840000}"/>
    <cellStyle name="Comma 6 3 4 3 2 3 3" xfId="42264" xr:uid="{00000000-0005-0000-0000-00000C840000}"/>
    <cellStyle name="Comma 6 3 4 3 2 4" xfId="19041" xr:uid="{00000000-0005-0000-0000-00000D840000}"/>
    <cellStyle name="Comma 6 3 4 3 2 4 2" xfId="49865" xr:uid="{00000000-0005-0000-0000-00000E840000}"/>
    <cellStyle name="Comma 6 3 4 3 2 5" xfId="34455" xr:uid="{00000000-0005-0000-0000-00000F840000}"/>
    <cellStyle name="Comma 6 3 4 3 3" xfId="5533" xr:uid="{00000000-0005-0000-0000-000010840000}"/>
    <cellStyle name="Comma 6 3 4 3 3 2" xfId="13343" xr:uid="{00000000-0005-0000-0000-000011840000}"/>
    <cellStyle name="Comma 6 3 4 3 3 2 2" xfId="28754" xr:uid="{00000000-0005-0000-0000-000012840000}"/>
    <cellStyle name="Comma 6 3 4 3 3 2 2 2" xfId="59578" xr:uid="{00000000-0005-0000-0000-000013840000}"/>
    <cellStyle name="Comma 6 3 4 3 3 2 3" xfId="44168" xr:uid="{00000000-0005-0000-0000-000014840000}"/>
    <cellStyle name="Comma 6 3 4 3 3 3" xfId="20945" xr:uid="{00000000-0005-0000-0000-000015840000}"/>
    <cellStyle name="Comma 6 3 4 3 3 3 2" xfId="51769" xr:uid="{00000000-0005-0000-0000-000016840000}"/>
    <cellStyle name="Comma 6 3 4 3 3 4" xfId="36359" xr:uid="{00000000-0005-0000-0000-000017840000}"/>
    <cellStyle name="Comma 6 3 4 3 4" xfId="9540" xr:uid="{00000000-0005-0000-0000-000018840000}"/>
    <cellStyle name="Comma 6 3 4 3 4 2" xfId="24951" xr:uid="{00000000-0005-0000-0000-000019840000}"/>
    <cellStyle name="Comma 6 3 4 3 4 2 2" xfId="55775" xr:uid="{00000000-0005-0000-0000-00001A840000}"/>
    <cellStyle name="Comma 6 3 4 3 4 3" xfId="40365" xr:uid="{00000000-0005-0000-0000-00001B840000}"/>
    <cellStyle name="Comma 6 3 4 3 5" xfId="17142" xr:uid="{00000000-0005-0000-0000-00001C840000}"/>
    <cellStyle name="Comma 6 3 4 3 5 2" xfId="47966" xr:uid="{00000000-0005-0000-0000-00001D840000}"/>
    <cellStyle name="Comma 6 3 4 3 6" xfId="32556" xr:uid="{00000000-0005-0000-0000-00001E840000}"/>
    <cellStyle name="Comma 6 3 4 4" xfId="2363" xr:uid="{00000000-0005-0000-0000-00001F840000}"/>
    <cellStyle name="Comma 6 3 4 4 2" xfId="6166" xr:uid="{00000000-0005-0000-0000-000020840000}"/>
    <cellStyle name="Comma 6 3 4 4 2 2" xfId="13976" xr:uid="{00000000-0005-0000-0000-000021840000}"/>
    <cellStyle name="Comma 6 3 4 4 2 2 2" xfId="29387" xr:uid="{00000000-0005-0000-0000-000022840000}"/>
    <cellStyle name="Comma 6 3 4 4 2 2 2 2" xfId="60211" xr:uid="{00000000-0005-0000-0000-000023840000}"/>
    <cellStyle name="Comma 6 3 4 4 2 2 3" xfId="44801" xr:uid="{00000000-0005-0000-0000-000024840000}"/>
    <cellStyle name="Comma 6 3 4 4 2 3" xfId="21578" xr:uid="{00000000-0005-0000-0000-000025840000}"/>
    <cellStyle name="Comma 6 3 4 4 2 3 2" xfId="52402" xr:uid="{00000000-0005-0000-0000-000026840000}"/>
    <cellStyle name="Comma 6 3 4 4 2 4" xfId="36992" xr:uid="{00000000-0005-0000-0000-000027840000}"/>
    <cellStyle name="Comma 6 3 4 4 3" xfId="10173" xr:uid="{00000000-0005-0000-0000-000028840000}"/>
    <cellStyle name="Comma 6 3 4 4 3 2" xfId="25584" xr:uid="{00000000-0005-0000-0000-000029840000}"/>
    <cellStyle name="Comma 6 3 4 4 3 2 2" xfId="56408" xr:uid="{00000000-0005-0000-0000-00002A840000}"/>
    <cellStyle name="Comma 6 3 4 4 3 3" xfId="40998" xr:uid="{00000000-0005-0000-0000-00002B840000}"/>
    <cellStyle name="Comma 6 3 4 4 4" xfId="17775" xr:uid="{00000000-0005-0000-0000-00002C840000}"/>
    <cellStyle name="Comma 6 3 4 4 4 2" xfId="48599" xr:uid="{00000000-0005-0000-0000-00002D840000}"/>
    <cellStyle name="Comma 6 3 4 4 5" xfId="33189" xr:uid="{00000000-0005-0000-0000-00002E840000}"/>
    <cellStyle name="Comma 6 3 4 5" xfId="4267" xr:uid="{00000000-0005-0000-0000-00002F840000}"/>
    <cellStyle name="Comma 6 3 4 5 2" xfId="12077" xr:uid="{00000000-0005-0000-0000-000030840000}"/>
    <cellStyle name="Comma 6 3 4 5 2 2" xfId="27488" xr:uid="{00000000-0005-0000-0000-000031840000}"/>
    <cellStyle name="Comma 6 3 4 5 2 2 2" xfId="58312" xr:uid="{00000000-0005-0000-0000-000032840000}"/>
    <cellStyle name="Comma 6 3 4 5 2 3" xfId="42902" xr:uid="{00000000-0005-0000-0000-000033840000}"/>
    <cellStyle name="Comma 6 3 4 5 3" xfId="19679" xr:uid="{00000000-0005-0000-0000-000034840000}"/>
    <cellStyle name="Comma 6 3 4 5 3 2" xfId="50503" xr:uid="{00000000-0005-0000-0000-000035840000}"/>
    <cellStyle name="Comma 6 3 4 5 4" xfId="35093" xr:uid="{00000000-0005-0000-0000-000036840000}"/>
    <cellStyle name="Comma 6 3 4 6" xfId="8274" xr:uid="{00000000-0005-0000-0000-000037840000}"/>
    <cellStyle name="Comma 6 3 4 6 2" xfId="23685" xr:uid="{00000000-0005-0000-0000-000038840000}"/>
    <cellStyle name="Comma 6 3 4 6 2 2" xfId="54509" xr:uid="{00000000-0005-0000-0000-000039840000}"/>
    <cellStyle name="Comma 6 3 4 6 3" xfId="39099" xr:uid="{00000000-0005-0000-0000-00003A840000}"/>
    <cellStyle name="Comma 6 3 4 7" xfId="15876" xr:uid="{00000000-0005-0000-0000-00003B840000}"/>
    <cellStyle name="Comma 6 3 4 7 2" xfId="46700" xr:uid="{00000000-0005-0000-0000-00003C840000}"/>
    <cellStyle name="Comma 6 3 4 8" xfId="31290" xr:uid="{00000000-0005-0000-0000-00003D840000}"/>
    <cellStyle name="Comma 6 3 5" xfId="884" xr:uid="{00000000-0005-0000-0000-00003E840000}"/>
    <cellStyle name="Comma 6 3 5 2" xfId="2783" xr:uid="{00000000-0005-0000-0000-00003F840000}"/>
    <cellStyle name="Comma 6 3 5 2 2" xfId="6586" xr:uid="{00000000-0005-0000-0000-000040840000}"/>
    <cellStyle name="Comma 6 3 5 2 2 2" xfId="14396" xr:uid="{00000000-0005-0000-0000-000041840000}"/>
    <cellStyle name="Comma 6 3 5 2 2 2 2" xfId="29807" xr:uid="{00000000-0005-0000-0000-000042840000}"/>
    <cellStyle name="Comma 6 3 5 2 2 2 2 2" xfId="60631" xr:uid="{00000000-0005-0000-0000-000043840000}"/>
    <cellStyle name="Comma 6 3 5 2 2 2 3" xfId="45221" xr:uid="{00000000-0005-0000-0000-000044840000}"/>
    <cellStyle name="Comma 6 3 5 2 2 3" xfId="21998" xr:uid="{00000000-0005-0000-0000-000045840000}"/>
    <cellStyle name="Comma 6 3 5 2 2 3 2" xfId="52822" xr:uid="{00000000-0005-0000-0000-000046840000}"/>
    <cellStyle name="Comma 6 3 5 2 2 4" xfId="37412" xr:uid="{00000000-0005-0000-0000-000047840000}"/>
    <cellStyle name="Comma 6 3 5 2 3" xfId="10593" xr:uid="{00000000-0005-0000-0000-000048840000}"/>
    <cellStyle name="Comma 6 3 5 2 3 2" xfId="26004" xr:uid="{00000000-0005-0000-0000-000049840000}"/>
    <cellStyle name="Comma 6 3 5 2 3 2 2" xfId="56828" xr:uid="{00000000-0005-0000-0000-00004A840000}"/>
    <cellStyle name="Comma 6 3 5 2 3 3" xfId="41418" xr:uid="{00000000-0005-0000-0000-00004B840000}"/>
    <cellStyle name="Comma 6 3 5 2 4" xfId="18195" xr:uid="{00000000-0005-0000-0000-00004C840000}"/>
    <cellStyle name="Comma 6 3 5 2 4 2" xfId="49019" xr:uid="{00000000-0005-0000-0000-00004D840000}"/>
    <cellStyle name="Comma 6 3 5 2 5" xfId="33609" xr:uid="{00000000-0005-0000-0000-00004E840000}"/>
    <cellStyle name="Comma 6 3 5 3" xfId="4687" xr:uid="{00000000-0005-0000-0000-00004F840000}"/>
    <cellStyle name="Comma 6 3 5 3 2" xfId="12497" xr:uid="{00000000-0005-0000-0000-000050840000}"/>
    <cellStyle name="Comma 6 3 5 3 2 2" xfId="27908" xr:uid="{00000000-0005-0000-0000-000051840000}"/>
    <cellStyle name="Comma 6 3 5 3 2 2 2" xfId="58732" xr:uid="{00000000-0005-0000-0000-000052840000}"/>
    <cellStyle name="Comma 6 3 5 3 2 3" xfId="43322" xr:uid="{00000000-0005-0000-0000-000053840000}"/>
    <cellStyle name="Comma 6 3 5 3 3" xfId="20099" xr:uid="{00000000-0005-0000-0000-000054840000}"/>
    <cellStyle name="Comma 6 3 5 3 3 2" xfId="50923" xr:uid="{00000000-0005-0000-0000-000055840000}"/>
    <cellStyle name="Comma 6 3 5 3 4" xfId="35513" xr:uid="{00000000-0005-0000-0000-000056840000}"/>
    <cellStyle name="Comma 6 3 5 4" xfId="8694" xr:uid="{00000000-0005-0000-0000-000057840000}"/>
    <cellStyle name="Comma 6 3 5 4 2" xfId="24105" xr:uid="{00000000-0005-0000-0000-000058840000}"/>
    <cellStyle name="Comma 6 3 5 4 2 2" xfId="54929" xr:uid="{00000000-0005-0000-0000-000059840000}"/>
    <cellStyle name="Comma 6 3 5 4 3" xfId="39519" xr:uid="{00000000-0005-0000-0000-00005A840000}"/>
    <cellStyle name="Comma 6 3 5 5" xfId="16296" xr:uid="{00000000-0005-0000-0000-00005B840000}"/>
    <cellStyle name="Comma 6 3 5 5 2" xfId="47120" xr:uid="{00000000-0005-0000-0000-00005C840000}"/>
    <cellStyle name="Comma 6 3 5 6" xfId="31710" xr:uid="{00000000-0005-0000-0000-00005D840000}"/>
    <cellStyle name="Comma 6 3 6" xfId="1517" xr:uid="{00000000-0005-0000-0000-00005E840000}"/>
    <cellStyle name="Comma 6 3 6 2" xfId="3416" xr:uid="{00000000-0005-0000-0000-00005F840000}"/>
    <cellStyle name="Comma 6 3 6 2 2" xfId="7219" xr:uid="{00000000-0005-0000-0000-000060840000}"/>
    <cellStyle name="Comma 6 3 6 2 2 2" xfId="15029" xr:uid="{00000000-0005-0000-0000-000061840000}"/>
    <cellStyle name="Comma 6 3 6 2 2 2 2" xfId="30440" xr:uid="{00000000-0005-0000-0000-000062840000}"/>
    <cellStyle name="Comma 6 3 6 2 2 2 2 2" xfId="61264" xr:uid="{00000000-0005-0000-0000-000063840000}"/>
    <cellStyle name="Comma 6 3 6 2 2 2 3" xfId="45854" xr:uid="{00000000-0005-0000-0000-000064840000}"/>
    <cellStyle name="Comma 6 3 6 2 2 3" xfId="22631" xr:uid="{00000000-0005-0000-0000-000065840000}"/>
    <cellStyle name="Comma 6 3 6 2 2 3 2" xfId="53455" xr:uid="{00000000-0005-0000-0000-000066840000}"/>
    <cellStyle name="Comma 6 3 6 2 2 4" xfId="38045" xr:uid="{00000000-0005-0000-0000-000067840000}"/>
    <cellStyle name="Comma 6 3 6 2 3" xfId="11226" xr:uid="{00000000-0005-0000-0000-000068840000}"/>
    <cellStyle name="Comma 6 3 6 2 3 2" xfId="26637" xr:uid="{00000000-0005-0000-0000-000069840000}"/>
    <cellStyle name="Comma 6 3 6 2 3 2 2" xfId="57461" xr:uid="{00000000-0005-0000-0000-00006A840000}"/>
    <cellStyle name="Comma 6 3 6 2 3 3" xfId="42051" xr:uid="{00000000-0005-0000-0000-00006B840000}"/>
    <cellStyle name="Comma 6 3 6 2 4" xfId="18828" xr:uid="{00000000-0005-0000-0000-00006C840000}"/>
    <cellStyle name="Comma 6 3 6 2 4 2" xfId="49652" xr:uid="{00000000-0005-0000-0000-00006D840000}"/>
    <cellStyle name="Comma 6 3 6 2 5" xfId="34242" xr:uid="{00000000-0005-0000-0000-00006E840000}"/>
    <cellStyle name="Comma 6 3 6 3" xfId="5320" xr:uid="{00000000-0005-0000-0000-00006F840000}"/>
    <cellStyle name="Comma 6 3 6 3 2" xfId="13130" xr:uid="{00000000-0005-0000-0000-000070840000}"/>
    <cellStyle name="Comma 6 3 6 3 2 2" xfId="28541" xr:uid="{00000000-0005-0000-0000-000071840000}"/>
    <cellStyle name="Comma 6 3 6 3 2 2 2" xfId="59365" xr:uid="{00000000-0005-0000-0000-000072840000}"/>
    <cellStyle name="Comma 6 3 6 3 2 3" xfId="43955" xr:uid="{00000000-0005-0000-0000-000073840000}"/>
    <cellStyle name="Comma 6 3 6 3 3" xfId="20732" xr:uid="{00000000-0005-0000-0000-000074840000}"/>
    <cellStyle name="Comma 6 3 6 3 3 2" xfId="51556" xr:uid="{00000000-0005-0000-0000-000075840000}"/>
    <cellStyle name="Comma 6 3 6 3 4" xfId="36146" xr:uid="{00000000-0005-0000-0000-000076840000}"/>
    <cellStyle name="Comma 6 3 6 4" xfId="9327" xr:uid="{00000000-0005-0000-0000-000077840000}"/>
    <cellStyle name="Comma 6 3 6 4 2" xfId="24738" xr:uid="{00000000-0005-0000-0000-000078840000}"/>
    <cellStyle name="Comma 6 3 6 4 2 2" xfId="55562" xr:uid="{00000000-0005-0000-0000-000079840000}"/>
    <cellStyle name="Comma 6 3 6 4 3" xfId="40152" xr:uid="{00000000-0005-0000-0000-00007A840000}"/>
    <cellStyle name="Comma 6 3 6 5" xfId="16929" xr:uid="{00000000-0005-0000-0000-00007B840000}"/>
    <cellStyle name="Comma 6 3 6 5 2" xfId="47753" xr:uid="{00000000-0005-0000-0000-00007C840000}"/>
    <cellStyle name="Comma 6 3 6 6" xfId="32343" xr:uid="{00000000-0005-0000-0000-00007D840000}"/>
    <cellStyle name="Comma 6 3 7" xfId="2150" xr:uid="{00000000-0005-0000-0000-00007E840000}"/>
    <cellStyle name="Comma 6 3 7 2" xfId="5953" xr:uid="{00000000-0005-0000-0000-00007F840000}"/>
    <cellStyle name="Comma 6 3 7 2 2" xfId="13763" xr:uid="{00000000-0005-0000-0000-000080840000}"/>
    <cellStyle name="Comma 6 3 7 2 2 2" xfId="29174" xr:uid="{00000000-0005-0000-0000-000081840000}"/>
    <cellStyle name="Comma 6 3 7 2 2 2 2" xfId="59998" xr:uid="{00000000-0005-0000-0000-000082840000}"/>
    <cellStyle name="Comma 6 3 7 2 2 3" xfId="44588" xr:uid="{00000000-0005-0000-0000-000083840000}"/>
    <cellStyle name="Comma 6 3 7 2 3" xfId="21365" xr:uid="{00000000-0005-0000-0000-000084840000}"/>
    <cellStyle name="Comma 6 3 7 2 3 2" xfId="52189" xr:uid="{00000000-0005-0000-0000-000085840000}"/>
    <cellStyle name="Comma 6 3 7 2 4" xfId="36779" xr:uid="{00000000-0005-0000-0000-000086840000}"/>
    <cellStyle name="Comma 6 3 7 3" xfId="9960" xr:uid="{00000000-0005-0000-0000-000087840000}"/>
    <cellStyle name="Comma 6 3 7 3 2" xfId="25371" xr:uid="{00000000-0005-0000-0000-000088840000}"/>
    <cellStyle name="Comma 6 3 7 3 2 2" xfId="56195" xr:uid="{00000000-0005-0000-0000-000089840000}"/>
    <cellStyle name="Comma 6 3 7 3 3" xfId="40785" xr:uid="{00000000-0005-0000-0000-00008A840000}"/>
    <cellStyle name="Comma 6 3 7 4" xfId="17562" xr:uid="{00000000-0005-0000-0000-00008B840000}"/>
    <cellStyle name="Comma 6 3 7 4 2" xfId="48386" xr:uid="{00000000-0005-0000-0000-00008C840000}"/>
    <cellStyle name="Comma 6 3 7 5" xfId="32976" xr:uid="{00000000-0005-0000-0000-00008D840000}"/>
    <cellStyle name="Comma 6 3 8" xfId="4054" xr:uid="{00000000-0005-0000-0000-00008E840000}"/>
    <cellStyle name="Comma 6 3 8 2" xfId="11864" xr:uid="{00000000-0005-0000-0000-00008F840000}"/>
    <cellStyle name="Comma 6 3 8 2 2" xfId="27275" xr:uid="{00000000-0005-0000-0000-000090840000}"/>
    <cellStyle name="Comma 6 3 8 2 2 2" xfId="58099" xr:uid="{00000000-0005-0000-0000-000091840000}"/>
    <cellStyle name="Comma 6 3 8 2 3" xfId="42689" xr:uid="{00000000-0005-0000-0000-000092840000}"/>
    <cellStyle name="Comma 6 3 8 3" xfId="19466" xr:uid="{00000000-0005-0000-0000-000093840000}"/>
    <cellStyle name="Comma 6 3 8 3 2" xfId="50290" xr:uid="{00000000-0005-0000-0000-000094840000}"/>
    <cellStyle name="Comma 6 3 8 4" xfId="34880" xr:uid="{00000000-0005-0000-0000-000095840000}"/>
    <cellStyle name="Comma 6 3 9" xfId="8061" xr:uid="{00000000-0005-0000-0000-000096840000}"/>
    <cellStyle name="Comma 6 3 9 2" xfId="23472" xr:uid="{00000000-0005-0000-0000-000097840000}"/>
    <cellStyle name="Comma 6 3 9 2 2" xfId="54296" xr:uid="{00000000-0005-0000-0000-000098840000}"/>
    <cellStyle name="Comma 6 3 9 3" xfId="38886" xr:uid="{00000000-0005-0000-0000-000099840000}"/>
    <cellStyle name="Comma 6 4" xfId="80" xr:uid="{00000000-0005-0000-0000-00009A840000}"/>
    <cellStyle name="Comma 6 4 10" xfId="15703" xr:uid="{00000000-0005-0000-0000-00009B840000}"/>
    <cellStyle name="Comma 6 4 10 2" xfId="46527" xr:uid="{00000000-0005-0000-0000-00009C840000}"/>
    <cellStyle name="Comma 6 4 11" xfId="31117" xr:uid="{00000000-0005-0000-0000-00009D840000}"/>
    <cellStyle name="Comma 6 4 12" xfId="290" xr:uid="{00000000-0005-0000-0000-00009E840000}"/>
    <cellStyle name="Comma 6 4 2" xfId="713" xr:uid="{00000000-0005-0000-0000-00009F840000}"/>
    <cellStyle name="Comma 6 4 2 2" xfId="1346" xr:uid="{00000000-0005-0000-0000-0000A0840000}"/>
    <cellStyle name="Comma 6 4 2 2 2" xfId="3245" xr:uid="{00000000-0005-0000-0000-0000A1840000}"/>
    <cellStyle name="Comma 6 4 2 2 2 2" xfId="7048" xr:uid="{00000000-0005-0000-0000-0000A2840000}"/>
    <cellStyle name="Comma 6 4 2 2 2 2 2" xfId="14858" xr:uid="{00000000-0005-0000-0000-0000A3840000}"/>
    <cellStyle name="Comma 6 4 2 2 2 2 2 2" xfId="30269" xr:uid="{00000000-0005-0000-0000-0000A4840000}"/>
    <cellStyle name="Comma 6 4 2 2 2 2 2 2 2" xfId="61093" xr:uid="{00000000-0005-0000-0000-0000A5840000}"/>
    <cellStyle name="Comma 6 4 2 2 2 2 2 3" xfId="45683" xr:uid="{00000000-0005-0000-0000-0000A6840000}"/>
    <cellStyle name="Comma 6 4 2 2 2 2 3" xfId="22460" xr:uid="{00000000-0005-0000-0000-0000A7840000}"/>
    <cellStyle name="Comma 6 4 2 2 2 2 3 2" xfId="53284" xr:uid="{00000000-0005-0000-0000-0000A8840000}"/>
    <cellStyle name="Comma 6 4 2 2 2 2 4" xfId="37874" xr:uid="{00000000-0005-0000-0000-0000A9840000}"/>
    <cellStyle name="Comma 6 4 2 2 2 3" xfId="11055" xr:uid="{00000000-0005-0000-0000-0000AA840000}"/>
    <cellStyle name="Comma 6 4 2 2 2 3 2" xfId="26466" xr:uid="{00000000-0005-0000-0000-0000AB840000}"/>
    <cellStyle name="Comma 6 4 2 2 2 3 2 2" xfId="57290" xr:uid="{00000000-0005-0000-0000-0000AC840000}"/>
    <cellStyle name="Comma 6 4 2 2 2 3 3" xfId="41880" xr:uid="{00000000-0005-0000-0000-0000AD840000}"/>
    <cellStyle name="Comma 6 4 2 2 2 4" xfId="18657" xr:uid="{00000000-0005-0000-0000-0000AE840000}"/>
    <cellStyle name="Comma 6 4 2 2 2 4 2" xfId="49481" xr:uid="{00000000-0005-0000-0000-0000AF840000}"/>
    <cellStyle name="Comma 6 4 2 2 2 5" xfId="34071" xr:uid="{00000000-0005-0000-0000-0000B0840000}"/>
    <cellStyle name="Comma 6 4 2 2 3" xfId="5149" xr:uid="{00000000-0005-0000-0000-0000B1840000}"/>
    <cellStyle name="Comma 6 4 2 2 3 2" xfId="12959" xr:uid="{00000000-0005-0000-0000-0000B2840000}"/>
    <cellStyle name="Comma 6 4 2 2 3 2 2" xfId="28370" xr:uid="{00000000-0005-0000-0000-0000B3840000}"/>
    <cellStyle name="Comma 6 4 2 2 3 2 2 2" xfId="59194" xr:uid="{00000000-0005-0000-0000-0000B4840000}"/>
    <cellStyle name="Comma 6 4 2 2 3 2 3" xfId="43784" xr:uid="{00000000-0005-0000-0000-0000B5840000}"/>
    <cellStyle name="Comma 6 4 2 2 3 3" xfId="20561" xr:uid="{00000000-0005-0000-0000-0000B6840000}"/>
    <cellStyle name="Comma 6 4 2 2 3 3 2" xfId="51385" xr:uid="{00000000-0005-0000-0000-0000B7840000}"/>
    <cellStyle name="Comma 6 4 2 2 3 4" xfId="35975" xr:uid="{00000000-0005-0000-0000-0000B8840000}"/>
    <cellStyle name="Comma 6 4 2 2 4" xfId="9156" xr:uid="{00000000-0005-0000-0000-0000B9840000}"/>
    <cellStyle name="Comma 6 4 2 2 4 2" xfId="24567" xr:uid="{00000000-0005-0000-0000-0000BA840000}"/>
    <cellStyle name="Comma 6 4 2 2 4 2 2" xfId="55391" xr:uid="{00000000-0005-0000-0000-0000BB840000}"/>
    <cellStyle name="Comma 6 4 2 2 4 3" xfId="39981" xr:uid="{00000000-0005-0000-0000-0000BC840000}"/>
    <cellStyle name="Comma 6 4 2 2 5" xfId="16758" xr:uid="{00000000-0005-0000-0000-0000BD840000}"/>
    <cellStyle name="Comma 6 4 2 2 5 2" xfId="47582" xr:uid="{00000000-0005-0000-0000-0000BE840000}"/>
    <cellStyle name="Comma 6 4 2 2 6" xfId="32172" xr:uid="{00000000-0005-0000-0000-0000BF840000}"/>
    <cellStyle name="Comma 6 4 2 3" xfId="1979" xr:uid="{00000000-0005-0000-0000-0000C0840000}"/>
    <cellStyle name="Comma 6 4 2 3 2" xfId="3878" xr:uid="{00000000-0005-0000-0000-0000C1840000}"/>
    <cellStyle name="Comma 6 4 2 3 2 2" xfId="7681" xr:uid="{00000000-0005-0000-0000-0000C2840000}"/>
    <cellStyle name="Comma 6 4 2 3 2 2 2" xfId="15491" xr:uid="{00000000-0005-0000-0000-0000C3840000}"/>
    <cellStyle name="Comma 6 4 2 3 2 2 2 2" xfId="30902" xr:uid="{00000000-0005-0000-0000-0000C4840000}"/>
    <cellStyle name="Comma 6 4 2 3 2 2 2 2 2" xfId="61726" xr:uid="{00000000-0005-0000-0000-0000C5840000}"/>
    <cellStyle name="Comma 6 4 2 3 2 2 2 3" xfId="46316" xr:uid="{00000000-0005-0000-0000-0000C6840000}"/>
    <cellStyle name="Comma 6 4 2 3 2 2 3" xfId="23093" xr:uid="{00000000-0005-0000-0000-0000C7840000}"/>
    <cellStyle name="Comma 6 4 2 3 2 2 3 2" xfId="53917" xr:uid="{00000000-0005-0000-0000-0000C8840000}"/>
    <cellStyle name="Comma 6 4 2 3 2 2 4" xfId="38507" xr:uid="{00000000-0005-0000-0000-0000C9840000}"/>
    <cellStyle name="Comma 6 4 2 3 2 3" xfId="11688" xr:uid="{00000000-0005-0000-0000-0000CA840000}"/>
    <cellStyle name="Comma 6 4 2 3 2 3 2" xfId="27099" xr:uid="{00000000-0005-0000-0000-0000CB840000}"/>
    <cellStyle name="Comma 6 4 2 3 2 3 2 2" xfId="57923" xr:uid="{00000000-0005-0000-0000-0000CC840000}"/>
    <cellStyle name="Comma 6 4 2 3 2 3 3" xfId="42513" xr:uid="{00000000-0005-0000-0000-0000CD840000}"/>
    <cellStyle name="Comma 6 4 2 3 2 4" xfId="19290" xr:uid="{00000000-0005-0000-0000-0000CE840000}"/>
    <cellStyle name="Comma 6 4 2 3 2 4 2" xfId="50114" xr:uid="{00000000-0005-0000-0000-0000CF840000}"/>
    <cellStyle name="Comma 6 4 2 3 2 5" xfId="34704" xr:uid="{00000000-0005-0000-0000-0000D0840000}"/>
    <cellStyle name="Comma 6 4 2 3 3" xfId="5782" xr:uid="{00000000-0005-0000-0000-0000D1840000}"/>
    <cellStyle name="Comma 6 4 2 3 3 2" xfId="13592" xr:uid="{00000000-0005-0000-0000-0000D2840000}"/>
    <cellStyle name="Comma 6 4 2 3 3 2 2" xfId="29003" xr:uid="{00000000-0005-0000-0000-0000D3840000}"/>
    <cellStyle name="Comma 6 4 2 3 3 2 2 2" xfId="59827" xr:uid="{00000000-0005-0000-0000-0000D4840000}"/>
    <cellStyle name="Comma 6 4 2 3 3 2 3" xfId="44417" xr:uid="{00000000-0005-0000-0000-0000D5840000}"/>
    <cellStyle name="Comma 6 4 2 3 3 3" xfId="21194" xr:uid="{00000000-0005-0000-0000-0000D6840000}"/>
    <cellStyle name="Comma 6 4 2 3 3 3 2" xfId="52018" xr:uid="{00000000-0005-0000-0000-0000D7840000}"/>
    <cellStyle name="Comma 6 4 2 3 3 4" xfId="36608" xr:uid="{00000000-0005-0000-0000-0000D8840000}"/>
    <cellStyle name="Comma 6 4 2 3 4" xfId="9789" xr:uid="{00000000-0005-0000-0000-0000D9840000}"/>
    <cellStyle name="Comma 6 4 2 3 4 2" xfId="25200" xr:uid="{00000000-0005-0000-0000-0000DA840000}"/>
    <cellStyle name="Comma 6 4 2 3 4 2 2" xfId="56024" xr:uid="{00000000-0005-0000-0000-0000DB840000}"/>
    <cellStyle name="Comma 6 4 2 3 4 3" xfId="40614" xr:uid="{00000000-0005-0000-0000-0000DC840000}"/>
    <cellStyle name="Comma 6 4 2 3 5" xfId="17391" xr:uid="{00000000-0005-0000-0000-0000DD840000}"/>
    <cellStyle name="Comma 6 4 2 3 5 2" xfId="48215" xr:uid="{00000000-0005-0000-0000-0000DE840000}"/>
    <cellStyle name="Comma 6 4 2 3 6" xfId="32805" xr:uid="{00000000-0005-0000-0000-0000DF840000}"/>
    <cellStyle name="Comma 6 4 2 4" xfId="2612" xr:uid="{00000000-0005-0000-0000-0000E0840000}"/>
    <cellStyle name="Comma 6 4 2 4 2" xfId="6415" xr:uid="{00000000-0005-0000-0000-0000E1840000}"/>
    <cellStyle name="Comma 6 4 2 4 2 2" xfId="14225" xr:uid="{00000000-0005-0000-0000-0000E2840000}"/>
    <cellStyle name="Comma 6 4 2 4 2 2 2" xfId="29636" xr:uid="{00000000-0005-0000-0000-0000E3840000}"/>
    <cellStyle name="Comma 6 4 2 4 2 2 2 2" xfId="60460" xr:uid="{00000000-0005-0000-0000-0000E4840000}"/>
    <cellStyle name="Comma 6 4 2 4 2 2 3" xfId="45050" xr:uid="{00000000-0005-0000-0000-0000E5840000}"/>
    <cellStyle name="Comma 6 4 2 4 2 3" xfId="21827" xr:uid="{00000000-0005-0000-0000-0000E6840000}"/>
    <cellStyle name="Comma 6 4 2 4 2 3 2" xfId="52651" xr:uid="{00000000-0005-0000-0000-0000E7840000}"/>
    <cellStyle name="Comma 6 4 2 4 2 4" xfId="37241" xr:uid="{00000000-0005-0000-0000-0000E8840000}"/>
    <cellStyle name="Comma 6 4 2 4 3" xfId="10422" xr:uid="{00000000-0005-0000-0000-0000E9840000}"/>
    <cellStyle name="Comma 6 4 2 4 3 2" xfId="25833" xr:uid="{00000000-0005-0000-0000-0000EA840000}"/>
    <cellStyle name="Comma 6 4 2 4 3 2 2" xfId="56657" xr:uid="{00000000-0005-0000-0000-0000EB840000}"/>
    <cellStyle name="Comma 6 4 2 4 3 3" xfId="41247" xr:uid="{00000000-0005-0000-0000-0000EC840000}"/>
    <cellStyle name="Comma 6 4 2 4 4" xfId="18024" xr:uid="{00000000-0005-0000-0000-0000ED840000}"/>
    <cellStyle name="Comma 6 4 2 4 4 2" xfId="48848" xr:uid="{00000000-0005-0000-0000-0000EE840000}"/>
    <cellStyle name="Comma 6 4 2 4 5" xfId="33438" xr:uid="{00000000-0005-0000-0000-0000EF840000}"/>
    <cellStyle name="Comma 6 4 2 5" xfId="4516" xr:uid="{00000000-0005-0000-0000-0000F0840000}"/>
    <cellStyle name="Comma 6 4 2 5 2" xfId="12326" xr:uid="{00000000-0005-0000-0000-0000F1840000}"/>
    <cellStyle name="Comma 6 4 2 5 2 2" xfId="27737" xr:uid="{00000000-0005-0000-0000-0000F2840000}"/>
    <cellStyle name="Comma 6 4 2 5 2 2 2" xfId="58561" xr:uid="{00000000-0005-0000-0000-0000F3840000}"/>
    <cellStyle name="Comma 6 4 2 5 2 3" xfId="43151" xr:uid="{00000000-0005-0000-0000-0000F4840000}"/>
    <cellStyle name="Comma 6 4 2 5 3" xfId="19928" xr:uid="{00000000-0005-0000-0000-0000F5840000}"/>
    <cellStyle name="Comma 6 4 2 5 3 2" xfId="50752" xr:uid="{00000000-0005-0000-0000-0000F6840000}"/>
    <cellStyle name="Comma 6 4 2 5 4" xfId="35342" xr:uid="{00000000-0005-0000-0000-0000F7840000}"/>
    <cellStyle name="Comma 6 4 2 6" xfId="8523" xr:uid="{00000000-0005-0000-0000-0000F8840000}"/>
    <cellStyle name="Comma 6 4 2 6 2" xfId="23934" xr:uid="{00000000-0005-0000-0000-0000F9840000}"/>
    <cellStyle name="Comma 6 4 2 6 2 2" xfId="54758" xr:uid="{00000000-0005-0000-0000-0000FA840000}"/>
    <cellStyle name="Comma 6 4 2 6 3" xfId="39348" xr:uid="{00000000-0005-0000-0000-0000FB840000}"/>
    <cellStyle name="Comma 6 4 2 7" xfId="16125" xr:uid="{00000000-0005-0000-0000-0000FC840000}"/>
    <cellStyle name="Comma 6 4 2 7 2" xfId="46949" xr:uid="{00000000-0005-0000-0000-0000FD840000}"/>
    <cellStyle name="Comma 6 4 2 8" xfId="31539" xr:uid="{00000000-0005-0000-0000-0000FE840000}"/>
    <cellStyle name="Comma 6 4 3" xfId="504" xr:uid="{00000000-0005-0000-0000-0000FF840000}"/>
    <cellStyle name="Comma 6 4 3 2" xfId="1137" xr:uid="{00000000-0005-0000-0000-000000850000}"/>
    <cellStyle name="Comma 6 4 3 2 2" xfId="3036" xr:uid="{00000000-0005-0000-0000-000001850000}"/>
    <cellStyle name="Comma 6 4 3 2 2 2" xfId="6839" xr:uid="{00000000-0005-0000-0000-000002850000}"/>
    <cellStyle name="Comma 6 4 3 2 2 2 2" xfId="14649" xr:uid="{00000000-0005-0000-0000-000003850000}"/>
    <cellStyle name="Comma 6 4 3 2 2 2 2 2" xfId="30060" xr:uid="{00000000-0005-0000-0000-000004850000}"/>
    <cellStyle name="Comma 6 4 3 2 2 2 2 2 2" xfId="60884" xr:uid="{00000000-0005-0000-0000-000005850000}"/>
    <cellStyle name="Comma 6 4 3 2 2 2 2 3" xfId="45474" xr:uid="{00000000-0005-0000-0000-000006850000}"/>
    <cellStyle name="Comma 6 4 3 2 2 2 3" xfId="22251" xr:uid="{00000000-0005-0000-0000-000007850000}"/>
    <cellStyle name="Comma 6 4 3 2 2 2 3 2" xfId="53075" xr:uid="{00000000-0005-0000-0000-000008850000}"/>
    <cellStyle name="Comma 6 4 3 2 2 2 4" xfId="37665" xr:uid="{00000000-0005-0000-0000-000009850000}"/>
    <cellStyle name="Comma 6 4 3 2 2 3" xfId="10846" xr:uid="{00000000-0005-0000-0000-00000A850000}"/>
    <cellStyle name="Comma 6 4 3 2 2 3 2" xfId="26257" xr:uid="{00000000-0005-0000-0000-00000B850000}"/>
    <cellStyle name="Comma 6 4 3 2 2 3 2 2" xfId="57081" xr:uid="{00000000-0005-0000-0000-00000C850000}"/>
    <cellStyle name="Comma 6 4 3 2 2 3 3" xfId="41671" xr:uid="{00000000-0005-0000-0000-00000D850000}"/>
    <cellStyle name="Comma 6 4 3 2 2 4" xfId="18448" xr:uid="{00000000-0005-0000-0000-00000E850000}"/>
    <cellStyle name="Comma 6 4 3 2 2 4 2" xfId="49272" xr:uid="{00000000-0005-0000-0000-00000F850000}"/>
    <cellStyle name="Comma 6 4 3 2 2 5" xfId="33862" xr:uid="{00000000-0005-0000-0000-000010850000}"/>
    <cellStyle name="Comma 6 4 3 2 3" xfId="4940" xr:uid="{00000000-0005-0000-0000-000011850000}"/>
    <cellStyle name="Comma 6 4 3 2 3 2" xfId="12750" xr:uid="{00000000-0005-0000-0000-000012850000}"/>
    <cellStyle name="Comma 6 4 3 2 3 2 2" xfId="28161" xr:uid="{00000000-0005-0000-0000-000013850000}"/>
    <cellStyle name="Comma 6 4 3 2 3 2 2 2" xfId="58985" xr:uid="{00000000-0005-0000-0000-000014850000}"/>
    <cellStyle name="Comma 6 4 3 2 3 2 3" xfId="43575" xr:uid="{00000000-0005-0000-0000-000015850000}"/>
    <cellStyle name="Comma 6 4 3 2 3 3" xfId="20352" xr:uid="{00000000-0005-0000-0000-000016850000}"/>
    <cellStyle name="Comma 6 4 3 2 3 3 2" xfId="51176" xr:uid="{00000000-0005-0000-0000-000017850000}"/>
    <cellStyle name="Comma 6 4 3 2 3 4" xfId="35766" xr:uid="{00000000-0005-0000-0000-000018850000}"/>
    <cellStyle name="Comma 6 4 3 2 4" xfId="8947" xr:uid="{00000000-0005-0000-0000-000019850000}"/>
    <cellStyle name="Comma 6 4 3 2 4 2" xfId="24358" xr:uid="{00000000-0005-0000-0000-00001A850000}"/>
    <cellStyle name="Comma 6 4 3 2 4 2 2" xfId="55182" xr:uid="{00000000-0005-0000-0000-00001B850000}"/>
    <cellStyle name="Comma 6 4 3 2 4 3" xfId="39772" xr:uid="{00000000-0005-0000-0000-00001C850000}"/>
    <cellStyle name="Comma 6 4 3 2 5" xfId="16549" xr:uid="{00000000-0005-0000-0000-00001D850000}"/>
    <cellStyle name="Comma 6 4 3 2 5 2" xfId="47373" xr:uid="{00000000-0005-0000-0000-00001E850000}"/>
    <cellStyle name="Comma 6 4 3 2 6" xfId="31963" xr:uid="{00000000-0005-0000-0000-00001F850000}"/>
    <cellStyle name="Comma 6 4 3 3" xfId="1770" xr:uid="{00000000-0005-0000-0000-000020850000}"/>
    <cellStyle name="Comma 6 4 3 3 2" xfId="3669" xr:uid="{00000000-0005-0000-0000-000021850000}"/>
    <cellStyle name="Comma 6 4 3 3 2 2" xfId="7472" xr:uid="{00000000-0005-0000-0000-000022850000}"/>
    <cellStyle name="Comma 6 4 3 3 2 2 2" xfId="15282" xr:uid="{00000000-0005-0000-0000-000023850000}"/>
    <cellStyle name="Comma 6 4 3 3 2 2 2 2" xfId="30693" xr:uid="{00000000-0005-0000-0000-000024850000}"/>
    <cellStyle name="Comma 6 4 3 3 2 2 2 2 2" xfId="61517" xr:uid="{00000000-0005-0000-0000-000025850000}"/>
    <cellStyle name="Comma 6 4 3 3 2 2 2 3" xfId="46107" xr:uid="{00000000-0005-0000-0000-000026850000}"/>
    <cellStyle name="Comma 6 4 3 3 2 2 3" xfId="22884" xr:uid="{00000000-0005-0000-0000-000027850000}"/>
    <cellStyle name="Comma 6 4 3 3 2 2 3 2" xfId="53708" xr:uid="{00000000-0005-0000-0000-000028850000}"/>
    <cellStyle name="Comma 6 4 3 3 2 2 4" xfId="38298" xr:uid="{00000000-0005-0000-0000-000029850000}"/>
    <cellStyle name="Comma 6 4 3 3 2 3" xfId="11479" xr:uid="{00000000-0005-0000-0000-00002A850000}"/>
    <cellStyle name="Comma 6 4 3 3 2 3 2" xfId="26890" xr:uid="{00000000-0005-0000-0000-00002B850000}"/>
    <cellStyle name="Comma 6 4 3 3 2 3 2 2" xfId="57714" xr:uid="{00000000-0005-0000-0000-00002C850000}"/>
    <cellStyle name="Comma 6 4 3 3 2 3 3" xfId="42304" xr:uid="{00000000-0005-0000-0000-00002D850000}"/>
    <cellStyle name="Comma 6 4 3 3 2 4" xfId="19081" xr:uid="{00000000-0005-0000-0000-00002E850000}"/>
    <cellStyle name="Comma 6 4 3 3 2 4 2" xfId="49905" xr:uid="{00000000-0005-0000-0000-00002F850000}"/>
    <cellStyle name="Comma 6 4 3 3 2 5" xfId="34495" xr:uid="{00000000-0005-0000-0000-000030850000}"/>
    <cellStyle name="Comma 6 4 3 3 3" xfId="5573" xr:uid="{00000000-0005-0000-0000-000031850000}"/>
    <cellStyle name="Comma 6 4 3 3 3 2" xfId="13383" xr:uid="{00000000-0005-0000-0000-000032850000}"/>
    <cellStyle name="Comma 6 4 3 3 3 2 2" xfId="28794" xr:uid="{00000000-0005-0000-0000-000033850000}"/>
    <cellStyle name="Comma 6 4 3 3 3 2 2 2" xfId="59618" xr:uid="{00000000-0005-0000-0000-000034850000}"/>
    <cellStyle name="Comma 6 4 3 3 3 2 3" xfId="44208" xr:uid="{00000000-0005-0000-0000-000035850000}"/>
    <cellStyle name="Comma 6 4 3 3 3 3" xfId="20985" xr:uid="{00000000-0005-0000-0000-000036850000}"/>
    <cellStyle name="Comma 6 4 3 3 3 3 2" xfId="51809" xr:uid="{00000000-0005-0000-0000-000037850000}"/>
    <cellStyle name="Comma 6 4 3 3 3 4" xfId="36399" xr:uid="{00000000-0005-0000-0000-000038850000}"/>
    <cellStyle name="Comma 6 4 3 3 4" xfId="9580" xr:uid="{00000000-0005-0000-0000-000039850000}"/>
    <cellStyle name="Comma 6 4 3 3 4 2" xfId="24991" xr:uid="{00000000-0005-0000-0000-00003A850000}"/>
    <cellStyle name="Comma 6 4 3 3 4 2 2" xfId="55815" xr:uid="{00000000-0005-0000-0000-00003B850000}"/>
    <cellStyle name="Comma 6 4 3 3 4 3" xfId="40405" xr:uid="{00000000-0005-0000-0000-00003C850000}"/>
    <cellStyle name="Comma 6 4 3 3 5" xfId="17182" xr:uid="{00000000-0005-0000-0000-00003D850000}"/>
    <cellStyle name="Comma 6 4 3 3 5 2" xfId="48006" xr:uid="{00000000-0005-0000-0000-00003E850000}"/>
    <cellStyle name="Comma 6 4 3 3 6" xfId="32596" xr:uid="{00000000-0005-0000-0000-00003F850000}"/>
    <cellStyle name="Comma 6 4 3 4" xfId="2403" xr:uid="{00000000-0005-0000-0000-000040850000}"/>
    <cellStyle name="Comma 6 4 3 4 2" xfId="6206" xr:uid="{00000000-0005-0000-0000-000041850000}"/>
    <cellStyle name="Comma 6 4 3 4 2 2" xfId="14016" xr:uid="{00000000-0005-0000-0000-000042850000}"/>
    <cellStyle name="Comma 6 4 3 4 2 2 2" xfId="29427" xr:uid="{00000000-0005-0000-0000-000043850000}"/>
    <cellStyle name="Comma 6 4 3 4 2 2 2 2" xfId="60251" xr:uid="{00000000-0005-0000-0000-000044850000}"/>
    <cellStyle name="Comma 6 4 3 4 2 2 3" xfId="44841" xr:uid="{00000000-0005-0000-0000-000045850000}"/>
    <cellStyle name="Comma 6 4 3 4 2 3" xfId="21618" xr:uid="{00000000-0005-0000-0000-000046850000}"/>
    <cellStyle name="Comma 6 4 3 4 2 3 2" xfId="52442" xr:uid="{00000000-0005-0000-0000-000047850000}"/>
    <cellStyle name="Comma 6 4 3 4 2 4" xfId="37032" xr:uid="{00000000-0005-0000-0000-000048850000}"/>
    <cellStyle name="Comma 6 4 3 4 3" xfId="10213" xr:uid="{00000000-0005-0000-0000-000049850000}"/>
    <cellStyle name="Comma 6 4 3 4 3 2" xfId="25624" xr:uid="{00000000-0005-0000-0000-00004A850000}"/>
    <cellStyle name="Comma 6 4 3 4 3 2 2" xfId="56448" xr:uid="{00000000-0005-0000-0000-00004B850000}"/>
    <cellStyle name="Comma 6 4 3 4 3 3" xfId="41038" xr:uid="{00000000-0005-0000-0000-00004C850000}"/>
    <cellStyle name="Comma 6 4 3 4 4" xfId="17815" xr:uid="{00000000-0005-0000-0000-00004D850000}"/>
    <cellStyle name="Comma 6 4 3 4 4 2" xfId="48639" xr:uid="{00000000-0005-0000-0000-00004E850000}"/>
    <cellStyle name="Comma 6 4 3 4 5" xfId="33229" xr:uid="{00000000-0005-0000-0000-00004F850000}"/>
    <cellStyle name="Comma 6 4 3 5" xfId="4307" xr:uid="{00000000-0005-0000-0000-000050850000}"/>
    <cellStyle name="Comma 6 4 3 5 2" xfId="12117" xr:uid="{00000000-0005-0000-0000-000051850000}"/>
    <cellStyle name="Comma 6 4 3 5 2 2" xfId="27528" xr:uid="{00000000-0005-0000-0000-000052850000}"/>
    <cellStyle name="Comma 6 4 3 5 2 2 2" xfId="58352" xr:uid="{00000000-0005-0000-0000-000053850000}"/>
    <cellStyle name="Comma 6 4 3 5 2 3" xfId="42942" xr:uid="{00000000-0005-0000-0000-000054850000}"/>
    <cellStyle name="Comma 6 4 3 5 3" xfId="19719" xr:uid="{00000000-0005-0000-0000-000055850000}"/>
    <cellStyle name="Comma 6 4 3 5 3 2" xfId="50543" xr:uid="{00000000-0005-0000-0000-000056850000}"/>
    <cellStyle name="Comma 6 4 3 5 4" xfId="35133" xr:uid="{00000000-0005-0000-0000-000057850000}"/>
    <cellStyle name="Comma 6 4 3 6" xfId="8314" xr:uid="{00000000-0005-0000-0000-000058850000}"/>
    <cellStyle name="Comma 6 4 3 6 2" xfId="23725" xr:uid="{00000000-0005-0000-0000-000059850000}"/>
    <cellStyle name="Comma 6 4 3 6 2 2" xfId="54549" xr:uid="{00000000-0005-0000-0000-00005A850000}"/>
    <cellStyle name="Comma 6 4 3 6 3" xfId="39139" xr:uid="{00000000-0005-0000-0000-00005B850000}"/>
    <cellStyle name="Comma 6 4 3 7" xfId="15916" xr:uid="{00000000-0005-0000-0000-00005C850000}"/>
    <cellStyle name="Comma 6 4 3 7 2" xfId="46740" xr:uid="{00000000-0005-0000-0000-00005D850000}"/>
    <cellStyle name="Comma 6 4 3 8" xfId="31330" xr:uid="{00000000-0005-0000-0000-00005E850000}"/>
    <cellStyle name="Comma 6 4 4" xfId="924" xr:uid="{00000000-0005-0000-0000-00005F850000}"/>
    <cellStyle name="Comma 6 4 4 2" xfId="2823" xr:uid="{00000000-0005-0000-0000-000060850000}"/>
    <cellStyle name="Comma 6 4 4 2 2" xfId="6626" xr:uid="{00000000-0005-0000-0000-000061850000}"/>
    <cellStyle name="Comma 6 4 4 2 2 2" xfId="14436" xr:uid="{00000000-0005-0000-0000-000062850000}"/>
    <cellStyle name="Comma 6 4 4 2 2 2 2" xfId="29847" xr:uid="{00000000-0005-0000-0000-000063850000}"/>
    <cellStyle name="Comma 6 4 4 2 2 2 2 2" xfId="60671" xr:uid="{00000000-0005-0000-0000-000064850000}"/>
    <cellStyle name="Comma 6 4 4 2 2 2 3" xfId="45261" xr:uid="{00000000-0005-0000-0000-000065850000}"/>
    <cellStyle name="Comma 6 4 4 2 2 3" xfId="22038" xr:uid="{00000000-0005-0000-0000-000066850000}"/>
    <cellStyle name="Comma 6 4 4 2 2 3 2" xfId="52862" xr:uid="{00000000-0005-0000-0000-000067850000}"/>
    <cellStyle name="Comma 6 4 4 2 2 4" xfId="37452" xr:uid="{00000000-0005-0000-0000-000068850000}"/>
    <cellStyle name="Comma 6 4 4 2 3" xfId="10633" xr:uid="{00000000-0005-0000-0000-000069850000}"/>
    <cellStyle name="Comma 6 4 4 2 3 2" xfId="26044" xr:uid="{00000000-0005-0000-0000-00006A850000}"/>
    <cellStyle name="Comma 6 4 4 2 3 2 2" xfId="56868" xr:uid="{00000000-0005-0000-0000-00006B850000}"/>
    <cellStyle name="Comma 6 4 4 2 3 3" xfId="41458" xr:uid="{00000000-0005-0000-0000-00006C850000}"/>
    <cellStyle name="Comma 6 4 4 2 4" xfId="18235" xr:uid="{00000000-0005-0000-0000-00006D850000}"/>
    <cellStyle name="Comma 6 4 4 2 4 2" xfId="49059" xr:uid="{00000000-0005-0000-0000-00006E850000}"/>
    <cellStyle name="Comma 6 4 4 2 5" xfId="33649" xr:uid="{00000000-0005-0000-0000-00006F850000}"/>
    <cellStyle name="Comma 6 4 4 3" xfId="4727" xr:uid="{00000000-0005-0000-0000-000070850000}"/>
    <cellStyle name="Comma 6 4 4 3 2" xfId="12537" xr:uid="{00000000-0005-0000-0000-000071850000}"/>
    <cellStyle name="Comma 6 4 4 3 2 2" xfId="27948" xr:uid="{00000000-0005-0000-0000-000072850000}"/>
    <cellStyle name="Comma 6 4 4 3 2 2 2" xfId="58772" xr:uid="{00000000-0005-0000-0000-000073850000}"/>
    <cellStyle name="Comma 6 4 4 3 2 3" xfId="43362" xr:uid="{00000000-0005-0000-0000-000074850000}"/>
    <cellStyle name="Comma 6 4 4 3 3" xfId="20139" xr:uid="{00000000-0005-0000-0000-000075850000}"/>
    <cellStyle name="Comma 6 4 4 3 3 2" xfId="50963" xr:uid="{00000000-0005-0000-0000-000076850000}"/>
    <cellStyle name="Comma 6 4 4 3 4" xfId="35553" xr:uid="{00000000-0005-0000-0000-000077850000}"/>
    <cellStyle name="Comma 6 4 4 4" xfId="8734" xr:uid="{00000000-0005-0000-0000-000078850000}"/>
    <cellStyle name="Comma 6 4 4 4 2" xfId="24145" xr:uid="{00000000-0005-0000-0000-000079850000}"/>
    <cellStyle name="Comma 6 4 4 4 2 2" xfId="54969" xr:uid="{00000000-0005-0000-0000-00007A850000}"/>
    <cellStyle name="Comma 6 4 4 4 3" xfId="39559" xr:uid="{00000000-0005-0000-0000-00007B850000}"/>
    <cellStyle name="Comma 6 4 4 5" xfId="16336" xr:uid="{00000000-0005-0000-0000-00007C850000}"/>
    <cellStyle name="Comma 6 4 4 5 2" xfId="47160" xr:uid="{00000000-0005-0000-0000-00007D850000}"/>
    <cellStyle name="Comma 6 4 4 6" xfId="31750" xr:uid="{00000000-0005-0000-0000-00007E850000}"/>
    <cellStyle name="Comma 6 4 5" xfId="1557" xr:uid="{00000000-0005-0000-0000-00007F850000}"/>
    <cellStyle name="Comma 6 4 5 2" xfId="3456" xr:uid="{00000000-0005-0000-0000-000080850000}"/>
    <cellStyle name="Comma 6 4 5 2 2" xfId="7259" xr:uid="{00000000-0005-0000-0000-000081850000}"/>
    <cellStyle name="Comma 6 4 5 2 2 2" xfId="15069" xr:uid="{00000000-0005-0000-0000-000082850000}"/>
    <cellStyle name="Comma 6 4 5 2 2 2 2" xfId="30480" xr:uid="{00000000-0005-0000-0000-000083850000}"/>
    <cellStyle name="Comma 6 4 5 2 2 2 2 2" xfId="61304" xr:uid="{00000000-0005-0000-0000-000084850000}"/>
    <cellStyle name="Comma 6 4 5 2 2 2 3" xfId="45894" xr:uid="{00000000-0005-0000-0000-000085850000}"/>
    <cellStyle name="Comma 6 4 5 2 2 3" xfId="22671" xr:uid="{00000000-0005-0000-0000-000086850000}"/>
    <cellStyle name="Comma 6 4 5 2 2 3 2" xfId="53495" xr:uid="{00000000-0005-0000-0000-000087850000}"/>
    <cellStyle name="Comma 6 4 5 2 2 4" xfId="38085" xr:uid="{00000000-0005-0000-0000-000088850000}"/>
    <cellStyle name="Comma 6 4 5 2 3" xfId="11266" xr:uid="{00000000-0005-0000-0000-000089850000}"/>
    <cellStyle name="Comma 6 4 5 2 3 2" xfId="26677" xr:uid="{00000000-0005-0000-0000-00008A850000}"/>
    <cellStyle name="Comma 6 4 5 2 3 2 2" xfId="57501" xr:uid="{00000000-0005-0000-0000-00008B850000}"/>
    <cellStyle name="Comma 6 4 5 2 3 3" xfId="42091" xr:uid="{00000000-0005-0000-0000-00008C850000}"/>
    <cellStyle name="Comma 6 4 5 2 4" xfId="18868" xr:uid="{00000000-0005-0000-0000-00008D850000}"/>
    <cellStyle name="Comma 6 4 5 2 4 2" xfId="49692" xr:uid="{00000000-0005-0000-0000-00008E850000}"/>
    <cellStyle name="Comma 6 4 5 2 5" xfId="34282" xr:uid="{00000000-0005-0000-0000-00008F850000}"/>
    <cellStyle name="Comma 6 4 5 3" xfId="5360" xr:uid="{00000000-0005-0000-0000-000090850000}"/>
    <cellStyle name="Comma 6 4 5 3 2" xfId="13170" xr:uid="{00000000-0005-0000-0000-000091850000}"/>
    <cellStyle name="Comma 6 4 5 3 2 2" xfId="28581" xr:uid="{00000000-0005-0000-0000-000092850000}"/>
    <cellStyle name="Comma 6 4 5 3 2 2 2" xfId="59405" xr:uid="{00000000-0005-0000-0000-000093850000}"/>
    <cellStyle name="Comma 6 4 5 3 2 3" xfId="43995" xr:uid="{00000000-0005-0000-0000-000094850000}"/>
    <cellStyle name="Comma 6 4 5 3 3" xfId="20772" xr:uid="{00000000-0005-0000-0000-000095850000}"/>
    <cellStyle name="Comma 6 4 5 3 3 2" xfId="51596" xr:uid="{00000000-0005-0000-0000-000096850000}"/>
    <cellStyle name="Comma 6 4 5 3 4" xfId="36186" xr:uid="{00000000-0005-0000-0000-000097850000}"/>
    <cellStyle name="Comma 6 4 5 4" xfId="9367" xr:uid="{00000000-0005-0000-0000-000098850000}"/>
    <cellStyle name="Comma 6 4 5 4 2" xfId="24778" xr:uid="{00000000-0005-0000-0000-000099850000}"/>
    <cellStyle name="Comma 6 4 5 4 2 2" xfId="55602" xr:uid="{00000000-0005-0000-0000-00009A850000}"/>
    <cellStyle name="Comma 6 4 5 4 3" xfId="40192" xr:uid="{00000000-0005-0000-0000-00009B850000}"/>
    <cellStyle name="Comma 6 4 5 5" xfId="16969" xr:uid="{00000000-0005-0000-0000-00009C850000}"/>
    <cellStyle name="Comma 6 4 5 5 2" xfId="47793" xr:uid="{00000000-0005-0000-0000-00009D850000}"/>
    <cellStyle name="Comma 6 4 5 6" xfId="32383" xr:uid="{00000000-0005-0000-0000-00009E850000}"/>
    <cellStyle name="Comma 6 4 6" xfId="2190" xr:uid="{00000000-0005-0000-0000-00009F850000}"/>
    <cellStyle name="Comma 6 4 6 2" xfId="5993" xr:uid="{00000000-0005-0000-0000-0000A0850000}"/>
    <cellStyle name="Comma 6 4 6 2 2" xfId="13803" xr:uid="{00000000-0005-0000-0000-0000A1850000}"/>
    <cellStyle name="Comma 6 4 6 2 2 2" xfId="29214" xr:uid="{00000000-0005-0000-0000-0000A2850000}"/>
    <cellStyle name="Comma 6 4 6 2 2 2 2" xfId="60038" xr:uid="{00000000-0005-0000-0000-0000A3850000}"/>
    <cellStyle name="Comma 6 4 6 2 2 3" xfId="44628" xr:uid="{00000000-0005-0000-0000-0000A4850000}"/>
    <cellStyle name="Comma 6 4 6 2 3" xfId="21405" xr:uid="{00000000-0005-0000-0000-0000A5850000}"/>
    <cellStyle name="Comma 6 4 6 2 3 2" xfId="52229" xr:uid="{00000000-0005-0000-0000-0000A6850000}"/>
    <cellStyle name="Comma 6 4 6 2 4" xfId="36819" xr:uid="{00000000-0005-0000-0000-0000A7850000}"/>
    <cellStyle name="Comma 6 4 6 3" xfId="10000" xr:uid="{00000000-0005-0000-0000-0000A8850000}"/>
    <cellStyle name="Comma 6 4 6 3 2" xfId="25411" xr:uid="{00000000-0005-0000-0000-0000A9850000}"/>
    <cellStyle name="Comma 6 4 6 3 2 2" xfId="56235" xr:uid="{00000000-0005-0000-0000-0000AA850000}"/>
    <cellStyle name="Comma 6 4 6 3 3" xfId="40825" xr:uid="{00000000-0005-0000-0000-0000AB850000}"/>
    <cellStyle name="Comma 6 4 6 4" xfId="17602" xr:uid="{00000000-0005-0000-0000-0000AC850000}"/>
    <cellStyle name="Comma 6 4 6 4 2" xfId="48426" xr:uid="{00000000-0005-0000-0000-0000AD850000}"/>
    <cellStyle name="Comma 6 4 6 5" xfId="33016" xr:uid="{00000000-0005-0000-0000-0000AE850000}"/>
    <cellStyle name="Comma 6 4 7" xfId="4094" xr:uid="{00000000-0005-0000-0000-0000AF850000}"/>
    <cellStyle name="Comma 6 4 7 2" xfId="11904" xr:uid="{00000000-0005-0000-0000-0000B0850000}"/>
    <cellStyle name="Comma 6 4 7 2 2" xfId="27315" xr:uid="{00000000-0005-0000-0000-0000B1850000}"/>
    <cellStyle name="Comma 6 4 7 2 2 2" xfId="58139" xr:uid="{00000000-0005-0000-0000-0000B2850000}"/>
    <cellStyle name="Comma 6 4 7 2 3" xfId="42729" xr:uid="{00000000-0005-0000-0000-0000B3850000}"/>
    <cellStyle name="Comma 6 4 7 3" xfId="19506" xr:uid="{00000000-0005-0000-0000-0000B4850000}"/>
    <cellStyle name="Comma 6 4 7 3 2" xfId="50330" xr:uid="{00000000-0005-0000-0000-0000B5850000}"/>
    <cellStyle name="Comma 6 4 7 4" xfId="34920" xr:uid="{00000000-0005-0000-0000-0000B6850000}"/>
    <cellStyle name="Comma 6 4 8" xfId="8101" xr:uid="{00000000-0005-0000-0000-0000B7850000}"/>
    <cellStyle name="Comma 6 4 8 2" xfId="23512" xr:uid="{00000000-0005-0000-0000-0000B8850000}"/>
    <cellStyle name="Comma 6 4 8 2 2" xfId="54336" xr:uid="{00000000-0005-0000-0000-0000B9850000}"/>
    <cellStyle name="Comma 6 4 8 3" xfId="38926" xr:uid="{00000000-0005-0000-0000-0000BA850000}"/>
    <cellStyle name="Comma 6 4 9" xfId="7892" xr:uid="{00000000-0005-0000-0000-0000BB850000}"/>
    <cellStyle name="Comma 6 4 9 2" xfId="23303" xr:uid="{00000000-0005-0000-0000-0000BC850000}"/>
    <cellStyle name="Comma 6 4 9 2 2" xfId="54127" xr:uid="{00000000-0005-0000-0000-0000BD850000}"/>
    <cellStyle name="Comma 6 4 9 3" xfId="38717" xr:uid="{00000000-0005-0000-0000-0000BE850000}"/>
    <cellStyle name="Comma 6 5" xfId="114" xr:uid="{00000000-0005-0000-0000-0000BF850000}"/>
    <cellStyle name="Comma 6 5 10" xfId="15623" xr:uid="{00000000-0005-0000-0000-0000C0850000}"/>
    <cellStyle name="Comma 6 5 10 2" xfId="46447" xr:uid="{00000000-0005-0000-0000-0000C1850000}"/>
    <cellStyle name="Comma 6 5 11" xfId="31037" xr:uid="{00000000-0005-0000-0000-0000C2850000}"/>
    <cellStyle name="Comma 6 5 12" xfId="210" xr:uid="{00000000-0005-0000-0000-0000C3850000}"/>
    <cellStyle name="Comma 6 5 2" xfId="633" xr:uid="{00000000-0005-0000-0000-0000C4850000}"/>
    <cellStyle name="Comma 6 5 2 2" xfId="1266" xr:uid="{00000000-0005-0000-0000-0000C5850000}"/>
    <cellStyle name="Comma 6 5 2 2 2" xfId="3165" xr:uid="{00000000-0005-0000-0000-0000C6850000}"/>
    <cellStyle name="Comma 6 5 2 2 2 2" xfId="6968" xr:uid="{00000000-0005-0000-0000-0000C7850000}"/>
    <cellStyle name="Comma 6 5 2 2 2 2 2" xfId="14778" xr:uid="{00000000-0005-0000-0000-0000C8850000}"/>
    <cellStyle name="Comma 6 5 2 2 2 2 2 2" xfId="30189" xr:uid="{00000000-0005-0000-0000-0000C9850000}"/>
    <cellStyle name="Comma 6 5 2 2 2 2 2 2 2" xfId="61013" xr:uid="{00000000-0005-0000-0000-0000CA850000}"/>
    <cellStyle name="Comma 6 5 2 2 2 2 2 3" xfId="45603" xr:uid="{00000000-0005-0000-0000-0000CB850000}"/>
    <cellStyle name="Comma 6 5 2 2 2 2 3" xfId="22380" xr:uid="{00000000-0005-0000-0000-0000CC850000}"/>
    <cellStyle name="Comma 6 5 2 2 2 2 3 2" xfId="53204" xr:uid="{00000000-0005-0000-0000-0000CD850000}"/>
    <cellStyle name="Comma 6 5 2 2 2 2 4" xfId="37794" xr:uid="{00000000-0005-0000-0000-0000CE850000}"/>
    <cellStyle name="Comma 6 5 2 2 2 3" xfId="10975" xr:uid="{00000000-0005-0000-0000-0000CF850000}"/>
    <cellStyle name="Comma 6 5 2 2 2 3 2" xfId="26386" xr:uid="{00000000-0005-0000-0000-0000D0850000}"/>
    <cellStyle name="Comma 6 5 2 2 2 3 2 2" xfId="57210" xr:uid="{00000000-0005-0000-0000-0000D1850000}"/>
    <cellStyle name="Comma 6 5 2 2 2 3 3" xfId="41800" xr:uid="{00000000-0005-0000-0000-0000D2850000}"/>
    <cellStyle name="Comma 6 5 2 2 2 4" xfId="18577" xr:uid="{00000000-0005-0000-0000-0000D3850000}"/>
    <cellStyle name="Comma 6 5 2 2 2 4 2" xfId="49401" xr:uid="{00000000-0005-0000-0000-0000D4850000}"/>
    <cellStyle name="Comma 6 5 2 2 2 5" xfId="33991" xr:uid="{00000000-0005-0000-0000-0000D5850000}"/>
    <cellStyle name="Comma 6 5 2 2 3" xfId="5069" xr:uid="{00000000-0005-0000-0000-0000D6850000}"/>
    <cellStyle name="Comma 6 5 2 2 3 2" xfId="12879" xr:uid="{00000000-0005-0000-0000-0000D7850000}"/>
    <cellStyle name="Comma 6 5 2 2 3 2 2" xfId="28290" xr:uid="{00000000-0005-0000-0000-0000D8850000}"/>
    <cellStyle name="Comma 6 5 2 2 3 2 2 2" xfId="59114" xr:uid="{00000000-0005-0000-0000-0000D9850000}"/>
    <cellStyle name="Comma 6 5 2 2 3 2 3" xfId="43704" xr:uid="{00000000-0005-0000-0000-0000DA850000}"/>
    <cellStyle name="Comma 6 5 2 2 3 3" xfId="20481" xr:uid="{00000000-0005-0000-0000-0000DB850000}"/>
    <cellStyle name="Comma 6 5 2 2 3 3 2" xfId="51305" xr:uid="{00000000-0005-0000-0000-0000DC850000}"/>
    <cellStyle name="Comma 6 5 2 2 3 4" xfId="35895" xr:uid="{00000000-0005-0000-0000-0000DD850000}"/>
    <cellStyle name="Comma 6 5 2 2 4" xfId="9076" xr:uid="{00000000-0005-0000-0000-0000DE850000}"/>
    <cellStyle name="Comma 6 5 2 2 4 2" xfId="24487" xr:uid="{00000000-0005-0000-0000-0000DF850000}"/>
    <cellStyle name="Comma 6 5 2 2 4 2 2" xfId="55311" xr:uid="{00000000-0005-0000-0000-0000E0850000}"/>
    <cellStyle name="Comma 6 5 2 2 4 3" xfId="39901" xr:uid="{00000000-0005-0000-0000-0000E1850000}"/>
    <cellStyle name="Comma 6 5 2 2 5" xfId="16678" xr:uid="{00000000-0005-0000-0000-0000E2850000}"/>
    <cellStyle name="Comma 6 5 2 2 5 2" xfId="47502" xr:uid="{00000000-0005-0000-0000-0000E3850000}"/>
    <cellStyle name="Comma 6 5 2 2 6" xfId="32092" xr:uid="{00000000-0005-0000-0000-0000E4850000}"/>
    <cellStyle name="Comma 6 5 2 3" xfId="1899" xr:uid="{00000000-0005-0000-0000-0000E5850000}"/>
    <cellStyle name="Comma 6 5 2 3 2" xfId="3798" xr:uid="{00000000-0005-0000-0000-0000E6850000}"/>
    <cellStyle name="Comma 6 5 2 3 2 2" xfId="7601" xr:uid="{00000000-0005-0000-0000-0000E7850000}"/>
    <cellStyle name="Comma 6 5 2 3 2 2 2" xfId="15411" xr:uid="{00000000-0005-0000-0000-0000E8850000}"/>
    <cellStyle name="Comma 6 5 2 3 2 2 2 2" xfId="30822" xr:uid="{00000000-0005-0000-0000-0000E9850000}"/>
    <cellStyle name="Comma 6 5 2 3 2 2 2 2 2" xfId="61646" xr:uid="{00000000-0005-0000-0000-0000EA850000}"/>
    <cellStyle name="Comma 6 5 2 3 2 2 2 3" xfId="46236" xr:uid="{00000000-0005-0000-0000-0000EB850000}"/>
    <cellStyle name="Comma 6 5 2 3 2 2 3" xfId="23013" xr:uid="{00000000-0005-0000-0000-0000EC850000}"/>
    <cellStyle name="Comma 6 5 2 3 2 2 3 2" xfId="53837" xr:uid="{00000000-0005-0000-0000-0000ED850000}"/>
    <cellStyle name="Comma 6 5 2 3 2 2 4" xfId="38427" xr:uid="{00000000-0005-0000-0000-0000EE850000}"/>
    <cellStyle name="Comma 6 5 2 3 2 3" xfId="11608" xr:uid="{00000000-0005-0000-0000-0000EF850000}"/>
    <cellStyle name="Comma 6 5 2 3 2 3 2" xfId="27019" xr:uid="{00000000-0005-0000-0000-0000F0850000}"/>
    <cellStyle name="Comma 6 5 2 3 2 3 2 2" xfId="57843" xr:uid="{00000000-0005-0000-0000-0000F1850000}"/>
    <cellStyle name="Comma 6 5 2 3 2 3 3" xfId="42433" xr:uid="{00000000-0005-0000-0000-0000F2850000}"/>
    <cellStyle name="Comma 6 5 2 3 2 4" xfId="19210" xr:uid="{00000000-0005-0000-0000-0000F3850000}"/>
    <cellStyle name="Comma 6 5 2 3 2 4 2" xfId="50034" xr:uid="{00000000-0005-0000-0000-0000F4850000}"/>
    <cellStyle name="Comma 6 5 2 3 2 5" xfId="34624" xr:uid="{00000000-0005-0000-0000-0000F5850000}"/>
    <cellStyle name="Comma 6 5 2 3 3" xfId="5702" xr:uid="{00000000-0005-0000-0000-0000F6850000}"/>
    <cellStyle name="Comma 6 5 2 3 3 2" xfId="13512" xr:uid="{00000000-0005-0000-0000-0000F7850000}"/>
    <cellStyle name="Comma 6 5 2 3 3 2 2" xfId="28923" xr:uid="{00000000-0005-0000-0000-0000F8850000}"/>
    <cellStyle name="Comma 6 5 2 3 3 2 2 2" xfId="59747" xr:uid="{00000000-0005-0000-0000-0000F9850000}"/>
    <cellStyle name="Comma 6 5 2 3 3 2 3" xfId="44337" xr:uid="{00000000-0005-0000-0000-0000FA850000}"/>
    <cellStyle name="Comma 6 5 2 3 3 3" xfId="21114" xr:uid="{00000000-0005-0000-0000-0000FB850000}"/>
    <cellStyle name="Comma 6 5 2 3 3 3 2" xfId="51938" xr:uid="{00000000-0005-0000-0000-0000FC850000}"/>
    <cellStyle name="Comma 6 5 2 3 3 4" xfId="36528" xr:uid="{00000000-0005-0000-0000-0000FD850000}"/>
    <cellStyle name="Comma 6 5 2 3 4" xfId="9709" xr:uid="{00000000-0005-0000-0000-0000FE850000}"/>
    <cellStyle name="Comma 6 5 2 3 4 2" xfId="25120" xr:uid="{00000000-0005-0000-0000-0000FF850000}"/>
    <cellStyle name="Comma 6 5 2 3 4 2 2" xfId="55944" xr:uid="{00000000-0005-0000-0000-000000860000}"/>
    <cellStyle name="Comma 6 5 2 3 4 3" xfId="40534" xr:uid="{00000000-0005-0000-0000-000001860000}"/>
    <cellStyle name="Comma 6 5 2 3 5" xfId="17311" xr:uid="{00000000-0005-0000-0000-000002860000}"/>
    <cellStyle name="Comma 6 5 2 3 5 2" xfId="48135" xr:uid="{00000000-0005-0000-0000-000003860000}"/>
    <cellStyle name="Comma 6 5 2 3 6" xfId="32725" xr:uid="{00000000-0005-0000-0000-000004860000}"/>
    <cellStyle name="Comma 6 5 2 4" xfId="2532" xr:uid="{00000000-0005-0000-0000-000005860000}"/>
    <cellStyle name="Comma 6 5 2 4 2" xfId="6335" xr:uid="{00000000-0005-0000-0000-000006860000}"/>
    <cellStyle name="Comma 6 5 2 4 2 2" xfId="14145" xr:uid="{00000000-0005-0000-0000-000007860000}"/>
    <cellStyle name="Comma 6 5 2 4 2 2 2" xfId="29556" xr:uid="{00000000-0005-0000-0000-000008860000}"/>
    <cellStyle name="Comma 6 5 2 4 2 2 2 2" xfId="60380" xr:uid="{00000000-0005-0000-0000-000009860000}"/>
    <cellStyle name="Comma 6 5 2 4 2 2 3" xfId="44970" xr:uid="{00000000-0005-0000-0000-00000A860000}"/>
    <cellStyle name="Comma 6 5 2 4 2 3" xfId="21747" xr:uid="{00000000-0005-0000-0000-00000B860000}"/>
    <cellStyle name="Comma 6 5 2 4 2 3 2" xfId="52571" xr:uid="{00000000-0005-0000-0000-00000C860000}"/>
    <cellStyle name="Comma 6 5 2 4 2 4" xfId="37161" xr:uid="{00000000-0005-0000-0000-00000D860000}"/>
    <cellStyle name="Comma 6 5 2 4 3" xfId="10342" xr:uid="{00000000-0005-0000-0000-00000E860000}"/>
    <cellStyle name="Comma 6 5 2 4 3 2" xfId="25753" xr:uid="{00000000-0005-0000-0000-00000F860000}"/>
    <cellStyle name="Comma 6 5 2 4 3 2 2" xfId="56577" xr:uid="{00000000-0005-0000-0000-000010860000}"/>
    <cellStyle name="Comma 6 5 2 4 3 3" xfId="41167" xr:uid="{00000000-0005-0000-0000-000011860000}"/>
    <cellStyle name="Comma 6 5 2 4 4" xfId="17944" xr:uid="{00000000-0005-0000-0000-000012860000}"/>
    <cellStyle name="Comma 6 5 2 4 4 2" xfId="48768" xr:uid="{00000000-0005-0000-0000-000013860000}"/>
    <cellStyle name="Comma 6 5 2 4 5" xfId="33358" xr:uid="{00000000-0005-0000-0000-000014860000}"/>
    <cellStyle name="Comma 6 5 2 5" xfId="4436" xr:uid="{00000000-0005-0000-0000-000015860000}"/>
    <cellStyle name="Comma 6 5 2 5 2" xfId="12246" xr:uid="{00000000-0005-0000-0000-000016860000}"/>
    <cellStyle name="Comma 6 5 2 5 2 2" xfId="27657" xr:uid="{00000000-0005-0000-0000-000017860000}"/>
    <cellStyle name="Comma 6 5 2 5 2 2 2" xfId="58481" xr:uid="{00000000-0005-0000-0000-000018860000}"/>
    <cellStyle name="Comma 6 5 2 5 2 3" xfId="43071" xr:uid="{00000000-0005-0000-0000-000019860000}"/>
    <cellStyle name="Comma 6 5 2 5 3" xfId="19848" xr:uid="{00000000-0005-0000-0000-00001A860000}"/>
    <cellStyle name="Comma 6 5 2 5 3 2" xfId="50672" xr:uid="{00000000-0005-0000-0000-00001B860000}"/>
    <cellStyle name="Comma 6 5 2 5 4" xfId="35262" xr:uid="{00000000-0005-0000-0000-00001C860000}"/>
    <cellStyle name="Comma 6 5 2 6" xfId="8443" xr:uid="{00000000-0005-0000-0000-00001D860000}"/>
    <cellStyle name="Comma 6 5 2 6 2" xfId="23854" xr:uid="{00000000-0005-0000-0000-00001E860000}"/>
    <cellStyle name="Comma 6 5 2 6 2 2" xfId="54678" xr:uid="{00000000-0005-0000-0000-00001F860000}"/>
    <cellStyle name="Comma 6 5 2 6 3" xfId="39268" xr:uid="{00000000-0005-0000-0000-000020860000}"/>
    <cellStyle name="Comma 6 5 2 7" xfId="16045" xr:uid="{00000000-0005-0000-0000-000021860000}"/>
    <cellStyle name="Comma 6 5 2 7 2" xfId="46869" xr:uid="{00000000-0005-0000-0000-000022860000}"/>
    <cellStyle name="Comma 6 5 2 8" xfId="31459" xr:uid="{00000000-0005-0000-0000-000023860000}"/>
    <cellStyle name="Comma 6 5 3" xfId="424" xr:uid="{00000000-0005-0000-0000-000024860000}"/>
    <cellStyle name="Comma 6 5 3 2" xfId="1057" xr:uid="{00000000-0005-0000-0000-000025860000}"/>
    <cellStyle name="Comma 6 5 3 2 2" xfId="2956" xr:uid="{00000000-0005-0000-0000-000026860000}"/>
    <cellStyle name="Comma 6 5 3 2 2 2" xfId="6759" xr:uid="{00000000-0005-0000-0000-000027860000}"/>
    <cellStyle name="Comma 6 5 3 2 2 2 2" xfId="14569" xr:uid="{00000000-0005-0000-0000-000028860000}"/>
    <cellStyle name="Comma 6 5 3 2 2 2 2 2" xfId="29980" xr:uid="{00000000-0005-0000-0000-000029860000}"/>
    <cellStyle name="Comma 6 5 3 2 2 2 2 2 2" xfId="60804" xr:uid="{00000000-0005-0000-0000-00002A860000}"/>
    <cellStyle name="Comma 6 5 3 2 2 2 2 3" xfId="45394" xr:uid="{00000000-0005-0000-0000-00002B860000}"/>
    <cellStyle name="Comma 6 5 3 2 2 2 3" xfId="22171" xr:uid="{00000000-0005-0000-0000-00002C860000}"/>
    <cellStyle name="Comma 6 5 3 2 2 2 3 2" xfId="52995" xr:uid="{00000000-0005-0000-0000-00002D860000}"/>
    <cellStyle name="Comma 6 5 3 2 2 2 4" xfId="37585" xr:uid="{00000000-0005-0000-0000-00002E860000}"/>
    <cellStyle name="Comma 6 5 3 2 2 3" xfId="10766" xr:uid="{00000000-0005-0000-0000-00002F860000}"/>
    <cellStyle name="Comma 6 5 3 2 2 3 2" xfId="26177" xr:uid="{00000000-0005-0000-0000-000030860000}"/>
    <cellStyle name="Comma 6 5 3 2 2 3 2 2" xfId="57001" xr:uid="{00000000-0005-0000-0000-000031860000}"/>
    <cellStyle name="Comma 6 5 3 2 2 3 3" xfId="41591" xr:uid="{00000000-0005-0000-0000-000032860000}"/>
    <cellStyle name="Comma 6 5 3 2 2 4" xfId="18368" xr:uid="{00000000-0005-0000-0000-000033860000}"/>
    <cellStyle name="Comma 6 5 3 2 2 4 2" xfId="49192" xr:uid="{00000000-0005-0000-0000-000034860000}"/>
    <cellStyle name="Comma 6 5 3 2 2 5" xfId="33782" xr:uid="{00000000-0005-0000-0000-000035860000}"/>
    <cellStyle name="Comma 6 5 3 2 3" xfId="4860" xr:uid="{00000000-0005-0000-0000-000036860000}"/>
    <cellStyle name="Comma 6 5 3 2 3 2" xfId="12670" xr:uid="{00000000-0005-0000-0000-000037860000}"/>
    <cellStyle name="Comma 6 5 3 2 3 2 2" xfId="28081" xr:uid="{00000000-0005-0000-0000-000038860000}"/>
    <cellStyle name="Comma 6 5 3 2 3 2 2 2" xfId="58905" xr:uid="{00000000-0005-0000-0000-000039860000}"/>
    <cellStyle name="Comma 6 5 3 2 3 2 3" xfId="43495" xr:uid="{00000000-0005-0000-0000-00003A860000}"/>
    <cellStyle name="Comma 6 5 3 2 3 3" xfId="20272" xr:uid="{00000000-0005-0000-0000-00003B860000}"/>
    <cellStyle name="Comma 6 5 3 2 3 3 2" xfId="51096" xr:uid="{00000000-0005-0000-0000-00003C860000}"/>
    <cellStyle name="Comma 6 5 3 2 3 4" xfId="35686" xr:uid="{00000000-0005-0000-0000-00003D860000}"/>
    <cellStyle name="Comma 6 5 3 2 4" xfId="8867" xr:uid="{00000000-0005-0000-0000-00003E860000}"/>
    <cellStyle name="Comma 6 5 3 2 4 2" xfId="24278" xr:uid="{00000000-0005-0000-0000-00003F860000}"/>
    <cellStyle name="Comma 6 5 3 2 4 2 2" xfId="55102" xr:uid="{00000000-0005-0000-0000-000040860000}"/>
    <cellStyle name="Comma 6 5 3 2 4 3" xfId="39692" xr:uid="{00000000-0005-0000-0000-000041860000}"/>
    <cellStyle name="Comma 6 5 3 2 5" xfId="16469" xr:uid="{00000000-0005-0000-0000-000042860000}"/>
    <cellStyle name="Comma 6 5 3 2 5 2" xfId="47293" xr:uid="{00000000-0005-0000-0000-000043860000}"/>
    <cellStyle name="Comma 6 5 3 2 6" xfId="31883" xr:uid="{00000000-0005-0000-0000-000044860000}"/>
    <cellStyle name="Comma 6 5 3 3" xfId="1690" xr:uid="{00000000-0005-0000-0000-000045860000}"/>
    <cellStyle name="Comma 6 5 3 3 2" xfId="3589" xr:uid="{00000000-0005-0000-0000-000046860000}"/>
    <cellStyle name="Comma 6 5 3 3 2 2" xfId="7392" xr:uid="{00000000-0005-0000-0000-000047860000}"/>
    <cellStyle name="Comma 6 5 3 3 2 2 2" xfId="15202" xr:uid="{00000000-0005-0000-0000-000048860000}"/>
    <cellStyle name="Comma 6 5 3 3 2 2 2 2" xfId="30613" xr:uid="{00000000-0005-0000-0000-000049860000}"/>
    <cellStyle name="Comma 6 5 3 3 2 2 2 2 2" xfId="61437" xr:uid="{00000000-0005-0000-0000-00004A860000}"/>
    <cellStyle name="Comma 6 5 3 3 2 2 2 3" xfId="46027" xr:uid="{00000000-0005-0000-0000-00004B860000}"/>
    <cellStyle name="Comma 6 5 3 3 2 2 3" xfId="22804" xr:uid="{00000000-0005-0000-0000-00004C860000}"/>
    <cellStyle name="Comma 6 5 3 3 2 2 3 2" xfId="53628" xr:uid="{00000000-0005-0000-0000-00004D860000}"/>
    <cellStyle name="Comma 6 5 3 3 2 2 4" xfId="38218" xr:uid="{00000000-0005-0000-0000-00004E860000}"/>
    <cellStyle name="Comma 6 5 3 3 2 3" xfId="11399" xr:uid="{00000000-0005-0000-0000-00004F860000}"/>
    <cellStyle name="Comma 6 5 3 3 2 3 2" xfId="26810" xr:uid="{00000000-0005-0000-0000-000050860000}"/>
    <cellStyle name="Comma 6 5 3 3 2 3 2 2" xfId="57634" xr:uid="{00000000-0005-0000-0000-000051860000}"/>
    <cellStyle name="Comma 6 5 3 3 2 3 3" xfId="42224" xr:uid="{00000000-0005-0000-0000-000052860000}"/>
    <cellStyle name="Comma 6 5 3 3 2 4" xfId="19001" xr:uid="{00000000-0005-0000-0000-000053860000}"/>
    <cellStyle name="Comma 6 5 3 3 2 4 2" xfId="49825" xr:uid="{00000000-0005-0000-0000-000054860000}"/>
    <cellStyle name="Comma 6 5 3 3 2 5" xfId="34415" xr:uid="{00000000-0005-0000-0000-000055860000}"/>
    <cellStyle name="Comma 6 5 3 3 3" xfId="5493" xr:uid="{00000000-0005-0000-0000-000056860000}"/>
    <cellStyle name="Comma 6 5 3 3 3 2" xfId="13303" xr:uid="{00000000-0005-0000-0000-000057860000}"/>
    <cellStyle name="Comma 6 5 3 3 3 2 2" xfId="28714" xr:uid="{00000000-0005-0000-0000-000058860000}"/>
    <cellStyle name="Comma 6 5 3 3 3 2 2 2" xfId="59538" xr:uid="{00000000-0005-0000-0000-000059860000}"/>
    <cellStyle name="Comma 6 5 3 3 3 2 3" xfId="44128" xr:uid="{00000000-0005-0000-0000-00005A860000}"/>
    <cellStyle name="Comma 6 5 3 3 3 3" xfId="20905" xr:uid="{00000000-0005-0000-0000-00005B860000}"/>
    <cellStyle name="Comma 6 5 3 3 3 3 2" xfId="51729" xr:uid="{00000000-0005-0000-0000-00005C860000}"/>
    <cellStyle name="Comma 6 5 3 3 3 4" xfId="36319" xr:uid="{00000000-0005-0000-0000-00005D860000}"/>
    <cellStyle name="Comma 6 5 3 3 4" xfId="9500" xr:uid="{00000000-0005-0000-0000-00005E860000}"/>
    <cellStyle name="Comma 6 5 3 3 4 2" xfId="24911" xr:uid="{00000000-0005-0000-0000-00005F860000}"/>
    <cellStyle name="Comma 6 5 3 3 4 2 2" xfId="55735" xr:uid="{00000000-0005-0000-0000-000060860000}"/>
    <cellStyle name="Comma 6 5 3 3 4 3" xfId="40325" xr:uid="{00000000-0005-0000-0000-000061860000}"/>
    <cellStyle name="Comma 6 5 3 3 5" xfId="17102" xr:uid="{00000000-0005-0000-0000-000062860000}"/>
    <cellStyle name="Comma 6 5 3 3 5 2" xfId="47926" xr:uid="{00000000-0005-0000-0000-000063860000}"/>
    <cellStyle name="Comma 6 5 3 3 6" xfId="32516" xr:uid="{00000000-0005-0000-0000-000064860000}"/>
    <cellStyle name="Comma 6 5 3 4" xfId="2323" xr:uid="{00000000-0005-0000-0000-000065860000}"/>
    <cellStyle name="Comma 6 5 3 4 2" xfId="6126" xr:uid="{00000000-0005-0000-0000-000066860000}"/>
    <cellStyle name="Comma 6 5 3 4 2 2" xfId="13936" xr:uid="{00000000-0005-0000-0000-000067860000}"/>
    <cellStyle name="Comma 6 5 3 4 2 2 2" xfId="29347" xr:uid="{00000000-0005-0000-0000-000068860000}"/>
    <cellStyle name="Comma 6 5 3 4 2 2 2 2" xfId="60171" xr:uid="{00000000-0005-0000-0000-000069860000}"/>
    <cellStyle name="Comma 6 5 3 4 2 2 3" xfId="44761" xr:uid="{00000000-0005-0000-0000-00006A860000}"/>
    <cellStyle name="Comma 6 5 3 4 2 3" xfId="21538" xr:uid="{00000000-0005-0000-0000-00006B860000}"/>
    <cellStyle name="Comma 6 5 3 4 2 3 2" xfId="52362" xr:uid="{00000000-0005-0000-0000-00006C860000}"/>
    <cellStyle name="Comma 6 5 3 4 2 4" xfId="36952" xr:uid="{00000000-0005-0000-0000-00006D860000}"/>
    <cellStyle name="Comma 6 5 3 4 3" xfId="10133" xr:uid="{00000000-0005-0000-0000-00006E860000}"/>
    <cellStyle name="Comma 6 5 3 4 3 2" xfId="25544" xr:uid="{00000000-0005-0000-0000-00006F860000}"/>
    <cellStyle name="Comma 6 5 3 4 3 2 2" xfId="56368" xr:uid="{00000000-0005-0000-0000-000070860000}"/>
    <cellStyle name="Comma 6 5 3 4 3 3" xfId="40958" xr:uid="{00000000-0005-0000-0000-000071860000}"/>
    <cellStyle name="Comma 6 5 3 4 4" xfId="17735" xr:uid="{00000000-0005-0000-0000-000072860000}"/>
    <cellStyle name="Comma 6 5 3 4 4 2" xfId="48559" xr:uid="{00000000-0005-0000-0000-000073860000}"/>
    <cellStyle name="Comma 6 5 3 4 5" xfId="33149" xr:uid="{00000000-0005-0000-0000-000074860000}"/>
    <cellStyle name="Comma 6 5 3 5" xfId="4227" xr:uid="{00000000-0005-0000-0000-000075860000}"/>
    <cellStyle name="Comma 6 5 3 5 2" xfId="12037" xr:uid="{00000000-0005-0000-0000-000076860000}"/>
    <cellStyle name="Comma 6 5 3 5 2 2" xfId="27448" xr:uid="{00000000-0005-0000-0000-000077860000}"/>
    <cellStyle name="Comma 6 5 3 5 2 2 2" xfId="58272" xr:uid="{00000000-0005-0000-0000-000078860000}"/>
    <cellStyle name="Comma 6 5 3 5 2 3" xfId="42862" xr:uid="{00000000-0005-0000-0000-000079860000}"/>
    <cellStyle name="Comma 6 5 3 5 3" xfId="19639" xr:uid="{00000000-0005-0000-0000-00007A860000}"/>
    <cellStyle name="Comma 6 5 3 5 3 2" xfId="50463" xr:uid="{00000000-0005-0000-0000-00007B860000}"/>
    <cellStyle name="Comma 6 5 3 5 4" xfId="35053" xr:uid="{00000000-0005-0000-0000-00007C860000}"/>
    <cellStyle name="Comma 6 5 3 6" xfId="8234" xr:uid="{00000000-0005-0000-0000-00007D860000}"/>
    <cellStyle name="Comma 6 5 3 6 2" xfId="23645" xr:uid="{00000000-0005-0000-0000-00007E860000}"/>
    <cellStyle name="Comma 6 5 3 6 2 2" xfId="54469" xr:uid="{00000000-0005-0000-0000-00007F860000}"/>
    <cellStyle name="Comma 6 5 3 6 3" xfId="39059" xr:uid="{00000000-0005-0000-0000-000080860000}"/>
    <cellStyle name="Comma 6 5 3 7" xfId="15836" xr:uid="{00000000-0005-0000-0000-000081860000}"/>
    <cellStyle name="Comma 6 5 3 7 2" xfId="46660" xr:uid="{00000000-0005-0000-0000-000082860000}"/>
    <cellStyle name="Comma 6 5 3 8" xfId="31250" xr:uid="{00000000-0005-0000-0000-000083860000}"/>
    <cellStyle name="Comma 6 5 4" xfId="844" xr:uid="{00000000-0005-0000-0000-000084860000}"/>
    <cellStyle name="Comma 6 5 4 2" xfId="2743" xr:uid="{00000000-0005-0000-0000-000085860000}"/>
    <cellStyle name="Comma 6 5 4 2 2" xfId="6546" xr:uid="{00000000-0005-0000-0000-000086860000}"/>
    <cellStyle name="Comma 6 5 4 2 2 2" xfId="14356" xr:uid="{00000000-0005-0000-0000-000087860000}"/>
    <cellStyle name="Comma 6 5 4 2 2 2 2" xfId="29767" xr:uid="{00000000-0005-0000-0000-000088860000}"/>
    <cellStyle name="Comma 6 5 4 2 2 2 2 2" xfId="60591" xr:uid="{00000000-0005-0000-0000-000089860000}"/>
    <cellStyle name="Comma 6 5 4 2 2 2 3" xfId="45181" xr:uid="{00000000-0005-0000-0000-00008A860000}"/>
    <cellStyle name="Comma 6 5 4 2 2 3" xfId="21958" xr:uid="{00000000-0005-0000-0000-00008B860000}"/>
    <cellStyle name="Comma 6 5 4 2 2 3 2" xfId="52782" xr:uid="{00000000-0005-0000-0000-00008C860000}"/>
    <cellStyle name="Comma 6 5 4 2 2 4" xfId="37372" xr:uid="{00000000-0005-0000-0000-00008D860000}"/>
    <cellStyle name="Comma 6 5 4 2 3" xfId="10553" xr:uid="{00000000-0005-0000-0000-00008E860000}"/>
    <cellStyle name="Comma 6 5 4 2 3 2" xfId="25964" xr:uid="{00000000-0005-0000-0000-00008F860000}"/>
    <cellStyle name="Comma 6 5 4 2 3 2 2" xfId="56788" xr:uid="{00000000-0005-0000-0000-000090860000}"/>
    <cellStyle name="Comma 6 5 4 2 3 3" xfId="41378" xr:uid="{00000000-0005-0000-0000-000091860000}"/>
    <cellStyle name="Comma 6 5 4 2 4" xfId="18155" xr:uid="{00000000-0005-0000-0000-000092860000}"/>
    <cellStyle name="Comma 6 5 4 2 4 2" xfId="48979" xr:uid="{00000000-0005-0000-0000-000093860000}"/>
    <cellStyle name="Comma 6 5 4 2 5" xfId="33569" xr:uid="{00000000-0005-0000-0000-000094860000}"/>
    <cellStyle name="Comma 6 5 4 3" xfId="4647" xr:uid="{00000000-0005-0000-0000-000095860000}"/>
    <cellStyle name="Comma 6 5 4 3 2" xfId="12457" xr:uid="{00000000-0005-0000-0000-000096860000}"/>
    <cellStyle name="Comma 6 5 4 3 2 2" xfId="27868" xr:uid="{00000000-0005-0000-0000-000097860000}"/>
    <cellStyle name="Comma 6 5 4 3 2 2 2" xfId="58692" xr:uid="{00000000-0005-0000-0000-000098860000}"/>
    <cellStyle name="Comma 6 5 4 3 2 3" xfId="43282" xr:uid="{00000000-0005-0000-0000-000099860000}"/>
    <cellStyle name="Comma 6 5 4 3 3" xfId="20059" xr:uid="{00000000-0005-0000-0000-00009A860000}"/>
    <cellStyle name="Comma 6 5 4 3 3 2" xfId="50883" xr:uid="{00000000-0005-0000-0000-00009B860000}"/>
    <cellStyle name="Comma 6 5 4 3 4" xfId="35473" xr:uid="{00000000-0005-0000-0000-00009C860000}"/>
    <cellStyle name="Comma 6 5 4 4" xfId="8654" xr:uid="{00000000-0005-0000-0000-00009D860000}"/>
    <cellStyle name="Comma 6 5 4 4 2" xfId="24065" xr:uid="{00000000-0005-0000-0000-00009E860000}"/>
    <cellStyle name="Comma 6 5 4 4 2 2" xfId="54889" xr:uid="{00000000-0005-0000-0000-00009F860000}"/>
    <cellStyle name="Comma 6 5 4 4 3" xfId="39479" xr:uid="{00000000-0005-0000-0000-0000A0860000}"/>
    <cellStyle name="Comma 6 5 4 5" xfId="16256" xr:uid="{00000000-0005-0000-0000-0000A1860000}"/>
    <cellStyle name="Comma 6 5 4 5 2" xfId="47080" xr:uid="{00000000-0005-0000-0000-0000A2860000}"/>
    <cellStyle name="Comma 6 5 4 6" xfId="31670" xr:uid="{00000000-0005-0000-0000-0000A3860000}"/>
    <cellStyle name="Comma 6 5 5" xfId="1477" xr:uid="{00000000-0005-0000-0000-0000A4860000}"/>
    <cellStyle name="Comma 6 5 5 2" xfId="3376" xr:uid="{00000000-0005-0000-0000-0000A5860000}"/>
    <cellStyle name="Comma 6 5 5 2 2" xfId="7179" xr:uid="{00000000-0005-0000-0000-0000A6860000}"/>
    <cellStyle name="Comma 6 5 5 2 2 2" xfId="14989" xr:uid="{00000000-0005-0000-0000-0000A7860000}"/>
    <cellStyle name="Comma 6 5 5 2 2 2 2" xfId="30400" xr:uid="{00000000-0005-0000-0000-0000A8860000}"/>
    <cellStyle name="Comma 6 5 5 2 2 2 2 2" xfId="61224" xr:uid="{00000000-0005-0000-0000-0000A9860000}"/>
    <cellStyle name="Comma 6 5 5 2 2 2 3" xfId="45814" xr:uid="{00000000-0005-0000-0000-0000AA860000}"/>
    <cellStyle name="Comma 6 5 5 2 2 3" xfId="22591" xr:uid="{00000000-0005-0000-0000-0000AB860000}"/>
    <cellStyle name="Comma 6 5 5 2 2 3 2" xfId="53415" xr:uid="{00000000-0005-0000-0000-0000AC860000}"/>
    <cellStyle name="Comma 6 5 5 2 2 4" xfId="38005" xr:uid="{00000000-0005-0000-0000-0000AD860000}"/>
    <cellStyle name="Comma 6 5 5 2 3" xfId="11186" xr:uid="{00000000-0005-0000-0000-0000AE860000}"/>
    <cellStyle name="Comma 6 5 5 2 3 2" xfId="26597" xr:uid="{00000000-0005-0000-0000-0000AF860000}"/>
    <cellStyle name="Comma 6 5 5 2 3 2 2" xfId="57421" xr:uid="{00000000-0005-0000-0000-0000B0860000}"/>
    <cellStyle name="Comma 6 5 5 2 3 3" xfId="42011" xr:uid="{00000000-0005-0000-0000-0000B1860000}"/>
    <cellStyle name="Comma 6 5 5 2 4" xfId="18788" xr:uid="{00000000-0005-0000-0000-0000B2860000}"/>
    <cellStyle name="Comma 6 5 5 2 4 2" xfId="49612" xr:uid="{00000000-0005-0000-0000-0000B3860000}"/>
    <cellStyle name="Comma 6 5 5 2 5" xfId="34202" xr:uid="{00000000-0005-0000-0000-0000B4860000}"/>
    <cellStyle name="Comma 6 5 5 3" xfId="5280" xr:uid="{00000000-0005-0000-0000-0000B5860000}"/>
    <cellStyle name="Comma 6 5 5 3 2" xfId="13090" xr:uid="{00000000-0005-0000-0000-0000B6860000}"/>
    <cellStyle name="Comma 6 5 5 3 2 2" xfId="28501" xr:uid="{00000000-0005-0000-0000-0000B7860000}"/>
    <cellStyle name="Comma 6 5 5 3 2 2 2" xfId="59325" xr:uid="{00000000-0005-0000-0000-0000B8860000}"/>
    <cellStyle name="Comma 6 5 5 3 2 3" xfId="43915" xr:uid="{00000000-0005-0000-0000-0000B9860000}"/>
    <cellStyle name="Comma 6 5 5 3 3" xfId="20692" xr:uid="{00000000-0005-0000-0000-0000BA860000}"/>
    <cellStyle name="Comma 6 5 5 3 3 2" xfId="51516" xr:uid="{00000000-0005-0000-0000-0000BB860000}"/>
    <cellStyle name="Comma 6 5 5 3 4" xfId="36106" xr:uid="{00000000-0005-0000-0000-0000BC860000}"/>
    <cellStyle name="Comma 6 5 5 4" xfId="9287" xr:uid="{00000000-0005-0000-0000-0000BD860000}"/>
    <cellStyle name="Comma 6 5 5 4 2" xfId="24698" xr:uid="{00000000-0005-0000-0000-0000BE860000}"/>
    <cellStyle name="Comma 6 5 5 4 2 2" xfId="55522" xr:uid="{00000000-0005-0000-0000-0000BF860000}"/>
    <cellStyle name="Comma 6 5 5 4 3" xfId="40112" xr:uid="{00000000-0005-0000-0000-0000C0860000}"/>
    <cellStyle name="Comma 6 5 5 5" xfId="16889" xr:uid="{00000000-0005-0000-0000-0000C1860000}"/>
    <cellStyle name="Comma 6 5 5 5 2" xfId="47713" xr:uid="{00000000-0005-0000-0000-0000C2860000}"/>
    <cellStyle name="Comma 6 5 5 6" xfId="32303" xr:uid="{00000000-0005-0000-0000-0000C3860000}"/>
    <cellStyle name="Comma 6 5 6" xfId="2110" xr:uid="{00000000-0005-0000-0000-0000C4860000}"/>
    <cellStyle name="Comma 6 5 6 2" xfId="5913" xr:uid="{00000000-0005-0000-0000-0000C5860000}"/>
    <cellStyle name="Comma 6 5 6 2 2" xfId="13723" xr:uid="{00000000-0005-0000-0000-0000C6860000}"/>
    <cellStyle name="Comma 6 5 6 2 2 2" xfId="29134" xr:uid="{00000000-0005-0000-0000-0000C7860000}"/>
    <cellStyle name="Comma 6 5 6 2 2 2 2" xfId="59958" xr:uid="{00000000-0005-0000-0000-0000C8860000}"/>
    <cellStyle name="Comma 6 5 6 2 2 3" xfId="44548" xr:uid="{00000000-0005-0000-0000-0000C9860000}"/>
    <cellStyle name="Comma 6 5 6 2 3" xfId="21325" xr:uid="{00000000-0005-0000-0000-0000CA860000}"/>
    <cellStyle name="Comma 6 5 6 2 3 2" xfId="52149" xr:uid="{00000000-0005-0000-0000-0000CB860000}"/>
    <cellStyle name="Comma 6 5 6 2 4" xfId="36739" xr:uid="{00000000-0005-0000-0000-0000CC860000}"/>
    <cellStyle name="Comma 6 5 6 3" xfId="9920" xr:uid="{00000000-0005-0000-0000-0000CD860000}"/>
    <cellStyle name="Comma 6 5 6 3 2" xfId="25331" xr:uid="{00000000-0005-0000-0000-0000CE860000}"/>
    <cellStyle name="Comma 6 5 6 3 2 2" xfId="56155" xr:uid="{00000000-0005-0000-0000-0000CF860000}"/>
    <cellStyle name="Comma 6 5 6 3 3" xfId="40745" xr:uid="{00000000-0005-0000-0000-0000D0860000}"/>
    <cellStyle name="Comma 6 5 6 4" xfId="17522" xr:uid="{00000000-0005-0000-0000-0000D1860000}"/>
    <cellStyle name="Comma 6 5 6 4 2" xfId="48346" xr:uid="{00000000-0005-0000-0000-0000D2860000}"/>
    <cellStyle name="Comma 6 5 6 5" xfId="32936" xr:uid="{00000000-0005-0000-0000-0000D3860000}"/>
    <cellStyle name="Comma 6 5 7" xfId="4014" xr:uid="{00000000-0005-0000-0000-0000D4860000}"/>
    <cellStyle name="Comma 6 5 7 2" xfId="11824" xr:uid="{00000000-0005-0000-0000-0000D5860000}"/>
    <cellStyle name="Comma 6 5 7 2 2" xfId="27235" xr:uid="{00000000-0005-0000-0000-0000D6860000}"/>
    <cellStyle name="Comma 6 5 7 2 2 2" xfId="58059" xr:uid="{00000000-0005-0000-0000-0000D7860000}"/>
    <cellStyle name="Comma 6 5 7 2 3" xfId="42649" xr:uid="{00000000-0005-0000-0000-0000D8860000}"/>
    <cellStyle name="Comma 6 5 7 3" xfId="19426" xr:uid="{00000000-0005-0000-0000-0000D9860000}"/>
    <cellStyle name="Comma 6 5 7 3 2" xfId="50250" xr:uid="{00000000-0005-0000-0000-0000DA860000}"/>
    <cellStyle name="Comma 6 5 7 4" xfId="34840" xr:uid="{00000000-0005-0000-0000-0000DB860000}"/>
    <cellStyle name="Comma 6 5 8" xfId="8021" xr:uid="{00000000-0005-0000-0000-0000DC860000}"/>
    <cellStyle name="Comma 6 5 8 2" xfId="23432" xr:uid="{00000000-0005-0000-0000-0000DD860000}"/>
    <cellStyle name="Comma 6 5 8 2 2" xfId="54256" xr:uid="{00000000-0005-0000-0000-0000DE860000}"/>
    <cellStyle name="Comma 6 5 8 3" xfId="38846" xr:uid="{00000000-0005-0000-0000-0000DF860000}"/>
    <cellStyle name="Comma 6 5 9" xfId="7812" xr:uid="{00000000-0005-0000-0000-0000E0860000}"/>
    <cellStyle name="Comma 6 5 9 2" xfId="23223" xr:uid="{00000000-0005-0000-0000-0000E1860000}"/>
    <cellStyle name="Comma 6 5 9 2 2" xfId="54047" xr:uid="{00000000-0005-0000-0000-0000E2860000}"/>
    <cellStyle name="Comma 6 5 9 3" xfId="38637" xr:uid="{00000000-0005-0000-0000-0000E3860000}"/>
    <cellStyle name="Comma 6 6" xfId="588" xr:uid="{00000000-0005-0000-0000-0000E4860000}"/>
    <cellStyle name="Comma 6 6 2" xfId="1221" xr:uid="{00000000-0005-0000-0000-0000E5860000}"/>
    <cellStyle name="Comma 6 6 2 2" xfId="3120" xr:uid="{00000000-0005-0000-0000-0000E6860000}"/>
    <cellStyle name="Comma 6 6 2 2 2" xfId="6923" xr:uid="{00000000-0005-0000-0000-0000E7860000}"/>
    <cellStyle name="Comma 6 6 2 2 2 2" xfId="14733" xr:uid="{00000000-0005-0000-0000-0000E8860000}"/>
    <cellStyle name="Comma 6 6 2 2 2 2 2" xfId="30144" xr:uid="{00000000-0005-0000-0000-0000E9860000}"/>
    <cellStyle name="Comma 6 6 2 2 2 2 2 2" xfId="60968" xr:uid="{00000000-0005-0000-0000-0000EA860000}"/>
    <cellStyle name="Comma 6 6 2 2 2 2 3" xfId="45558" xr:uid="{00000000-0005-0000-0000-0000EB860000}"/>
    <cellStyle name="Comma 6 6 2 2 2 3" xfId="22335" xr:uid="{00000000-0005-0000-0000-0000EC860000}"/>
    <cellStyle name="Comma 6 6 2 2 2 3 2" xfId="53159" xr:uid="{00000000-0005-0000-0000-0000ED860000}"/>
    <cellStyle name="Comma 6 6 2 2 2 4" xfId="37749" xr:uid="{00000000-0005-0000-0000-0000EE860000}"/>
    <cellStyle name="Comma 6 6 2 2 3" xfId="10930" xr:uid="{00000000-0005-0000-0000-0000EF860000}"/>
    <cellStyle name="Comma 6 6 2 2 3 2" xfId="26341" xr:uid="{00000000-0005-0000-0000-0000F0860000}"/>
    <cellStyle name="Comma 6 6 2 2 3 2 2" xfId="57165" xr:uid="{00000000-0005-0000-0000-0000F1860000}"/>
    <cellStyle name="Comma 6 6 2 2 3 3" xfId="41755" xr:uid="{00000000-0005-0000-0000-0000F2860000}"/>
    <cellStyle name="Comma 6 6 2 2 4" xfId="18532" xr:uid="{00000000-0005-0000-0000-0000F3860000}"/>
    <cellStyle name="Comma 6 6 2 2 4 2" xfId="49356" xr:uid="{00000000-0005-0000-0000-0000F4860000}"/>
    <cellStyle name="Comma 6 6 2 2 5" xfId="33946" xr:uid="{00000000-0005-0000-0000-0000F5860000}"/>
    <cellStyle name="Comma 6 6 2 3" xfId="5024" xr:uid="{00000000-0005-0000-0000-0000F6860000}"/>
    <cellStyle name="Comma 6 6 2 3 2" xfId="12834" xr:uid="{00000000-0005-0000-0000-0000F7860000}"/>
    <cellStyle name="Comma 6 6 2 3 2 2" xfId="28245" xr:uid="{00000000-0005-0000-0000-0000F8860000}"/>
    <cellStyle name="Comma 6 6 2 3 2 2 2" xfId="59069" xr:uid="{00000000-0005-0000-0000-0000F9860000}"/>
    <cellStyle name="Comma 6 6 2 3 2 3" xfId="43659" xr:uid="{00000000-0005-0000-0000-0000FA860000}"/>
    <cellStyle name="Comma 6 6 2 3 3" xfId="20436" xr:uid="{00000000-0005-0000-0000-0000FB860000}"/>
    <cellStyle name="Comma 6 6 2 3 3 2" xfId="51260" xr:uid="{00000000-0005-0000-0000-0000FC860000}"/>
    <cellStyle name="Comma 6 6 2 3 4" xfId="35850" xr:uid="{00000000-0005-0000-0000-0000FD860000}"/>
    <cellStyle name="Comma 6 6 2 4" xfId="9031" xr:uid="{00000000-0005-0000-0000-0000FE860000}"/>
    <cellStyle name="Comma 6 6 2 4 2" xfId="24442" xr:uid="{00000000-0005-0000-0000-0000FF860000}"/>
    <cellStyle name="Comma 6 6 2 4 2 2" xfId="55266" xr:uid="{00000000-0005-0000-0000-000000870000}"/>
    <cellStyle name="Comma 6 6 2 4 3" xfId="39856" xr:uid="{00000000-0005-0000-0000-000001870000}"/>
    <cellStyle name="Comma 6 6 2 5" xfId="16633" xr:uid="{00000000-0005-0000-0000-000002870000}"/>
    <cellStyle name="Comma 6 6 2 5 2" xfId="47457" xr:uid="{00000000-0005-0000-0000-000003870000}"/>
    <cellStyle name="Comma 6 6 2 6" xfId="32047" xr:uid="{00000000-0005-0000-0000-000004870000}"/>
    <cellStyle name="Comma 6 6 3" xfId="1854" xr:uid="{00000000-0005-0000-0000-000005870000}"/>
    <cellStyle name="Comma 6 6 3 2" xfId="3753" xr:uid="{00000000-0005-0000-0000-000006870000}"/>
    <cellStyle name="Comma 6 6 3 2 2" xfId="7556" xr:uid="{00000000-0005-0000-0000-000007870000}"/>
    <cellStyle name="Comma 6 6 3 2 2 2" xfId="15366" xr:uid="{00000000-0005-0000-0000-000008870000}"/>
    <cellStyle name="Comma 6 6 3 2 2 2 2" xfId="30777" xr:uid="{00000000-0005-0000-0000-000009870000}"/>
    <cellStyle name="Comma 6 6 3 2 2 2 2 2" xfId="61601" xr:uid="{00000000-0005-0000-0000-00000A870000}"/>
    <cellStyle name="Comma 6 6 3 2 2 2 3" xfId="46191" xr:uid="{00000000-0005-0000-0000-00000B870000}"/>
    <cellStyle name="Comma 6 6 3 2 2 3" xfId="22968" xr:uid="{00000000-0005-0000-0000-00000C870000}"/>
    <cellStyle name="Comma 6 6 3 2 2 3 2" xfId="53792" xr:uid="{00000000-0005-0000-0000-00000D870000}"/>
    <cellStyle name="Comma 6 6 3 2 2 4" xfId="38382" xr:uid="{00000000-0005-0000-0000-00000E870000}"/>
    <cellStyle name="Comma 6 6 3 2 3" xfId="11563" xr:uid="{00000000-0005-0000-0000-00000F870000}"/>
    <cellStyle name="Comma 6 6 3 2 3 2" xfId="26974" xr:uid="{00000000-0005-0000-0000-000010870000}"/>
    <cellStyle name="Comma 6 6 3 2 3 2 2" xfId="57798" xr:uid="{00000000-0005-0000-0000-000011870000}"/>
    <cellStyle name="Comma 6 6 3 2 3 3" xfId="42388" xr:uid="{00000000-0005-0000-0000-000012870000}"/>
    <cellStyle name="Comma 6 6 3 2 4" xfId="19165" xr:uid="{00000000-0005-0000-0000-000013870000}"/>
    <cellStyle name="Comma 6 6 3 2 4 2" xfId="49989" xr:uid="{00000000-0005-0000-0000-000014870000}"/>
    <cellStyle name="Comma 6 6 3 2 5" xfId="34579" xr:uid="{00000000-0005-0000-0000-000015870000}"/>
    <cellStyle name="Comma 6 6 3 3" xfId="5657" xr:uid="{00000000-0005-0000-0000-000016870000}"/>
    <cellStyle name="Comma 6 6 3 3 2" xfId="13467" xr:uid="{00000000-0005-0000-0000-000017870000}"/>
    <cellStyle name="Comma 6 6 3 3 2 2" xfId="28878" xr:uid="{00000000-0005-0000-0000-000018870000}"/>
    <cellStyle name="Comma 6 6 3 3 2 2 2" xfId="59702" xr:uid="{00000000-0005-0000-0000-000019870000}"/>
    <cellStyle name="Comma 6 6 3 3 2 3" xfId="44292" xr:uid="{00000000-0005-0000-0000-00001A870000}"/>
    <cellStyle name="Comma 6 6 3 3 3" xfId="21069" xr:uid="{00000000-0005-0000-0000-00001B870000}"/>
    <cellStyle name="Comma 6 6 3 3 3 2" xfId="51893" xr:uid="{00000000-0005-0000-0000-00001C870000}"/>
    <cellStyle name="Comma 6 6 3 3 4" xfId="36483" xr:uid="{00000000-0005-0000-0000-00001D870000}"/>
    <cellStyle name="Comma 6 6 3 4" xfId="9664" xr:uid="{00000000-0005-0000-0000-00001E870000}"/>
    <cellStyle name="Comma 6 6 3 4 2" xfId="25075" xr:uid="{00000000-0005-0000-0000-00001F870000}"/>
    <cellStyle name="Comma 6 6 3 4 2 2" xfId="55899" xr:uid="{00000000-0005-0000-0000-000020870000}"/>
    <cellStyle name="Comma 6 6 3 4 3" xfId="40489" xr:uid="{00000000-0005-0000-0000-000021870000}"/>
    <cellStyle name="Comma 6 6 3 5" xfId="17266" xr:uid="{00000000-0005-0000-0000-000022870000}"/>
    <cellStyle name="Comma 6 6 3 5 2" xfId="48090" xr:uid="{00000000-0005-0000-0000-000023870000}"/>
    <cellStyle name="Comma 6 6 3 6" xfId="32680" xr:uid="{00000000-0005-0000-0000-000024870000}"/>
    <cellStyle name="Comma 6 6 4" xfId="2487" xr:uid="{00000000-0005-0000-0000-000025870000}"/>
    <cellStyle name="Comma 6 6 4 2" xfId="6290" xr:uid="{00000000-0005-0000-0000-000026870000}"/>
    <cellStyle name="Comma 6 6 4 2 2" xfId="14100" xr:uid="{00000000-0005-0000-0000-000027870000}"/>
    <cellStyle name="Comma 6 6 4 2 2 2" xfId="29511" xr:uid="{00000000-0005-0000-0000-000028870000}"/>
    <cellStyle name="Comma 6 6 4 2 2 2 2" xfId="60335" xr:uid="{00000000-0005-0000-0000-000029870000}"/>
    <cellStyle name="Comma 6 6 4 2 2 3" xfId="44925" xr:uid="{00000000-0005-0000-0000-00002A870000}"/>
    <cellStyle name="Comma 6 6 4 2 3" xfId="21702" xr:uid="{00000000-0005-0000-0000-00002B870000}"/>
    <cellStyle name="Comma 6 6 4 2 3 2" xfId="52526" xr:uid="{00000000-0005-0000-0000-00002C870000}"/>
    <cellStyle name="Comma 6 6 4 2 4" xfId="37116" xr:uid="{00000000-0005-0000-0000-00002D870000}"/>
    <cellStyle name="Comma 6 6 4 3" xfId="10297" xr:uid="{00000000-0005-0000-0000-00002E870000}"/>
    <cellStyle name="Comma 6 6 4 3 2" xfId="25708" xr:uid="{00000000-0005-0000-0000-00002F870000}"/>
    <cellStyle name="Comma 6 6 4 3 2 2" xfId="56532" xr:uid="{00000000-0005-0000-0000-000030870000}"/>
    <cellStyle name="Comma 6 6 4 3 3" xfId="41122" xr:uid="{00000000-0005-0000-0000-000031870000}"/>
    <cellStyle name="Comma 6 6 4 4" xfId="17899" xr:uid="{00000000-0005-0000-0000-000032870000}"/>
    <cellStyle name="Comma 6 6 4 4 2" xfId="48723" xr:uid="{00000000-0005-0000-0000-000033870000}"/>
    <cellStyle name="Comma 6 6 4 5" xfId="33313" xr:uid="{00000000-0005-0000-0000-000034870000}"/>
    <cellStyle name="Comma 6 6 5" xfId="4391" xr:uid="{00000000-0005-0000-0000-000035870000}"/>
    <cellStyle name="Comma 6 6 5 2" xfId="12201" xr:uid="{00000000-0005-0000-0000-000036870000}"/>
    <cellStyle name="Comma 6 6 5 2 2" xfId="27612" xr:uid="{00000000-0005-0000-0000-000037870000}"/>
    <cellStyle name="Comma 6 6 5 2 2 2" xfId="58436" xr:uid="{00000000-0005-0000-0000-000038870000}"/>
    <cellStyle name="Comma 6 6 5 2 3" xfId="43026" xr:uid="{00000000-0005-0000-0000-000039870000}"/>
    <cellStyle name="Comma 6 6 5 3" xfId="19803" xr:uid="{00000000-0005-0000-0000-00003A870000}"/>
    <cellStyle name="Comma 6 6 5 3 2" xfId="50627" xr:uid="{00000000-0005-0000-0000-00003B870000}"/>
    <cellStyle name="Comma 6 6 5 4" xfId="35217" xr:uid="{00000000-0005-0000-0000-00003C870000}"/>
    <cellStyle name="Comma 6 6 6" xfId="8398" xr:uid="{00000000-0005-0000-0000-00003D870000}"/>
    <cellStyle name="Comma 6 6 6 2" xfId="23809" xr:uid="{00000000-0005-0000-0000-00003E870000}"/>
    <cellStyle name="Comma 6 6 6 2 2" xfId="54633" xr:uid="{00000000-0005-0000-0000-00003F870000}"/>
    <cellStyle name="Comma 6 6 6 3" xfId="39223" xr:uid="{00000000-0005-0000-0000-000040870000}"/>
    <cellStyle name="Comma 6 6 7" xfId="16000" xr:uid="{00000000-0005-0000-0000-000041870000}"/>
    <cellStyle name="Comma 6 6 7 2" xfId="46824" xr:uid="{00000000-0005-0000-0000-000042870000}"/>
    <cellStyle name="Comma 6 6 8" xfId="31414" xr:uid="{00000000-0005-0000-0000-000043870000}"/>
    <cellStyle name="Comma 6 7" xfId="379" xr:uid="{00000000-0005-0000-0000-000044870000}"/>
    <cellStyle name="Comma 6 7 2" xfId="1012" xr:uid="{00000000-0005-0000-0000-000045870000}"/>
    <cellStyle name="Comma 6 7 2 2" xfId="2911" xr:uid="{00000000-0005-0000-0000-000046870000}"/>
    <cellStyle name="Comma 6 7 2 2 2" xfId="6714" xr:uid="{00000000-0005-0000-0000-000047870000}"/>
    <cellStyle name="Comma 6 7 2 2 2 2" xfId="14524" xr:uid="{00000000-0005-0000-0000-000048870000}"/>
    <cellStyle name="Comma 6 7 2 2 2 2 2" xfId="29935" xr:uid="{00000000-0005-0000-0000-000049870000}"/>
    <cellStyle name="Comma 6 7 2 2 2 2 2 2" xfId="60759" xr:uid="{00000000-0005-0000-0000-00004A870000}"/>
    <cellStyle name="Comma 6 7 2 2 2 2 3" xfId="45349" xr:uid="{00000000-0005-0000-0000-00004B870000}"/>
    <cellStyle name="Comma 6 7 2 2 2 3" xfId="22126" xr:uid="{00000000-0005-0000-0000-00004C870000}"/>
    <cellStyle name="Comma 6 7 2 2 2 3 2" xfId="52950" xr:uid="{00000000-0005-0000-0000-00004D870000}"/>
    <cellStyle name="Comma 6 7 2 2 2 4" xfId="37540" xr:uid="{00000000-0005-0000-0000-00004E870000}"/>
    <cellStyle name="Comma 6 7 2 2 3" xfId="10721" xr:uid="{00000000-0005-0000-0000-00004F870000}"/>
    <cellStyle name="Comma 6 7 2 2 3 2" xfId="26132" xr:uid="{00000000-0005-0000-0000-000050870000}"/>
    <cellStyle name="Comma 6 7 2 2 3 2 2" xfId="56956" xr:uid="{00000000-0005-0000-0000-000051870000}"/>
    <cellStyle name="Comma 6 7 2 2 3 3" xfId="41546" xr:uid="{00000000-0005-0000-0000-000052870000}"/>
    <cellStyle name="Comma 6 7 2 2 4" xfId="18323" xr:uid="{00000000-0005-0000-0000-000053870000}"/>
    <cellStyle name="Comma 6 7 2 2 4 2" xfId="49147" xr:uid="{00000000-0005-0000-0000-000054870000}"/>
    <cellStyle name="Comma 6 7 2 2 5" xfId="33737" xr:uid="{00000000-0005-0000-0000-000055870000}"/>
    <cellStyle name="Comma 6 7 2 3" xfId="4815" xr:uid="{00000000-0005-0000-0000-000056870000}"/>
    <cellStyle name="Comma 6 7 2 3 2" xfId="12625" xr:uid="{00000000-0005-0000-0000-000057870000}"/>
    <cellStyle name="Comma 6 7 2 3 2 2" xfId="28036" xr:uid="{00000000-0005-0000-0000-000058870000}"/>
    <cellStyle name="Comma 6 7 2 3 2 2 2" xfId="58860" xr:uid="{00000000-0005-0000-0000-000059870000}"/>
    <cellStyle name="Comma 6 7 2 3 2 3" xfId="43450" xr:uid="{00000000-0005-0000-0000-00005A870000}"/>
    <cellStyle name="Comma 6 7 2 3 3" xfId="20227" xr:uid="{00000000-0005-0000-0000-00005B870000}"/>
    <cellStyle name="Comma 6 7 2 3 3 2" xfId="51051" xr:uid="{00000000-0005-0000-0000-00005C870000}"/>
    <cellStyle name="Comma 6 7 2 3 4" xfId="35641" xr:uid="{00000000-0005-0000-0000-00005D870000}"/>
    <cellStyle name="Comma 6 7 2 4" xfId="8822" xr:uid="{00000000-0005-0000-0000-00005E870000}"/>
    <cellStyle name="Comma 6 7 2 4 2" xfId="24233" xr:uid="{00000000-0005-0000-0000-00005F870000}"/>
    <cellStyle name="Comma 6 7 2 4 2 2" xfId="55057" xr:uid="{00000000-0005-0000-0000-000060870000}"/>
    <cellStyle name="Comma 6 7 2 4 3" xfId="39647" xr:uid="{00000000-0005-0000-0000-000061870000}"/>
    <cellStyle name="Comma 6 7 2 5" xfId="16424" xr:uid="{00000000-0005-0000-0000-000062870000}"/>
    <cellStyle name="Comma 6 7 2 5 2" xfId="47248" xr:uid="{00000000-0005-0000-0000-000063870000}"/>
    <cellStyle name="Comma 6 7 2 6" xfId="31838" xr:uid="{00000000-0005-0000-0000-000064870000}"/>
    <cellStyle name="Comma 6 7 3" xfId="1645" xr:uid="{00000000-0005-0000-0000-000065870000}"/>
    <cellStyle name="Comma 6 7 3 2" xfId="3544" xr:uid="{00000000-0005-0000-0000-000066870000}"/>
    <cellStyle name="Comma 6 7 3 2 2" xfId="7347" xr:uid="{00000000-0005-0000-0000-000067870000}"/>
    <cellStyle name="Comma 6 7 3 2 2 2" xfId="15157" xr:uid="{00000000-0005-0000-0000-000068870000}"/>
    <cellStyle name="Comma 6 7 3 2 2 2 2" xfId="30568" xr:uid="{00000000-0005-0000-0000-000069870000}"/>
    <cellStyle name="Comma 6 7 3 2 2 2 2 2" xfId="61392" xr:uid="{00000000-0005-0000-0000-00006A870000}"/>
    <cellStyle name="Comma 6 7 3 2 2 2 3" xfId="45982" xr:uid="{00000000-0005-0000-0000-00006B870000}"/>
    <cellStyle name="Comma 6 7 3 2 2 3" xfId="22759" xr:uid="{00000000-0005-0000-0000-00006C870000}"/>
    <cellStyle name="Comma 6 7 3 2 2 3 2" xfId="53583" xr:uid="{00000000-0005-0000-0000-00006D870000}"/>
    <cellStyle name="Comma 6 7 3 2 2 4" xfId="38173" xr:uid="{00000000-0005-0000-0000-00006E870000}"/>
    <cellStyle name="Comma 6 7 3 2 3" xfId="11354" xr:uid="{00000000-0005-0000-0000-00006F870000}"/>
    <cellStyle name="Comma 6 7 3 2 3 2" xfId="26765" xr:uid="{00000000-0005-0000-0000-000070870000}"/>
    <cellStyle name="Comma 6 7 3 2 3 2 2" xfId="57589" xr:uid="{00000000-0005-0000-0000-000071870000}"/>
    <cellStyle name="Comma 6 7 3 2 3 3" xfId="42179" xr:uid="{00000000-0005-0000-0000-000072870000}"/>
    <cellStyle name="Comma 6 7 3 2 4" xfId="18956" xr:uid="{00000000-0005-0000-0000-000073870000}"/>
    <cellStyle name="Comma 6 7 3 2 4 2" xfId="49780" xr:uid="{00000000-0005-0000-0000-000074870000}"/>
    <cellStyle name="Comma 6 7 3 2 5" xfId="34370" xr:uid="{00000000-0005-0000-0000-000075870000}"/>
    <cellStyle name="Comma 6 7 3 3" xfId="5448" xr:uid="{00000000-0005-0000-0000-000076870000}"/>
    <cellStyle name="Comma 6 7 3 3 2" xfId="13258" xr:uid="{00000000-0005-0000-0000-000077870000}"/>
    <cellStyle name="Comma 6 7 3 3 2 2" xfId="28669" xr:uid="{00000000-0005-0000-0000-000078870000}"/>
    <cellStyle name="Comma 6 7 3 3 2 2 2" xfId="59493" xr:uid="{00000000-0005-0000-0000-000079870000}"/>
    <cellStyle name="Comma 6 7 3 3 2 3" xfId="44083" xr:uid="{00000000-0005-0000-0000-00007A870000}"/>
    <cellStyle name="Comma 6 7 3 3 3" xfId="20860" xr:uid="{00000000-0005-0000-0000-00007B870000}"/>
    <cellStyle name="Comma 6 7 3 3 3 2" xfId="51684" xr:uid="{00000000-0005-0000-0000-00007C870000}"/>
    <cellStyle name="Comma 6 7 3 3 4" xfId="36274" xr:uid="{00000000-0005-0000-0000-00007D870000}"/>
    <cellStyle name="Comma 6 7 3 4" xfId="9455" xr:uid="{00000000-0005-0000-0000-00007E870000}"/>
    <cellStyle name="Comma 6 7 3 4 2" xfId="24866" xr:uid="{00000000-0005-0000-0000-00007F870000}"/>
    <cellStyle name="Comma 6 7 3 4 2 2" xfId="55690" xr:uid="{00000000-0005-0000-0000-000080870000}"/>
    <cellStyle name="Comma 6 7 3 4 3" xfId="40280" xr:uid="{00000000-0005-0000-0000-000081870000}"/>
    <cellStyle name="Comma 6 7 3 5" xfId="17057" xr:uid="{00000000-0005-0000-0000-000082870000}"/>
    <cellStyle name="Comma 6 7 3 5 2" xfId="47881" xr:uid="{00000000-0005-0000-0000-000083870000}"/>
    <cellStyle name="Comma 6 7 3 6" xfId="32471" xr:uid="{00000000-0005-0000-0000-000084870000}"/>
    <cellStyle name="Comma 6 7 4" xfId="2278" xr:uid="{00000000-0005-0000-0000-000085870000}"/>
    <cellStyle name="Comma 6 7 4 2" xfId="6081" xr:uid="{00000000-0005-0000-0000-000086870000}"/>
    <cellStyle name="Comma 6 7 4 2 2" xfId="13891" xr:uid="{00000000-0005-0000-0000-000087870000}"/>
    <cellStyle name="Comma 6 7 4 2 2 2" xfId="29302" xr:uid="{00000000-0005-0000-0000-000088870000}"/>
    <cellStyle name="Comma 6 7 4 2 2 2 2" xfId="60126" xr:uid="{00000000-0005-0000-0000-000089870000}"/>
    <cellStyle name="Comma 6 7 4 2 2 3" xfId="44716" xr:uid="{00000000-0005-0000-0000-00008A870000}"/>
    <cellStyle name="Comma 6 7 4 2 3" xfId="21493" xr:uid="{00000000-0005-0000-0000-00008B870000}"/>
    <cellStyle name="Comma 6 7 4 2 3 2" xfId="52317" xr:uid="{00000000-0005-0000-0000-00008C870000}"/>
    <cellStyle name="Comma 6 7 4 2 4" xfId="36907" xr:uid="{00000000-0005-0000-0000-00008D870000}"/>
    <cellStyle name="Comma 6 7 4 3" xfId="10088" xr:uid="{00000000-0005-0000-0000-00008E870000}"/>
    <cellStyle name="Comma 6 7 4 3 2" xfId="25499" xr:uid="{00000000-0005-0000-0000-00008F870000}"/>
    <cellStyle name="Comma 6 7 4 3 2 2" xfId="56323" xr:uid="{00000000-0005-0000-0000-000090870000}"/>
    <cellStyle name="Comma 6 7 4 3 3" xfId="40913" xr:uid="{00000000-0005-0000-0000-000091870000}"/>
    <cellStyle name="Comma 6 7 4 4" xfId="17690" xr:uid="{00000000-0005-0000-0000-000092870000}"/>
    <cellStyle name="Comma 6 7 4 4 2" xfId="48514" xr:uid="{00000000-0005-0000-0000-000093870000}"/>
    <cellStyle name="Comma 6 7 4 5" xfId="33104" xr:uid="{00000000-0005-0000-0000-000094870000}"/>
    <cellStyle name="Comma 6 7 5" xfId="4182" xr:uid="{00000000-0005-0000-0000-000095870000}"/>
    <cellStyle name="Comma 6 7 5 2" xfId="11992" xr:uid="{00000000-0005-0000-0000-000096870000}"/>
    <cellStyle name="Comma 6 7 5 2 2" xfId="27403" xr:uid="{00000000-0005-0000-0000-000097870000}"/>
    <cellStyle name="Comma 6 7 5 2 2 2" xfId="58227" xr:uid="{00000000-0005-0000-0000-000098870000}"/>
    <cellStyle name="Comma 6 7 5 2 3" xfId="42817" xr:uid="{00000000-0005-0000-0000-000099870000}"/>
    <cellStyle name="Comma 6 7 5 3" xfId="19594" xr:uid="{00000000-0005-0000-0000-00009A870000}"/>
    <cellStyle name="Comma 6 7 5 3 2" xfId="50418" xr:uid="{00000000-0005-0000-0000-00009B870000}"/>
    <cellStyle name="Comma 6 7 5 4" xfId="35008" xr:uid="{00000000-0005-0000-0000-00009C870000}"/>
    <cellStyle name="Comma 6 7 6" xfId="8189" xr:uid="{00000000-0005-0000-0000-00009D870000}"/>
    <cellStyle name="Comma 6 7 6 2" xfId="23600" xr:uid="{00000000-0005-0000-0000-00009E870000}"/>
    <cellStyle name="Comma 6 7 6 2 2" xfId="54424" xr:uid="{00000000-0005-0000-0000-00009F870000}"/>
    <cellStyle name="Comma 6 7 6 3" xfId="39014" xr:uid="{00000000-0005-0000-0000-0000A0870000}"/>
    <cellStyle name="Comma 6 7 7" xfId="15791" xr:uid="{00000000-0005-0000-0000-0000A1870000}"/>
    <cellStyle name="Comma 6 7 7 2" xfId="46615" xr:uid="{00000000-0005-0000-0000-0000A2870000}"/>
    <cellStyle name="Comma 6 7 8" xfId="31205" xr:uid="{00000000-0005-0000-0000-0000A3870000}"/>
    <cellStyle name="Comma 6 8" xfId="799" xr:uid="{00000000-0005-0000-0000-0000A4870000}"/>
    <cellStyle name="Comma 6 8 2" xfId="2698" xr:uid="{00000000-0005-0000-0000-0000A5870000}"/>
    <cellStyle name="Comma 6 8 2 2" xfId="6501" xr:uid="{00000000-0005-0000-0000-0000A6870000}"/>
    <cellStyle name="Comma 6 8 2 2 2" xfId="14311" xr:uid="{00000000-0005-0000-0000-0000A7870000}"/>
    <cellStyle name="Comma 6 8 2 2 2 2" xfId="29722" xr:uid="{00000000-0005-0000-0000-0000A8870000}"/>
    <cellStyle name="Comma 6 8 2 2 2 2 2" xfId="60546" xr:uid="{00000000-0005-0000-0000-0000A9870000}"/>
    <cellStyle name="Comma 6 8 2 2 2 3" xfId="45136" xr:uid="{00000000-0005-0000-0000-0000AA870000}"/>
    <cellStyle name="Comma 6 8 2 2 3" xfId="21913" xr:uid="{00000000-0005-0000-0000-0000AB870000}"/>
    <cellStyle name="Comma 6 8 2 2 3 2" xfId="52737" xr:uid="{00000000-0005-0000-0000-0000AC870000}"/>
    <cellStyle name="Comma 6 8 2 2 4" xfId="37327" xr:uid="{00000000-0005-0000-0000-0000AD870000}"/>
    <cellStyle name="Comma 6 8 2 3" xfId="10508" xr:uid="{00000000-0005-0000-0000-0000AE870000}"/>
    <cellStyle name="Comma 6 8 2 3 2" xfId="25919" xr:uid="{00000000-0005-0000-0000-0000AF870000}"/>
    <cellStyle name="Comma 6 8 2 3 2 2" xfId="56743" xr:uid="{00000000-0005-0000-0000-0000B0870000}"/>
    <cellStyle name="Comma 6 8 2 3 3" xfId="41333" xr:uid="{00000000-0005-0000-0000-0000B1870000}"/>
    <cellStyle name="Comma 6 8 2 4" xfId="18110" xr:uid="{00000000-0005-0000-0000-0000B2870000}"/>
    <cellStyle name="Comma 6 8 2 4 2" xfId="48934" xr:uid="{00000000-0005-0000-0000-0000B3870000}"/>
    <cellStyle name="Comma 6 8 2 5" xfId="33524" xr:uid="{00000000-0005-0000-0000-0000B4870000}"/>
    <cellStyle name="Comma 6 8 3" xfId="4602" xr:uid="{00000000-0005-0000-0000-0000B5870000}"/>
    <cellStyle name="Comma 6 8 3 2" xfId="12412" xr:uid="{00000000-0005-0000-0000-0000B6870000}"/>
    <cellStyle name="Comma 6 8 3 2 2" xfId="27823" xr:uid="{00000000-0005-0000-0000-0000B7870000}"/>
    <cellStyle name="Comma 6 8 3 2 2 2" xfId="58647" xr:uid="{00000000-0005-0000-0000-0000B8870000}"/>
    <cellStyle name="Comma 6 8 3 2 3" xfId="43237" xr:uid="{00000000-0005-0000-0000-0000B9870000}"/>
    <cellStyle name="Comma 6 8 3 3" xfId="20014" xr:uid="{00000000-0005-0000-0000-0000BA870000}"/>
    <cellStyle name="Comma 6 8 3 3 2" xfId="50838" xr:uid="{00000000-0005-0000-0000-0000BB870000}"/>
    <cellStyle name="Comma 6 8 3 4" xfId="35428" xr:uid="{00000000-0005-0000-0000-0000BC870000}"/>
    <cellStyle name="Comma 6 8 4" xfId="8609" xr:uid="{00000000-0005-0000-0000-0000BD870000}"/>
    <cellStyle name="Comma 6 8 4 2" xfId="24020" xr:uid="{00000000-0005-0000-0000-0000BE870000}"/>
    <cellStyle name="Comma 6 8 4 2 2" xfId="54844" xr:uid="{00000000-0005-0000-0000-0000BF870000}"/>
    <cellStyle name="Comma 6 8 4 3" xfId="39434" xr:uid="{00000000-0005-0000-0000-0000C0870000}"/>
    <cellStyle name="Comma 6 8 5" xfId="16211" xr:uid="{00000000-0005-0000-0000-0000C1870000}"/>
    <cellStyle name="Comma 6 8 5 2" xfId="47035" xr:uid="{00000000-0005-0000-0000-0000C2870000}"/>
    <cellStyle name="Comma 6 8 6" xfId="31625" xr:uid="{00000000-0005-0000-0000-0000C3870000}"/>
    <cellStyle name="Comma 6 9" xfId="1432" xr:uid="{00000000-0005-0000-0000-0000C4870000}"/>
    <cellStyle name="Comma 6 9 2" xfId="3331" xr:uid="{00000000-0005-0000-0000-0000C5870000}"/>
    <cellStyle name="Comma 6 9 2 2" xfId="7134" xr:uid="{00000000-0005-0000-0000-0000C6870000}"/>
    <cellStyle name="Comma 6 9 2 2 2" xfId="14944" xr:uid="{00000000-0005-0000-0000-0000C7870000}"/>
    <cellStyle name="Comma 6 9 2 2 2 2" xfId="30355" xr:uid="{00000000-0005-0000-0000-0000C8870000}"/>
    <cellStyle name="Comma 6 9 2 2 2 2 2" xfId="61179" xr:uid="{00000000-0005-0000-0000-0000C9870000}"/>
    <cellStyle name="Comma 6 9 2 2 2 3" xfId="45769" xr:uid="{00000000-0005-0000-0000-0000CA870000}"/>
    <cellStyle name="Comma 6 9 2 2 3" xfId="22546" xr:uid="{00000000-0005-0000-0000-0000CB870000}"/>
    <cellStyle name="Comma 6 9 2 2 3 2" xfId="53370" xr:uid="{00000000-0005-0000-0000-0000CC870000}"/>
    <cellStyle name="Comma 6 9 2 2 4" xfId="37960" xr:uid="{00000000-0005-0000-0000-0000CD870000}"/>
    <cellStyle name="Comma 6 9 2 3" xfId="11141" xr:uid="{00000000-0005-0000-0000-0000CE870000}"/>
    <cellStyle name="Comma 6 9 2 3 2" xfId="26552" xr:uid="{00000000-0005-0000-0000-0000CF870000}"/>
    <cellStyle name="Comma 6 9 2 3 2 2" xfId="57376" xr:uid="{00000000-0005-0000-0000-0000D0870000}"/>
    <cellStyle name="Comma 6 9 2 3 3" xfId="41966" xr:uid="{00000000-0005-0000-0000-0000D1870000}"/>
    <cellStyle name="Comma 6 9 2 4" xfId="18743" xr:uid="{00000000-0005-0000-0000-0000D2870000}"/>
    <cellStyle name="Comma 6 9 2 4 2" xfId="49567" xr:uid="{00000000-0005-0000-0000-0000D3870000}"/>
    <cellStyle name="Comma 6 9 2 5" xfId="34157" xr:uid="{00000000-0005-0000-0000-0000D4870000}"/>
    <cellStyle name="Comma 6 9 3" xfId="5235" xr:uid="{00000000-0005-0000-0000-0000D5870000}"/>
    <cellStyle name="Comma 6 9 3 2" xfId="13045" xr:uid="{00000000-0005-0000-0000-0000D6870000}"/>
    <cellStyle name="Comma 6 9 3 2 2" xfId="28456" xr:uid="{00000000-0005-0000-0000-0000D7870000}"/>
    <cellStyle name="Comma 6 9 3 2 2 2" xfId="59280" xr:uid="{00000000-0005-0000-0000-0000D8870000}"/>
    <cellStyle name="Comma 6 9 3 2 3" xfId="43870" xr:uid="{00000000-0005-0000-0000-0000D9870000}"/>
    <cellStyle name="Comma 6 9 3 3" xfId="20647" xr:uid="{00000000-0005-0000-0000-0000DA870000}"/>
    <cellStyle name="Comma 6 9 3 3 2" xfId="51471" xr:uid="{00000000-0005-0000-0000-0000DB870000}"/>
    <cellStyle name="Comma 6 9 3 4" xfId="36061" xr:uid="{00000000-0005-0000-0000-0000DC870000}"/>
    <cellStyle name="Comma 6 9 4" xfId="9242" xr:uid="{00000000-0005-0000-0000-0000DD870000}"/>
    <cellStyle name="Comma 6 9 4 2" xfId="24653" xr:uid="{00000000-0005-0000-0000-0000DE870000}"/>
    <cellStyle name="Comma 6 9 4 2 2" xfId="55477" xr:uid="{00000000-0005-0000-0000-0000DF870000}"/>
    <cellStyle name="Comma 6 9 4 3" xfId="40067" xr:uid="{00000000-0005-0000-0000-0000E0870000}"/>
    <cellStyle name="Comma 6 9 5" xfId="16844" xr:uid="{00000000-0005-0000-0000-0000E1870000}"/>
    <cellStyle name="Comma 6 9 5 2" xfId="47668" xr:uid="{00000000-0005-0000-0000-0000E2870000}"/>
    <cellStyle name="Comma 6 9 6" xfId="32258" xr:uid="{00000000-0005-0000-0000-0000E3870000}"/>
    <cellStyle name="Comma 7" xfId="49" xr:uid="{00000000-0005-0000-0000-0000E4870000}"/>
    <cellStyle name="Comma 7 10" xfId="2067" xr:uid="{00000000-0005-0000-0000-0000E5870000}"/>
    <cellStyle name="Comma 7 10 2" xfId="5870" xr:uid="{00000000-0005-0000-0000-0000E6870000}"/>
    <cellStyle name="Comma 7 10 2 2" xfId="13680" xr:uid="{00000000-0005-0000-0000-0000E7870000}"/>
    <cellStyle name="Comma 7 10 2 2 2" xfId="29091" xr:uid="{00000000-0005-0000-0000-0000E8870000}"/>
    <cellStyle name="Comma 7 10 2 2 2 2" xfId="59915" xr:uid="{00000000-0005-0000-0000-0000E9870000}"/>
    <cellStyle name="Comma 7 10 2 2 3" xfId="44505" xr:uid="{00000000-0005-0000-0000-0000EA870000}"/>
    <cellStyle name="Comma 7 10 2 3" xfId="21282" xr:uid="{00000000-0005-0000-0000-0000EB870000}"/>
    <cellStyle name="Comma 7 10 2 3 2" xfId="52106" xr:uid="{00000000-0005-0000-0000-0000EC870000}"/>
    <cellStyle name="Comma 7 10 2 4" xfId="36696" xr:uid="{00000000-0005-0000-0000-0000ED870000}"/>
    <cellStyle name="Comma 7 10 3" xfId="9877" xr:uid="{00000000-0005-0000-0000-0000EE870000}"/>
    <cellStyle name="Comma 7 10 3 2" xfId="25288" xr:uid="{00000000-0005-0000-0000-0000EF870000}"/>
    <cellStyle name="Comma 7 10 3 2 2" xfId="56112" xr:uid="{00000000-0005-0000-0000-0000F0870000}"/>
    <cellStyle name="Comma 7 10 3 3" xfId="40702" xr:uid="{00000000-0005-0000-0000-0000F1870000}"/>
    <cellStyle name="Comma 7 10 4" xfId="17479" xr:uid="{00000000-0005-0000-0000-0000F2870000}"/>
    <cellStyle name="Comma 7 10 4 2" xfId="48303" xr:uid="{00000000-0005-0000-0000-0000F3870000}"/>
    <cellStyle name="Comma 7 10 5" xfId="32893" xr:uid="{00000000-0005-0000-0000-0000F4870000}"/>
    <cellStyle name="Comma 7 11" xfId="3971" xr:uid="{00000000-0005-0000-0000-0000F5870000}"/>
    <cellStyle name="Comma 7 11 2" xfId="11781" xr:uid="{00000000-0005-0000-0000-0000F6870000}"/>
    <cellStyle name="Comma 7 11 2 2" xfId="27192" xr:uid="{00000000-0005-0000-0000-0000F7870000}"/>
    <cellStyle name="Comma 7 11 2 2 2" xfId="58016" xr:uid="{00000000-0005-0000-0000-0000F8870000}"/>
    <cellStyle name="Comma 7 11 2 3" xfId="42606" xr:uid="{00000000-0005-0000-0000-0000F9870000}"/>
    <cellStyle name="Comma 7 11 3" xfId="19383" xr:uid="{00000000-0005-0000-0000-0000FA870000}"/>
    <cellStyle name="Comma 7 11 3 2" xfId="50207" xr:uid="{00000000-0005-0000-0000-0000FB870000}"/>
    <cellStyle name="Comma 7 11 4" xfId="34797" xr:uid="{00000000-0005-0000-0000-0000FC870000}"/>
    <cellStyle name="Comma 7 12" xfId="7978" xr:uid="{00000000-0005-0000-0000-0000FD870000}"/>
    <cellStyle name="Comma 7 12 2" xfId="23389" xr:uid="{00000000-0005-0000-0000-0000FE870000}"/>
    <cellStyle name="Comma 7 12 2 2" xfId="54213" xr:uid="{00000000-0005-0000-0000-0000FF870000}"/>
    <cellStyle name="Comma 7 12 3" xfId="38803" xr:uid="{00000000-0005-0000-0000-000000880000}"/>
    <cellStyle name="Comma 7 13" xfId="7769" xr:uid="{00000000-0005-0000-0000-000001880000}"/>
    <cellStyle name="Comma 7 13 2" xfId="23180" xr:uid="{00000000-0005-0000-0000-000002880000}"/>
    <cellStyle name="Comma 7 13 2 2" xfId="54004" xr:uid="{00000000-0005-0000-0000-000003880000}"/>
    <cellStyle name="Comma 7 13 3" xfId="38594" xr:uid="{00000000-0005-0000-0000-000004880000}"/>
    <cellStyle name="Comma 7 14" xfId="15580" xr:uid="{00000000-0005-0000-0000-000005880000}"/>
    <cellStyle name="Comma 7 14 2" xfId="46404" xr:uid="{00000000-0005-0000-0000-000006880000}"/>
    <cellStyle name="Comma 7 15" xfId="30994" xr:uid="{00000000-0005-0000-0000-000007880000}"/>
    <cellStyle name="Comma 7 16" xfId="162" xr:uid="{00000000-0005-0000-0000-000008880000}"/>
    <cellStyle name="Comma 7 2" xfId="73" xr:uid="{00000000-0005-0000-0000-000009880000}"/>
    <cellStyle name="Comma 7 2 10" xfId="3991" xr:uid="{00000000-0005-0000-0000-00000A880000}"/>
    <cellStyle name="Comma 7 2 10 2" xfId="11801" xr:uid="{00000000-0005-0000-0000-00000B880000}"/>
    <cellStyle name="Comma 7 2 10 2 2" xfId="27212" xr:uid="{00000000-0005-0000-0000-00000C880000}"/>
    <cellStyle name="Comma 7 2 10 2 2 2" xfId="58036" xr:uid="{00000000-0005-0000-0000-00000D880000}"/>
    <cellStyle name="Comma 7 2 10 2 3" xfId="42626" xr:uid="{00000000-0005-0000-0000-00000E880000}"/>
    <cellStyle name="Comma 7 2 10 3" xfId="19403" xr:uid="{00000000-0005-0000-0000-00000F880000}"/>
    <cellStyle name="Comma 7 2 10 3 2" xfId="50227" xr:uid="{00000000-0005-0000-0000-000010880000}"/>
    <cellStyle name="Comma 7 2 10 4" xfId="34817" xr:uid="{00000000-0005-0000-0000-000011880000}"/>
    <cellStyle name="Comma 7 2 11" xfId="7998" xr:uid="{00000000-0005-0000-0000-000012880000}"/>
    <cellStyle name="Comma 7 2 11 2" xfId="23409" xr:uid="{00000000-0005-0000-0000-000013880000}"/>
    <cellStyle name="Comma 7 2 11 2 2" xfId="54233" xr:uid="{00000000-0005-0000-0000-000014880000}"/>
    <cellStyle name="Comma 7 2 11 3" xfId="38823" xr:uid="{00000000-0005-0000-0000-000015880000}"/>
    <cellStyle name="Comma 7 2 12" xfId="7789" xr:uid="{00000000-0005-0000-0000-000016880000}"/>
    <cellStyle name="Comma 7 2 12 2" xfId="23200" xr:uid="{00000000-0005-0000-0000-000017880000}"/>
    <cellStyle name="Comma 7 2 12 2 2" xfId="54024" xr:uid="{00000000-0005-0000-0000-000018880000}"/>
    <cellStyle name="Comma 7 2 12 3" xfId="38614" xr:uid="{00000000-0005-0000-0000-000019880000}"/>
    <cellStyle name="Comma 7 2 13" xfId="15600" xr:uid="{00000000-0005-0000-0000-00001A880000}"/>
    <cellStyle name="Comma 7 2 13 2" xfId="46424" xr:uid="{00000000-0005-0000-0000-00001B880000}"/>
    <cellStyle name="Comma 7 2 14" xfId="31014" xr:uid="{00000000-0005-0000-0000-00001C880000}"/>
    <cellStyle name="Comma 7 2 15" xfId="187" xr:uid="{00000000-0005-0000-0000-00001D880000}"/>
    <cellStyle name="Comma 7 2 2" xfId="97" xr:uid="{00000000-0005-0000-0000-00001E880000}"/>
    <cellStyle name="Comma 7 2 2 10" xfId="7874" xr:uid="{00000000-0005-0000-0000-00001F880000}"/>
    <cellStyle name="Comma 7 2 2 10 2" xfId="23285" xr:uid="{00000000-0005-0000-0000-000020880000}"/>
    <cellStyle name="Comma 7 2 2 10 2 2" xfId="54109" xr:uid="{00000000-0005-0000-0000-000021880000}"/>
    <cellStyle name="Comma 7 2 2 10 3" xfId="38699" xr:uid="{00000000-0005-0000-0000-000022880000}"/>
    <cellStyle name="Comma 7 2 2 11" xfId="15685" xr:uid="{00000000-0005-0000-0000-000023880000}"/>
    <cellStyle name="Comma 7 2 2 11 2" xfId="46509" xr:uid="{00000000-0005-0000-0000-000024880000}"/>
    <cellStyle name="Comma 7 2 2 12" xfId="31099" xr:uid="{00000000-0005-0000-0000-000025880000}"/>
    <cellStyle name="Comma 7 2 2 13" xfId="272" xr:uid="{00000000-0005-0000-0000-000026880000}"/>
    <cellStyle name="Comma 7 2 2 2" xfId="354" xr:uid="{00000000-0005-0000-0000-000027880000}"/>
    <cellStyle name="Comma 7 2 2 2 10" xfId="15767" xr:uid="{00000000-0005-0000-0000-000028880000}"/>
    <cellStyle name="Comma 7 2 2 2 10 2" xfId="46591" xr:uid="{00000000-0005-0000-0000-000029880000}"/>
    <cellStyle name="Comma 7 2 2 2 11" xfId="31181" xr:uid="{00000000-0005-0000-0000-00002A880000}"/>
    <cellStyle name="Comma 7 2 2 2 2" xfId="777" xr:uid="{00000000-0005-0000-0000-00002B880000}"/>
    <cellStyle name="Comma 7 2 2 2 2 2" xfId="1410" xr:uid="{00000000-0005-0000-0000-00002C880000}"/>
    <cellStyle name="Comma 7 2 2 2 2 2 2" xfId="3309" xr:uid="{00000000-0005-0000-0000-00002D880000}"/>
    <cellStyle name="Comma 7 2 2 2 2 2 2 2" xfId="7112" xr:uid="{00000000-0005-0000-0000-00002E880000}"/>
    <cellStyle name="Comma 7 2 2 2 2 2 2 2 2" xfId="14922" xr:uid="{00000000-0005-0000-0000-00002F880000}"/>
    <cellStyle name="Comma 7 2 2 2 2 2 2 2 2 2" xfId="30333" xr:uid="{00000000-0005-0000-0000-000030880000}"/>
    <cellStyle name="Comma 7 2 2 2 2 2 2 2 2 2 2" xfId="61157" xr:uid="{00000000-0005-0000-0000-000031880000}"/>
    <cellStyle name="Comma 7 2 2 2 2 2 2 2 2 3" xfId="45747" xr:uid="{00000000-0005-0000-0000-000032880000}"/>
    <cellStyle name="Comma 7 2 2 2 2 2 2 2 3" xfId="22524" xr:uid="{00000000-0005-0000-0000-000033880000}"/>
    <cellStyle name="Comma 7 2 2 2 2 2 2 2 3 2" xfId="53348" xr:uid="{00000000-0005-0000-0000-000034880000}"/>
    <cellStyle name="Comma 7 2 2 2 2 2 2 2 4" xfId="37938" xr:uid="{00000000-0005-0000-0000-000035880000}"/>
    <cellStyle name="Comma 7 2 2 2 2 2 2 3" xfId="11119" xr:uid="{00000000-0005-0000-0000-000036880000}"/>
    <cellStyle name="Comma 7 2 2 2 2 2 2 3 2" xfId="26530" xr:uid="{00000000-0005-0000-0000-000037880000}"/>
    <cellStyle name="Comma 7 2 2 2 2 2 2 3 2 2" xfId="57354" xr:uid="{00000000-0005-0000-0000-000038880000}"/>
    <cellStyle name="Comma 7 2 2 2 2 2 2 3 3" xfId="41944" xr:uid="{00000000-0005-0000-0000-000039880000}"/>
    <cellStyle name="Comma 7 2 2 2 2 2 2 4" xfId="18721" xr:uid="{00000000-0005-0000-0000-00003A880000}"/>
    <cellStyle name="Comma 7 2 2 2 2 2 2 4 2" xfId="49545" xr:uid="{00000000-0005-0000-0000-00003B880000}"/>
    <cellStyle name="Comma 7 2 2 2 2 2 2 5" xfId="34135" xr:uid="{00000000-0005-0000-0000-00003C880000}"/>
    <cellStyle name="Comma 7 2 2 2 2 2 3" xfId="5213" xr:uid="{00000000-0005-0000-0000-00003D880000}"/>
    <cellStyle name="Comma 7 2 2 2 2 2 3 2" xfId="13023" xr:uid="{00000000-0005-0000-0000-00003E880000}"/>
    <cellStyle name="Comma 7 2 2 2 2 2 3 2 2" xfId="28434" xr:uid="{00000000-0005-0000-0000-00003F880000}"/>
    <cellStyle name="Comma 7 2 2 2 2 2 3 2 2 2" xfId="59258" xr:uid="{00000000-0005-0000-0000-000040880000}"/>
    <cellStyle name="Comma 7 2 2 2 2 2 3 2 3" xfId="43848" xr:uid="{00000000-0005-0000-0000-000041880000}"/>
    <cellStyle name="Comma 7 2 2 2 2 2 3 3" xfId="20625" xr:uid="{00000000-0005-0000-0000-000042880000}"/>
    <cellStyle name="Comma 7 2 2 2 2 2 3 3 2" xfId="51449" xr:uid="{00000000-0005-0000-0000-000043880000}"/>
    <cellStyle name="Comma 7 2 2 2 2 2 3 4" xfId="36039" xr:uid="{00000000-0005-0000-0000-000044880000}"/>
    <cellStyle name="Comma 7 2 2 2 2 2 4" xfId="9220" xr:uid="{00000000-0005-0000-0000-000045880000}"/>
    <cellStyle name="Comma 7 2 2 2 2 2 4 2" xfId="24631" xr:uid="{00000000-0005-0000-0000-000046880000}"/>
    <cellStyle name="Comma 7 2 2 2 2 2 4 2 2" xfId="55455" xr:uid="{00000000-0005-0000-0000-000047880000}"/>
    <cellStyle name="Comma 7 2 2 2 2 2 4 3" xfId="40045" xr:uid="{00000000-0005-0000-0000-000048880000}"/>
    <cellStyle name="Comma 7 2 2 2 2 2 5" xfId="16822" xr:uid="{00000000-0005-0000-0000-000049880000}"/>
    <cellStyle name="Comma 7 2 2 2 2 2 5 2" xfId="47646" xr:uid="{00000000-0005-0000-0000-00004A880000}"/>
    <cellStyle name="Comma 7 2 2 2 2 2 6" xfId="32236" xr:uid="{00000000-0005-0000-0000-00004B880000}"/>
    <cellStyle name="Comma 7 2 2 2 2 3" xfId="2043" xr:uid="{00000000-0005-0000-0000-00004C880000}"/>
    <cellStyle name="Comma 7 2 2 2 2 3 2" xfId="3942" xr:uid="{00000000-0005-0000-0000-00004D880000}"/>
    <cellStyle name="Comma 7 2 2 2 2 3 2 2" xfId="7745" xr:uid="{00000000-0005-0000-0000-00004E880000}"/>
    <cellStyle name="Comma 7 2 2 2 2 3 2 2 2" xfId="15555" xr:uid="{00000000-0005-0000-0000-00004F880000}"/>
    <cellStyle name="Comma 7 2 2 2 2 3 2 2 2 2" xfId="30966" xr:uid="{00000000-0005-0000-0000-000050880000}"/>
    <cellStyle name="Comma 7 2 2 2 2 3 2 2 2 2 2" xfId="61790" xr:uid="{00000000-0005-0000-0000-000051880000}"/>
    <cellStyle name="Comma 7 2 2 2 2 3 2 2 2 3" xfId="46380" xr:uid="{00000000-0005-0000-0000-000052880000}"/>
    <cellStyle name="Comma 7 2 2 2 2 3 2 2 3" xfId="23157" xr:uid="{00000000-0005-0000-0000-000053880000}"/>
    <cellStyle name="Comma 7 2 2 2 2 3 2 2 3 2" xfId="53981" xr:uid="{00000000-0005-0000-0000-000054880000}"/>
    <cellStyle name="Comma 7 2 2 2 2 3 2 2 4" xfId="38571" xr:uid="{00000000-0005-0000-0000-000055880000}"/>
    <cellStyle name="Comma 7 2 2 2 2 3 2 3" xfId="11752" xr:uid="{00000000-0005-0000-0000-000056880000}"/>
    <cellStyle name="Comma 7 2 2 2 2 3 2 3 2" xfId="27163" xr:uid="{00000000-0005-0000-0000-000057880000}"/>
    <cellStyle name="Comma 7 2 2 2 2 3 2 3 2 2" xfId="57987" xr:uid="{00000000-0005-0000-0000-000058880000}"/>
    <cellStyle name="Comma 7 2 2 2 2 3 2 3 3" xfId="42577" xr:uid="{00000000-0005-0000-0000-000059880000}"/>
    <cellStyle name="Comma 7 2 2 2 2 3 2 4" xfId="19354" xr:uid="{00000000-0005-0000-0000-00005A880000}"/>
    <cellStyle name="Comma 7 2 2 2 2 3 2 4 2" xfId="50178" xr:uid="{00000000-0005-0000-0000-00005B880000}"/>
    <cellStyle name="Comma 7 2 2 2 2 3 2 5" xfId="34768" xr:uid="{00000000-0005-0000-0000-00005C880000}"/>
    <cellStyle name="Comma 7 2 2 2 2 3 3" xfId="5846" xr:uid="{00000000-0005-0000-0000-00005D880000}"/>
    <cellStyle name="Comma 7 2 2 2 2 3 3 2" xfId="13656" xr:uid="{00000000-0005-0000-0000-00005E880000}"/>
    <cellStyle name="Comma 7 2 2 2 2 3 3 2 2" xfId="29067" xr:uid="{00000000-0005-0000-0000-00005F880000}"/>
    <cellStyle name="Comma 7 2 2 2 2 3 3 2 2 2" xfId="59891" xr:uid="{00000000-0005-0000-0000-000060880000}"/>
    <cellStyle name="Comma 7 2 2 2 2 3 3 2 3" xfId="44481" xr:uid="{00000000-0005-0000-0000-000061880000}"/>
    <cellStyle name="Comma 7 2 2 2 2 3 3 3" xfId="21258" xr:uid="{00000000-0005-0000-0000-000062880000}"/>
    <cellStyle name="Comma 7 2 2 2 2 3 3 3 2" xfId="52082" xr:uid="{00000000-0005-0000-0000-000063880000}"/>
    <cellStyle name="Comma 7 2 2 2 2 3 3 4" xfId="36672" xr:uid="{00000000-0005-0000-0000-000064880000}"/>
    <cellStyle name="Comma 7 2 2 2 2 3 4" xfId="9853" xr:uid="{00000000-0005-0000-0000-000065880000}"/>
    <cellStyle name="Comma 7 2 2 2 2 3 4 2" xfId="25264" xr:uid="{00000000-0005-0000-0000-000066880000}"/>
    <cellStyle name="Comma 7 2 2 2 2 3 4 2 2" xfId="56088" xr:uid="{00000000-0005-0000-0000-000067880000}"/>
    <cellStyle name="Comma 7 2 2 2 2 3 4 3" xfId="40678" xr:uid="{00000000-0005-0000-0000-000068880000}"/>
    <cellStyle name="Comma 7 2 2 2 2 3 5" xfId="17455" xr:uid="{00000000-0005-0000-0000-000069880000}"/>
    <cellStyle name="Comma 7 2 2 2 2 3 5 2" xfId="48279" xr:uid="{00000000-0005-0000-0000-00006A880000}"/>
    <cellStyle name="Comma 7 2 2 2 2 3 6" xfId="32869" xr:uid="{00000000-0005-0000-0000-00006B880000}"/>
    <cellStyle name="Comma 7 2 2 2 2 4" xfId="2676" xr:uid="{00000000-0005-0000-0000-00006C880000}"/>
    <cellStyle name="Comma 7 2 2 2 2 4 2" xfId="6479" xr:uid="{00000000-0005-0000-0000-00006D880000}"/>
    <cellStyle name="Comma 7 2 2 2 2 4 2 2" xfId="14289" xr:uid="{00000000-0005-0000-0000-00006E880000}"/>
    <cellStyle name="Comma 7 2 2 2 2 4 2 2 2" xfId="29700" xr:uid="{00000000-0005-0000-0000-00006F880000}"/>
    <cellStyle name="Comma 7 2 2 2 2 4 2 2 2 2" xfId="60524" xr:uid="{00000000-0005-0000-0000-000070880000}"/>
    <cellStyle name="Comma 7 2 2 2 2 4 2 2 3" xfId="45114" xr:uid="{00000000-0005-0000-0000-000071880000}"/>
    <cellStyle name="Comma 7 2 2 2 2 4 2 3" xfId="21891" xr:uid="{00000000-0005-0000-0000-000072880000}"/>
    <cellStyle name="Comma 7 2 2 2 2 4 2 3 2" xfId="52715" xr:uid="{00000000-0005-0000-0000-000073880000}"/>
    <cellStyle name="Comma 7 2 2 2 2 4 2 4" xfId="37305" xr:uid="{00000000-0005-0000-0000-000074880000}"/>
    <cellStyle name="Comma 7 2 2 2 2 4 3" xfId="10486" xr:uid="{00000000-0005-0000-0000-000075880000}"/>
    <cellStyle name="Comma 7 2 2 2 2 4 3 2" xfId="25897" xr:uid="{00000000-0005-0000-0000-000076880000}"/>
    <cellStyle name="Comma 7 2 2 2 2 4 3 2 2" xfId="56721" xr:uid="{00000000-0005-0000-0000-000077880000}"/>
    <cellStyle name="Comma 7 2 2 2 2 4 3 3" xfId="41311" xr:uid="{00000000-0005-0000-0000-000078880000}"/>
    <cellStyle name="Comma 7 2 2 2 2 4 4" xfId="18088" xr:uid="{00000000-0005-0000-0000-000079880000}"/>
    <cellStyle name="Comma 7 2 2 2 2 4 4 2" xfId="48912" xr:uid="{00000000-0005-0000-0000-00007A880000}"/>
    <cellStyle name="Comma 7 2 2 2 2 4 5" xfId="33502" xr:uid="{00000000-0005-0000-0000-00007B880000}"/>
    <cellStyle name="Comma 7 2 2 2 2 5" xfId="4580" xr:uid="{00000000-0005-0000-0000-00007C880000}"/>
    <cellStyle name="Comma 7 2 2 2 2 5 2" xfId="12390" xr:uid="{00000000-0005-0000-0000-00007D880000}"/>
    <cellStyle name="Comma 7 2 2 2 2 5 2 2" xfId="27801" xr:uid="{00000000-0005-0000-0000-00007E880000}"/>
    <cellStyle name="Comma 7 2 2 2 2 5 2 2 2" xfId="58625" xr:uid="{00000000-0005-0000-0000-00007F880000}"/>
    <cellStyle name="Comma 7 2 2 2 2 5 2 3" xfId="43215" xr:uid="{00000000-0005-0000-0000-000080880000}"/>
    <cellStyle name="Comma 7 2 2 2 2 5 3" xfId="19992" xr:uid="{00000000-0005-0000-0000-000081880000}"/>
    <cellStyle name="Comma 7 2 2 2 2 5 3 2" xfId="50816" xr:uid="{00000000-0005-0000-0000-000082880000}"/>
    <cellStyle name="Comma 7 2 2 2 2 5 4" xfId="35406" xr:uid="{00000000-0005-0000-0000-000083880000}"/>
    <cellStyle name="Comma 7 2 2 2 2 6" xfId="8587" xr:uid="{00000000-0005-0000-0000-000084880000}"/>
    <cellStyle name="Comma 7 2 2 2 2 6 2" xfId="23998" xr:uid="{00000000-0005-0000-0000-000085880000}"/>
    <cellStyle name="Comma 7 2 2 2 2 6 2 2" xfId="54822" xr:uid="{00000000-0005-0000-0000-000086880000}"/>
    <cellStyle name="Comma 7 2 2 2 2 6 3" xfId="39412" xr:uid="{00000000-0005-0000-0000-000087880000}"/>
    <cellStyle name="Comma 7 2 2 2 2 7" xfId="16189" xr:uid="{00000000-0005-0000-0000-000088880000}"/>
    <cellStyle name="Comma 7 2 2 2 2 7 2" xfId="47013" xr:uid="{00000000-0005-0000-0000-000089880000}"/>
    <cellStyle name="Comma 7 2 2 2 2 8" xfId="31603" xr:uid="{00000000-0005-0000-0000-00008A880000}"/>
    <cellStyle name="Comma 7 2 2 2 3" xfId="568" xr:uid="{00000000-0005-0000-0000-00008B880000}"/>
    <cellStyle name="Comma 7 2 2 2 3 2" xfId="1201" xr:uid="{00000000-0005-0000-0000-00008C880000}"/>
    <cellStyle name="Comma 7 2 2 2 3 2 2" xfId="3100" xr:uid="{00000000-0005-0000-0000-00008D880000}"/>
    <cellStyle name="Comma 7 2 2 2 3 2 2 2" xfId="6903" xr:uid="{00000000-0005-0000-0000-00008E880000}"/>
    <cellStyle name="Comma 7 2 2 2 3 2 2 2 2" xfId="14713" xr:uid="{00000000-0005-0000-0000-00008F880000}"/>
    <cellStyle name="Comma 7 2 2 2 3 2 2 2 2 2" xfId="30124" xr:uid="{00000000-0005-0000-0000-000090880000}"/>
    <cellStyle name="Comma 7 2 2 2 3 2 2 2 2 2 2" xfId="60948" xr:uid="{00000000-0005-0000-0000-000091880000}"/>
    <cellStyle name="Comma 7 2 2 2 3 2 2 2 2 3" xfId="45538" xr:uid="{00000000-0005-0000-0000-000092880000}"/>
    <cellStyle name="Comma 7 2 2 2 3 2 2 2 3" xfId="22315" xr:uid="{00000000-0005-0000-0000-000093880000}"/>
    <cellStyle name="Comma 7 2 2 2 3 2 2 2 3 2" xfId="53139" xr:uid="{00000000-0005-0000-0000-000094880000}"/>
    <cellStyle name="Comma 7 2 2 2 3 2 2 2 4" xfId="37729" xr:uid="{00000000-0005-0000-0000-000095880000}"/>
    <cellStyle name="Comma 7 2 2 2 3 2 2 3" xfId="10910" xr:uid="{00000000-0005-0000-0000-000096880000}"/>
    <cellStyle name="Comma 7 2 2 2 3 2 2 3 2" xfId="26321" xr:uid="{00000000-0005-0000-0000-000097880000}"/>
    <cellStyle name="Comma 7 2 2 2 3 2 2 3 2 2" xfId="57145" xr:uid="{00000000-0005-0000-0000-000098880000}"/>
    <cellStyle name="Comma 7 2 2 2 3 2 2 3 3" xfId="41735" xr:uid="{00000000-0005-0000-0000-000099880000}"/>
    <cellStyle name="Comma 7 2 2 2 3 2 2 4" xfId="18512" xr:uid="{00000000-0005-0000-0000-00009A880000}"/>
    <cellStyle name="Comma 7 2 2 2 3 2 2 4 2" xfId="49336" xr:uid="{00000000-0005-0000-0000-00009B880000}"/>
    <cellStyle name="Comma 7 2 2 2 3 2 2 5" xfId="33926" xr:uid="{00000000-0005-0000-0000-00009C880000}"/>
    <cellStyle name="Comma 7 2 2 2 3 2 3" xfId="5004" xr:uid="{00000000-0005-0000-0000-00009D880000}"/>
    <cellStyle name="Comma 7 2 2 2 3 2 3 2" xfId="12814" xr:uid="{00000000-0005-0000-0000-00009E880000}"/>
    <cellStyle name="Comma 7 2 2 2 3 2 3 2 2" xfId="28225" xr:uid="{00000000-0005-0000-0000-00009F880000}"/>
    <cellStyle name="Comma 7 2 2 2 3 2 3 2 2 2" xfId="59049" xr:uid="{00000000-0005-0000-0000-0000A0880000}"/>
    <cellStyle name="Comma 7 2 2 2 3 2 3 2 3" xfId="43639" xr:uid="{00000000-0005-0000-0000-0000A1880000}"/>
    <cellStyle name="Comma 7 2 2 2 3 2 3 3" xfId="20416" xr:uid="{00000000-0005-0000-0000-0000A2880000}"/>
    <cellStyle name="Comma 7 2 2 2 3 2 3 3 2" xfId="51240" xr:uid="{00000000-0005-0000-0000-0000A3880000}"/>
    <cellStyle name="Comma 7 2 2 2 3 2 3 4" xfId="35830" xr:uid="{00000000-0005-0000-0000-0000A4880000}"/>
    <cellStyle name="Comma 7 2 2 2 3 2 4" xfId="9011" xr:uid="{00000000-0005-0000-0000-0000A5880000}"/>
    <cellStyle name="Comma 7 2 2 2 3 2 4 2" xfId="24422" xr:uid="{00000000-0005-0000-0000-0000A6880000}"/>
    <cellStyle name="Comma 7 2 2 2 3 2 4 2 2" xfId="55246" xr:uid="{00000000-0005-0000-0000-0000A7880000}"/>
    <cellStyle name="Comma 7 2 2 2 3 2 4 3" xfId="39836" xr:uid="{00000000-0005-0000-0000-0000A8880000}"/>
    <cellStyle name="Comma 7 2 2 2 3 2 5" xfId="16613" xr:uid="{00000000-0005-0000-0000-0000A9880000}"/>
    <cellStyle name="Comma 7 2 2 2 3 2 5 2" xfId="47437" xr:uid="{00000000-0005-0000-0000-0000AA880000}"/>
    <cellStyle name="Comma 7 2 2 2 3 2 6" xfId="32027" xr:uid="{00000000-0005-0000-0000-0000AB880000}"/>
    <cellStyle name="Comma 7 2 2 2 3 3" xfId="1834" xr:uid="{00000000-0005-0000-0000-0000AC880000}"/>
    <cellStyle name="Comma 7 2 2 2 3 3 2" xfId="3733" xr:uid="{00000000-0005-0000-0000-0000AD880000}"/>
    <cellStyle name="Comma 7 2 2 2 3 3 2 2" xfId="7536" xr:uid="{00000000-0005-0000-0000-0000AE880000}"/>
    <cellStyle name="Comma 7 2 2 2 3 3 2 2 2" xfId="15346" xr:uid="{00000000-0005-0000-0000-0000AF880000}"/>
    <cellStyle name="Comma 7 2 2 2 3 3 2 2 2 2" xfId="30757" xr:uid="{00000000-0005-0000-0000-0000B0880000}"/>
    <cellStyle name="Comma 7 2 2 2 3 3 2 2 2 2 2" xfId="61581" xr:uid="{00000000-0005-0000-0000-0000B1880000}"/>
    <cellStyle name="Comma 7 2 2 2 3 3 2 2 2 3" xfId="46171" xr:uid="{00000000-0005-0000-0000-0000B2880000}"/>
    <cellStyle name="Comma 7 2 2 2 3 3 2 2 3" xfId="22948" xr:uid="{00000000-0005-0000-0000-0000B3880000}"/>
    <cellStyle name="Comma 7 2 2 2 3 3 2 2 3 2" xfId="53772" xr:uid="{00000000-0005-0000-0000-0000B4880000}"/>
    <cellStyle name="Comma 7 2 2 2 3 3 2 2 4" xfId="38362" xr:uid="{00000000-0005-0000-0000-0000B5880000}"/>
    <cellStyle name="Comma 7 2 2 2 3 3 2 3" xfId="11543" xr:uid="{00000000-0005-0000-0000-0000B6880000}"/>
    <cellStyle name="Comma 7 2 2 2 3 3 2 3 2" xfId="26954" xr:uid="{00000000-0005-0000-0000-0000B7880000}"/>
    <cellStyle name="Comma 7 2 2 2 3 3 2 3 2 2" xfId="57778" xr:uid="{00000000-0005-0000-0000-0000B8880000}"/>
    <cellStyle name="Comma 7 2 2 2 3 3 2 3 3" xfId="42368" xr:uid="{00000000-0005-0000-0000-0000B9880000}"/>
    <cellStyle name="Comma 7 2 2 2 3 3 2 4" xfId="19145" xr:uid="{00000000-0005-0000-0000-0000BA880000}"/>
    <cellStyle name="Comma 7 2 2 2 3 3 2 4 2" xfId="49969" xr:uid="{00000000-0005-0000-0000-0000BB880000}"/>
    <cellStyle name="Comma 7 2 2 2 3 3 2 5" xfId="34559" xr:uid="{00000000-0005-0000-0000-0000BC880000}"/>
    <cellStyle name="Comma 7 2 2 2 3 3 3" xfId="5637" xr:uid="{00000000-0005-0000-0000-0000BD880000}"/>
    <cellStyle name="Comma 7 2 2 2 3 3 3 2" xfId="13447" xr:uid="{00000000-0005-0000-0000-0000BE880000}"/>
    <cellStyle name="Comma 7 2 2 2 3 3 3 2 2" xfId="28858" xr:uid="{00000000-0005-0000-0000-0000BF880000}"/>
    <cellStyle name="Comma 7 2 2 2 3 3 3 2 2 2" xfId="59682" xr:uid="{00000000-0005-0000-0000-0000C0880000}"/>
    <cellStyle name="Comma 7 2 2 2 3 3 3 2 3" xfId="44272" xr:uid="{00000000-0005-0000-0000-0000C1880000}"/>
    <cellStyle name="Comma 7 2 2 2 3 3 3 3" xfId="21049" xr:uid="{00000000-0005-0000-0000-0000C2880000}"/>
    <cellStyle name="Comma 7 2 2 2 3 3 3 3 2" xfId="51873" xr:uid="{00000000-0005-0000-0000-0000C3880000}"/>
    <cellStyle name="Comma 7 2 2 2 3 3 3 4" xfId="36463" xr:uid="{00000000-0005-0000-0000-0000C4880000}"/>
    <cellStyle name="Comma 7 2 2 2 3 3 4" xfId="9644" xr:uid="{00000000-0005-0000-0000-0000C5880000}"/>
    <cellStyle name="Comma 7 2 2 2 3 3 4 2" xfId="25055" xr:uid="{00000000-0005-0000-0000-0000C6880000}"/>
    <cellStyle name="Comma 7 2 2 2 3 3 4 2 2" xfId="55879" xr:uid="{00000000-0005-0000-0000-0000C7880000}"/>
    <cellStyle name="Comma 7 2 2 2 3 3 4 3" xfId="40469" xr:uid="{00000000-0005-0000-0000-0000C8880000}"/>
    <cellStyle name="Comma 7 2 2 2 3 3 5" xfId="17246" xr:uid="{00000000-0005-0000-0000-0000C9880000}"/>
    <cellStyle name="Comma 7 2 2 2 3 3 5 2" xfId="48070" xr:uid="{00000000-0005-0000-0000-0000CA880000}"/>
    <cellStyle name="Comma 7 2 2 2 3 3 6" xfId="32660" xr:uid="{00000000-0005-0000-0000-0000CB880000}"/>
    <cellStyle name="Comma 7 2 2 2 3 4" xfId="2467" xr:uid="{00000000-0005-0000-0000-0000CC880000}"/>
    <cellStyle name="Comma 7 2 2 2 3 4 2" xfId="6270" xr:uid="{00000000-0005-0000-0000-0000CD880000}"/>
    <cellStyle name="Comma 7 2 2 2 3 4 2 2" xfId="14080" xr:uid="{00000000-0005-0000-0000-0000CE880000}"/>
    <cellStyle name="Comma 7 2 2 2 3 4 2 2 2" xfId="29491" xr:uid="{00000000-0005-0000-0000-0000CF880000}"/>
    <cellStyle name="Comma 7 2 2 2 3 4 2 2 2 2" xfId="60315" xr:uid="{00000000-0005-0000-0000-0000D0880000}"/>
    <cellStyle name="Comma 7 2 2 2 3 4 2 2 3" xfId="44905" xr:uid="{00000000-0005-0000-0000-0000D1880000}"/>
    <cellStyle name="Comma 7 2 2 2 3 4 2 3" xfId="21682" xr:uid="{00000000-0005-0000-0000-0000D2880000}"/>
    <cellStyle name="Comma 7 2 2 2 3 4 2 3 2" xfId="52506" xr:uid="{00000000-0005-0000-0000-0000D3880000}"/>
    <cellStyle name="Comma 7 2 2 2 3 4 2 4" xfId="37096" xr:uid="{00000000-0005-0000-0000-0000D4880000}"/>
    <cellStyle name="Comma 7 2 2 2 3 4 3" xfId="10277" xr:uid="{00000000-0005-0000-0000-0000D5880000}"/>
    <cellStyle name="Comma 7 2 2 2 3 4 3 2" xfId="25688" xr:uid="{00000000-0005-0000-0000-0000D6880000}"/>
    <cellStyle name="Comma 7 2 2 2 3 4 3 2 2" xfId="56512" xr:uid="{00000000-0005-0000-0000-0000D7880000}"/>
    <cellStyle name="Comma 7 2 2 2 3 4 3 3" xfId="41102" xr:uid="{00000000-0005-0000-0000-0000D8880000}"/>
    <cellStyle name="Comma 7 2 2 2 3 4 4" xfId="17879" xr:uid="{00000000-0005-0000-0000-0000D9880000}"/>
    <cellStyle name="Comma 7 2 2 2 3 4 4 2" xfId="48703" xr:uid="{00000000-0005-0000-0000-0000DA880000}"/>
    <cellStyle name="Comma 7 2 2 2 3 4 5" xfId="33293" xr:uid="{00000000-0005-0000-0000-0000DB880000}"/>
    <cellStyle name="Comma 7 2 2 2 3 5" xfId="4371" xr:uid="{00000000-0005-0000-0000-0000DC880000}"/>
    <cellStyle name="Comma 7 2 2 2 3 5 2" xfId="12181" xr:uid="{00000000-0005-0000-0000-0000DD880000}"/>
    <cellStyle name="Comma 7 2 2 2 3 5 2 2" xfId="27592" xr:uid="{00000000-0005-0000-0000-0000DE880000}"/>
    <cellStyle name="Comma 7 2 2 2 3 5 2 2 2" xfId="58416" xr:uid="{00000000-0005-0000-0000-0000DF880000}"/>
    <cellStyle name="Comma 7 2 2 2 3 5 2 3" xfId="43006" xr:uid="{00000000-0005-0000-0000-0000E0880000}"/>
    <cellStyle name="Comma 7 2 2 2 3 5 3" xfId="19783" xr:uid="{00000000-0005-0000-0000-0000E1880000}"/>
    <cellStyle name="Comma 7 2 2 2 3 5 3 2" xfId="50607" xr:uid="{00000000-0005-0000-0000-0000E2880000}"/>
    <cellStyle name="Comma 7 2 2 2 3 5 4" xfId="35197" xr:uid="{00000000-0005-0000-0000-0000E3880000}"/>
    <cellStyle name="Comma 7 2 2 2 3 6" xfId="8378" xr:uid="{00000000-0005-0000-0000-0000E4880000}"/>
    <cellStyle name="Comma 7 2 2 2 3 6 2" xfId="23789" xr:uid="{00000000-0005-0000-0000-0000E5880000}"/>
    <cellStyle name="Comma 7 2 2 2 3 6 2 2" xfId="54613" xr:uid="{00000000-0005-0000-0000-0000E6880000}"/>
    <cellStyle name="Comma 7 2 2 2 3 6 3" xfId="39203" xr:uid="{00000000-0005-0000-0000-0000E7880000}"/>
    <cellStyle name="Comma 7 2 2 2 3 7" xfId="15980" xr:uid="{00000000-0005-0000-0000-0000E8880000}"/>
    <cellStyle name="Comma 7 2 2 2 3 7 2" xfId="46804" xr:uid="{00000000-0005-0000-0000-0000E9880000}"/>
    <cellStyle name="Comma 7 2 2 2 3 8" xfId="31394" xr:uid="{00000000-0005-0000-0000-0000EA880000}"/>
    <cellStyle name="Comma 7 2 2 2 4" xfId="988" xr:uid="{00000000-0005-0000-0000-0000EB880000}"/>
    <cellStyle name="Comma 7 2 2 2 4 2" xfId="2887" xr:uid="{00000000-0005-0000-0000-0000EC880000}"/>
    <cellStyle name="Comma 7 2 2 2 4 2 2" xfId="6690" xr:uid="{00000000-0005-0000-0000-0000ED880000}"/>
    <cellStyle name="Comma 7 2 2 2 4 2 2 2" xfId="14500" xr:uid="{00000000-0005-0000-0000-0000EE880000}"/>
    <cellStyle name="Comma 7 2 2 2 4 2 2 2 2" xfId="29911" xr:uid="{00000000-0005-0000-0000-0000EF880000}"/>
    <cellStyle name="Comma 7 2 2 2 4 2 2 2 2 2" xfId="60735" xr:uid="{00000000-0005-0000-0000-0000F0880000}"/>
    <cellStyle name="Comma 7 2 2 2 4 2 2 2 3" xfId="45325" xr:uid="{00000000-0005-0000-0000-0000F1880000}"/>
    <cellStyle name="Comma 7 2 2 2 4 2 2 3" xfId="22102" xr:uid="{00000000-0005-0000-0000-0000F2880000}"/>
    <cellStyle name="Comma 7 2 2 2 4 2 2 3 2" xfId="52926" xr:uid="{00000000-0005-0000-0000-0000F3880000}"/>
    <cellStyle name="Comma 7 2 2 2 4 2 2 4" xfId="37516" xr:uid="{00000000-0005-0000-0000-0000F4880000}"/>
    <cellStyle name="Comma 7 2 2 2 4 2 3" xfId="10697" xr:uid="{00000000-0005-0000-0000-0000F5880000}"/>
    <cellStyle name="Comma 7 2 2 2 4 2 3 2" xfId="26108" xr:uid="{00000000-0005-0000-0000-0000F6880000}"/>
    <cellStyle name="Comma 7 2 2 2 4 2 3 2 2" xfId="56932" xr:uid="{00000000-0005-0000-0000-0000F7880000}"/>
    <cellStyle name="Comma 7 2 2 2 4 2 3 3" xfId="41522" xr:uid="{00000000-0005-0000-0000-0000F8880000}"/>
    <cellStyle name="Comma 7 2 2 2 4 2 4" xfId="18299" xr:uid="{00000000-0005-0000-0000-0000F9880000}"/>
    <cellStyle name="Comma 7 2 2 2 4 2 4 2" xfId="49123" xr:uid="{00000000-0005-0000-0000-0000FA880000}"/>
    <cellStyle name="Comma 7 2 2 2 4 2 5" xfId="33713" xr:uid="{00000000-0005-0000-0000-0000FB880000}"/>
    <cellStyle name="Comma 7 2 2 2 4 3" xfId="4791" xr:uid="{00000000-0005-0000-0000-0000FC880000}"/>
    <cellStyle name="Comma 7 2 2 2 4 3 2" xfId="12601" xr:uid="{00000000-0005-0000-0000-0000FD880000}"/>
    <cellStyle name="Comma 7 2 2 2 4 3 2 2" xfId="28012" xr:uid="{00000000-0005-0000-0000-0000FE880000}"/>
    <cellStyle name="Comma 7 2 2 2 4 3 2 2 2" xfId="58836" xr:uid="{00000000-0005-0000-0000-0000FF880000}"/>
    <cellStyle name="Comma 7 2 2 2 4 3 2 3" xfId="43426" xr:uid="{00000000-0005-0000-0000-000000890000}"/>
    <cellStyle name="Comma 7 2 2 2 4 3 3" xfId="20203" xr:uid="{00000000-0005-0000-0000-000001890000}"/>
    <cellStyle name="Comma 7 2 2 2 4 3 3 2" xfId="51027" xr:uid="{00000000-0005-0000-0000-000002890000}"/>
    <cellStyle name="Comma 7 2 2 2 4 3 4" xfId="35617" xr:uid="{00000000-0005-0000-0000-000003890000}"/>
    <cellStyle name="Comma 7 2 2 2 4 4" xfId="8798" xr:uid="{00000000-0005-0000-0000-000004890000}"/>
    <cellStyle name="Comma 7 2 2 2 4 4 2" xfId="24209" xr:uid="{00000000-0005-0000-0000-000005890000}"/>
    <cellStyle name="Comma 7 2 2 2 4 4 2 2" xfId="55033" xr:uid="{00000000-0005-0000-0000-000006890000}"/>
    <cellStyle name="Comma 7 2 2 2 4 4 3" xfId="39623" xr:uid="{00000000-0005-0000-0000-000007890000}"/>
    <cellStyle name="Comma 7 2 2 2 4 5" xfId="16400" xr:uid="{00000000-0005-0000-0000-000008890000}"/>
    <cellStyle name="Comma 7 2 2 2 4 5 2" xfId="47224" xr:uid="{00000000-0005-0000-0000-000009890000}"/>
    <cellStyle name="Comma 7 2 2 2 4 6" xfId="31814" xr:uid="{00000000-0005-0000-0000-00000A890000}"/>
    <cellStyle name="Comma 7 2 2 2 5" xfId="1621" xr:uid="{00000000-0005-0000-0000-00000B890000}"/>
    <cellStyle name="Comma 7 2 2 2 5 2" xfId="3520" xr:uid="{00000000-0005-0000-0000-00000C890000}"/>
    <cellStyle name="Comma 7 2 2 2 5 2 2" xfId="7323" xr:uid="{00000000-0005-0000-0000-00000D890000}"/>
    <cellStyle name="Comma 7 2 2 2 5 2 2 2" xfId="15133" xr:uid="{00000000-0005-0000-0000-00000E890000}"/>
    <cellStyle name="Comma 7 2 2 2 5 2 2 2 2" xfId="30544" xr:uid="{00000000-0005-0000-0000-00000F890000}"/>
    <cellStyle name="Comma 7 2 2 2 5 2 2 2 2 2" xfId="61368" xr:uid="{00000000-0005-0000-0000-000010890000}"/>
    <cellStyle name="Comma 7 2 2 2 5 2 2 2 3" xfId="45958" xr:uid="{00000000-0005-0000-0000-000011890000}"/>
    <cellStyle name="Comma 7 2 2 2 5 2 2 3" xfId="22735" xr:uid="{00000000-0005-0000-0000-000012890000}"/>
    <cellStyle name="Comma 7 2 2 2 5 2 2 3 2" xfId="53559" xr:uid="{00000000-0005-0000-0000-000013890000}"/>
    <cellStyle name="Comma 7 2 2 2 5 2 2 4" xfId="38149" xr:uid="{00000000-0005-0000-0000-000014890000}"/>
    <cellStyle name="Comma 7 2 2 2 5 2 3" xfId="11330" xr:uid="{00000000-0005-0000-0000-000015890000}"/>
    <cellStyle name="Comma 7 2 2 2 5 2 3 2" xfId="26741" xr:uid="{00000000-0005-0000-0000-000016890000}"/>
    <cellStyle name="Comma 7 2 2 2 5 2 3 2 2" xfId="57565" xr:uid="{00000000-0005-0000-0000-000017890000}"/>
    <cellStyle name="Comma 7 2 2 2 5 2 3 3" xfId="42155" xr:uid="{00000000-0005-0000-0000-000018890000}"/>
    <cellStyle name="Comma 7 2 2 2 5 2 4" xfId="18932" xr:uid="{00000000-0005-0000-0000-000019890000}"/>
    <cellStyle name="Comma 7 2 2 2 5 2 4 2" xfId="49756" xr:uid="{00000000-0005-0000-0000-00001A890000}"/>
    <cellStyle name="Comma 7 2 2 2 5 2 5" xfId="34346" xr:uid="{00000000-0005-0000-0000-00001B890000}"/>
    <cellStyle name="Comma 7 2 2 2 5 3" xfId="5424" xr:uid="{00000000-0005-0000-0000-00001C890000}"/>
    <cellStyle name="Comma 7 2 2 2 5 3 2" xfId="13234" xr:uid="{00000000-0005-0000-0000-00001D890000}"/>
    <cellStyle name="Comma 7 2 2 2 5 3 2 2" xfId="28645" xr:uid="{00000000-0005-0000-0000-00001E890000}"/>
    <cellStyle name="Comma 7 2 2 2 5 3 2 2 2" xfId="59469" xr:uid="{00000000-0005-0000-0000-00001F890000}"/>
    <cellStyle name="Comma 7 2 2 2 5 3 2 3" xfId="44059" xr:uid="{00000000-0005-0000-0000-000020890000}"/>
    <cellStyle name="Comma 7 2 2 2 5 3 3" xfId="20836" xr:uid="{00000000-0005-0000-0000-000021890000}"/>
    <cellStyle name="Comma 7 2 2 2 5 3 3 2" xfId="51660" xr:uid="{00000000-0005-0000-0000-000022890000}"/>
    <cellStyle name="Comma 7 2 2 2 5 3 4" xfId="36250" xr:uid="{00000000-0005-0000-0000-000023890000}"/>
    <cellStyle name="Comma 7 2 2 2 5 4" xfId="9431" xr:uid="{00000000-0005-0000-0000-000024890000}"/>
    <cellStyle name="Comma 7 2 2 2 5 4 2" xfId="24842" xr:uid="{00000000-0005-0000-0000-000025890000}"/>
    <cellStyle name="Comma 7 2 2 2 5 4 2 2" xfId="55666" xr:uid="{00000000-0005-0000-0000-000026890000}"/>
    <cellStyle name="Comma 7 2 2 2 5 4 3" xfId="40256" xr:uid="{00000000-0005-0000-0000-000027890000}"/>
    <cellStyle name="Comma 7 2 2 2 5 5" xfId="17033" xr:uid="{00000000-0005-0000-0000-000028890000}"/>
    <cellStyle name="Comma 7 2 2 2 5 5 2" xfId="47857" xr:uid="{00000000-0005-0000-0000-000029890000}"/>
    <cellStyle name="Comma 7 2 2 2 5 6" xfId="32447" xr:uid="{00000000-0005-0000-0000-00002A890000}"/>
    <cellStyle name="Comma 7 2 2 2 6" xfId="2254" xr:uid="{00000000-0005-0000-0000-00002B890000}"/>
    <cellStyle name="Comma 7 2 2 2 6 2" xfId="6057" xr:uid="{00000000-0005-0000-0000-00002C890000}"/>
    <cellStyle name="Comma 7 2 2 2 6 2 2" xfId="13867" xr:uid="{00000000-0005-0000-0000-00002D890000}"/>
    <cellStyle name="Comma 7 2 2 2 6 2 2 2" xfId="29278" xr:uid="{00000000-0005-0000-0000-00002E890000}"/>
    <cellStyle name="Comma 7 2 2 2 6 2 2 2 2" xfId="60102" xr:uid="{00000000-0005-0000-0000-00002F890000}"/>
    <cellStyle name="Comma 7 2 2 2 6 2 2 3" xfId="44692" xr:uid="{00000000-0005-0000-0000-000030890000}"/>
    <cellStyle name="Comma 7 2 2 2 6 2 3" xfId="21469" xr:uid="{00000000-0005-0000-0000-000031890000}"/>
    <cellStyle name="Comma 7 2 2 2 6 2 3 2" xfId="52293" xr:uid="{00000000-0005-0000-0000-000032890000}"/>
    <cellStyle name="Comma 7 2 2 2 6 2 4" xfId="36883" xr:uid="{00000000-0005-0000-0000-000033890000}"/>
    <cellStyle name="Comma 7 2 2 2 6 3" xfId="10064" xr:uid="{00000000-0005-0000-0000-000034890000}"/>
    <cellStyle name="Comma 7 2 2 2 6 3 2" xfId="25475" xr:uid="{00000000-0005-0000-0000-000035890000}"/>
    <cellStyle name="Comma 7 2 2 2 6 3 2 2" xfId="56299" xr:uid="{00000000-0005-0000-0000-000036890000}"/>
    <cellStyle name="Comma 7 2 2 2 6 3 3" xfId="40889" xr:uid="{00000000-0005-0000-0000-000037890000}"/>
    <cellStyle name="Comma 7 2 2 2 6 4" xfId="17666" xr:uid="{00000000-0005-0000-0000-000038890000}"/>
    <cellStyle name="Comma 7 2 2 2 6 4 2" xfId="48490" xr:uid="{00000000-0005-0000-0000-000039890000}"/>
    <cellStyle name="Comma 7 2 2 2 6 5" xfId="33080" xr:uid="{00000000-0005-0000-0000-00003A890000}"/>
    <cellStyle name="Comma 7 2 2 2 7" xfId="4158" xr:uid="{00000000-0005-0000-0000-00003B890000}"/>
    <cellStyle name="Comma 7 2 2 2 7 2" xfId="11968" xr:uid="{00000000-0005-0000-0000-00003C890000}"/>
    <cellStyle name="Comma 7 2 2 2 7 2 2" xfId="27379" xr:uid="{00000000-0005-0000-0000-00003D890000}"/>
    <cellStyle name="Comma 7 2 2 2 7 2 2 2" xfId="58203" xr:uid="{00000000-0005-0000-0000-00003E890000}"/>
    <cellStyle name="Comma 7 2 2 2 7 2 3" xfId="42793" xr:uid="{00000000-0005-0000-0000-00003F890000}"/>
    <cellStyle name="Comma 7 2 2 2 7 3" xfId="19570" xr:uid="{00000000-0005-0000-0000-000040890000}"/>
    <cellStyle name="Comma 7 2 2 2 7 3 2" xfId="50394" xr:uid="{00000000-0005-0000-0000-000041890000}"/>
    <cellStyle name="Comma 7 2 2 2 7 4" xfId="34984" xr:uid="{00000000-0005-0000-0000-000042890000}"/>
    <cellStyle name="Comma 7 2 2 2 8" xfId="8165" xr:uid="{00000000-0005-0000-0000-000043890000}"/>
    <cellStyle name="Comma 7 2 2 2 8 2" xfId="23576" xr:uid="{00000000-0005-0000-0000-000044890000}"/>
    <cellStyle name="Comma 7 2 2 2 8 2 2" xfId="54400" xr:uid="{00000000-0005-0000-0000-000045890000}"/>
    <cellStyle name="Comma 7 2 2 2 8 3" xfId="38990" xr:uid="{00000000-0005-0000-0000-000046890000}"/>
    <cellStyle name="Comma 7 2 2 2 9" xfId="7956" xr:uid="{00000000-0005-0000-0000-000047890000}"/>
    <cellStyle name="Comma 7 2 2 2 9 2" xfId="23367" xr:uid="{00000000-0005-0000-0000-000048890000}"/>
    <cellStyle name="Comma 7 2 2 2 9 2 2" xfId="54191" xr:uid="{00000000-0005-0000-0000-000049890000}"/>
    <cellStyle name="Comma 7 2 2 2 9 3" xfId="38781" xr:uid="{00000000-0005-0000-0000-00004A890000}"/>
    <cellStyle name="Comma 7 2 2 3" xfId="695" xr:uid="{00000000-0005-0000-0000-00004B890000}"/>
    <cellStyle name="Comma 7 2 2 3 2" xfId="1328" xr:uid="{00000000-0005-0000-0000-00004C890000}"/>
    <cellStyle name="Comma 7 2 2 3 2 2" xfId="3227" xr:uid="{00000000-0005-0000-0000-00004D890000}"/>
    <cellStyle name="Comma 7 2 2 3 2 2 2" xfId="7030" xr:uid="{00000000-0005-0000-0000-00004E890000}"/>
    <cellStyle name="Comma 7 2 2 3 2 2 2 2" xfId="14840" xr:uid="{00000000-0005-0000-0000-00004F890000}"/>
    <cellStyle name="Comma 7 2 2 3 2 2 2 2 2" xfId="30251" xr:uid="{00000000-0005-0000-0000-000050890000}"/>
    <cellStyle name="Comma 7 2 2 3 2 2 2 2 2 2" xfId="61075" xr:uid="{00000000-0005-0000-0000-000051890000}"/>
    <cellStyle name="Comma 7 2 2 3 2 2 2 2 3" xfId="45665" xr:uid="{00000000-0005-0000-0000-000052890000}"/>
    <cellStyle name="Comma 7 2 2 3 2 2 2 3" xfId="22442" xr:uid="{00000000-0005-0000-0000-000053890000}"/>
    <cellStyle name="Comma 7 2 2 3 2 2 2 3 2" xfId="53266" xr:uid="{00000000-0005-0000-0000-000054890000}"/>
    <cellStyle name="Comma 7 2 2 3 2 2 2 4" xfId="37856" xr:uid="{00000000-0005-0000-0000-000055890000}"/>
    <cellStyle name="Comma 7 2 2 3 2 2 3" xfId="11037" xr:uid="{00000000-0005-0000-0000-000056890000}"/>
    <cellStyle name="Comma 7 2 2 3 2 2 3 2" xfId="26448" xr:uid="{00000000-0005-0000-0000-000057890000}"/>
    <cellStyle name="Comma 7 2 2 3 2 2 3 2 2" xfId="57272" xr:uid="{00000000-0005-0000-0000-000058890000}"/>
    <cellStyle name="Comma 7 2 2 3 2 2 3 3" xfId="41862" xr:uid="{00000000-0005-0000-0000-000059890000}"/>
    <cellStyle name="Comma 7 2 2 3 2 2 4" xfId="18639" xr:uid="{00000000-0005-0000-0000-00005A890000}"/>
    <cellStyle name="Comma 7 2 2 3 2 2 4 2" xfId="49463" xr:uid="{00000000-0005-0000-0000-00005B890000}"/>
    <cellStyle name="Comma 7 2 2 3 2 2 5" xfId="34053" xr:uid="{00000000-0005-0000-0000-00005C890000}"/>
    <cellStyle name="Comma 7 2 2 3 2 3" xfId="5131" xr:uid="{00000000-0005-0000-0000-00005D890000}"/>
    <cellStyle name="Comma 7 2 2 3 2 3 2" xfId="12941" xr:uid="{00000000-0005-0000-0000-00005E890000}"/>
    <cellStyle name="Comma 7 2 2 3 2 3 2 2" xfId="28352" xr:uid="{00000000-0005-0000-0000-00005F890000}"/>
    <cellStyle name="Comma 7 2 2 3 2 3 2 2 2" xfId="59176" xr:uid="{00000000-0005-0000-0000-000060890000}"/>
    <cellStyle name="Comma 7 2 2 3 2 3 2 3" xfId="43766" xr:uid="{00000000-0005-0000-0000-000061890000}"/>
    <cellStyle name="Comma 7 2 2 3 2 3 3" xfId="20543" xr:uid="{00000000-0005-0000-0000-000062890000}"/>
    <cellStyle name="Comma 7 2 2 3 2 3 3 2" xfId="51367" xr:uid="{00000000-0005-0000-0000-000063890000}"/>
    <cellStyle name="Comma 7 2 2 3 2 3 4" xfId="35957" xr:uid="{00000000-0005-0000-0000-000064890000}"/>
    <cellStyle name="Comma 7 2 2 3 2 4" xfId="9138" xr:uid="{00000000-0005-0000-0000-000065890000}"/>
    <cellStyle name="Comma 7 2 2 3 2 4 2" xfId="24549" xr:uid="{00000000-0005-0000-0000-000066890000}"/>
    <cellStyle name="Comma 7 2 2 3 2 4 2 2" xfId="55373" xr:uid="{00000000-0005-0000-0000-000067890000}"/>
    <cellStyle name="Comma 7 2 2 3 2 4 3" xfId="39963" xr:uid="{00000000-0005-0000-0000-000068890000}"/>
    <cellStyle name="Comma 7 2 2 3 2 5" xfId="16740" xr:uid="{00000000-0005-0000-0000-000069890000}"/>
    <cellStyle name="Comma 7 2 2 3 2 5 2" xfId="47564" xr:uid="{00000000-0005-0000-0000-00006A890000}"/>
    <cellStyle name="Comma 7 2 2 3 2 6" xfId="32154" xr:uid="{00000000-0005-0000-0000-00006B890000}"/>
    <cellStyle name="Comma 7 2 2 3 3" xfId="1961" xr:uid="{00000000-0005-0000-0000-00006C890000}"/>
    <cellStyle name="Comma 7 2 2 3 3 2" xfId="3860" xr:uid="{00000000-0005-0000-0000-00006D890000}"/>
    <cellStyle name="Comma 7 2 2 3 3 2 2" xfId="7663" xr:uid="{00000000-0005-0000-0000-00006E890000}"/>
    <cellStyle name="Comma 7 2 2 3 3 2 2 2" xfId="15473" xr:uid="{00000000-0005-0000-0000-00006F890000}"/>
    <cellStyle name="Comma 7 2 2 3 3 2 2 2 2" xfId="30884" xr:uid="{00000000-0005-0000-0000-000070890000}"/>
    <cellStyle name="Comma 7 2 2 3 3 2 2 2 2 2" xfId="61708" xr:uid="{00000000-0005-0000-0000-000071890000}"/>
    <cellStyle name="Comma 7 2 2 3 3 2 2 2 3" xfId="46298" xr:uid="{00000000-0005-0000-0000-000072890000}"/>
    <cellStyle name="Comma 7 2 2 3 3 2 2 3" xfId="23075" xr:uid="{00000000-0005-0000-0000-000073890000}"/>
    <cellStyle name="Comma 7 2 2 3 3 2 2 3 2" xfId="53899" xr:uid="{00000000-0005-0000-0000-000074890000}"/>
    <cellStyle name="Comma 7 2 2 3 3 2 2 4" xfId="38489" xr:uid="{00000000-0005-0000-0000-000075890000}"/>
    <cellStyle name="Comma 7 2 2 3 3 2 3" xfId="11670" xr:uid="{00000000-0005-0000-0000-000076890000}"/>
    <cellStyle name="Comma 7 2 2 3 3 2 3 2" xfId="27081" xr:uid="{00000000-0005-0000-0000-000077890000}"/>
    <cellStyle name="Comma 7 2 2 3 3 2 3 2 2" xfId="57905" xr:uid="{00000000-0005-0000-0000-000078890000}"/>
    <cellStyle name="Comma 7 2 2 3 3 2 3 3" xfId="42495" xr:uid="{00000000-0005-0000-0000-000079890000}"/>
    <cellStyle name="Comma 7 2 2 3 3 2 4" xfId="19272" xr:uid="{00000000-0005-0000-0000-00007A890000}"/>
    <cellStyle name="Comma 7 2 2 3 3 2 4 2" xfId="50096" xr:uid="{00000000-0005-0000-0000-00007B890000}"/>
    <cellStyle name="Comma 7 2 2 3 3 2 5" xfId="34686" xr:uid="{00000000-0005-0000-0000-00007C890000}"/>
    <cellStyle name="Comma 7 2 2 3 3 3" xfId="5764" xr:uid="{00000000-0005-0000-0000-00007D890000}"/>
    <cellStyle name="Comma 7 2 2 3 3 3 2" xfId="13574" xr:uid="{00000000-0005-0000-0000-00007E890000}"/>
    <cellStyle name="Comma 7 2 2 3 3 3 2 2" xfId="28985" xr:uid="{00000000-0005-0000-0000-00007F890000}"/>
    <cellStyle name="Comma 7 2 2 3 3 3 2 2 2" xfId="59809" xr:uid="{00000000-0005-0000-0000-000080890000}"/>
    <cellStyle name="Comma 7 2 2 3 3 3 2 3" xfId="44399" xr:uid="{00000000-0005-0000-0000-000081890000}"/>
    <cellStyle name="Comma 7 2 2 3 3 3 3" xfId="21176" xr:uid="{00000000-0005-0000-0000-000082890000}"/>
    <cellStyle name="Comma 7 2 2 3 3 3 3 2" xfId="52000" xr:uid="{00000000-0005-0000-0000-000083890000}"/>
    <cellStyle name="Comma 7 2 2 3 3 3 4" xfId="36590" xr:uid="{00000000-0005-0000-0000-000084890000}"/>
    <cellStyle name="Comma 7 2 2 3 3 4" xfId="9771" xr:uid="{00000000-0005-0000-0000-000085890000}"/>
    <cellStyle name="Comma 7 2 2 3 3 4 2" xfId="25182" xr:uid="{00000000-0005-0000-0000-000086890000}"/>
    <cellStyle name="Comma 7 2 2 3 3 4 2 2" xfId="56006" xr:uid="{00000000-0005-0000-0000-000087890000}"/>
    <cellStyle name="Comma 7 2 2 3 3 4 3" xfId="40596" xr:uid="{00000000-0005-0000-0000-000088890000}"/>
    <cellStyle name="Comma 7 2 2 3 3 5" xfId="17373" xr:uid="{00000000-0005-0000-0000-000089890000}"/>
    <cellStyle name="Comma 7 2 2 3 3 5 2" xfId="48197" xr:uid="{00000000-0005-0000-0000-00008A890000}"/>
    <cellStyle name="Comma 7 2 2 3 3 6" xfId="32787" xr:uid="{00000000-0005-0000-0000-00008B890000}"/>
    <cellStyle name="Comma 7 2 2 3 4" xfId="2594" xr:uid="{00000000-0005-0000-0000-00008C890000}"/>
    <cellStyle name="Comma 7 2 2 3 4 2" xfId="6397" xr:uid="{00000000-0005-0000-0000-00008D890000}"/>
    <cellStyle name="Comma 7 2 2 3 4 2 2" xfId="14207" xr:uid="{00000000-0005-0000-0000-00008E890000}"/>
    <cellStyle name="Comma 7 2 2 3 4 2 2 2" xfId="29618" xr:uid="{00000000-0005-0000-0000-00008F890000}"/>
    <cellStyle name="Comma 7 2 2 3 4 2 2 2 2" xfId="60442" xr:uid="{00000000-0005-0000-0000-000090890000}"/>
    <cellStyle name="Comma 7 2 2 3 4 2 2 3" xfId="45032" xr:uid="{00000000-0005-0000-0000-000091890000}"/>
    <cellStyle name="Comma 7 2 2 3 4 2 3" xfId="21809" xr:uid="{00000000-0005-0000-0000-000092890000}"/>
    <cellStyle name="Comma 7 2 2 3 4 2 3 2" xfId="52633" xr:uid="{00000000-0005-0000-0000-000093890000}"/>
    <cellStyle name="Comma 7 2 2 3 4 2 4" xfId="37223" xr:uid="{00000000-0005-0000-0000-000094890000}"/>
    <cellStyle name="Comma 7 2 2 3 4 3" xfId="10404" xr:uid="{00000000-0005-0000-0000-000095890000}"/>
    <cellStyle name="Comma 7 2 2 3 4 3 2" xfId="25815" xr:uid="{00000000-0005-0000-0000-000096890000}"/>
    <cellStyle name="Comma 7 2 2 3 4 3 2 2" xfId="56639" xr:uid="{00000000-0005-0000-0000-000097890000}"/>
    <cellStyle name="Comma 7 2 2 3 4 3 3" xfId="41229" xr:uid="{00000000-0005-0000-0000-000098890000}"/>
    <cellStyle name="Comma 7 2 2 3 4 4" xfId="18006" xr:uid="{00000000-0005-0000-0000-000099890000}"/>
    <cellStyle name="Comma 7 2 2 3 4 4 2" xfId="48830" xr:uid="{00000000-0005-0000-0000-00009A890000}"/>
    <cellStyle name="Comma 7 2 2 3 4 5" xfId="33420" xr:uid="{00000000-0005-0000-0000-00009B890000}"/>
    <cellStyle name="Comma 7 2 2 3 5" xfId="4498" xr:uid="{00000000-0005-0000-0000-00009C890000}"/>
    <cellStyle name="Comma 7 2 2 3 5 2" xfId="12308" xr:uid="{00000000-0005-0000-0000-00009D890000}"/>
    <cellStyle name="Comma 7 2 2 3 5 2 2" xfId="27719" xr:uid="{00000000-0005-0000-0000-00009E890000}"/>
    <cellStyle name="Comma 7 2 2 3 5 2 2 2" xfId="58543" xr:uid="{00000000-0005-0000-0000-00009F890000}"/>
    <cellStyle name="Comma 7 2 2 3 5 2 3" xfId="43133" xr:uid="{00000000-0005-0000-0000-0000A0890000}"/>
    <cellStyle name="Comma 7 2 2 3 5 3" xfId="19910" xr:uid="{00000000-0005-0000-0000-0000A1890000}"/>
    <cellStyle name="Comma 7 2 2 3 5 3 2" xfId="50734" xr:uid="{00000000-0005-0000-0000-0000A2890000}"/>
    <cellStyle name="Comma 7 2 2 3 5 4" xfId="35324" xr:uid="{00000000-0005-0000-0000-0000A3890000}"/>
    <cellStyle name="Comma 7 2 2 3 6" xfId="8505" xr:uid="{00000000-0005-0000-0000-0000A4890000}"/>
    <cellStyle name="Comma 7 2 2 3 6 2" xfId="23916" xr:uid="{00000000-0005-0000-0000-0000A5890000}"/>
    <cellStyle name="Comma 7 2 2 3 6 2 2" xfId="54740" xr:uid="{00000000-0005-0000-0000-0000A6890000}"/>
    <cellStyle name="Comma 7 2 2 3 6 3" xfId="39330" xr:uid="{00000000-0005-0000-0000-0000A7890000}"/>
    <cellStyle name="Comma 7 2 2 3 7" xfId="16107" xr:uid="{00000000-0005-0000-0000-0000A8890000}"/>
    <cellStyle name="Comma 7 2 2 3 7 2" xfId="46931" xr:uid="{00000000-0005-0000-0000-0000A9890000}"/>
    <cellStyle name="Comma 7 2 2 3 8" xfId="31521" xr:uid="{00000000-0005-0000-0000-0000AA890000}"/>
    <cellStyle name="Comma 7 2 2 4" xfId="486" xr:uid="{00000000-0005-0000-0000-0000AB890000}"/>
    <cellStyle name="Comma 7 2 2 4 2" xfId="1119" xr:uid="{00000000-0005-0000-0000-0000AC890000}"/>
    <cellStyle name="Comma 7 2 2 4 2 2" xfId="3018" xr:uid="{00000000-0005-0000-0000-0000AD890000}"/>
    <cellStyle name="Comma 7 2 2 4 2 2 2" xfId="6821" xr:uid="{00000000-0005-0000-0000-0000AE890000}"/>
    <cellStyle name="Comma 7 2 2 4 2 2 2 2" xfId="14631" xr:uid="{00000000-0005-0000-0000-0000AF890000}"/>
    <cellStyle name="Comma 7 2 2 4 2 2 2 2 2" xfId="30042" xr:uid="{00000000-0005-0000-0000-0000B0890000}"/>
    <cellStyle name="Comma 7 2 2 4 2 2 2 2 2 2" xfId="60866" xr:uid="{00000000-0005-0000-0000-0000B1890000}"/>
    <cellStyle name="Comma 7 2 2 4 2 2 2 2 3" xfId="45456" xr:uid="{00000000-0005-0000-0000-0000B2890000}"/>
    <cellStyle name="Comma 7 2 2 4 2 2 2 3" xfId="22233" xr:uid="{00000000-0005-0000-0000-0000B3890000}"/>
    <cellStyle name="Comma 7 2 2 4 2 2 2 3 2" xfId="53057" xr:uid="{00000000-0005-0000-0000-0000B4890000}"/>
    <cellStyle name="Comma 7 2 2 4 2 2 2 4" xfId="37647" xr:uid="{00000000-0005-0000-0000-0000B5890000}"/>
    <cellStyle name="Comma 7 2 2 4 2 2 3" xfId="10828" xr:uid="{00000000-0005-0000-0000-0000B6890000}"/>
    <cellStyle name="Comma 7 2 2 4 2 2 3 2" xfId="26239" xr:uid="{00000000-0005-0000-0000-0000B7890000}"/>
    <cellStyle name="Comma 7 2 2 4 2 2 3 2 2" xfId="57063" xr:uid="{00000000-0005-0000-0000-0000B8890000}"/>
    <cellStyle name="Comma 7 2 2 4 2 2 3 3" xfId="41653" xr:uid="{00000000-0005-0000-0000-0000B9890000}"/>
    <cellStyle name="Comma 7 2 2 4 2 2 4" xfId="18430" xr:uid="{00000000-0005-0000-0000-0000BA890000}"/>
    <cellStyle name="Comma 7 2 2 4 2 2 4 2" xfId="49254" xr:uid="{00000000-0005-0000-0000-0000BB890000}"/>
    <cellStyle name="Comma 7 2 2 4 2 2 5" xfId="33844" xr:uid="{00000000-0005-0000-0000-0000BC890000}"/>
    <cellStyle name="Comma 7 2 2 4 2 3" xfId="4922" xr:uid="{00000000-0005-0000-0000-0000BD890000}"/>
    <cellStyle name="Comma 7 2 2 4 2 3 2" xfId="12732" xr:uid="{00000000-0005-0000-0000-0000BE890000}"/>
    <cellStyle name="Comma 7 2 2 4 2 3 2 2" xfId="28143" xr:uid="{00000000-0005-0000-0000-0000BF890000}"/>
    <cellStyle name="Comma 7 2 2 4 2 3 2 2 2" xfId="58967" xr:uid="{00000000-0005-0000-0000-0000C0890000}"/>
    <cellStyle name="Comma 7 2 2 4 2 3 2 3" xfId="43557" xr:uid="{00000000-0005-0000-0000-0000C1890000}"/>
    <cellStyle name="Comma 7 2 2 4 2 3 3" xfId="20334" xr:uid="{00000000-0005-0000-0000-0000C2890000}"/>
    <cellStyle name="Comma 7 2 2 4 2 3 3 2" xfId="51158" xr:uid="{00000000-0005-0000-0000-0000C3890000}"/>
    <cellStyle name="Comma 7 2 2 4 2 3 4" xfId="35748" xr:uid="{00000000-0005-0000-0000-0000C4890000}"/>
    <cellStyle name="Comma 7 2 2 4 2 4" xfId="8929" xr:uid="{00000000-0005-0000-0000-0000C5890000}"/>
    <cellStyle name="Comma 7 2 2 4 2 4 2" xfId="24340" xr:uid="{00000000-0005-0000-0000-0000C6890000}"/>
    <cellStyle name="Comma 7 2 2 4 2 4 2 2" xfId="55164" xr:uid="{00000000-0005-0000-0000-0000C7890000}"/>
    <cellStyle name="Comma 7 2 2 4 2 4 3" xfId="39754" xr:uid="{00000000-0005-0000-0000-0000C8890000}"/>
    <cellStyle name="Comma 7 2 2 4 2 5" xfId="16531" xr:uid="{00000000-0005-0000-0000-0000C9890000}"/>
    <cellStyle name="Comma 7 2 2 4 2 5 2" xfId="47355" xr:uid="{00000000-0005-0000-0000-0000CA890000}"/>
    <cellStyle name="Comma 7 2 2 4 2 6" xfId="31945" xr:uid="{00000000-0005-0000-0000-0000CB890000}"/>
    <cellStyle name="Comma 7 2 2 4 3" xfId="1752" xr:uid="{00000000-0005-0000-0000-0000CC890000}"/>
    <cellStyle name="Comma 7 2 2 4 3 2" xfId="3651" xr:uid="{00000000-0005-0000-0000-0000CD890000}"/>
    <cellStyle name="Comma 7 2 2 4 3 2 2" xfId="7454" xr:uid="{00000000-0005-0000-0000-0000CE890000}"/>
    <cellStyle name="Comma 7 2 2 4 3 2 2 2" xfId="15264" xr:uid="{00000000-0005-0000-0000-0000CF890000}"/>
    <cellStyle name="Comma 7 2 2 4 3 2 2 2 2" xfId="30675" xr:uid="{00000000-0005-0000-0000-0000D0890000}"/>
    <cellStyle name="Comma 7 2 2 4 3 2 2 2 2 2" xfId="61499" xr:uid="{00000000-0005-0000-0000-0000D1890000}"/>
    <cellStyle name="Comma 7 2 2 4 3 2 2 2 3" xfId="46089" xr:uid="{00000000-0005-0000-0000-0000D2890000}"/>
    <cellStyle name="Comma 7 2 2 4 3 2 2 3" xfId="22866" xr:uid="{00000000-0005-0000-0000-0000D3890000}"/>
    <cellStyle name="Comma 7 2 2 4 3 2 2 3 2" xfId="53690" xr:uid="{00000000-0005-0000-0000-0000D4890000}"/>
    <cellStyle name="Comma 7 2 2 4 3 2 2 4" xfId="38280" xr:uid="{00000000-0005-0000-0000-0000D5890000}"/>
    <cellStyle name="Comma 7 2 2 4 3 2 3" xfId="11461" xr:uid="{00000000-0005-0000-0000-0000D6890000}"/>
    <cellStyle name="Comma 7 2 2 4 3 2 3 2" xfId="26872" xr:uid="{00000000-0005-0000-0000-0000D7890000}"/>
    <cellStyle name="Comma 7 2 2 4 3 2 3 2 2" xfId="57696" xr:uid="{00000000-0005-0000-0000-0000D8890000}"/>
    <cellStyle name="Comma 7 2 2 4 3 2 3 3" xfId="42286" xr:uid="{00000000-0005-0000-0000-0000D9890000}"/>
    <cellStyle name="Comma 7 2 2 4 3 2 4" xfId="19063" xr:uid="{00000000-0005-0000-0000-0000DA890000}"/>
    <cellStyle name="Comma 7 2 2 4 3 2 4 2" xfId="49887" xr:uid="{00000000-0005-0000-0000-0000DB890000}"/>
    <cellStyle name="Comma 7 2 2 4 3 2 5" xfId="34477" xr:uid="{00000000-0005-0000-0000-0000DC890000}"/>
    <cellStyle name="Comma 7 2 2 4 3 3" xfId="5555" xr:uid="{00000000-0005-0000-0000-0000DD890000}"/>
    <cellStyle name="Comma 7 2 2 4 3 3 2" xfId="13365" xr:uid="{00000000-0005-0000-0000-0000DE890000}"/>
    <cellStyle name="Comma 7 2 2 4 3 3 2 2" xfId="28776" xr:uid="{00000000-0005-0000-0000-0000DF890000}"/>
    <cellStyle name="Comma 7 2 2 4 3 3 2 2 2" xfId="59600" xr:uid="{00000000-0005-0000-0000-0000E0890000}"/>
    <cellStyle name="Comma 7 2 2 4 3 3 2 3" xfId="44190" xr:uid="{00000000-0005-0000-0000-0000E1890000}"/>
    <cellStyle name="Comma 7 2 2 4 3 3 3" xfId="20967" xr:uid="{00000000-0005-0000-0000-0000E2890000}"/>
    <cellStyle name="Comma 7 2 2 4 3 3 3 2" xfId="51791" xr:uid="{00000000-0005-0000-0000-0000E3890000}"/>
    <cellStyle name="Comma 7 2 2 4 3 3 4" xfId="36381" xr:uid="{00000000-0005-0000-0000-0000E4890000}"/>
    <cellStyle name="Comma 7 2 2 4 3 4" xfId="9562" xr:uid="{00000000-0005-0000-0000-0000E5890000}"/>
    <cellStyle name="Comma 7 2 2 4 3 4 2" xfId="24973" xr:uid="{00000000-0005-0000-0000-0000E6890000}"/>
    <cellStyle name="Comma 7 2 2 4 3 4 2 2" xfId="55797" xr:uid="{00000000-0005-0000-0000-0000E7890000}"/>
    <cellStyle name="Comma 7 2 2 4 3 4 3" xfId="40387" xr:uid="{00000000-0005-0000-0000-0000E8890000}"/>
    <cellStyle name="Comma 7 2 2 4 3 5" xfId="17164" xr:uid="{00000000-0005-0000-0000-0000E9890000}"/>
    <cellStyle name="Comma 7 2 2 4 3 5 2" xfId="47988" xr:uid="{00000000-0005-0000-0000-0000EA890000}"/>
    <cellStyle name="Comma 7 2 2 4 3 6" xfId="32578" xr:uid="{00000000-0005-0000-0000-0000EB890000}"/>
    <cellStyle name="Comma 7 2 2 4 4" xfId="2385" xr:uid="{00000000-0005-0000-0000-0000EC890000}"/>
    <cellStyle name="Comma 7 2 2 4 4 2" xfId="6188" xr:uid="{00000000-0005-0000-0000-0000ED890000}"/>
    <cellStyle name="Comma 7 2 2 4 4 2 2" xfId="13998" xr:uid="{00000000-0005-0000-0000-0000EE890000}"/>
    <cellStyle name="Comma 7 2 2 4 4 2 2 2" xfId="29409" xr:uid="{00000000-0005-0000-0000-0000EF890000}"/>
    <cellStyle name="Comma 7 2 2 4 4 2 2 2 2" xfId="60233" xr:uid="{00000000-0005-0000-0000-0000F0890000}"/>
    <cellStyle name="Comma 7 2 2 4 4 2 2 3" xfId="44823" xr:uid="{00000000-0005-0000-0000-0000F1890000}"/>
    <cellStyle name="Comma 7 2 2 4 4 2 3" xfId="21600" xr:uid="{00000000-0005-0000-0000-0000F2890000}"/>
    <cellStyle name="Comma 7 2 2 4 4 2 3 2" xfId="52424" xr:uid="{00000000-0005-0000-0000-0000F3890000}"/>
    <cellStyle name="Comma 7 2 2 4 4 2 4" xfId="37014" xr:uid="{00000000-0005-0000-0000-0000F4890000}"/>
    <cellStyle name="Comma 7 2 2 4 4 3" xfId="10195" xr:uid="{00000000-0005-0000-0000-0000F5890000}"/>
    <cellStyle name="Comma 7 2 2 4 4 3 2" xfId="25606" xr:uid="{00000000-0005-0000-0000-0000F6890000}"/>
    <cellStyle name="Comma 7 2 2 4 4 3 2 2" xfId="56430" xr:uid="{00000000-0005-0000-0000-0000F7890000}"/>
    <cellStyle name="Comma 7 2 2 4 4 3 3" xfId="41020" xr:uid="{00000000-0005-0000-0000-0000F8890000}"/>
    <cellStyle name="Comma 7 2 2 4 4 4" xfId="17797" xr:uid="{00000000-0005-0000-0000-0000F9890000}"/>
    <cellStyle name="Comma 7 2 2 4 4 4 2" xfId="48621" xr:uid="{00000000-0005-0000-0000-0000FA890000}"/>
    <cellStyle name="Comma 7 2 2 4 4 5" xfId="33211" xr:uid="{00000000-0005-0000-0000-0000FB890000}"/>
    <cellStyle name="Comma 7 2 2 4 5" xfId="4289" xr:uid="{00000000-0005-0000-0000-0000FC890000}"/>
    <cellStyle name="Comma 7 2 2 4 5 2" xfId="12099" xr:uid="{00000000-0005-0000-0000-0000FD890000}"/>
    <cellStyle name="Comma 7 2 2 4 5 2 2" xfId="27510" xr:uid="{00000000-0005-0000-0000-0000FE890000}"/>
    <cellStyle name="Comma 7 2 2 4 5 2 2 2" xfId="58334" xr:uid="{00000000-0005-0000-0000-0000FF890000}"/>
    <cellStyle name="Comma 7 2 2 4 5 2 3" xfId="42924" xr:uid="{00000000-0005-0000-0000-0000008A0000}"/>
    <cellStyle name="Comma 7 2 2 4 5 3" xfId="19701" xr:uid="{00000000-0005-0000-0000-0000018A0000}"/>
    <cellStyle name="Comma 7 2 2 4 5 3 2" xfId="50525" xr:uid="{00000000-0005-0000-0000-0000028A0000}"/>
    <cellStyle name="Comma 7 2 2 4 5 4" xfId="35115" xr:uid="{00000000-0005-0000-0000-0000038A0000}"/>
    <cellStyle name="Comma 7 2 2 4 6" xfId="8296" xr:uid="{00000000-0005-0000-0000-0000048A0000}"/>
    <cellStyle name="Comma 7 2 2 4 6 2" xfId="23707" xr:uid="{00000000-0005-0000-0000-0000058A0000}"/>
    <cellStyle name="Comma 7 2 2 4 6 2 2" xfId="54531" xr:uid="{00000000-0005-0000-0000-0000068A0000}"/>
    <cellStyle name="Comma 7 2 2 4 6 3" xfId="39121" xr:uid="{00000000-0005-0000-0000-0000078A0000}"/>
    <cellStyle name="Comma 7 2 2 4 7" xfId="15898" xr:uid="{00000000-0005-0000-0000-0000088A0000}"/>
    <cellStyle name="Comma 7 2 2 4 7 2" xfId="46722" xr:uid="{00000000-0005-0000-0000-0000098A0000}"/>
    <cellStyle name="Comma 7 2 2 4 8" xfId="31312" xr:uid="{00000000-0005-0000-0000-00000A8A0000}"/>
    <cellStyle name="Comma 7 2 2 5" xfId="906" xr:uid="{00000000-0005-0000-0000-00000B8A0000}"/>
    <cellStyle name="Comma 7 2 2 5 2" xfId="2805" xr:uid="{00000000-0005-0000-0000-00000C8A0000}"/>
    <cellStyle name="Comma 7 2 2 5 2 2" xfId="6608" xr:uid="{00000000-0005-0000-0000-00000D8A0000}"/>
    <cellStyle name="Comma 7 2 2 5 2 2 2" xfId="14418" xr:uid="{00000000-0005-0000-0000-00000E8A0000}"/>
    <cellStyle name="Comma 7 2 2 5 2 2 2 2" xfId="29829" xr:uid="{00000000-0005-0000-0000-00000F8A0000}"/>
    <cellStyle name="Comma 7 2 2 5 2 2 2 2 2" xfId="60653" xr:uid="{00000000-0005-0000-0000-0000108A0000}"/>
    <cellStyle name="Comma 7 2 2 5 2 2 2 3" xfId="45243" xr:uid="{00000000-0005-0000-0000-0000118A0000}"/>
    <cellStyle name="Comma 7 2 2 5 2 2 3" xfId="22020" xr:uid="{00000000-0005-0000-0000-0000128A0000}"/>
    <cellStyle name="Comma 7 2 2 5 2 2 3 2" xfId="52844" xr:uid="{00000000-0005-0000-0000-0000138A0000}"/>
    <cellStyle name="Comma 7 2 2 5 2 2 4" xfId="37434" xr:uid="{00000000-0005-0000-0000-0000148A0000}"/>
    <cellStyle name="Comma 7 2 2 5 2 3" xfId="10615" xr:uid="{00000000-0005-0000-0000-0000158A0000}"/>
    <cellStyle name="Comma 7 2 2 5 2 3 2" xfId="26026" xr:uid="{00000000-0005-0000-0000-0000168A0000}"/>
    <cellStyle name="Comma 7 2 2 5 2 3 2 2" xfId="56850" xr:uid="{00000000-0005-0000-0000-0000178A0000}"/>
    <cellStyle name="Comma 7 2 2 5 2 3 3" xfId="41440" xr:uid="{00000000-0005-0000-0000-0000188A0000}"/>
    <cellStyle name="Comma 7 2 2 5 2 4" xfId="18217" xr:uid="{00000000-0005-0000-0000-0000198A0000}"/>
    <cellStyle name="Comma 7 2 2 5 2 4 2" xfId="49041" xr:uid="{00000000-0005-0000-0000-00001A8A0000}"/>
    <cellStyle name="Comma 7 2 2 5 2 5" xfId="33631" xr:uid="{00000000-0005-0000-0000-00001B8A0000}"/>
    <cellStyle name="Comma 7 2 2 5 3" xfId="4709" xr:uid="{00000000-0005-0000-0000-00001C8A0000}"/>
    <cellStyle name="Comma 7 2 2 5 3 2" xfId="12519" xr:uid="{00000000-0005-0000-0000-00001D8A0000}"/>
    <cellStyle name="Comma 7 2 2 5 3 2 2" xfId="27930" xr:uid="{00000000-0005-0000-0000-00001E8A0000}"/>
    <cellStyle name="Comma 7 2 2 5 3 2 2 2" xfId="58754" xr:uid="{00000000-0005-0000-0000-00001F8A0000}"/>
    <cellStyle name="Comma 7 2 2 5 3 2 3" xfId="43344" xr:uid="{00000000-0005-0000-0000-0000208A0000}"/>
    <cellStyle name="Comma 7 2 2 5 3 3" xfId="20121" xr:uid="{00000000-0005-0000-0000-0000218A0000}"/>
    <cellStyle name="Comma 7 2 2 5 3 3 2" xfId="50945" xr:uid="{00000000-0005-0000-0000-0000228A0000}"/>
    <cellStyle name="Comma 7 2 2 5 3 4" xfId="35535" xr:uid="{00000000-0005-0000-0000-0000238A0000}"/>
    <cellStyle name="Comma 7 2 2 5 4" xfId="8716" xr:uid="{00000000-0005-0000-0000-0000248A0000}"/>
    <cellStyle name="Comma 7 2 2 5 4 2" xfId="24127" xr:uid="{00000000-0005-0000-0000-0000258A0000}"/>
    <cellStyle name="Comma 7 2 2 5 4 2 2" xfId="54951" xr:uid="{00000000-0005-0000-0000-0000268A0000}"/>
    <cellStyle name="Comma 7 2 2 5 4 3" xfId="39541" xr:uid="{00000000-0005-0000-0000-0000278A0000}"/>
    <cellStyle name="Comma 7 2 2 5 5" xfId="16318" xr:uid="{00000000-0005-0000-0000-0000288A0000}"/>
    <cellStyle name="Comma 7 2 2 5 5 2" xfId="47142" xr:uid="{00000000-0005-0000-0000-0000298A0000}"/>
    <cellStyle name="Comma 7 2 2 5 6" xfId="31732" xr:uid="{00000000-0005-0000-0000-00002A8A0000}"/>
    <cellStyle name="Comma 7 2 2 6" xfId="1539" xr:uid="{00000000-0005-0000-0000-00002B8A0000}"/>
    <cellStyle name="Comma 7 2 2 6 2" xfId="3438" xr:uid="{00000000-0005-0000-0000-00002C8A0000}"/>
    <cellStyle name="Comma 7 2 2 6 2 2" xfId="7241" xr:uid="{00000000-0005-0000-0000-00002D8A0000}"/>
    <cellStyle name="Comma 7 2 2 6 2 2 2" xfId="15051" xr:uid="{00000000-0005-0000-0000-00002E8A0000}"/>
    <cellStyle name="Comma 7 2 2 6 2 2 2 2" xfId="30462" xr:uid="{00000000-0005-0000-0000-00002F8A0000}"/>
    <cellStyle name="Comma 7 2 2 6 2 2 2 2 2" xfId="61286" xr:uid="{00000000-0005-0000-0000-0000308A0000}"/>
    <cellStyle name="Comma 7 2 2 6 2 2 2 3" xfId="45876" xr:uid="{00000000-0005-0000-0000-0000318A0000}"/>
    <cellStyle name="Comma 7 2 2 6 2 2 3" xfId="22653" xr:uid="{00000000-0005-0000-0000-0000328A0000}"/>
    <cellStyle name="Comma 7 2 2 6 2 2 3 2" xfId="53477" xr:uid="{00000000-0005-0000-0000-0000338A0000}"/>
    <cellStyle name="Comma 7 2 2 6 2 2 4" xfId="38067" xr:uid="{00000000-0005-0000-0000-0000348A0000}"/>
    <cellStyle name="Comma 7 2 2 6 2 3" xfId="11248" xr:uid="{00000000-0005-0000-0000-0000358A0000}"/>
    <cellStyle name="Comma 7 2 2 6 2 3 2" xfId="26659" xr:uid="{00000000-0005-0000-0000-0000368A0000}"/>
    <cellStyle name="Comma 7 2 2 6 2 3 2 2" xfId="57483" xr:uid="{00000000-0005-0000-0000-0000378A0000}"/>
    <cellStyle name="Comma 7 2 2 6 2 3 3" xfId="42073" xr:uid="{00000000-0005-0000-0000-0000388A0000}"/>
    <cellStyle name="Comma 7 2 2 6 2 4" xfId="18850" xr:uid="{00000000-0005-0000-0000-0000398A0000}"/>
    <cellStyle name="Comma 7 2 2 6 2 4 2" xfId="49674" xr:uid="{00000000-0005-0000-0000-00003A8A0000}"/>
    <cellStyle name="Comma 7 2 2 6 2 5" xfId="34264" xr:uid="{00000000-0005-0000-0000-00003B8A0000}"/>
    <cellStyle name="Comma 7 2 2 6 3" xfId="5342" xr:uid="{00000000-0005-0000-0000-00003C8A0000}"/>
    <cellStyle name="Comma 7 2 2 6 3 2" xfId="13152" xr:uid="{00000000-0005-0000-0000-00003D8A0000}"/>
    <cellStyle name="Comma 7 2 2 6 3 2 2" xfId="28563" xr:uid="{00000000-0005-0000-0000-00003E8A0000}"/>
    <cellStyle name="Comma 7 2 2 6 3 2 2 2" xfId="59387" xr:uid="{00000000-0005-0000-0000-00003F8A0000}"/>
    <cellStyle name="Comma 7 2 2 6 3 2 3" xfId="43977" xr:uid="{00000000-0005-0000-0000-0000408A0000}"/>
    <cellStyle name="Comma 7 2 2 6 3 3" xfId="20754" xr:uid="{00000000-0005-0000-0000-0000418A0000}"/>
    <cellStyle name="Comma 7 2 2 6 3 3 2" xfId="51578" xr:uid="{00000000-0005-0000-0000-0000428A0000}"/>
    <cellStyle name="Comma 7 2 2 6 3 4" xfId="36168" xr:uid="{00000000-0005-0000-0000-0000438A0000}"/>
    <cellStyle name="Comma 7 2 2 6 4" xfId="9349" xr:uid="{00000000-0005-0000-0000-0000448A0000}"/>
    <cellStyle name="Comma 7 2 2 6 4 2" xfId="24760" xr:uid="{00000000-0005-0000-0000-0000458A0000}"/>
    <cellStyle name="Comma 7 2 2 6 4 2 2" xfId="55584" xr:uid="{00000000-0005-0000-0000-0000468A0000}"/>
    <cellStyle name="Comma 7 2 2 6 4 3" xfId="40174" xr:uid="{00000000-0005-0000-0000-0000478A0000}"/>
    <cellStyle name="Comma 7 2 2 6 5" xfId="16951" xr:uid="{00000000-0005-0000-0000-0000488A0000}"/>
    <cellStyle name="Comma 7 2 2 6 5 2" xfId="47775" xr:uid="{00000000-0005-0000-0000-0000498A0000}"/>
    <cellStyle name="Comma 7 2 2 6 6" xfId="32365" xr:uid="{00000000-0005-0000-0000-00004A8A0000}"/>
    <cellStyle name="Comma 7 2 2 7" xfId="2172" xr:uid="{00000000-0005-0000-0000-00004B8A0000}"/>
    <cellStyle name="Comma 7 2 2 7 2" xfId="5975" xr:uid="{00000000-0005-0000-0000-00004C8A0000}"/>
    <cellStyle name="Comma 7 2 2 7 2 2" xfId="13785" xr:uid="{00000000-0005-0000-0000-00004D8A0000}"/>
    <cellStyle name="Comma 7 2 2 7 2 2 2" xfId="29196" xr:uid="{00000000-0005-0000-0000-00004E8A0000}"/>
    <cellStyle name="Comma 7 2 2 7 2 2 2 2" xfId="60020" xr:uid="{00000000-0005-0000-0000-00004F8A0000}"/>
    <cellStyle name="Comma 7 2 2 7 2 2 3" xfId="44610" xr:uid="{00000000-0005-0000-0000-0000508A0000}"/>
    <cellStyle name="Comma 7 2 2 7 2 3" xfId="21387" xr:uid="{00000000-0005-0000-0000-0000518A0000}"/>
    <cellStyle name="Comma 7 2 2 7 2 3 2" xfId="52211" xr:uid="{00000000-0005-0000-0000-0000528A0000}"/>
    <cellStyle name="Comma 7 2 2 7 2 4" xfId="36801" xr:uid="{00000000-0005-0000-0000-0000538A0000}"/>
    <cellStyle name="Comma 7 2 2 7 3" xfId="9982" xr:uid="{00000000-0005-0000-0000-0000548A0000}"/>
    <cellStyle name="Comma 7 2 2 7 3 2" xfId="25393" xr:uid="{00000000-0005-0000-0000-0000558A0000}"/>
    <cellStyle name="Comma 7 2 2 7 3 2 2" xfId="56217" xr:uid="{00000000-0005-0000-0000-0000568A0000}"/>
    <cellStyle name="Comma 7 2 2 7 3 3" xfId="40807" xr:uid="{00000000-0005-0000-0000-0000578A0000}"/>
    <cellStyle name="Comma 7 2 2 7 4" xfId="17584" xr:uid="{00000000-0005-0000-0000-0000588A0000}"/>
    <cellStyle name="Comma 7 2 2 7 4 2" xfId="48408" xr:uid="{00000000-0005-0000-0000-0000598A0000}"/>
    <cellStyle name="Comma 7 2 2 7 5" xfId="32998" xr:uid="{00000000-0005-0000-0000-00005A8A0000}"/>
    <cellStyle name="Comma 7 2 2 8" xfId="4076" xr:uid="{00000000-0005-0000-0000-00005B8A0000}"/>
    <cellStyle name="Comma 7 2 2 8 2" xfId="11886" xr:uid="{00000000-0005-0000-0000-00005C8A0000}"/>
    <cellStyle name="Comma 7 2 2 8 2 2" xfId="27297" xr:uid="{00000000-0005-0000-0000-00005D8A0000}"/>
    <cellStyle name="Comma 7 2 2 8 2 2 2" xfId="58121" xr:uid="{00000000-0005-0000-0000-00005E8A0000}"/>
    <cellStyle name="Comma 7 2 2 8 2 3" xfId="42711" xr:uid="{00000000-0005-0000-0000-00005F8A0000}"/>
    <cellStyle name="Comma 7 2 2 8 3" xfId="19488" xr:uid="{00000000-0005-0000-0000-0000608A0000}"/>
    <cellStyle name="Comma 7 2 2 8 3 2" xfId="50312" xr:uid="{00000000-0005-0000-0000-0000618A0000}"/>
    <cellStyle name="Comma 7 2 2 8 4" xfId="34902" xr:uid="{00000000-0005-0000-0000-0000628A0000}"/>
    <cellStyle name="Comma 7 2 2 9" xfId="8083" xr:uid="{00000000-0005-0000-0000-0000638A0000}"/>
    <cellStyle name="Comma 7 2 2 9 2" xfId="23494" xr:uid="{00000000-0005-0000-0000-0000648A0000}"/>
    <cellStyle name="Comma 7 2 2 9 2 2" xfId="54318" xr:uid="{00000000-0005-0000-0000-0000658A0000}"/>
    <cellStyle name="Comma 7 2 2 9 3" xfId="38908" xr:uid="{00000000-0005-0000-0000-0000668A0000}"/>
    <cellStyle name="Comma 7 2 3" xfId="312" xr:uid="{00000000-0005-0000-0000-0000678A0000}"/>
    <cellStyle name="Comma 7 2 3 10" xfId="15725" xr:uid="{00000000-0005-0000-0000-0000688A0000}"/>
    <cellStyle name="Comma 7 2 3 10 2" xfId="46549" xr:uid="{00000000-0005-0000-0000-0000698A0000}"/>
    <cellStyle name="Comma 7 2 3 11" xfId="31139" xr:uid="{00000000-0005-0000-0000-00006A8A0000}"/>
    <cellStyle name="Comma 7 2 3 2" xfId="735" xr:uid="{00000000-0005-0000-0000-00006B8A0000}"/>
    <cellStyle name="Comma 7 2 3 2 2" xfId="1368" xr:uid="{00000000-0005-0000-0000-00006C8A0000}"/>
    <cellStyle name="Comma 7 2 3 2 2 2" xfId="3267" xr:uid="{00000000-0005-0000-0000-00006D8A0000}"/>
    <cellStyle name="Comma 7 2 3 2 2 2 2" xfId="7070" xr:uid="{00000000-0005-0000-0000-00006E8A0000}"/>
    <cellStyle name="Comma 7 2 3 2 2 2 2 2" xfId="14880" xr:uid="{00000000-0005-0000-0000-00006F8A0000}"/>
    <cellStyle name="Comma 7 2 3 2 2 2 2 2 2" xfId="30291" xr:uid="{00000000-0005-0000-0000-0000708A0000}"/>
    <cellStyle name="Comma 7 2 3 2 2 2 2 2 2 2" xfId="61115" xr:uid="{00000000-0005-0000-0000-0000718A0000}"/>
    <cellStyle name="Comma 7 2 3 2 2 2 2 2 3" xfId="45705" xr:uid="{00000000-0005-0000-0000-0000728A0000}"/>
    <cellStyle name="Comma 7 2 3 2 2 2 2 3" xfId="22482" xr:uid="{00000000-0005-0000-0000-0000738A0000}"/>
    <cellStyle name="Comma 7 2 3 2 2 2 2 3 2" xfId="53306" xr:uid="{00000000-0005-0000-0000-0000748A0000}"/>
    <cellStyle name="Comma 7 2 3 2 2 2 2 4" xfId="37896" xr:uid="{00000000-0005-0000-0000-0000758A0000}"/>
    <cellStyle name="Comma 7 2 3 2 2 2 3" xfId="11077" xr:uid="{00000000-0005-0000-0000-0000768A0000}"/>
    <cellStyle name="Comma 7 2 3 2 2 2 3 2" xfId="26488" xr:uid="{00000000-0005-0000-0000-0000778A0000}"/>
    <cellStyle name="Comma 7 2 3 2 2 2 3 2 2" xfId="57312" xr:uid="{00000000-0005-0000-0000-0000788A0000}"/>
    <cellStyle name="Comma 7 2 3 2 2 2 3 3" xfId="41902" xr:uid="{00000000-0005-0000-0000-0000798A0000}"/>
    <cellStyle name="Comma 7 2 3 2 2 2 4" xfId="18679" xr:uid="{00000000-0005-0000-0000-00007A8A0000}"/>
    <cellStyle name="Comma 7 2 3 2 2 2 4 2" xfId="49503" xr:uid="{00000000-0005-0000-0000-00007B8A0000}"/>
    <cellStyle name="Comma 7 2 3 2 2 2 5" xfId="34093" xr:uid="{00000000-0005-0000-0000-00007C8A0000}"/>
    <cellStyle name="Comma 7 2 3 2 2 3" xfId="5171" xr:uid="{00000000-0005-0000-0000-00007D8A0000}"/>
    <cellStyle name="Comma 7 2 3 2 2 3 2" xfId="12981" xr:uid="{00000000-0005-0000-0000-00007E8A0000}"/>
    <cellStyle name="Comma 7 2 3 2 2 3 2 2" xfId="28392" xr:uid="{00000000-0005-0000-0000-00007F8A0000}"/>
    <cellStyle name="Comma 7 2 3 2 2 3 2 2 2" xfId="59216" xr:uid="{00000000-0005-0000-0000-0000808A0000}"/>
    <cellStyle name="Comma 7 2 3 2 2 3 2 3" xfId="43806" xr:uid="{00000000-0005-0000-0000-0000818A0000}"/>
    <cellStyle name="Comma 7 2 3 2 2 3 3" xfId="20583" xr:uid="{00000000-0005-0000-0000-0000828A0000}"/>
    <cellStyle name="Comma 7 2 3 2 2 3 3 2" xfId="51407" xr:uid="{00000000-0005-0000-0000-0000838A0000}"/>
    <cellStyle name="Comma 7 2 3 2 2 3 4" xfId="35997" xr:uid="{00000000-0005-0000-0000-0000848A0000}"/>
    <cellStyle name="Comma 7 2 3 2 2 4" xfId="9178" xr:uid="{00000000-0005-0000-0000-0000858A0000}"/>
    <cellStyle name="Comma 7 2 3 2 2 4 2" xfId="24589" xr:uid="{00000000-0005-0000-0000-0000868A0000}"/>
    <cellStyle name="Comma 7 2 3 2 2 4 2 2" xfId="55413" xr:uid="{00000000-0005-0000-0000-0000878A0000}"/>
    <cellStyle name="Comma 7 2 3 2 2 4 3" xfId="40003" xr:uid="{00000000-0005-0000-0000-0000888A0000}"/>
    <cellStyle name="Comma 7 2 3 2 2 5" xfId="16780" xr:uid="{00000000-0005-0000-0000-0000898A0000}"/>
    <cellStyle name="Comma 7 2 3 2 2 5 2" xfId="47604" xr:uid="{00000000-0005-0000-0000-00008A8A0000}"/>
    <cellStyle name="Comma 7 2 3 2 2 6" xfId="32194" xr:uid="{00000000-0005-0000-0000-00008B8A0000}"/>
    <cellStyle name="Comma 7 2 3 2 3" xfId="2001" xr:uid="{00000000-0005-0000-0000-00008C8A0000}"/>
    <cellStyle name="Comma 7 2 3 2 3 2" xfId="3900" xr:uid="{00000000-0005-0000-0000-00008D8A0000}"/>
    <cellStyle name="Comma 7 2 3 2 3 2 2" xfId="7703" xr:uid="{00000000-0005-0000-0000-00008E8A0000}"/>
    <cellStyle name="Comma 7 2 3 2 3 2 2 2" xfId="15513" xr:uid="{00000000-0005-0000-0000-00008F8A0000}"/>
    <cellStyle name="Comma 7 2 3 2 3 2 2 2 2" xfId="30924" xr:uid="{00000000-0005-0000-0000-0000908A0000}"/>
    <cellStyle name="Comma 7 2 3 2 3 2 2 2 2 2" xfId="61748" xr:uid="{00000000-0005-0000-0000-0000918A0000}"/>
    <cellStyle name="Comma 7 2 3 2 3 2 2 2 3" xfId="46338" xr:uid="{00000000-0005-0000-0000-0000928A0000}"/>
    <cellStyle name="Comma 7 2 3 2 3 2 2 3" xfId="23115" xr:uid="{00000000-0005-0000-0000-0000938A0000}"/>
    <cellStyle name="Comma 7 2 3 2 3 2 2 3 2" xfId="53939" xr:uid="{00000000-0005-0000-0000-0000948A0000}"/>
    <cellStyle name="Comma 7 2 3 2 3 2 2 4" xfId="38529" xr:uid="{00000000-0005-0000-0000-0000958A0000}"/>
    <cellStyle name="Comma 7 2 3 2 3 2 3" xfId="11710" xr:uid="{00000000-0005-0000-0000-0000968A0000}"/>
    <cellStyle name="Comma 7 2 3 2 3 2 3 2" xfId="27121" xr:uid="{00000000-0005-0000-0000-0000978A0000}"/>
    <cellStyle name="Comma 7 2 3 2 3 2 3 2 2" xfId="57945" xr:uid="{00000000-0005-0000-0000-0000988A0000}"/>
    <cellStyle name="Comma 7 2 3 2 3 2 3 3" xfId="42535" xr:uid="{00000000-0005-0000-0000-0000998A0000}"/>
    <cellStyle name="Comma 7 2 3 2 3 2 4" xfId="19312" xr:uid="{00000000-0005-0000-0000-00009A8A0000}"/>
    <cellStyle name="Comma 7 2 3 2 3 2 4 2" xfId="50136" xr:uid="{00000000-0005-0000-0000-00009B8A0000}"/>
    <cellStyle name="Comma 7 2 3 2 3 2 5" xfId="34726" xr:uid="{00000000-0005-0000-0000-00009C8A0000}"/>
    <cellStyle name="Comma 7 2 3 2 3 3" xfId="5804" xr:uid="{00000000-0005-0000-0000-00009D8A0000}"/>
    <cellStyle name="Comma 7 2 3 2 3 3 2" xfId="13614" xr:uid="{00000000-0005-0000-0000-00009E8A0000}"/>
    <cellStyle name="Comma 7 2 3 2 3 3 2 2" xfId="29025" xr:uid="{00000000-0005-0000-0000-00009F8A0000}"/>
    <cellStyle name="Comma 7 2 3 2 3 3 2 2 2" xfId="59849" xr:uid="{00000000-0005-0000-0000-0000A08A0000}"/>
    <cellStyle name="Comma 7 2 3 2 3 3 2 3" xfId="44439" xr:uid="{00000000-0005-0000-0000-0000A18A0000}"/>
    <cellStyle name="Comma 7 2 3 2 3 3 3" xfId="21216" xr:uid="{00000000-0005-0000-0000-0000A28A0000}"/>
    <cellStyle name="Comma 7 2 3 2 3 3 3 2" xfId="52040" xr:uid="{00000000-0005-0000-0000-0000A38A0000}"/>
    <cellStyle name="Comma 7 2 3 2 3 3 4" xfId="36630" xr:uid="{00000000-0005-0000-0000-0000A48A0000}"/>
    <cellStyle name="Comma 7 2 3 2 3 4" xfId="9811" xr:uid="{00000000-0005-0000-0000-0000A58A0000}"/>
    <cellStyle name="Comma 7 2 3 2 3 4 2" xfId="25222" xr:uid="{00000000-0005-0000-0000-0000A68A0000}"/>
    <cellStyle name="Comma 7 2 3 2 3 4 2 2" xfId="56046" xr:uid="{00000000-0005-0000-0000-0000A78A0000}"/>
    <cellStyle name="Comma 7 2 3 2 3 4 3" xfId="40636" xr:uid="{00000000-0005-0000-0000-0000A88A0000}"/>
    <cellStyle name="Comma 7 2 3 2 3 5" xfId="17413" xr:uid="{00000000-0005-0000-0000-0000A98A0000}"/>
    <cellStyle name="Comma 7 2 3 2 3 5 2" xfId="48237" xr:uid="{00000000-0005-0000-0000-0000AA8A0000}"/>
    <cellStyle name="Comma 7 2 3 2 3 6" xfId="32827" xr:uid="{00000000-0005-0000-0000-0000AB8A0000}"/>
    <cellStyle name="Comma 7 2 3 2 4" xfId="2634" xr:uid="{00000000-0005-0000-0000-0000AC8A0000}"/>
    <cellStyle name="Comma 7 2 3 2 4 2" xfId="6437" xr:uid="{00000000-0005-0000-0000-0000AD8A0000}"/>
    <cellStyle name="Comma 7 2 3 2 4 2 2" xfId="14247" xr:uid="{00000000-0005-0000-0000-0000AE8A0000}"/>
    <cellStyle name="Comma 7 2 3 2 4 2 2 2" xfId="29658" xr:uid="{00000000-0005-0000-0000-0000AF8A0000}"/>
    <cellStyle name="Comma 7 2 3 2 4 2 2 2 2" xfId="60482" xr:uid="{00000000-0005-0000-0000-0000B08A0000}"/>
    <cellStyle name="Comma 7 2 3 2 4 2 2 3" xfId="45072" xr:uid="{00000000-0005-0000-0000-0000B18A0000}"/>
    <cellStyle name="Comma 7 2 3 2 4 2 3" xfId="21849" xr:uid="{00000000-0005-0000-0000-0000B28A0000}"/>
    <cellStyle name="Comma 7 2 3 2 4 2 3 2" xfId="52673" xr:uid="{00000000-0005-0000-0000-0000B38A0000}"/>
    <cellStyle name="Comma 7 2 3 2 4 2 4" xfId="37263" xr:uid="{00000000-0005-0000-0000-0000B48A0000}"/>
    <cellStyle name="Comma 7 2 3 2 4 3" xfId="10444" xr:uid="{00000000-0005-0000-0000-0000B58A0000}"/>
    <cellStyle name="Comma 7 2 3 2 4 3 2" xfId="25855" xr:uid="{00000000-0005-0000-0000-0000B68A0000}"/>
    <cellStyle name="Comma 7 2 3 2 4 3 2 2" xfId="56679" xr:uid="{00000000-0005-0000-0000-0000B78A0000}"/>
    <cellStyle name="Comma 7 2 3 2 4 3 3" xfId="41269" xr:uid="{00000000-0005-0000-0000-0000B88A0000}"/>
    <cellStyle name="Comma 7 2 3 2 4 4" xfId="18046" xr:uid="{00000000-0005-0000-0000-0000B98A0000}"/>
    <cellStyle name="Comma 7 2 3 2 4 4 2" xfId="48870" xr:uid="{00000000-0005-0000-0000-0000BA8A0000}"/>
    <cellStyle name="Comma 7 2 3 2 4 5" xfId="33460" xr:uid="{00000000-0005-0000-0000-0000BB8A0000}"/>
    <cellStyle name="Comma 7 2 3 2 5" xfId="4538" xr:uid="{00000000-0005-0000-0000-0000BC8A0000}"/>
    <cellStyle name="Comma 7 2 3 2 5 2" xfId="12348" xr:uid="{00000000-0005-0000-0000-0000BD8A0000}"/>
    <cellStyle name="Comma 7 2 3 2 5 2 2" xfId="27759" xr:uid="{00000000-0005-0000-0000-0000BE8A0000}"/>
    <cellStyle name="Comma 7 2 3 2 5 2 2 2" xfId="58583" xr:uid="{00000000-0005-0000-0000-0000BF8A0000}"/>
    <cellStyle name="Comma 7 2 3 2 5 2 3" xfId="43173" xr:uid="{00000000-0005-0000-0000-0000C08A0000}"/>
    <cellStyle name="Comma 7 2 3 2 5 3" xfId="19950" xr:uid="{00000000-0005-0000-0000-0000C18A0000}"/>
    <cellStyle name="Comma 7 2 3 2 5 3 2" xfId="50774" xr:uid="{00000000-0005-0000-0000-0000C28A0000}"/>
    <cellStyle name="Comma 7 2 3 2 5 4" xfId="35364" xr:uid="{00000000-0005-0000-0000-0000C38A0000}"/>
    <cellStyle name="Comma 7 2 3 2 6" xfId="8545" xr:uid="{00000000-0005-0000-0000-0000C48A0000}"/>
    <cellStyle name="Comma 7 2 3 2 6 2" xfId="23956" xr:uid="{00000000-0005-0000-0000-0000C58A0000}"/>
    <cellStyle name="Comma 7 2 3 2 6 2 2" xfId="54780" xr:uid="{00000000-0005-0000-0000-0000C68A0000}"/>
    <cellStyle name="Comma 7 2 3 2 6 3" xfId="39370" xr:uid="{00000000-0005-0000-0000-0000C78A0000}"/>
    <cellStyle name="Comma 7 2 3 2 7" xfId="16147" xr:uid="{00000000-0005-0000-0000-0000C88A0000}"/>
    <cellStyle name="Comma 7 2 3 2 7 2" xfId="46971" xr:uid="{00000000-0005-0000-0000-0000C98A0000}"/>
    <cellStyle name="Comma 7 2 3 2 8" xfId="31561" xr:uid="{00000000-0005-0000-0000-0000CA8A0000}"/>
    <cellStyle name="Comma 7 2 3 3" xfId="526" xr:uid="{00000000-0005-0000-0000-0000CB8A0000}"/>
    <cellStyle name="Comma 7 2 3 3 2" xfId="1159" xr:uid="{00000000-0005-0000-0000-0000CC8A0000}"/>
    <cellStyle name="Comma 7 2 3 3 2 2" xfId="3058" xr:uid="{00000000-0005-0000-0000-0000CD8A0000}"/>
    <cellStyle name="Comma 7 2 3 3 2 2 2" xfId="6861" xr:uid="{00000000-0005-0000-0000-0000CE8A0000}"/>
    <cellStyle name="Comma 7 2 3 3 2 2 2 2" xfId="14671" xr:uid="{00000000-0005-0000-0000-0000CF8A0000}"/>
    <cellStyle name="Comma 7 2 3 3 2 2 2 2 2" xfId="30082" xr:uid="{00000000-0005-0000-0000-0000D08A0000}"/>
    <cellStyle name="Comma 7 2 3 3 2 2 2 2 2 2" xfId="60906" xr:uid="{00000000-0005-0000-0000-0000D18A0000}"/>
    <cellStyle name="Comma 7 2 3 3 2 2 2 2 3" xfId="45496" xr:uid="{00000000-0005-0000-0000-0000D28A0000}"/>
    <cellStyle name="Comma 7 2 3 3 2 2 2 3" xfId="22273" xr:uid="{00000000-0005-0000-0000-0000D38A0000}"/>
    <cellStyle name="Comma 7 2 3 3 2 2 2 3 2" xfId="53097" xr:uid="{00000000-0005-0000-0000-0000D48A0000}"/>
    <cellStyle name="Comma 7 2 3 3 2 2 2 4" xfId="37687" xr:uid="{00000000-0005-0000-0000-0000D58A0000}"/>
    <cellStyle name="Comma 7 2 3 3 2 2 3" xfId="10868" xr:uid="{00000000-0005-0000-0000-0000D68A0000}"/>
    <cellStyle name="Comma 7 2 3 3 2 2 3 2" xfId="26279" xr:uid="{00000000-0005-0000-0000-0000D78A0000}"/>
    <cellStyle name="Comma 7 2 3 3 2 2 3 2 2" xfId="57103" xr:uid="{00000000-0005-0000-0000-0000D88A0000}"/>
    <cellStyle name="Comma 7 2 3 3 2 2 3 3" xfId="41693" xr:uid="{00000000-0005-0000-0000-0000D98A0000}"/>
    <cellStyle name="Comma 7 2 3 3 2 2 4" xfId="18470" xr:uid="{00000000-0005-0000-0000-0000DA8A0000}"/>
    <cellStyle name="Comma 7 2 3 3 2 2 4 2" xfId="49294" xr:uid="{00000000-0005-0000-0000-0000DB8A0000}"/>
    <cellStyle name="Comma 7 2 3 3 2 2 5" xfId="33884" xr:uid="{00000000-0005-0000-0000-0000DC8A0000}"/>
    <cellStyle name="Comma 7 2 3 3 2 3" xfId="4962" xr:uid="{00000000-0005-0000-0000-0000DD8A0000}"/>
    <cellStyle name="Comma 7 2 3 3 2 3 2" xfId="12772" xr:uid="{00000000-0005-0000-0000-0000DE8A0000}"/>
    <cellStyle name="Comma 7 2 3 3 2 3 2 2" xfId="28183" xr:uid="{00000000-0005-0000-0000-0000DF8A0000}"/>
    <cellStyle name="Comma 7 2 3 3 2 3 2 2 2" xfId="59007" xr:uid="{00000000-0005-0000-0000-0000E08A0000}"/>
    <cellStyle name="Comma 7 2 3 3 2 3 2 3" xfId="43597" xr:uid="{00000000-0005-0000-0000-0000E18A0000}"/>
    <cellStyle name="Comma 7 2 3 3 2 3 3" xfId="20374" xr:uid="{00000000-0005-0000-0000-0000E28A0000}"/>
    <cellStyle name="Comma 7 2 3 3 2 3 3 2" xfId="51198" xr:uid="{00000000-0005-0000-0000-0000E38A0000}"/>
    <cellStyle name="Comma 7 2 3 3 2 3 4" xfId="35788" xr:uid="{00000000-0005-0000-0000-0000E48A0000}"/>
    <cellStyle name="Comma 7 2 3 3 2 4" xfId="8969" xr:uid="{00000000-0005-0000-0000-0000E58A0000}"/>
    <cellStyle name="Comma 7 2 3 3 2 4 2" xfId="24380" xr:uid="{00000000-0005-0000-0000-0000E68A0000}"/>
    <cellStyle name="Comma 7 2 3 3 2 4 2 2" xfId="55204" xr:uid="{00000000-0005-0000-0000-0000E78A0000}"/>
    <cellStyle name="Comma 7 2 3 3 2 4 3" xfId="39794" xr:uid="{00000000-0005-0000-0000-0000E88A0000}"/>
    <cellStyle name="Comma 7 2 3 3 2 5" xfId="16571" xr:uid="{00000000-0005-0000-0000-0000E98A0000}"/>
    <cellStyle name="Comma 7 2 3 3 2 5 2" xfId="47395" xr:uid="{00000000-0005-0000-0000-0000EA8A0000}"/>
    <cellStyle name="Comma 7 2 3 3 2 6" xfId="31985" xr:uid="{00000000-0005-0000-0000-0000EB8A0000}"/>
    <cellStyle name="Comma 7 2 3 3 3" xfId="1792" xr:uid="{00000000-0005-0000-0000-0000EC8A0000}"/>
    <cellStyle name="Comma 7 2 3 3 3 2" xfId="3691" xr:uid="{00000000-0005-0000-0000-0000ED8A0000}"/>
    <cellStyle name="Comma 7 2 3 3 3 2 2" xfId="7494" xr:uid="{00000000-0005-0000-0000-0000EE8A0000}"/>
    <cellStyle name="Comma 7 2 3 3 3 2 2 2" xfId="15304" xr:uid="{00000000-0005-0000-0000-0000EF8A0000}"/>
    <cellStyle name="Comma 7 2 3 3 3 2 2 2 2" xfId="30715" xr:uid="{00000000-0005-0000-0000-0000F08A0000}"/>
    <cellStyle name="Comma 7 2 3 3 3 2 2 2 2 2" xfId="61539" xr:uid="{00000000-0005-0000-0000-0000F18A0000}"/>
    <cellStyle name="Comma 7 2 3 3 3 2 2 2 3" xfId="46129" xr:uid="{00000000-0005-0000-0000-0000F28A0000}"/>
    <cellStyle name="Comma 7 2 3 3 3 2 2 3" xfId="22906" xr:uid="{00000000-0005-0000-0000-0000F38A0000}"/>
    <cellStyle name="Comma 7 2 3 3 3 2 2 3 2" xfId="53730" xr:uid="{00000000-0005-0000-0000-0000F48A0000}"/>
    <cellStyle name="Comma 7 2 3 3 3 2 2 4" xfId="38320" xr:uid="{00000000-0005-0000-0000-0000F58A0000}"/>
    <cellStyle name="Comma 7 2 3 3 3 2 3" xfId="11501" xr:uid="{00000000-0005-0000-0000-0000F68A0000}"/>
    <cellStyle name="Comma 7 2 3 3 3 2 3 2" xfId="26912" xr:uid="{00000000-0005-0000-0000-0000F78A0000}"/>
    <cellStyle name="Comma 7 2 3 3 3 2 3 2 2" xfId="57736" xr:uid="{00000000-0005-0000-0000-0000F88A0000}"/>
    <cellStyle name="Comma 7 2 3 3 3 2 3 3" xfId="42326" xr:uid="{00000000-0005-0000-0000-0000F98A0000}"/>
    <cellStyle name="Comma 7 2 3 3 3 2 4" xfId="19103" xr:uid="{00000000-0005-0000-0000-0000FA8A0000}"/>
    <cellStyle name="Comma 7 2 3 3 3 2 4 2" xfId="49927" xr:uid="{00000000-0005-0000-0000-0000FB8A0000}"/>
    <cellStyle name="Comma 7 2 3 3 3 2 5" xfId="34517" xr:uid="{00000000-0005-0000-0000-0000FC8A0000}"/>
    <cellStyle name="Comma 7 2 3 3 3 3" xfId="5595" xr:uid="{00000000-0005-0000-0000-0000FD8A0000}"/>
    <cellStyle name="Comma 7 2 3 3 3 3 2" xfId="13405" xr:uid="{00000000-0005-0000-0000-0000FE8A0000}"/>
    <cellStyle name="Comma 7 2 3 3 3 3 2 2" xfId="28816" xr:uid="{00000000-0005-0000-0000-0000FF8A0000}"/>
    <cellStyle name="Comma 7 2 3 3 3 3 2 2 2" xfId="59640" xr:uid="{00000000-0005-0000-0000-0000008B0000}"/>
    <cellStyle name="Comma 7 2 3 3 3 3 2 3" xfId="44230" xr:uid="{00000000-0005-0000-0000-0000018B0000}"/>
    <cellStyle name="Comma 7 2 3 3 3 3 3" xfId="21007" xr:uid="{00000000-0005-0000-0000-0000028B0000}"/>
    <cellStyle name="Comma 7 2 3 3 3 3 3 2" xfId="51831" xr:uid="{00000000-0005-0000-0000-0000038B0000}"/>
    <cellStyle name="Comma 7 2 3 3 3 3 4" xfId="36421" xr:uid="{00000000-0005-0000-0000-0000048B0000}"/>
    <cellStyle name="Comma 7 2 3 3 3 4" xfId="9602" xr:uid="{00000000-0005-0000-0000-0000058B0000}"/>
    <cellStyle name="Comma 7 2 3 3 3 4 2" xfId="25013" xr:uid="{00000000-0005-0000-0000-0000068B0000}"/>
    <cellStyle name="Comma 7 2 3 3 3 4 2 2" xfId="55837" xr:uid="{00000000-0005-0000-0000-0000078B0000}"/>
    <cellStyle name="Comma 7 2 3 3 3 4 3" xfId="40427" xr:uid="{00000000-0005-0000-0000-0000088B0000}"/>
    <cellStyle name="Comma 7 2 3 3 3 5" xfId="17204" xr:uid="{00000000-0005-0000-0000-0000098B0000}"/>
    <cellStyle name="Comma 7 2 3 3 3 5 2" xfId="48028" xr:uid="{00000000-0005-0000-0000-00000A8B0000}"/>
    <cellStyle name="Comma 7 2 3 3 3 6" xfId="32618" xr:uid="{00000000-0005-0000-0000-00000B8B0000}"/>
    <cellStyle name="Comma 7 2 3 3 4" xfId="2425" xr:uid="{00000000-0005-0000-0000-00000C8B0000}"/>
    <cellStyle name="Comma 7 2 3 3 4 2" xfId="6228" xr:uid="{00000000-0005-0000-0000-00000D8B0000}"/>
    <cellStyle name="Comma 7 2 3 3 4 2 2" xfId="14038" xr:uid="{00000000-0005-0000-0000-00000E8B0000}"/>
    <cellStyle name="Comma 7 2 3 3 4 2 2 2" xfId="29449" xr:uid="{00000000-0005-0000-0000-00000F8B0000}"/>
    <cellStyle name="Comma 7 2 3 3 4 2 2 2 2" xfId="60273" xr:uid="{00000000-0005-0000-0000-0000108B0000}"/>
    <cellStyle name="Comma 7 2 3 3 4 2 2 3" xfId="44863" xr:uid="{00000000-0005-0000-0000-0000118B0000}"/>
    <cellStyle name="Comma 7 2 3 3 4 2 3" xfId="21640" xr:uid="{00000000-0005-0000-0000-0000128B0000}"/>
    <cellStyle name="Comma 7 2 3 3 4 2 3 2" xfId="52464" xr:uid="{00000000-0005-0000-0000-0000138B0000}"/>
    <cellStyle name="Comma 7 2 3 3 4 2 4" xfId="37054" xr:uid="{00000000-0005-0000-0000-0000148B0000}"/>
    <cellStyle name="Comma 7 2 3 3 4 3" xfId="10235" xr:uid="{00000000-0005-0000-0000-0000158B0000}"/>
    <cellStyle name="Comma 7 2 3 3 4 3 2" xfId="25646" xr:uid="{00000000-0005-0000-0000-0000168B0000}"/>
    <cellStyle name="Comma 7 2 3 3 4 3 2 2" xfId="56470" xr:uid="{00000000-0005-0000-0000-0000178B0000}"/>
    <cellStyle name="Comma 7 2 3 3 4 3 3" xfId="41060" xr:uid="{00000000-0005-0000-0000-0000188B0000}"/>
    <cellStyle name="Comma 7 2 3 3 4 4" xfId="17837" xr:uid="{00000000-0005-0000-0000-0000198B0000}"/>
    <cellStyle name="Comma 7 2 3 3 4 4 2" xfId="48661" xr:uid="{00000000-0005-0000-0000-00001A8B0000}"/>
    <cellStyle name="Comma 7 2 3 3 4 5" xfId="33251" xr:uid="{00000000-0005-0000-0000-00001B8B0000}"/>
    <cellStyle name="Comma 7 2 3 3 5" xfId="4329" xr:uid="{00000000-0005-0000-0000-00001C8B0000}"/>
    <cellStyle name="Comma 7 2 3 3 5 2" xfId="12139" xr:uid="{00000000-0005-0000-0000-00001D8B0000}"/>
    <cellStyle name="Comma 7 2 3 3 5 2 2" xfId="27550" xr:uid="{00000000-0005-0000-0000-00001E8B0000}"/>
    <cellStyle name="Comma 7 2 3 3 5 2 2 2" xfId="58374" xr:uid="{00000000-0005-0000-0000-00001F8B0000}"/>
    <cellStyle name="Comma 7 2 3 3 5 2 3" xfId="42964" xr:uid="{00000000-0005-0000-0000-0000208B0000}"/>
    <cellStyle name="Comma 7 2 3 3 5 3" xfId="19741" xr:uid="{00000000-0005-0000-0000-0000218B0000}"/>
    <cellStyle name="Comma 7 2 3 3 5 3 2" xfId="50565" xr:uid="{00000000-0005-0000-0000-0000228B0000}"/>
    <cellStyle name="Comma 7 2 3 3 5 4" xfId="35155" xr:uid="{00000000-0005-0000-0000-0000238B0000}"/>
    <cellStyle name="Comma 7 2 3 3 6" xfId="8336" xr:uid="{00000000-0005-0000-0000-0000248B0000}"/>
    <cellStyle name="Comma 7 2 3 3 6 2" xfId="23747" xr:uid="{00000000-0005-0000-0000-0000258B0000}"/>
    <cellStyle name="Comma 7 2 3 3 6 2 2" xfId="54571" xr:uid="{00000000-0005-0000-0000-0000268B0000}"/>
    <cellStyle name="Comma 7 2 3 3 6 3" xfId="39161" xr:uid="{00000000-0005-0000-0000-0000278B0000}"/>
    <cellStyle name="Comma 7 2 3 3 7" xfId="15938" xr:uid="{00000000-0005-0000-0000-0000288B0000}"/>
    <cellStyle name="Comma 7 2 3 3 7 2" xfId="46762" xr:uid="{00000000-0005-0000-0000-0000298B0000}"/>
    <cellStyle name="Comma 7 2 3 3 8" xfId="31352" xr:uid="{00000000-0005-0000-0000-00002A8B0000}"/>
    <cellStyle name="Comma 7 2 3 4" xfId="946" xr:uid="{00000000-0005-0000-0000-00002B8B0000}"/>
    <cellStyle name="Comma 7 2 3 4 2" xfId="2845" xr:uid="{00000000-0005-0000-0000-00002C8B0000}"/>
    <cellStyle name="Comma 7 2 3 4 2 2" xfId="6648" xr:uid="{00000000-0005-0000-0000-00002D8B0000}"/>
    <cellStyle name="Comma 7 2 3 4 2 2 2" xfId="14458" xr:uid="{00000000-0005-0000-0000-00002E8B0000}"/>
    <cellStyle name="Comma 7 2 3 4 2 2 2 2" xfId="29869" xr:uid="{00000000-0005-0000-0000-00002F8B0000}"/>
    <cellStyle name="Comma 7 2 3 4 2 2 2 2 2" xfId="60693" xr:uid="{00000000-0005-0000-0000-0000308B0000}"/>
    <cellStyle name="Comma 7 2 3 4 2 2 2 3" xfId="45283" xr:uid="{00000000-0005-0000-0000-0000318B0000}"/>
    <cellStyle name="Comma 7 2 3 4 2 2 3" xfId="22060" xr:uid="{00000000-0005-0000-0000-0000328B0000}"/>
    <cellStyle name="Comma 7 2 3 4 2 2 3 2" xfId="52884" xr:uid="{00000000-0005-0000-0000-0000338B0000}"/>
    <cellStyle name="Comma 7 2 3 4 2 2 4" xfId="37474" xr:uid="{00000000-0005-0000-0000-0000348B0000}"/>
    <cellStyle name="Comma 7 2 3 4 2 3" xfId="10655" xr:uid="{00000000-0005-0000-0000-0000358B0000}"/>
    <cellStyle name="Comma 7 2 3 4 2 3 2" xfId="26066" xr:uid="{00000000-0005-0000-0000-0000368B0000}"/>
    <cellStyle name="Comma 7 2 3 4 2 3 2 2" xfId="56890" xr:uid="{00000000-0005-0000-0000-0000378B0000}"/>
    <cellStyle name="Comma 7 2 3 4 2 3 3" xfId="41480" xr:uid="{00000000-0005-0000-0000-0000388B0000}"/>
    <cellStyle name="Comma 7 2 3 4 2 4" xfId="18257" xr:uid="{00000000-0005-0000-0000-0000398B0000}"/>
    <cellStyle name="Comma 7 2 3 4 2 4 2" xfId="49081" xr:uid="{00000000-0005-0000-0000-00003A8B0000}"/>
    <cellStyle name="Comma 7 2 3 4 2 5" xfId="33671" xr:uid="{00000000-0005-0000-0000-00003B8B0000}"/>
    <cellStyle name="Comma 7 2 3 4 3" xfId="4749" xr:uid="{00000000-0005-0000-0000-00003C8B0000}"/>
    <cellStyle name="Comma 7 2 3 4 3 2" xfId="12559" xr:uid="{00000000-0005-0000-0000-00003D8B0000}"/>
    <cellStyle name="Comma 7 2 3 4 3 2 2" xfId="27970" xr:uid="{00000000-0005-0000-0000-00003E8B0000}"/>
    <cellStyle name="Comma 7 2 3 4 3 2 2 2" xfId="58794" xr:uid="{00000000-0005-0000-0000-00003F8B0000}"/>
    <cellStyle name="Comma 7 2 3 4 3 2 3" xfId="43384" xr:uid="{00000000-0005-0000-0000-0000408B0000}"/>
    <cellStyle name="Comma 7 2 3 4 3 3" xfId="20161" xr:uid="{00000000-0005-0000-0000-0000418B0000}"/>
    <cellStyle name="Comma 7 2 3 4 3 3 2" xfId="50985" xr:uid="{00000000-0005-0000-0000-0000428B0000}"/>
    <cellStyle name="Comma 7 2 3 4 3 4" xfId="35575" xr:uid="{00000000-0005-0000-0000-0000438B0000}"/>
    <cellStyle name="Comma 7 2 3 4 4" xfId="8756" xr:uid="{00000000-0005-0000-0000-0000448B0000}"/>
    <cellStyle name="Comma 7 2 3 4 4 2" xfId="24167" xr:uid="{00000000-0005-0000-0000-0000458B0000}"/>
    <cellStyle name="Comma 7 2 3 4 4 2 2" xfId="54991" xr:uid="{00000000-0005-0000-0000-0000468B0000}"/>
    <cellStyle name="Comma 7 2 3 4 4 3" xfId="39581" xr:uid="{00000000-0005-0000-0000-0000478B0000}"/>
    <cellStyle name="Comma 7 2 3 4 5" xfId="16358" xr:uid="{00000000-0005-0000-0000-0000488B0000}"/>
    <cellStyle name="Comma 7 2 3 4 5 2" xfId="47182" xr:uid="{00000000-0005-0000-0000-0000498B0000}"/>
    <cellStyle name="Comma 7 2 3 4 6" xfId="31772" xr:uid="{00000000-0005-0000-0000-00004A8B0000}"/>
    <cellStyle name="Comma 7 2 3 5" xfId="1579" xr:uid="{00000000-0005-0000-0000-00004B8B0000}"/>
    <cellStyle name="Comma 7 2 3 5 2" xfId="3478" xr:uid="{00000000-0005-0000-0000-00004C8B0000}"/>
    <cellStyle name="Comma 7 2 3 5 2 2" xfId="7281" xr:uid="{00000000-0005-0000-0000-00004D8B0000}"/>
    <cellStyle name="Comma 7 2 3 5 2 2 2" xfId="15091" xr:uid="{00000000-0005-0000-0000-00004E8B0000}"/>
    <cellStyle name="Comma 7 2 3 5 2 2 2 2" xfId="30502" xr:uid="{00000000-0005-0000-0000-00004F8B0000}"/>
    <cellStyle name="Comma 7 2 3 5 2 2 2 2 2" xfId="61326" xr:uid="{00000000-0005-0000-0000-0000508B0000}"/>
    <cellStyle name="Comma 7 2 3 5 2 2 2 3" xfId="45916" xr:uid="{00000000-0005-0000-0000-0000518B0000}"/>
    <cellStyle name="Comma 7 2 3 5 2 2 3" xfId="22693" xr:uid="{00000000-0005-0000-0000-0000528B0000}"/>
    <cellStyle name="Comma 7 2 3 5 2 2 3 2" xfId="53517" xr:uid="{00000000-0005-0000-0000-0000538B0000}"/>
    <cellStyle name="Comma 7 2 3 5 2 2 4" xfId="38107" xr:uid="{00000000-0005-0000-0000-0000548B0000}"/>
    <cellStyle name="Comma 7 2 3 5 2 3" xfId="11288" xr:uid="{00000000-0005-0000-0000-0000558B0000}"/>
    <cellStyle name="Comma 7 2 3 5 2 3 2" xfId="26699" xr:uid="{00000000-0005-0000-0000-0000568B0000}"/>
    <cellStyle name="Comma 7 2 3 5 2 3 2 2" xfId="57523" xr:uid="{00000000-0005-0000-0000-0000578B0000}"/>
    <cellStyle name="Comma 7 2 3 5 2 3 3" xfId="42113" xr:uid="{00000000-0005-0000-0000-0000588B0000}"/>
    <cellStyle name="Comma 7 2 3 5 2 4" xfId="18890" xr:uid="{00000000-0005-0000-0000-0000598B0000}"/>
    <cellStyle name="Comma 7 2 3 5 2 4 2" xfId="49714" xr:uid="{00000000-0005-0000-0000-00005A8B0000}"/>
    <cellStyle name="Comma 7 2 3 5 2 5" xfId="34304" xr:uid="{00000000-0005-0000-0000-00005B8B0000}"/>
    <cellStyle name="Comma 7 2 3 5 3" xfId="5382" xr:uid="{00000000-0005-0000-0000-00005C8B0000}"/>
    <cellStyle name="Comma 7 2 3 5 3 2" xfId="13192" xr:uid="{00000000-0005-0000-0000-00005D8B0000}"/>
    <cellStyle name="Comma 7 2 3 5 3 2 2" xfId="28603" xr:uid="{00000000-0005-0000-0000-00005E8B0000}"/>
    <cellStyle name="Comma 7 2 3 5 3 2 2 2" xfId="59427" xr:uid="{00000000-0005-0000-0000-00005F8B0000}"/>
    <cellStyle name="Comma 7 2 3 5 3 2 3" xfId="44017" xr:uid="{00000000-0005-0000-0000-0000608B0000}"/>
    <cellStyle name="Comma 7 2 3 5 3 3" xfId="20794" xr:uid="{00000000-0005-0000-0000-0000618B0000}"/>
    <cellStyle name="Comma 7 2 3 5 3 3 2" xfId="51618" xr:uid="{00000000-0005-0000-0000-0000628B0000}"/>
    <cellStyle name="Comma 7 2 3 5 3 4" xfId="36208" xr:uid="{00000000-0005-0000-0000-0000638B0000}"/>
    <cellStyle name="Comma 7 2 3 5 4" xfId="9389" xr:uid="{00000000-0005-0000-0000-0000648B0000}"/>
    <cellStyle name="Comma 7 2 3 5 4 2" xfId="24800" xr:uid="{00000000-0005-0000-0000-0000658B0000}"/>
    <cellStyle name="Comma 7 2 3 5 4 2 2" xfId="55624" xr:uid="{00000000-0005-0000-0000-0000668B0000}"/>
    <cellStyle name="Comma 7 2 3 5 4 3" xfId="40214" xr:uid="{00000000-0005-0000-0000-0000678B0000}"/>
    <cellStyle name="Comma 7 2 3 5 5" xfId="16991" xr:uid="{00000000-0005-0000-0000-0000688B0000}"/>
    <cellStyle name="Comma 7 2 3 5 5 2" xfId="47815" xr:uid="{00000000-0005-0000-0000-0000698B0000}"/>
    <cellStyle name="Comma 7 2 3 5 6" xfId="32405" xr:uid="{00000000-0005-0000-0000-00006A8B0000}"/>
    <cellStyle name="Comma 7 2 3 6" xfId="2212" xr:uid="{00000000-0005-0000-0000-00006B8B0000}"/>
    <cellStyle name="Comma 7 2 3 6 2" xfId="6015" xr:uid="{00000000-0005-0000-0000-00006C8B0000}"/>
    <cellStyle name="Comma 7 2 3 6 2 2" xfId="13825" xr:uid="{00000000-0005-0000-0000-00006D8B0000}"/>
    <cellStyle name="Comma 7 2 3 6 2 2 2" xfId="29236" xr:uid="{00000000-0005-0000-0000-00006E8B0000}"/>
    <cellStyle name="Comma 7 2 3 6 2 2 2 2" xfId="60060" xr:uid="{00000000-0005-0000-0000-00006F8B0000}"/>
    <cellStyle name="Comma 7 2 3 6 2 2 3" xfId="44650" xr:uid="{00000000-0005-0000-0000-0000708B0000}"/>
    <cellStyle name="Comma 7 2 3 6 2 3" xfId="21427" xr:uid="{00000000-0005-0000-0000-0000718B0000}"/>
    <cellStyle name="Comma 7 2 3 6 2 3 2" xfId="52251" xr:uid="{00000000-0005-0000-0000-0000728B0000}"/>
    <cellStyle name="Comma 7 2 3 6 2 4" xfId="36841" xr:uid="{00000000-0005-0000-0000-0000738B0000}"/>
    <cellStyle name="Comma 7 2 3 6 3" xfId="10022" xr:uid="{00000000-0005-0000-0000-0000748B0000}"/>
    <cellStyle name="Comma 7 2 3 6 3 2" xfId="25433" xr:uid="{00000000-0005-0000-0000-0000758B0000}"/>
    <cellStyle name="Comma 7 2 3 6 3 2 2" xfId="56257" xr:uid="{00000000-0005-0000-0000-0000768B0000}"/>
    <cellStyle name="Comma 7 2 3 6 3 3" xfId="40847" xr:uid="{00000000-0005-0000-0000-0000778B0000}"/>
    <cellStyle name="Comma 7 2 3 6 4" xfId="17624" xr:uid="{00000000-0005-0000-0000-0000788B0000}"/>
    <cellStyle name="Comma 7 2 3 6 4 2" xfId="48448" xr:uid="{00000000-0005-0000-0000-0000798B0000}"/>
    <cellStyle name="Comma 7 2 3 6 5" xfId="33038" xr:uid="{00000000-0005-0000-0000-00007A8B0000}"/>
    <cellStyle name="Comma 7 2 3 7" xfId="4116" xr:uid="{00000000-0005-0000-0000-00007B8B0000}"/>
    <cellStyle name="Comma 7 2 3 7 2" xfId="11926" xr:uid="{00000000-0005-0000-0000-00007C8B0000}"/>
    <cellStyle name="Comma 7 2 3 7 2 2" xfId="27337" xr:uid="{00000000-0005-0000-0000-00007D8B0000}"/>
    <cellStyle name="Comma 7 2 3 7 2 2 2" xfId="58161" xr:uid="{00000000-0005-0000-0000-00007E8B0000}"/>
    <cellStyle name="Comma 7 2 3 7 2 3" xfId="42751" xr:uid="{00000000-0005-0000-0000-00007F8B0000}"/>
    <cellStyle name="Comma 7 2 3 7 3" xfId="19528" xr:uid="{00000000-0005-0000-0000-0000808B0000}"/>
    <cellStyle name="Comma 7 2 3 7 3 2" xfId="50352" xr:uid="{00000000-0005-0000-0000-0000818B0000}"/>
    <cellStyle name="Comma 7 2 3 7 4" xfId="34942" xr:uid="{00000000-0005-0000-0000-0000828B0000}"/>
    <cellStyle name="Comma 7 2 3 8" xfId="8123" xr:uid="{00000000-0005-0000-0000-0000838B0000}"/>
    <cellStyle name="Comma 7 2 3 8 2" xfId="23534" xr:uid="{00000000-0005-0000-0000-0000848B0000}"/>
    <cellStyle name="Comma 7 2 3 8 2 2" xfId="54358" xr:uid="{00000000-0005-0000-0000-0000858B0000}"/>
    <cellStyle name="Comma 7 2 3 8 3" xfId="38948" xr:uid="{00000000-0005-0000-0000-0000868B0000}"/>
    <cellStyle name="Comma 7 2 3 9" xfId="7914" xr:uid="{00000000-0005-0000-0000-0000878B0000}"/>
    <cellStyle name="Comma 7 2 3 9 2" xfId="23325" xr:uid="{00000000-0005-0000-0000-0000888B0000}"/>
    <cellStyle name="Comma 7 2 3 9 2 2" xfId="54149" xr:uid="{00000000-0005-0000-0000-0000898B0000}"/>
    <cellStyle name="Comma 7 2 3 9 3" xfId="38739" xr:uid="{00000000-0005-0000-0000-00008A8B0000}"/>
    <cellStyle name="Comma 7 2 4" xfId="232" xr:uid="{00000000-0005-0000-0000-00008B8B0000}"/>
    <cellStyle name="Comma 7 2 4 10" xfId="15645" xr:uid="{00000000-0005-0000-0000-00008C8B0000}"/>
    <cellStyle name="Comma 7 2 4 10 2" xfId="46469" xr:uid="{00000000-0005-0000-0000-00008D8B0000}"/>
    <cellStyle name="Comma 7 2 4 11" xfId="31059" xr:uid="{00000000-0005-0000-0000-00008E8B0000}"/>
    <cellStyle name="Comma 7 2 4 2" xfId="655" xr:uid="{00000000-0005-0000-0000-00008F8B0000}"/>
    <cellStyle name="Comma 7 2 4 2 2" xfId="1288" xr:uid="{00000000-0005-0000-0000-0000908B0000}"/>
    <cellStyle name="Comma 7 2 4 2 2 2" xfId="3187" xr:uid="{00000000-0005-0000-0000-0000918B0000}"/>
    <cellStyle name="Comma 7 2 4 2 2 2 2" xfId="6990" xr:uid="{00000000-0005-0000-0000-0000928B0000}"/>
    <cellStyle name="Comma 7 2 4 2 2 2 2 2" xfId="14800" xr:uid="{00000000-0005-0000-0000-0000938B0000}"/>
    <cellStyle name="Comma 7 2 4 2 2 2 2 2 2" xfId="30211" xr:uid="{00000000-0005-0000-0000-0000948B0000}"/>
    <cellStyle name="Comma 7 2 4 2 2 2 2 2 2 2" xfId="61035" xr:uid="{00000000-0005-0000-0000-0000958B0000}"/>
    <cellStyle name="Comma 7 2 4 2 2 2 2 2 3" xfId="45625" xr:uid="{00000000-0005-0000-0000-0000968B0000}"/>
    <cellStyle name="Comma 7 2 4 2 2 2 2 3" xfId="22402" xr:uid="{00000000-0005-0000-0000-0000978B0000}"/>
    <cellStyle name="Comma 7 2 4 2 2 2 2 3 2" xfId="53226" xr:uid="{00000000-0005-0000-0000-0000988B0000}"/>
    <cellStyle name="Comma 7 2 4 2 2 2 2 4" xfId="37816" xr:uid="{00000000-0005-0000-0000-0000998B0000}"/>
    <cellStyle name="Comma 7 2 4 2 2 2 3" xfId="10997" xr:uid="{00000000-0005-0000-0000-00009A8B0000}"/>
    <cellStyle name="Comma 7 2 4 2 2 2 3 2" xfId="26408" xr:uid="{00000000-0005-0000-0000-00009B8B0000}"/>
    <cellStyle name="Comma 7 2 4 2 2 2 3 2 2" xfId="57232" xr:uid="{00000000-0005-0000-0000-00009C8B0000}"/>
    <cellStyle name="Comma 7 2 4 2 2 2 3 3" xfId="41822" xr:uid="{00000000-0005-0000-0000-00009D8B0000}"/>
    <cellStyle name="Comma 7 2 4 2 2 2 4" xfId="18599" xr:uid="{00000000-0005-0000-0000-00009E8B0000}"/>
    <cellStyle name="Comma 7 2 4 2 2 2 4 2" xfId="49423" xr:uid="{00000000-0005-0000-0000-00009F8B0000}"/>
    <cellStyle name="Comma 7 2 4 2 2 2 5" xfId="34013" xr:uid="{00000000-0005-0000-0000-0000A08B0000}"/>
    <cellStyle name="Comma 7 2 4 2 2 3" xfId="5091" xr:uid="{00000000-0005-0000-0000-0000A18B0000}"/>
    <cellStyle name="Comma 7 2 4 2 2 3 2" xfId="12901" xr:uid="{00000000-0005-0000-0000-0000A28B0000}"/>
    <cellStyle name="Comma 7 2 4 2 2 3 2 2" xfId="28312" xr:uid="{00000000-0005-0000-0000-0000A38B0000}"/>
    <cellStyle name="Comma 7 2 4 2 2 3 2 2 2" xfId="59136" xr:uid="{00000000-0005-0000-0000-0000A48B0000}"/>
    <cellStyle name="Comma 7 2 4 2 2 3 2 3" xfId="43726" xr:uid="{00000000-0005-0000-0000-0000A58B0000}"/>
    <cellStyle name="Comma 7 2 4 2 2 3 3" xfId="20503" xr:uid="{00000000-0005-0000-0000-0000A68B0000}"/>
    <cellStyle name="Comma 7 2 4 2 2 3 3 2" xfId="51327" xr:uid="{00000000-0005-0000-0000-0000A78B0000}"/>
    <cellStyle name="Comma 7 2 4 2 2 3 4" xfId="35917" xr:uid="{00000000-0005-0000-0000-0000A88B0000}"/>
    <cellStyle name="Comma 7 2 4 2 2 4" xfId="9098" xr:uid="{00000000-0005-0000-0000-0000A98B0000}"/>
    <cellStyle name="Comma 7 2 4 2 2 4 2" xfId="24509" xr:uid="{00000000-0005-0000-0000-0000AA8B0000}"/>
    <cellStyle name="Comma 7 2 4 2 2 4 2 2" xfId="55333" xr:uid="{00000000-0005-0000-0000-0000AB8B0000}"/>
    <cellStyle name="Comma 7 2 4 2 2 4 3" xfId="39923" xr:uid="{00000000-0005-0000-0000-0000AC8B0000}"/>
    <cellStyle name="Comma 7 2 4 2 2 5" xfId="16700" xr:uid="{00000000-0005-0000-0000-0000AD8B0000}"/>
    <cellStyle name="Comma 7 2 4 2 2 5 2" xfId="47524" xr:uid="{00000000-0005-0000-0000-0000AE8B0000}"/>
    <cellStyle name="Comma 7 2 4 2 2 6" xfId="32114" xr:uid="{00000000-0005-0000-0000-0000AF8B0000}"/>
    <cellStyle name="Comma 7 2 4 2 3" xfId="1921" xr:uid="{00000000-0005-0000-0000-0000B08B0000}"/>
    <cellStyle name="Comma 7 2 4 2 3 2" xfId="3820" xr:uid="{00000000-0005-0000-0000-0000B18B0000}"/>
    <cellStyle name="Comma 7 2 4 2 3 2 2" xfId="7623" xr:uid="{00000000-0005-0000-0000-0000B28B0000}"/>
    <cellStyle name="Comma 7 2 4 2 3 2 2 2" xfId="15433" xr:uid="{00000000-0005-0000-0000-0000B38B0000}"/>
    <cellStyle name="Comma 7 2 4 2 3 2 2 2 2" xfId="30844" xr:uid="{00000000-0005-0000-0000-0000B48B0000}"/>
    <cellStyle name="Comma 7 2 4 2 3 2 2 2 2 2" xfId="61668" xr:uid="{00000000-0005-0000-0000-0000B58B0000}"/>
    <cellStyle name="Comma 7 2 4 2 3 2 2 2 3" xfId="46258" xr:uid="{00000000-0005-0000-0000-0000B68B0000}"/>
    <cellStyle name="Comma 7 2 4 2 3 2 2 3" xfId="23035" xr:uid="{00000000-0005-0000-0000-0000B78B0000}"/>
    <cellStyle name="Comma 7 2 4 2 3 2 2 3 2" xfId="53859" xr:uid="{00000000-0005-0000-0000-0000B88B0000}"/>
    <cellStyle name="Comma 7 2 4 2 3 2 2 4" xfId="38449" xr:uid="{00000000-0005-0000-0000-0000B98B0000}"/>
    <cellStyle name="Comma 7 2 4 2 3 2 3" xfId="11630" xr:uid="{00000000-0005-0000-0000-0000BA8B0000}"/>
    <cellStyle name="Comma 7 2 4 2 3 2 3 2" xfId="27041" xr:uid="{00000000-0005-0000-0000-0000BB8B0000}"/>
    <cellStyle name="Comma 7 2 4 2 3 2 3 2 2" xfId="57865" xr:uid="{00000000-0005-0000-0000-0000BC8B0000}"/>
    <cellStyle name="Comma 7 2 4 2 3 2 3 3" xfId="42455" xr:uid="{00000000-0005-0000-0000-0000BD8B0000}"/>
    <cellStyle name="Comma 7 2 4 2 3 2 4" xfId="19232" xr:uid="{00000000-0005-0000-0000-0000BE8B0000}"/>
    <cellStyle name="Comma 7 2 4 2 3 2 4 2" xfId="50056" xr:uid="{00000000-0005-0000-0000-0000BF8B0000}"/>
    <cellStyle name="Comma 7 2 4 2 3 2 5" xfId="34646" xr:uid="{00000000-0005-0000-0000-0000C08B0000}"/>
    <cellStyle name="Comma 7 2 4 2 3 3" xfId="5724" xr:uid="{00000000-0005-0000-0000-0000C18B0000}"/>
    <cellStyle name="Comma 7 2 4 2 3 3 2" xfId="13534" xr:uid="{00000000-0005-0000-0000-0000C28B0000}"/>
    <cellStyle name="Comma 7 2 4 2 3 3 2 2" xfId="28945" xr:uid="{00000000-0005-0000-0000-0000C38B0000}"/>
    <cellStyle name="Comma 7 2 4 2 3 3 2 2 2" xfId="59769" xr:uid="{00000000-0005-0000-0000-0000C48B0000}"/>
    <cellStyle name="Comma 7 2 4 2 3 3 2 3" xfId="44359" xr:uid="{00000000-0005-0000-0000-0000C58B0000}"/>
    <cellStyle name="Comma 7 2 4 2 3 3 3" xfId="21136" xr:uid="{00000000-0005-0000-0000-0000C68B0000}"/>
    <cellStyle name="Comma 7 2 4 2 3 3 3 2" xfId="51960" xr:uid="{00000000-0005-0000-0000-0000C78B0000}"/>
    <cellStyle name="Comma 7 2 4 2 3 3 4" xfId="36550" xr:uid="{00000000-0005-0000-0000-0000C88B0000}"/>
    <cellStyle name="Comma 7 2 4 2 3 4" xfId="9731" xr:uid="{00000000-0005-0000-0000-0000C98B0000}"/>
    <cellStyle name="Comma 7 2 4 2 3 4 2" xfId="25142" xr:uid="{00000000-0005-0000-0000-0000CA8B0000}"/>
    <cellStyle name="Comma 7 2 4 2 3 4 2 2" xfId="55966" xr:uid="{00000000-0005-0000-0000-0000CB8B0000}"/>
    <cellStyle name="Comma 7 2 4 2 3 4 3" xfId="40556" xr:uid="{00000000-0005-0000-0000-0000CC8B0000}"/>
    <cellStyle name="Comma 7 2 4 2 3 5" xfId="17333" xr:uid="{00000000-0005-0000-0000-0000CD8B0000}"/>
    <cellStyle name="Comma 7 2 4 2 3 5 2" xfId="48157" xr:uid="{00000000-0005-0000-0000-0000CE8B0000}"/>
    <cellStyle name="Comma 7 2 4 2 3 6" xfId="32747" xr:uid="{00000000-0005-0000-0000-0000CF8B0000}"/>
    <cellStyle name="Comma 7 2 4 2 4" xfId="2554" xr:uid="{00000000-0005-0000-0000-0000D08B0000}"/>
    <cellStyle name="Comma 7 2 4 2 4 2" xfId="6357" xr:uid="{00000000-0005-0000-0000-0000D18B0000}"/>
    <cellStyle name="Comma 7 2 4 2 4 2 2" xfId="14167" xr:uid="{00000000-0005-0000-0000-0000D28B0000}"/>
    <cellStyle name="Comma 7 2 4 2 4 2 2 2" xfId="29578" xr:uid="{00000000-0005-0000-0000-0000D38B0000}"/>
    <cellStyle name="Comma 7 2 4 2 4 2 2 2 2" xfId="60402" xr:uid="{00000000-0005-0000-0000-0000D48B0000}"/>
    <cellStyle name="Comma 7 2 4 2 4 2 2 3" xfId="44992" xr:uid="{00000000-0005-0000-0000-0000D58B0000}"/>
    <cellStyle name="Comma 7 2 4 2 4 2 3" xfId="21769" xr:uid="{00000000-0005-0000-0000-0000D68B0000}"/>
    <cellStyle name="Comma 7 2 4 2 4 2 3 2" xfId="52593" xr:uid="{00000000-0005-0000-0000-0000D78B0000}"/>
    <cellStyle name="Comma 7 2 4 2 4 2 4" xfId="37183" xr:uid="{00000000-0005-0000-0000-0000D88B0000}"/>
    <cellStyle name="Comma 7 2 4 2 4 3" xfId="10364" xr:uid="{00000000-0005-0000-0000-0000D98B0000}"/>
    <cellStyle name="Comma 7 2 4 2 4 3 2" xfId="25775" xr:uid="{00000000-0005-0000-0000-0000DA8B0000}"/>
    <cellStyle name="Comma 7 2 4 2 4 3 2 2" xfId="56599" xr:uid="{00000000-0005-0000-0000-0000DB8B0000}"/>
    <cellStyle name="Comma 7 2 4 2 4 3 3" xfId="41189" xr:uid="{00000000-0005-0000-0000-0000DC8B0000}"/>
    <cellStyle name="Comma 7 2 4 2 4 4" xfId="17966" xr:uid="{00000000-0005-0000-0000-0000DD8B0000}"/>
    <cellStyle name="Comma 7 2 4 2 4 4 2" xfId="48790" xr:uid="{00000000-0005-0000-0000-0000DE8B0000}"/>
    <cellStyle name="Comma 7 2 4 2 4 5" xfId="33380" xr:uid="{00000000-0005-0000-0000-0000DF8B0000}"/>
    <cellStyle name="Comma 7 2 4 2 5" xfId="4458" xr:uid="{00000000-0005-0000-0000-0000E08B0000}"/>
    <cellStyle name="Comma 7 2 4 2 5 2" xfId="12268" xr:uid="{00000000-0005-0000-0000-0000E18B0000}"/>
    <cellStyle name="Comma 7 2 4 2 5 2 2" xfId="27679" xr:uid="{00000000-0005-0000-0000-0000E28B0000}"/>
    <cellStyle name="Comma 7 2 4 2 5 2 2 2" xfId="58503" xr:uid="{00000000-0005-0000-0000-0000E38B0000}"/>
    <cellStyle name="Comma 7 2 4 2 5 2 3" xfId="43093" xr:uid="{00000000-0005-0000-0000-0000E48B0000}"/>
    <cellStyle name="Comma 7 2 4 2 5 3" xfId="19870" xr:uid="{00000000-0005-0000-0000-0000E58B0000}"/>
    <cellStyle name="Comma 7 2 4 2 5 3 2" xfId="50694" xr:uid="{00000000-0005-0000-0000-0000E68B0000}"/>
    <cellStyle name="Comma 7 2 4 2 5 4" xfId="35284" xr:uid="{00000000-0005-0000-0000-0000E78B0000}"/>
    <cellStyle name="Comma 7 2 4 2 6" xfId="8465" xr:uid="{00000000-0005-0000-0000-0000E88B0000}"/>
    <cellStyle name="Comma 7 2 4 2 6 2" xfId="23876" xr:uid="{00000000-0005-0000-0000-0000E98B0000}"/>
    <cellStyle name="Comma 7 2 4 2 6 2 2" xfId="54700" xr:uid="{00000000-0005-0000-0000-0000EA8B0000}"/>
    <cellStyle name="Comma 7 2 4 2 6 3" xfId="39290" xr:uid="{00000000-0005-0000-0000-0000EB8B0000}"/>
    <cellStyle name="Comma 7 2 4 2 7" xfId="16067" xr:uid="{00000000-0005-0000-0000-0000EC8B0000}"/>
    <cellStyle name="Comma 7 2 4 2 7 2" xfId="46891" xr:uid="{00000000-0005-0000-0000-0000ED8B0000}"/>
    <cellStyle name="Comma 7 2 4 2 8" xfId="31481" xr:uid="{00000000-0005-0000-0000-0000EE8B0000}"/>
    <cellStyle name="Comma 7 2 4 3" xfId="446" xr:uid="{00000000-0005-0000-0000-0000EF8B0000}"/>
    <cellStyle name="Comma 7 2 4 3 2" xfId="1079" xr:uid="{00000000-0005-0000-0000-0000F08B0000}"/>
    <cellStyle name="Comma 7 2 4 3 2 2" xfId="2978" xr:uid="{00000000-0005-0000-0000-0000F18B0000}"/>
    <cellStyle name="Comma 7 2 4 3 2 2 2" xfId="6781" xr:uid="{00000000-0005-0000-0000-0000F28B0000}"/>
    <cellStyle name="Comma 7 2 4 3 2 2 2 2" xfId="14591" xr:uid="{00000000-0005-0000-0000-0000F38B0000}"/>
    <cellStyle name="Comma 7 2 4 3 2 2 2 2 2" xfId="30002" xr:uid="{00000000-0005-0000-0000-0000F48B0000}"/>
    <cellStyle name="Comma 7 2 4 3 2 2 2 2 2 2" xfId="60826" xr:uid="{00000000-0005-0000-0000-0000F58B0000}"/>
    <cellStyle name="Comma 7 2 4 3 2 2 2 2 3" xfId="45416" xr:uid="{00000000-0005-0000-0000-0000F68B0000}"/>
    <cellStyle name="Comma 7 2 4 3 2 2 2 3" xfId="22193" xr:uid="{00000000-0005-0000-0000-0000F78B0000}"/>
    <cellStyle name="Comma 7 2 4 3 2 2 2 3 2" xfId="53017" xr:uid="{00000000-0005-0000-0000-0000F88B0000}"/>
    <cellStyle name="Comma 7 2 4 3 2 2 2 4" xfId="37607" xr:uid="{00000000-0005-0000-0000-0000F98B0000}"/>
    <cellStyle name="Comma 7 2 4 3 2 2 3" xfId="10788" xr:uid="{00000000-0005-0000-0000-0000FA8B0000}"/>
    <cellStyle name="Comma 7 2 4 3 2 2 3 2" xfId="26199" xr:uid="{00000000-0005-0000-0000-0000FB8B0000}"/>
    <cellStyle name="Comma 7 2 4 3 2 2 3 2 2" xfId="57023" xr:uid="{00000000-0005-0000-0000-0000FC8B0000}"/>
    <cellStyle name="Comma 7 2 4 3 2 2 3 3" xfId="41613" xr:uid="{00000000-0005-0000-0000-0000FD8B0000}"/>
    <cellStyle name="Comma 7 2 4 3 2 2 4" xfId="18390" xr:uid="{00000000-0005-0000-0000-0000FE8B0000}"/>
    <cellStyle name="Comma 7 2 4 3 2 2 4 2" xfId="49214" xr:uid="{00000000-0005-0000-0000-0000FF8B0000}"/>
    <cellStyle name="Comma 7 2 4 3 2 2 5" xfId="33804" xr:uid="{00000000-0005-0000-0000-0000008C0000}"/>
    <cellStyle name="Comma 7 2 4 3 2 3" xfId="4882" xr:uid="{00000000-0005-0000-0000-0000018C0000}"/>
    <cellStyle name="Comma 7 2 4 3 2 3 2" xfId="12692" xr:uid="{00000000-0005-0000-0000-0000028C0000}"/>
    <cellStyle name="Comma 7 2 4 3 2 3 2 2" xfId="28103" xr:uid="{00000000-0005-0000-0000-0000038C0000}"/>
    <cellStyle name="Comma 7 2 4 3 2 3 2 2 2" xfId="58927" xr:uid="{00000000-0005-0000-0000-0000048C0000}"/>
    <cellStyle name="Comma 7 2 4 3 2 3 2 3" xfId="43517" xr:uid="{00000000-0005-0000-0000-0000058C0000}"/>
    <cellStyle name="Comma 7 2 4 3 2 3 3" xfId="20294" xr:uid="{00000000-0005-0000-0000-0000068C0000}"/>
    <cellStyle name="Comma 7 2 4 3 2 3 3 2" xfId="51118" xr:uid="{00000000-0005-0000-0000-0000078C0000}"/>
    <cellStyle name="Comma 7 2 4 3 2 3 4" xfId="35708" xr:uid="{00000000-0005-0000-0000-0000088C0000}"/>
    <cellStyle name="Comma 7 2 4 3 2 4" xfId="8889" xr:uid="{00000000-0005-0000-0000-0000098C0000}"/>
    <cellStyle name="Comma 7 2 4 3 2 4 2" xfId="24300" xr:uid="{00000000-0005-0000-0000-00000A8C0000}"/>
    <cellStyle name="Comma 7 2 4 3 2 4 2 2" xfId="55124" xr:uid="{00000000-0005-0000-0000-00000B8C0000}"/>
    <cellStyle name="Comma 7 2 4 3 2 4 3" xfId="39714" xr:uid="{00000000-0005-0000-0000-00000C8C0000}"/>
    <cellStyle name="Comma 7 2 4 3 2 5" xfId="16491" xr:uid="{00000000-0005-0000-0000-00000D8C0000}"/>
    <cellStyle name="Comma 7 2 4 3 2 5 2" xfId="47315" xr:uid="{00000000-0005-0000-0000-00000E8C0000}"/>
    <cellStyle name="Comma 7 2 4 3 2 6" xfId="31905" xr:uid="{00000000-0005-0000-0000-00000F8C0000}"/>
    <cellStyle name="Comma 7 2 4 3 3" xfId="1712" xr:uid="{00000000-0005-0000-0000-0000108C0000}"/>
    <cellStyle name="Comma 7 2 4 3 3 2" xfId="3611" xr:uid="{00000000-0005-0000-0000-0000118C0000}"/>
    <cellStyle name="Comma 7 2 4 3 3 2 2" xfId="7414" xr:uid="{00000000-0005-0000-0000-0000128C0000}"/>
    <cellStyle name="Comma 7 2 4 3 3 2 2 2" xfId="15224" xr:uid="{00000000-0005-0000-0000-0000138C0000}"/>
    <cellStyle name="Comma 7 2 4 3 3 2 2 2 2" xfId="30635" xr:uid="{00000000-0005-0000-0000-0000148C0000}"/>
    <cellStyle name="Comma 7 2 4 3 3 2 2 2 2 2" xfId="61459" xr:uid="{00000000-0005-0000-0000-0000158C0000}"/>
    <cellStyle name="Comma 7 2 4 3 3 2 2 2 3" xfId="46049" xr:uid="{00000000-0005-0000-0000-0000168C0000}"/>
    <cellStyle name="Comma 7 2 4 3 3 2 2 3" xfId="22826" xr:uid="{00000000-0005-0000-0000-0000178C0000}"/>
    <cellStyle name="Comma 7 2 4 3 3 2 2 3 2" xfId="53650" xr:uid="{00000000-0005-0000-0000-0000188C0000}"/>
    <cellStyle name="Comma 7 2 4 3 3 2 2 4" xfId="38240" xr:uid="{00000000-0005-0000-0000-0000198C0000}"/>
    <cellStyle name="Comma 7 2 4 3 3 2 3" xfId="11421" xr:uid="{00000000-0005-0000-0000-00001A8C0000}"/>
    <cellStyle name="Comma 7 2 4 3 3 2 3 2" xfId="26832" xr:uid="{00000000-0005-0000-0000-00001B8C0000}"/>
    <cellStyle name="Comma 7 2 4 3 3 2 3 2 2" xfId="57656" xr:uid="{00000000-0005-0000-0000-00001C8C0000}"/>
    <cellStyle name="Comma 7 2 4 3 3 2 3 3" xfId="42246" xr:uid="{00000000-0005-0000-0000-00001D8C0000}"/>
    <cellStyle name="Comma 7 2 4 3 3 2 4" xfId="19023" xr:uid="{00000000-0005-0000-0000-00001E8C0000}"/>
    <cellStyle name="Comma 7 2 4 3 3 2 4 2" xfId="49847" xr:uid="{00000000-0005-0000-0000-00001F8C0000}"/>
    <cellStyle name="Comma 7 2 4 3 3 2 5" xfId="34437" xr:uid="{00000000-0005-0000-0000-0000208C0000}"/>
    <cellStyle name="Comma 7 2 4 3 3 3" xfId="5515" xr:uid="{00000000-0005-0000-0000-0000218C0000}"/>
    <cellStyle name="Comma 7 2 4 3 3 3 2" xfId="13325" xr:uid="{00000000-0005-0000-0000-0000228C0000}"/>
    <cellStyle name="Comma 7 2 4 3 3 3 2 2" xfId="28736" xr:uid="{00000000-0005-0000-0000-0000238C0000}"/>
    <cellStyle name="Comma 7 2 4 3 3 3 2 2 2" xfId="59560" xr:uid="{00000000-0005-0000-0000-0000248C0000}"/>
    <cellStyle name="Comma 7 2 4 3 3 3 2 3" xfId="44150" xr:uid="{00000000-0005-0000-0000-0000258C0000}"/>
    <cellStyle name="Comma 7 2 4 3 3 3 3" xfId="20927" xr:uid="{00000000-0005-0000-0000-0000268C0000}"/>
    <cellStyle name="Comma 7 2 4 3 3 3 3 2" xfId="51751" xr:uid="{00000000-0005-0000-0000-0000278C0000}"/>
    <cellStyle name="Comma 7 2 4 3 3 3 4" xfId="36341" xr:uid="{00000000-0005-0000-0000-0000288C0000}"/>
    <cellStyle name="Comma 7 2 4 3 3 4" xfId="9522" xr:uid="{00000000-0005-0000-0000-0000298C0000}"/>
    <cellStyle name="Comma 7 2 4 3 3 4 2" xfId="24933" xr:uid="{00000000-0005-0000-0000-00002A8C0000}"/>
    <cellStyle name="Comma 7 2 4 3 3 4 2 2" xfId="55757" xr:uid="{00000000-0005-0000-0000-00002B8C0000}"/>
    <cellStyle name="Comma 7 2 4 3 3 4 3" xfId="40347" xr:uid="{00000000-0005-0000-0000-00002C8C0000}"/>
    <cellStyle name="Comma 7 2 4 3 3 5" xfId="17124" xr:uid="{00000000-0005-0000-0000-00002D8C0000}"/>
    <cellStyle name="Comma 7 2 4 3 3 5 2" xfId="47948" xr:uid="{00000000-0005-0000-0000-00002E8C0000}"/>
    <cellStyle name="Comma 7 2 4 3 3 6" xfId="32538" xr:uid="{00000000-0005-0000-0000-00002F8C0000}"/>
    <cellStyle name="Comma 7 2 4 3 4" xfId="2345" xr:uid="{00000000-0005-0000-0000-0000308C0000}"/>
    <cellStyle name="Comma 7 2 4 3 4 2" xfId="6148" xr:uid="{00000000-0005-0000-0000-0000318C0000}"/>
    <cellStyle name="Comma 7 2 4 3 4 2 2" xfId="13958" xr:uid="{00000000-0005-0000-0000-0000328C0000}"/>
    <cellStyle name="Comma 7 2 4 3 4 2 2 2" xfId="29369" xr:uid="{00000000-0005-0000-0000-0000338C0000}"/>
    <cellStyle name="Comma 7 2 4 3 4 2 2 2 2" xfId="60193" xr:uid="{00000000-0005-0000-0000-0000348C0000}"/>
    <cellStyle name="Comma 7 2 4 3 4 2 2 3" xfId="44783" xr:uid="{00000000-0005-0000-0000-0000358C0000}"/>
    <cellStyle name="Comma 7 2 4 3 4 2 3" xfId="21560" xr:uid="{00000000-0005-0000-0000-0000368C0000}"/>
    <cellStyle name="Comma 7 2 4 3 4 2 3 2" xfId="52384" xr:uid="{00000000-0005-0000-0000-0000378C0000}"/>
    <cellStyle name="Comma 7 2 4 3 4 2 4" xfId="36974" xr:uid="{00000000-0005-0000-0000-0000388C0000}"/>
    <cellStyle name="Comma 7 2 4 3 4 3" xfId="10155" xr:uid="{00000000-0005-0000-0000-0000398C0000}"/>
    <cellStyle name="Comma 7 2 4 3 4 3 2" xfId="25566" xr:uid="{00000000-0005-0000-0000-00003A8C0000}"/>
    <cellStyle name="Comma 7 2 4 3 4 3 2 2" xfId="56390" xr:uid="{00000000-0005-0000-0000-00003B8C0000}"/>
    <cellStyle name="Comma 7 2 4 3 4 3 3" xfId="40980" xr:uid="{00000000-0005-0000-0000-00003C8C0000}"/>
    <cellStyle name="Comma 7 2 4 3 4 4" xfId="17757" xr:uid="{00000000-0005-0000-0000-00003D8C0000}"/>
    <cellStyle name="Comma 7 2 4 3 4 4 2" xfId="48581" xr:uid="{00000000-0005-0000-0000-00003E8C0000}"/>
    <cellStyle name="Comma 7 2 4 3 4 5" xfId="33171" xr:uid="{00000000-0005-0000-0000-00003F8C0000}"/>
    <cellStyle name="Comma 7 2 4 3 5" xfId="4249" xr:uid="{00000000-0005-0000-0000-0000408C0000}"/>
    <cellStyle name="Comma 7 2 4 3 5 2" xfId="12059" xr:uid="{00000000-0005-0000-0000-0000418C0000}"/>
    <cellStyle name="Comma 7 2 4 3 5 2 2" xfId="27470" xr:uid="{00000000-0005-0000-0000-0000428C0000}"/>
    <cellStyle name="Comma 7 2 4 3 5 2 2 2" xfId="58294" xr:uid="{00000000-0005-0000-0000-0000438C0000}"/>
    <cellStyle name="Comma 7 2 4 3 5 2 3" xfId="42884" xr:uid="{00000000-0005-0000-0000-0000448C0000}"/>
    <cellStyle name="Comma 7 2 4 3 5 3" xfId="19661" xr:uid="{00000000-0005-0000-0000-0000458C0000}"/>
    <cellStyle name="Comma 7 2 4 3 5 3 2" xfId="50485" xr:uid="{00000000-0005-0000-0000-0000468C0000}"/>
    <cellStyle name="Comma 7 2 4 3 5 4" xfId="35075" xr:uid="{00000000-0005-0000-0000-0000478C0000}"/>
    <cellStyle name="Comma 7 2 4 3 6" xfId="8256" xr:uid="{00000000-0005-0000-0000-0000488C0000}"/>
    <cellStyle name="Comma 7 2 4 3 6 2" xfId="23667" xr:uid="{00000000-0005-0000-0000-0000498C0000}"/>
    <cellStyle name="Comma 7 2 4 3 6 2 2" xfId="54491" xr:uid="{00000000-0005-0000-0000-00004A8C0000}"/>
    <cellStyle name="Comma 7 2 4 3 6 3" xfId="39081" xr:uid="{00000000-0005-0000-0000-00004B8C0000}"/>
    <cellStyle name="Comma 7 2 4 3 7" xfId="15858" xr:uid="{00000000-0005-0000-0000-00004C8C0000}"/>
    <cellStyle name="Comma 7 2 4 3 7 2" xfId="46682" xr:uid="{00000000-0005-0000-0000-00004D8C0000}"/>
    <cellStyle name="Comma 7 2 4 3 8" xfId="31272" xr:uid="{00000000-0005-0000-0000-00004E8C0000}"/>
    <cellStyle name="Comma 7 2 4 4" xfId="866" xr:uid="{00000000-0005-0000-0000-00004F8C0000}"/>
    <cellStyle name="Comma 7 2 4 4 2" xfId="2765" xr:uid="{00000000-0005-0000-0000-0000508C0000}"/>
    <cellStyle name="Comma 7 2 4 4 2 2" xfId="6568" xr:uid="{00000000-0005-0000-0000-0000518C0000}"/>
    <cellStyle name="Comma 7 2 4 4 2 2 2" xfId="14378" xr:uid="{00000000-0005-0000-0000-0000528C0000}"/>
    <cellStyle name="Comma 7 2 4 4 2 2 2 2" xfId="29789" xr:uid="{00000000-0005-0000-0000-0000538C0000}"/>
    <cellStyle name="Comma 7 2 4 4 2 2 2 2 2" xfId="60613" xr:uid="{00000000-0005-0000-0000-0000548C0000}"/>
    <cellStyle name="Comma 7 2 4 4 2 2 2 3" xfId="45203" xr:uid="{00000000-0005-0000-0000-0000558C0000}"/>
    <cellStyle name="Comma 7 2 4 4 2 2 3" xfId="21980" xr:uid="{00000000-0005-0000-0000-0000568C0000}"/>
    <cellStyle name="Comma 7 2 4 4 2 2 3 2" xfId="52804" xr:uid="{00000000-0005-0000-0000-0000578C0000}"/>
    <cellStyle name="Comma 7 2 4 4 2 2 4" xfId="37394" xr:uid="{00000000-0005-0000-0000-0000588C0000}"/>
    <cellStyle name="Comma 7 2 4 4 2 3" xfId="10575" xr:uid="{00000000-0005-0000-0000-0000598C0000}"/>
    <cellStyle name="Comma 7 2 4 4 2 3 2" xfId="25986" xr:uid="{00000000-0005-0000-0000-00005A8C0000}"/>
    <cellStyle name="Comma 7 2 4 4 2 3 2 2" xfId="56810" xr:uid="{00000000-0005-0000-0000-00005B8C0000}"/>
    <cellStyle name="Comma 7 2 4 4 2 3 3" xfId="41400" xr:uid="{00000000-0005-0000-0000-00005C8C0000}"/>
    <cellStyle name="Comma 7 2 4 4 2 4" xfId="18177" xr:uid="{00000000-0005-0000-0000-00005D8C0000}"/>
    <cellStyle name="Comma 7 2 4 4 2 4 2" xfId="49001" xr:uid="{00000000-0005-0000-0000-00005E8C0000}"/>
    <cellStyle name="Comma 7 2 4 4 2 5" xfId="33591" xr:uid="{00000000-0005-0000-0000-00005F8C0000}"/>
    <cellStyle name="Comma 7 2 4 4 3" xfId="4669" xr:uid="{00000000-0005-0000-0000-0000608C0000}"/>
    <cellStyle name="Comma 7 2 4 4 3 2" xfId="12479" xr:uid="{00000000-0005-0000-0000-0000618C0000}"/>
    <cellStyle name="Comma 7 2 4 4 3 2 2" xfId="27890" xr:uid="{00000000-0005-0000-0000-0000628C0000}"/>
    <cellStyle name="Comma 7 2 4 4 3 2 2 2" xfId="58714" xr:uid="{00000000-0005-0000-0000-0000638C0000}"/>
    <cellStyle name="Comma 7 2 4 4 3 2 3" xfId="43304" xr:uid="{00000000-0005-0000-0000-0000648C0000}"/>
    <cellStyle name="Comma 7 2 4 4 3 3" xfId="20081" xr:uid="{00000000-0005-0000-0000-0000658C0000}"/>
    <cellStyle name="Comma 7 2 4 4 3 3 2" xfId="50905" xr:uid="{00000000-0005-0000-0000-0000668C0000}"/>
    <cellStyle name="Comma 7 2 4 4 3 4" xfId="35495" xr:uid="{00000000-0005-0000-0000-0000678C0000}"/>
    <cellStyle name="Comma 7 2 4 4 4" xfId="8676" xr:uid="{00000000-0005-0000-0000-0000688C0000}"/>
    <cellStyle name="Comma 7 2 4 4 4 2" xfId="24087" xr:uid="{00000000-0005-0000-0000-0000698C0000}"/>
    <cellStyle name="Comma 7 2 4 4 4 2 2" xfId="54911" xr:uid="{00000000-0005-0000-0000-00006A8C0000}"/>
    <cellStyle name="Comma 7 2 4 4 4 3" xfId="39501" xr:uid="{00000000-0005-0000-0000-00006B8C0000}"/>
    <cellStyle name="Comma 7 2 4 4 5" xfId="16278" xr:uid="{00000000-0005-0000-0000-00006C8C0000}"/>
    <cellStyle name="Comma 7 2 4 4 5 2" xfId="47102" xr:uid="{00000000-0005-0000-0000-00006D8C0000}"/>
    <cellStyle name="Comma 7 2 4 4 6" xfId="31692" xr:uid="{00000000-0005-0000-0000-00006E8C0000}"/>
    <cellStyle name="Comma 7 2 4 5" xfId="1499" xr:uid="{00000000-0005-0000-0000-00006F8C0000}"/>
    <cellStyle name="Comma 7 2 4 5 2" xfId="3398" xr:uid="{00000000-0005-0000-0000-0000708C0000}"/>
    <cellStyle name="Comma 7 2 4 5 2 2" xfId="7201" xr:uid="{00000000-0005-0000-0000-0000718C0000}"/>
    <cellStyle name="Comma 7 2 4 5 2 2 2" xfId="15011" xr:uid="{00000000-0005-0000-0000-0000728C0000}"/>
    <cellStyle name="Comma 7 2 4 5 2 2 2 2" xfId="30422" xr:uid="{00000000-0005-0000-0000-0000738C0000}"/>
    <cellStyle name="Comma 7 2 4 5 2 2 2 2 2" xfId="61246" xr:uid="{00000000-0005-0000-0000-0000748C0000}"/>
    <cellStyle name="Comma 7 2 4 5 2 2 2 3" xfId="45836" xr:uid="{00000000-0005-0000-0000-0000758C0000}"/>
    <cellStyle name="Comma 7 2 4 5 2 2 3" xfId="22613" xr:uid="{00000000-0005-0000-0000-0000768C0000}"/>
    <cellStyle name="Comma 7 2 4 5 2 2 3 2" xfId="53437" xr:uid="{00000000-0005-0000-0000-0000778C0000}"/>
    <cellStyle name="Comma 7 2 4 5 2 2 4" xfId="38027" xr:uid="{00000000-0005-0000-0000-0000788C0000}"/>
    <cellStyle name="Comma 7 2 4 5 2 3" xfId="11208" xr:uid="{00000000-0005-0000-0000-0000798C0000}"/>
    <cellStyle name="Comma 7 2 4 5 2 3 2" xfId="26619" xr:uid="{00000000-0005-0000-0000-00007A8C0000}"/>
    <cellStyle name="Comma 7 2 4 5 2 3 2 2" xfId="57443" xr:uid="{00000000-0005-0000-0000-00007B8C0000}"/>
    <cellStyle name="Comma 7 2 4 5 2 3 3" xfId="42033" xr:uid="{00000000-0005-0000-0000-00007C8C0000}"/>
    <cellStyle name="Comma 7 2 4 5 2 4" xfId="18810" xr:uid="{00000000-0005-0000-0000-00007D8C0000}"/>
    <cellStyle name="Comma 7 2 4 5 2 4 2" xfId="49634" xr:uid="{00000000-0005-0000-0000-00007E8C0000}"/>
    <cellStyle name="Comma 7 2 4 5 2 5" xfId="34224" xr:uid="{00000000-0005-0000-0000-00007F8C0000}"/>
    <cellStyle name="Comma 7 2 4 5 3" xfId="5302" xr:uid="{00000000-0005-0000-0000-0000808C0000}"/>
    <cellStyle name="Comma 7 2 4 5 3 2" xfId="13112" xr:uid="{00000000-0005-0000-0000-0000818C0000}"/>
    <cellStyle name="Comma 7 2 4 5 3 2 2" xfId="28523" xr:uid="{00000000-0005-0000-0000-0000828C0000}"/>
    <cellStyle name="Comma 7 2 4 5 3 2 2 2" xfId="59347" xr:uid="{00000000-0005-0000-0000-0000838C0000}"/>
    <cellStyle name="Comma 7 2 4 5 3 2 3" xfId="43937" xr:uid="{00000000-0005-0000-0000-0000848C0000}"/>
    <cellStyle name="Comma 7 2 4 5 3 3" xfId="20714" xr:uid="{00000000-0005-0000-0000-0000858C0000}"/>
    <cellStyle name="Comma 7 2 4 5 3 3 2" xfId="51538" xr:uid="{00000000-0005-0000-0000-0000868C0000}"/>
    <cellStyle name="Comma 7 2 4 5 3 4" xfId="36128" xr:uid="{00000000-0005-0000-0000-0000878C0000}"/>
    <cellStyle name="Comma 7 2 4 5 4" xfId="9309" xr:uid="{00000000-0005-0000-0000-0000888C0000}"/>
    <cellStyle name="Comma 7 2 4 5 4 2" xfId="24720" xr:uid="{00000000-0005-0000-0000-0000898C0000}"/>
    <cellStyle name="Comma 7 2 4 5 4 2 2" xfId="55544" xr:uid="{00000000-0005-0000-0000-00008A8C0000}"/>
    <cellStyle name="Comma 7 2 4 5 4 3" xfId="40134" xr:uid="{00000000-0005-0000-0000-00008B8C0000}"/>
    <cellStyle name="Comma 7 2 4 5 5" xfId="16911" xr:uid="{00000000-0005-0000-0000-00008C8C0000}"/>
    <cellStyle name="Comma 7 2 4 5 5 2" xfId="47735" xr:uid="{00000000-0005-0000-0000-00008D8C0000}"/>
    <cellStyle name="Comma 7 2 4 5 6" xfId="32325" xr:uid="{00000000-0005-0000-0000-00008E8C0000}"/>
    <cellStyle name="Comma 7 2 4 6" xfId="2132" xr:uid="{00000000-0005-0000-0000-00008F8C0000}"/>
    <cellStyle name="Comma 7 2 4 6 2" xfId="5935" xr:uid="{00000000-0005-0000-0000-0000908C0000}"/>
    <cellStyle name="Comma 7 2 4 6 2 2" xfId="13745" xr:uid="{00000000-0005-0000-0000-0000918C0000}"/>
    <cellStyle name="Comma 7 2 4 6 2 2 2" xfId="29156" xr:uid="{00000000-0005-0000-0000-0000928C0000}"/>
    <cellStyle name="Comma 7 2 4 6 2 2 2 2" xfId="59980" xr:uid="{00000000-0005-0000-0000-0000938C0000}"/>
    <cellStyle name="Comma 7 2 4 6 2 2 3" xfId="44570" xr:uid="{00000000-0005-0000-0000-0000948C0000}"/>
    <cellStyle name="Comma 7 2 4 6 2 3" xfId="21347" xr:uid="{00000000-0005-0000-0000-0000958C0000}"/>
    <cellStyle name="Comma 7 2 4 6 2 3 2" xfId="52171" xr:uid="{00000000-0005-0000-0000-0000968C0000}"/>
    <cellStyle name="Comma 7 2 4 6 2 4" xfId="36761" xr:uid="{00000000-0005-0000-0000-0000978C0000}"/>
    <cellStyle name="Comma 7 2 4 6 3" xfId="9942" xr:uid="{00000000-0005-0000-0000-0000988C0000}"/>
    <cellStyle name="Comma 7 2 4 6 3 2" xfId="25353" xr:uid="{00000000-0005-0000-0000-0000998C0000}"/>
    <cellStyle name="Comma 7 2 4 6 3 2 2" xfId="56177" xr:uid="{00000000-0005-0000-0000-00009A8C0000}"/>
    <cellStyle name="Comma 7 2 4 6 3 3" xfId="40767" xr:uid="{00000000-0005-0000-0000-00009B8C0000}"/>
    <cellStyle name="Comma 7 2 4 6 4" xfId="17544" xr:uid="{00000000-0005-0000-0000-00009C8C0000}"/>
    <cellStyle name="Comma 7 2 4 6 4 2" xfId="48368" xr:uid="{00000000-0005-0000-0000-00009D8C0000}"/>
    <cellStyle name="Comma 7 2 4 6 5" xfId="32958" xr:uid="{00000000-0005-0000-0000-00009E8C0000}"/>
    <cellStyle name="Comma 7 2 4 7" xfId="4036" xr:uid="{00000000-0005-0000-0000-00009F8C0000}"/>
    <cellStyle name="Comma 7 2 4 7 2" xfId="11846" xr:uid="{00000000-0005-0000-0000-0000A08C0000}"/>
    <cellStyle name="Comma 7 2 4 7 2 2" xfId="27257" xr:uid="{00000000-0005-0000-0000-0000A18C0000}"/>
    <cellStyle name="Comma 7 2 4 7 2 2 2" xfId="58081" xr:uid="{00000000-0005-0000-0000-0000A28C0000}"/>
    <cellStyle name="Comma 7 2 4 7 2 3" xfId="42671" xr:uid="{00000000-0005-0000-0000-0000A38C0000}"/>
    <cellStyle name="Comma 7 2 4 7 3" xfId="19448" xr:uid="{00000000-0005-0000-0000-0000A48C0000}"/>
    <cellStyle name="Comma 7 2 4 7 3 2" xfId="50272" xr:uid="{00000000-0005-0000-0000-0000A58C0000}"/>
    <cellStyle name="Comma 7 2 4 7 4" xfId="34862" xr:uid="{00000000-0005-0000-0000-0000A68C0000}"/>
    <cellStyle name="Comma 7 2 4 8" xfId="8043" xr:uid="{00000000-0005-0000-0000-0000A78C0000}"/>
    <cellStyle name="Comma 7 2 4 8 2" xfId="23454" xr:uid="{00000000-0005-0000-0000-0000A88C0000}"/>
    <cellStyle name="Comma 7 2 4 8 2 2" xfId="54278" xr:uid="{00000000-0005-0000-0000-0000A98C0000}"/>
    <cellStyle name="Comma 7 2 4 8 3" xfId="38868" xr:uid="{00000000-0005-0000-0000-0000AA8C0000}"/>
    <cellStyle name="Comma 7 2 4 9" xfId="7834" xr:uid="{00000000-0005-0000-0000-0000AB8C0000}"/>
    <cellStyle name="Comma 7 2 4 9 2" xfId="23245" xr:uid="{00000000-0005-0000-0000-0000AC8C0000}"/>
    <cellStyle name="Comma 7 2 4 9 2 2" xfId="54069" xr:uid="{00000000-0005-0000-0000-0000AD8C0000}"/>
    <cellStyle name="Comma 7 2 4 9 3" xfId="38659" xr:uid="{00000000-0005-0000-0000-0000AE8C0000}"/>
    <cellStyle name="Comma 7 2 5" xfId="610" xr:uid="{00000000-0005-0000-0000-0000AF8C0000}"/>
    <cellStyle name="Comma 7 2 5 2" xfId="1243" xr:uid="{00000000-0005-0000-0000-0000B08C0000}"/>
    <cellStyle name="Comma 7 2 5 2 2" xfId="3142" xr:uid="{00000000-0005-0000-0000-0000B18C0000}"/>
    <cellStyle name="Comma 7 2 5 2 2 2" xfId="6945" xr:uid="{00000000-0005-0000-0000-0000B28C0000}"/>
    <cellStyle name="Comma 7 2 5 2 2 2 2" xfId="14755" xr:uid="{00000000-0005-0000-0000-0000B38C0000}"/>
    <cellStyle name="Comma 7 2 5 2 2 2 2 2" xfId="30166" xr:uid="{00000000-0005-0000-0000-0000B48C0000}"/>
    <cellStyle name="Comma 7 2 5 2 2 2 2 2 2" xfId="60990" xr:uid="{00000000-0005-0000-0000-0000B58C0000}"/>
    <cellStyle name="Comma 7 2 5 2 2 2 2 3" xfId="45580" xr:uid="{00000000-0005-0000-0000-0000B68C0000}"/>
    <cellStyle name="Comma 7 2 5 2 2 2 3" xfId="22357" xr:uid="{00000000-0005-0000-0000-0000B78C0000}"/>
    <cellStyle name="Comma 7 2 5 2 2 2 3 2" xfId="53181" xr:uid="{00000000-0005-0000-0000-0000B88C0000}"/>
    <cellStyle name="Comma 7 2 5 2 2 2 4" xfId="37771" xr:uid="{00000000-0005-0000-0000-0000B98C0000}"/>
    <cellStyle name="Comma 7 2 5 2 2 3" xfId="10952" xr:uid="{00000000-0005-0000-0000-0000BA8C0000}"/>
    <cellStyle name="Comma 7 2 5 2 2 3 2" xfId="26363" xr:uid="{00000000-0005-0000-0000-0000BB8C0000}"/>
    <cellStyle name="Comma 7 2 5 2 2 3 2 2" xfId="57187" xr:uid="{00000000-0005-0000-0000-0000BC8C0000}"/>
    <cellStyle name="Comma 7 2 5 2 2 3 3" xfId="41777" xr:uid="{00000000-0005-0000-0000-0000BD8C0000}"/>
    <cellStyle name="Comma 7 2 5 2 2 4" xfId="18554" xr:uid="{00000000-0005-0000-0000-0000BE8C0000}"/>
    <cellStyle name="Comma 7 2 5 2 2 4 2" xfId="49378" xr:uid="{00000000-0005-0000-0000-0000BF8C0000}"/>
    <cellStyle name="Comma 7 2 5 2 2 5" xfId="33968" xr:uid="{00000000-0005-0000-0000-0000C08C0000}"/>
    <cellStyle name="Comma 7 2 5 2 3" xfId="5046" xr:uid="{00000000-0005-0000-0000-0000C18C0000}"/>
    <cellStyle name="Comma 7 2 5 2 3 2" xfId="12856" xr:uid="{00000000-0005-0000-0000-0000C28C0000}"/>
    <cellStyle name="Comma 7 2 5 2 3 2 2" xfId="28267" xr:uid="{00000000-0005-0000-0000-0000C38C0000}"/>
    <cellStyle name="Comma 7 2 5 2 3 2 2 2" xfId="59091" xr:uid="{00000000-0005-0000-0000-0000C48C0000}"/>
    <cellStyle name="Comma 7 2 5 2 3 2 3" xfId="43681" xr:uid="{00000000-0005-0000-0000-0000C58C0000}"/>
    <cellStyle name="Comma 7 2 5 2 3 3" xfId="20458" xr:uid="{00000000-0005-0000-0000-0000C68C0000}"/>
    <cellStyle name="Comma 7 2 5 2 3 3 2" xfId="51282" xr:uid="{00000000-0005-0000-0000-0000C78C0000}"/>
    <cellStyle name="Comma 7 2 5 2 3 4" xfId="35872" xr:uid="{00000000-0005-0000-0000-0000C88C0000}"/>
    <cellStyle name="Comma 7 2 5 2 4" xfId="9053" xr:uid="{00000000-0005-0000-0000-0000C98C0000}"/>
    <cellStyle name="Comma 7 2 5 2 4 2" xfId="24464" xr:uid="{00000000-0005-0000-0000-0000CA8C0000}"/>
    <cellStyle name="Comma 7 2 5 2 4 2 2" xfId="55288" xr:uid="{00000000-0005-0000-0000-0000CB8C0000}"/>
    <cellStyle name="Comma 7 2 5 2 4 3" xfId="39878" xr:uid="{00000000-0005-0000-0000-0000CC8C0000}"/>
    <cellStyle name="Comma 7 2 5 2 5" xfId="16655" xr:uid="{00000000-0005-0000-0000-0000CD8C0000}"/>
    <cellStyle name="Comma 7 2 5 2 5 2" xfId="47479" xr:uid="{00000000-0005-0000-0000-0000CE8C0000}"/>
    <cellStyle name="Comma 7 2 5 2 6" xfId="32069" xr:uid="{00000000-0005-0000-0000-0000CF8C0000}"/>
    <cellStyle name="Comma 7 2 5 3" xfId="1876" xr:uid="{00000000-0005-0000-0000-0000D08C0000}"/>
    <cellStyle name="Comma 7 2 5 3 2" xfId="3775" xr:uid="{00000000-0005-0000-0000-0000D18C0000}"/>
    <cellStyle name="Comma 7 2 5 3 2 2" xfId="7578" xr:uid="{00000000-0005-0000-0000-0000D28C0000}"/>
    <cellStyle name="Comma 7 2 5 3 2 2 2" xfId="15388" xr:uid="{00000000-0005-0000-0000-0000D38C0000}"/>
    <cellStyle name="Comma 7 2 5 3 2 2 2 2" xfId="30799" xr:uid="{00000000-0005-0000-0000-0000D48C0000}"/>
    <cellStyle name="Comma 7 2 5 3 2 2 2 2 2" xfId="61623" xr:uid="{00000000-0005-0000-0000-0000D58C0000}"/>
    <cellStyle name="Comma 7 2 5 3 2 2 2 3" xfId="46213" xr:uid="{00000000-0005-0000-0000-0000D68C0000}"/>
    <cellStyle name="Comma 7 2 5 3 2 2 3" xfId="22990" xr:uid="{00000000-0005-0000-0000-0000D78C0000}"/>
    <cellStyle name="Comma 7 2 5 3 2 2 3 2" xfId="53814" xr:uid="{00000000-0005-0000-0000-0000D88C0000}"/>
    <cellStyle name="Comma 7 2 5 3 2 2 4" xfId="38404" xr:uid="{00000000-0005-0000-0000-0000D98C0000}"/>
    <cellStyle name="Comma 7 2 5 3 2 3" xfId="11585" xr:uid="{00000000-0005-0000-0000-0000DA8C0000}"/>
    <cellStyle name="Comma 7 2 5 3 2 3 2" xfId="26996" xr:uid="{00000000-0005-0000-0000-0000DB8C0000}"/>
    <cellStyle name="Comma 7 2 5 3 2 3 2 2" xfId="57820" xr:uid="{00000000-0005-0000-0000-0000DC8C0000}"/>
    <cellStyle name="Comma 7 2 5 3 2 3 3" xfId="42410" xr:uid="{00000000-0005-0000-0000-0000DD8C0000}"/>
    <cellStyle name="Comma 7 2 5 3 2 4" xfId="19187" xr:uid="{00000000-0005-0000-0000-0000DE8C0000}"/>
    <cellStyle name="Comma 7 2 5 3 2 4 2" xfId="50011" xr:uid="{00000000-0005-0000-0000-0000DF8C0000}"/>
    <cellStyle name="Comma 7 2 5 3 2 5" xfId="34601" xr:uid="{00000000-0005-0000-0000-0000E08C0000}"/>
    <cellStyle name="Comma 7 2 5 3 3" xfId="5679" xr:uid="{00000000-0005-0000-0000-0000E18C0000}"/>
    <cellStyle name="Comma 7 2 5 3 3 2" xfId="13489" xr:uid="{00000000-0005-0000-0000-0000E28C0000}"/>
    <cellStyle name="Comma 7 2 5 3 3 2 2" xfId="28900" xr:uid="{00000000-0005-0000-0000-0000E38C0000}"/>
    <cellStyle name="Comma 7 2 5 3 3 2 2 2" xfId="59724" xr:uid="{00000000-0005-0000-0000-0000E48C0000}"/>
    <cellStyle name="Comma 7 2 5 3 3 2 3" xfId="44314" xr:uid="{00000000-0005-0000-0000-0000E58C0000}"/>
    <cellStyle name="Comma 7 2 5 3 3 3" xfId="21091" xr:uid="{00000000-0005-0000-0000-0000E68C0000}"/>
    <cellStyle name="Comma 7 2 5 3 3 3 2" xfId="51915" xr:uid="{00000000-0005-0000-0000-0000E78C0000}"/>
    <cellStyle name="Comma 7 2 5 3 3 4" xfId="36505" xr:uid="{00000000-0005-0000-0000-0000E88C0000}"/>
    <cellStyle name="Comma 7 2 5 3 4" xfId="9686" xr:uid="{00000000-0005-0000-0000-0000E98C0000}"/>
    <cellStyle name="Comma 7 2 5 3 4 2" xfId="25097" xr:uid="{00000000-0005-0000-0000-0000EA8C0000}"/>
    <cellStyle name="Comma 7 2 5 3 4 2 2" xfId="55921" xr:uid="{00000000-0005-0000-0000-0000EB8C0000}"/>
    <cellStyle name="Comma 7 2 5 3 4 3" xfId="40511" xr:uid="{00000000-0005-0000-0000-0000EC8C0000}"/>
    <cellStyle name="Comma 7 2 5 3 5" xfId="17288" xr:uid="{00000000-0005-0000-0000-0000ED8C0000}"/>
    <cellStyle name="Comma 7 2 5 3 5 2" xfId="48112" xr:uid="{00000000-0005-0000-0000-0000EE8C0000}"/>
    <cellStyle name="Comma 7 2 5 3 6" xfId="32702" xr:uid="{00000000-0005-0000-0000-0000EF8C0000}"/>
    <cellStyle name="Comma 7 2 5 4" xfId="2509" xr:uid="{00000000-0005-0000-0000-0000F08C0000}"/>
    <cellStyle name="Comma 7 2 5 4 2" xfId="6312" xr:uid="{00000000-0005-0000-0000-0000F18C0000}"/>
    <cellStyle name="Comma 7 2 5 4 2 2" xfId="14122" xr:uid="{00000000-0005-0000-0000-0000F28C0000}"/>
    <cellStyle name="Comma 7 2 5 4 2 2 2" xfId="29533" xr:uid="{00000000-0005-0000-0000-0000F38C0000}"/>
    <cellStyle name="Comma 7 2 5 4 2 2 2 2" xfId="60357" xr:uid="{00000000-0005-0000-0000-0000F48C0000}"/>
    <cellStyle name="Comma 7 2 5 4 2 2 3" xfId="44947" xr:uid="{00000000-0005-0000-0000-0000F58C0000}"/>
    <cellStyle name="Comma 7 2 5 4 2 3" xfId="21724" xr:uid="{00000000-0005-0000-0000-0000F68C0000}"/>
    <cellStyle name="Comma 7 2 5 4 2 3 2" xfId="52548" xr:uid="{00000000-0005-0000-0000-0000F78C0000}"/>
    <cellStyle name="Comma 7 2 5 4 2 4" xfId="37138" xr:uid="{00000000-0005-0000-0000-0000F88C0000}"/>
    <cellStyle name="Comma 7 2 5 4 3" xfId="10319" xr:uid="{00000000-0005-0000-0000-0000F98C0000}"/>
    <cellStyle name="Comma 7 2 5 4 3 2" xfId="25730" xr:uid="{00000000-0005-0000-0000-0000FA8C0000}"/>
    <cellStyle name="Comma 7 2 5 4 3 2 2" xfId="56554" xr:uid="{00000000-0005-0000-0000-0000FB8C0000}"/>
    <cellStyle name="Comma 7 2 5 4 3 3" xfId="41144" xr:uid="{00000000-0005-0000-0000-0000FC8C0000}"/>
    <cellStyle name="Comma 7 2 5 4 4" xfId="17921" xr:uid="{00000000-0005-0000-0000-0000FD8C0000}"/>
    <cellStyle name="Comma 7 2 5 4 4 2" xfId="48745" xr:uid="{00000000-0005-0000-0000-0000FE8C0000}"/>
    <cellStyle name="Comma 7 2 5 4 5" xfId="33335" xr:uid="{00000000-0005-0000-0000-0000FF8C0000}"/>
    <cellStyle name="Comma 7 2 5 5" xfId="4413" xr:uid="{00000000-0005-0000-0000-0000008D0000}"/>
    <cellStyle name="Comma 7 2 5 5 2" xfId="12223" xr:uid="{00000000-0005-0000-0000-0000018D0000}"/>
    <cellStyle name="Comma 7 2 5 5 2 2" xfId="27634" xr:uid="{00000000-0005-0000-0000-0000028D0000}"/>
    <cellStyle name="Comma 7 2 5 5 2 2 2" xfId="58458" xr:uid="{00000000-0005-0000-0000-0000038D0000}"/>
    <cellStyle name="Comma 7 2 5 5 2 3" xfId="43048" xr:uid="{00000000-0005-0000-0000-0000048D0000}"/>
    <cellStyle name="Comma 7 2 5 5 3" xfId="19825" xr:uid="{00000000-0005-0000-0000-0000058D0000}"/>
    <cellStyle name="Comma 7 2 5 5 3 2" xfId="50649" xr:uid="{00000000-0005-0000-0000-0000068D0000}"/>
    <cellStyle name="Comma 7 2 5 5 4" xfId="35239" xr:uid="{00000000-0005-0000-0000-0000078D0000}"/>
    <cellStyle name="Comma 7 2 5 6" xfId="8420" xr:uid="{00000000-0005-0000-0000-0000088D0000}"/>
    <cellStyle name="Comma 7 2 5 6 2" xfId="23831" xr:uid="{00000000-0005-0000-0000-0000098D0000}"/>
    <cellStyle name="Comma 7 2 5 6 2 2" xfId="54655" xr:uid="{00000000-0005-0000-0000-00000A8D0000}"/>
    <cellStyle name="Comma 7 2 5 6 3" xfId="39245" xr:uid="{00000000-0005-0000-0000-00000B8D0000}"/>
    <cellStyle name="Comma 7 2 5 7" xfId="16022" xr:uid="{00000000-0005-0000-0000-00000C8D0000}"/>
    <cellStyle name="Comma 7 2 5 7 2" xfId="46846" xr:uid="{00000000-0005-0000-0000-00000D8D0000}"/>
    <cellStyle name="Comma 7 2 5 8" xfId="31436" xr:uid="{00000000-0005-0000-0000-00000E8D0000}"/>
    <cellStyle name="Comma 7 2 6" xfId="401" xr:uid="{00000000-0005-0000-0000-00000F8D0000}"/>
    <cellStyle name="Comma 7 2 6 2" xfId="1034" xr:uid="{00000000-0005-0000-0000-0000108D0000}"/>
    <cellStyle name="Comma 7 2 6 2 2" xfId="2933" xr:uid="{00000000-0005-0000-0000-0000118D0000}"/>
    <cellStyle name="Comma 7 2 6 2 2 2" xfId="6736" xr:uid="{00000000-0005-0000-0000-0000128D0000}"/>
    <cellStyle name="Comma 7 2 6 2 2 2 2" xfId="14546" xr:uid="{00000000-0005-0000-0000-0000138D0000}"/>
    <cellStyle name="Comma 7 2 6 2 2 2 2 2" xfId="29957" xr:uid="{00000000-0005-0000-0000-0000148D0000}"/>
    <cellStyle name="Comma 7 2 6 2 2 2 2 2 2" xfId="60781" xr:uid="{00000000-0005-0000-0000-0000158D0000}"/>
    <cellStyle name="Comma 7 2 6 2 2 2 2 3" xfId="45371" xr:uid="{00000000-0005-0000-0000-0000168D0000}"/>
    <cellStyle name="Comma 7 2 6 2 2 2 3" xfId="22148" xr:uid="{00000000-0005-0000-0000-0000178D0000}"/>
    <cellStyle name="Comma 7 2 6 2 2 2 3 2" xfId="52972" xr:uid="{00000000-0005-0000-0000-0000188D0000}"/>
    <cellStyle name="Comma 7 2 6 2 2 2 4" xfId="37562" xr:uid="{00000000-0005-0000-0000-0000198D0000}"/>
    <cellStyle name="Comma 7 2 6 2 2 3" xfId="10743" xr:uid="{00000000-0005-0000-0000-00001A8D0000}"/>
    <cellStyle name="Comma 7 2 6 2 2 3 2" xfId="26154" xr:uid="{00000000-0005-0000-0000-00001B8D0000}"/>
    <cellStyle name="Comma 7 2 6 2 2 3 2 2" xfId="56978" xr:uid="{00000000-0005-0000-0000-00001C8D0000}"/>
    <cellStyle name="Comma 7 2 6 2 2 3 3" xfId="41568" xr:uid="{00000000-0005-0000-0000-00001D8D0000}"/>
    <cellStyle name="Comma 7 2 6 2 2 4" xfId="18345" xr:uid="{00000000-0005-0000-0000-00001E8D0000}"/>
    <cellStyle name="Comma 7 2 6 2 2 4 2" xfId="49169" xr:uid="{00000000-0005-0000-0000-00001F8D0000}"/>
    <cellStyle name="Comma 7 2 6 2 2 5" xfId="33759" xr:uid="{00000000-0005-0000-0000-0000208D0000}"/>
    <cellStyle name="Comma 7 2 6 2 3" xfId="4837" xr:uid="{00000000-0005-0000-0000-0000218D0000}"/>
    <cellStyle name="Comma 7 2 6 2 3 2" xfId="12647" xr:uid="{00000000-0005-0000-0000-0000228D0000}"/>
    <cellStyle name="Comma 7 2 6 2 3 2 2" xfId="28058" xr:uid="{00000000-0005-0000-0000-0000238D0000}"/>
    <cellStyle name="Comma 7 2 6 2 3 2 2 2" xfId="58882" xr:uid="{00000000-0005-0000-0000-0000248D0000}"/>
    <cellStyle name="Comma 7 2 6 2 3 2 3" xfId="43472" xr:uid="{00000000-0005-0000-0000-0000258D0000}"/>
    <cellStyle name="Comma 7 2 6 2 3 3" xfId="20249" xr:uid="{00000000-0005-0000-0000-0000268D0000}"/>
    <cellStyle name="Comma 7 2 6 2 3 3 2" xfId="51073" xr:uid="{00000000-0005-0000-0000-0000278D0000}"/>
    <cellStyle name="Comma 7 2 6 2 3 4" xfId="35663" xr:uid="{00000000-0005-0000-0000-0000288D0000}"/>
    <cellStyle name="Comma 7 2 6 2 4" xfId="8844" xr:uid="{00000000-0005-0000-0000-0000298D0000}"/>
    <cellStyle name="Comma 7 2 6 2 4 2" xfId="24255" xr:uid="{00000000-0005-0000-0000-00002A8D0000}"/>
    <cellStyle name="Comma 7 2 6 2 4 2 2" xfId="55079" xr:uid="{00000000-0005-0000-0000-00002B8D0000}"/>
    <cellStyle name="Comma 7 2 6 2 4 3" xfId="39669" xr:uid="{00000000-0005-0000-0000-00002C8D0000}"/>
    <cellStyle name="Comma 7 2 6 2 5" xfId="16446" xr:uid="{00000000-0005-0000-0000-00002D8D0000}"/>
    <cellStyle name="Comma 7 2 6 2 5 2" xfId="47270" xr:uid="{00000000-0005-0000-0000-00002E8D0000}"/>
    <cellStyle name="Comma 7 2 6 2 6" xfId="31860" xr:uid="{00000000-0005-0000-0000-00002F8D0000}"/>
    <cellStyle name="Comma 7 2 6 3" xfId="1667" xr:uid="{00000000-0005-0000-0000-0000308D0000}"/>
    <cellStyle name="Comma 7 2 6 3 2" xfId="3566" xr:uid="{00000000-0005-0000-0000-0000318D0000}"/>
    <cellStyle name="Comma 7 2 6 3 2 2" xfId="7369" xr:uid="{00000000-0005-0000-0000-0000328D0000}"/>
    <cellStyle name="Comma 7 2 6 3 2 2 2" xfId="15179" xr:uid="{00000000-0005-0000-0000-0000338D0000}"/>
    <cellStyle name="Comma 7 2 6 3 2 2 2 2" xfId="30590" xr:uid="{00000000-0005-0000-0000-0000348D0000}"/>
    <cellStyle name="Comma 7 2 6 3 2 2 2 2 2" xfId="61414" xr:uid="{00000000-0005-0000-0000-0000358D0000}"/>
    <cellStyle name="Comma 7 2 6 3 2 2 2 3" xfId="46004" xr:uid="{00000000-0005-0000-0000-0000368D0000}"/>
    <cellStyle name="Comma 7 2 6 3 2 2 3" xfId="22781" xr:uid="{00000000-0005-0000-0000-0000378D0000}"/>
    <cellStyle name="Comma 7 2 6 3 2 2 3 2" xfId="53605" xr:uid="{00000000-0005-0000-0000-0000388D0000}"/>
    <cellStyle name="Comma 7 2 6 3 2 2 4" xfId="38195" xr:uid="{00000000-0005-0000-0000-0000398D0000}"/>
    <cellStyle name="Comma 7 2 6 3 2 3" xfId="11376" xr:uid="{00000000-0005-0000-0000-00003A8D0000}"/>
    <cellStyle name="Comma 7 2 6 3 2 3 2" xfId="26787" xr:uid="{00000000-0005-0000-0000-00003B8D0000}"/>
    <cellStyle name="Comma 7 2 6 3 2 3 2 2" xfId="57611" xr:uid="{00000000-0005-0000-0000-00003C8D0000}"/>
    <cellStyle name="Comma 7 2 6 3 2 3 3" xfId="42201" xr:uid="{00000000-0005-0000-0000-00003D8D0000}"/>
    <cellStyle name="Comma 7 2 6 3 2 4" xfId="18978" xr:uid="{00000000-0005-0000-0000-00003E8D0000}"/>
    <cellStyle name="Comma 7 2 6 3 2 4 2" xfId="49802" xr:uid="{00000000-0005-0000-0000-00003F8D0000}"/>
    <cellStyle name="Comma 7 2 6 3 2 5" xfId="34392" xr:uid="{00000000-0005-0000-0000-0000408D0000}"/>
    <cellStyle name="Comma 7 2 6 3 3" xfId="5470" xr:uid="{00000000-0005-0000-0000-0000418D0000}"/>
    <cellStyle name="Comma 7 2 6 3 3 2" xfId="13280" xr:uid="{00000000-0005-0000-0000-0000428D0000}"/>
    <cellStyle name="Comma 7 2 6 3 3 2 2" xfId="28691" xr:uid="{00000000-0005-0000-0000-0000438D0000}"/>
    <cellStyle name="Comma 7 2 6 3 3 2 2 2" xfId="59515" xr:uid="{00000000-0005-0000-0000-0000448D0000}"/>
    <cellStyle name="Comma 7 2 6 3 3 2 3" xfId="44105" xr:uid="{00000000-0005-0000-0000-0000458D0000}"/>
    <cellStyle name="Comma 7 2 6 3 3 3" xfId="20882" xr:uid="{00000000-0005-0000-0000-0000468D0000}"/>
    <cellStyle name="Comma 7 2 6 3 3 3 2" xfId="51706" xr:uid="{00000000-0005-0000-0000-0000478D0000}"/>
    <cellStyle name="Comma 7 2 6 3 3 4" xfId="36296" xr:uid="{00000000-0005-0000-0000-0000488D0000}"/>
    <cellStyle name="Comma 7 2 6 3 4" xfId="9477" xr:uid="{00000000-0005-0000-0000-0000498D0000}"/>
    <cellStyle name="Comma 7 2 6 3 4 2" xfId="24888" xr:uid="{00000000-0005-0000-0000-00004A8D0000}"/>
    <cellStyle name="Comma 7 2 6 3 4 2 2" xfId="55712" xr:uid="{00000000-0005-0000-0000-00004B8D0000}"/>
    <cellStyle name="Comma 7 2 6 3 4 3" xfId="40302" xr:uid="{00000000-0005-0000-0000-00004C8D0000}"/>
    <cellStyle name="Comma 7 2 6 3 5" xfId="17079" xr:uid="{00000000-0005-0000-0000-00004D8D0000}"/>
    <cellStyle name="Comma 7 2 6 3 5 2" xfId="47903" xr:uid="{00000000-0005-0000-0000-00004E8D0000}"/>
    <cellStyle name="Comma 7 2 6 3 6" xfId="32493" xr:uid="{00000000-0005-0000-0000-00004F8D0000}"/>
    <cellStyle name="Comma 7 2 6 4" xfId="2300" xr:uid="{00000000-0005-0000-0000-0000508D0000}"/>
    <cellStyle name="Comma 7 2 6 4 2" xfId="6103" xr:uid="{00000000-0005-0000-0000-0000518D0000}"/>
    <cellStyle name="Comma 7 2 6 4 2 2" xfId="13913" xr:uid="{00000000-0005-0000-0000-0000528D0000}"/>
    <cellStyle name="Comma 7 2 6 4 2 2 2" xfId="29324" xr:uid="{00000000-0005-0000-0000-0000538D0000}"/>
    <cellStyle name="Comma 7 2 6 4 2 2 2 2" xfId="60148" xr:uid="{00000000-0005-0000-0000-0000548D0000}"/>
    <cellStyle name="Comma 7 2 6 4 2 2 3" xfId="44738" xr:uid="{00000000-0005-0000-0000-0000558D0000}"/>
    <cellStyle name="Comma 7 2 6 4 2 3" xfId="21515" xr:uid="{00000000-0005-0000-0000-0000568D0000}"/>
    <cellStyle name="Comma 7 2 6 4 2 3 2" xfId="52339" xr:uid="{00000000-0005-0000-0000-0000578D0000}"/>
    <cellStyle name="Comma 7 2 6 4 2 4" xfId="36929" xr:uid="{00000000-0005-0000-0000-0000588D0000}"/>
    <cellStyle name="Comma 7 2 6 4 3" xfId="10110" xr:uid="{00000000-0005-0000-0000-0000598D0000}"/>
    <cellStyle name="Comma 7 2 6 4 3 2" xfId="25521" xr:uid="{00000000-0005-0000-0000-00005A8D0000}"/>
    <cellStyle name="Comma 7 2 6 4 3 2 2" xfId="56345" xr:uid="{00000000-0005-0000-0000-00005B8D0000}"/>
    <cellStyle name="Comma 7 2 6 4 3 3" xfId="40935" xr:uid="{00000000-0005-0000-0000-00005C8D0000}"/>
    <cellStyle name="Comma 7 2 6 4 4" xfId="17712" xr:uid="{00000000-0005-0000-0000-00005D8D0000}"/>
    <cellStyle name="Comma 7 2 6 4 4 2" xfId="48536" xr:uid="{00000000-0005-0000-0000-00005E8D0000}"/>
    <cellStyle name="Comma 7 2 6 4 5" xfId="33126" xr:uid="{00000000-0005-0000-0000-00005F8D0000}"/>
    <cellStyle name="Comma 7 2 6 5" xfId="4204" xr:uid="{00000000-0005-0000-0000-0000608D0000}"/>
    <cellStyle name="Comma 7 2 6 5 2" xfId="12014" xr:uid="{00000000-0005-0000-0000-0000618D0000}"/>
    <cellStyle name="Comma 7 2 6 5 2 2" xfId="27425" xr:uid="{00000000-0005-0000-0000-0000628D0000}"/>
    <cellStyle name="Comma 7 2 6 5 2 2 2" xfId="58249" xr:uid="{00000000-0005-0000-0000-0000638D0000}"/>
    <cellStyle name="Comma 7 2 6 5 2 3" xfId="42839" xr:uid="{00000000-0005-0000-0000-0000648D0000}"/>
    <cellStyle name="Comma 7 2 6 5 3" xfId="19616" xr:uid="{00000000-0005-0000-0000-0000658D0000}"/>
    <cellStyle name="Comma 7 2 6 5 3 2" xfId="50440" xr:uid="{00000000-0005-0000-0000-0000668D0000}"/>
    <cellStyle name="Comma 7 2 6 5 4" xfId="35030" xr:uid="{00000000-0005-0000-0000-0000678D0000}"/>
    <cellStyle name="Comma 7 2 6 6" xfId="8211" xr:uid="{00000000-0005-0000-0000-0000688D0000}"/>
    <cellStyle name="Comma 7 2 6 6 2" xfId="23622" xr:uid="{00000000-0005-0000-0000-0000698D0000}"/>
    <cellStyle name="Comma 7 2 6 6 2 2" xfId="54446" xr:uid="{00000000-0005-0000-0000-00006A8D0000}"/>
    <cellStyle name="Comma 7 2 6 6 3" xfId="39036" xr:uid="{00000000-0005-0000-0000-00006B8D0000}"/>
    <cellStyle name="Comma 7 2 6 7" xfId="15813" xr:uid="{00000000-0005-0000-0000-00006C8D0000}"/>
    <cellStyle name="Comma 7 2 6 7 2" xfId="46637" xr:uid="{00000000-0005-0000-0000-00006D8D0000}"/>
    <cellStyle name="Comma 7 2 6 8" xfId="31227" xr:uid="{00000000-0005-0000-0000-00006E8D0000}"/>
    <cellStyle name="Comma 7 2 7" xfId="821" xr:uid="{00000000-0005-0000-0000-00006F8D0000}"/>
    <cellStyle name="Comma 7 2 7 2" xfId="2720" xr:uid="{00000000-0005-0000-0000-0000708D0000}"/>
    <cellStyle name="Comma 7 2 7 2 2" xfId="6523" xr:uid="{00000000-0005-0000-0000-0000718D0000}"/>
    <cellStyle name="Comma 7 2 7 2 2 2" xfId="14333" xr:uid="{00000000-0005-0000-0000-0000728D0000}"/>
    <cellStyle name="Comma 7 2 7 2 2 2 2" xfId="29744" xr:uid="{00000000-0005-0000-0000-0000738D0000}"/>
    <cellStyle name="Comma 7 2 7 2 2 2 2 2" xfId="60568" xr:uid="{00000000-0005-0000-0000-0000748D0000}"/>
    <cellStyle name="Comma 7 2 7 2 2 2 3" xfId="45158" xr:uid="{00000000-0005-0000-0000-0000758D0000}"/>
    <cellStyle name="Comma 7 2 7 2 2 3" xfId="21935" xr:uid="{00000000-0005-0000-0000-0000768D0000}"/>
    <cellStyle name="Comma 7 2 7 2 2 3 2" xfId="52759" xr:uid="{00000000-0005-0000-0000-0000778D0000}"/>
    <cellStyle name="Comma 7 2 7 2 2 4" xfId="37349" xr:uid="{00000000-0005-0000-0000-0000788D0000}"/>
    <cellStyle name="Comma 7 2 7 2 3" xfId="10530" xr:uid="{00000000-0005-0000-0000-0000798D0000}"/>
    <cellStyle name="Comma 7 2 7 2 3 2" xfId="25941" xr:uid="{00000000-0005-0000-0000-00007A8D0000}"/>
    <cellStyle name="Comma 7 2 7 2 3 2 2" xfId="56765" xr:uid="{00000000-0005-0000-0000-00007B8D0000}"/>
    <cellStyle name="Comma 7 2 7 2 3 3" xfId="41355" xr:uid="{00000000-0005-0000-0000-00007C8D0000}"/>
    <cellStyle name="Comma 7 2 7 2 4" xfId="18132" xr:uid="{00000000-0005-0000-0000-00007D8D0000}"/>
    <cellStyle name="Comma 7 2 7 2 4 2" xfId="48956" xr:uid="{00000000-0005-0000-0000-00007E8D0000}"/>
    <cellStyle name="Comma 7 2 7 2 5" xfId="33546" xr:uid="{00000000-0005-0000-0000-00007F8D0000}"/>
    <cellStyle name="Comma 7 2 7 3" xfId="4624" xr:uid="{00000000-0005-0000-0000-0000808D0000}"/>
    <cellStyle name="Comma 7 2 7 3 2" xfId="12434" xr:uid="{00000000-0005-0000-0000-0000818D0000}"/>
    <cellStyle name="Comma 7 2 7 3 2 2" xfId="27845" xr:uid="{00000000-0005-0000-0000-0000828D0000}"/>
    <cellStyle name="Comma 7 2 7 3 2 2 2" xfId="58669" xr:uid="{00000000-0005-0000-0000-0000838D0000}"/>
    <cellStyle name="Comma 7 2 7 3 2 3" xfId="43259" xr:uid="{00000000-0005-0000-0000-0000848D0000}"/>
    <cellStyle name="Comma 7 2 7 3 3" xfId="20036" xr:uid="{00000000-0005-0000-0000-0000858D0000}"/>
    <cellStyle name="Comma 7 2 7 3 3 2" xfId="50860" xr:uid="{00000000-0005-0000-0000-0000868D0000}"/>
    <cellStyle name="Comma 7 2 7 3 4" xfId="35450" xr:uid="{00000000-0005-0000-0000-0000878D0000}"/>
    <cellStyle name="Comma 7 2 7 4" xfId="8631" xr:uid="{00000000-0005-0000-0000-0000888D0000}"/>
    <cellStyle name="Comma 7 2 7 4 2" xfId="24042" xr:uid="{00000000-0005-0000-0000-0000898D0000}"/>
    <cellStyle name="Comma 7 2 7 4 2 2" xfId="54866" xr:uid="{00000000-0005-0000-0000-00008A8D0000}"/>
    <cellStyle name="Comma 7 2 7 4 3" xfId="39456" xr:uid="{00000000-0005-0000-0000-00008B8D0000}"/>
    <cellStyle name="Comma 7 2 7 5" xfId="16233" xr:uid="{00000000-0005-0000-0000-00008C8D0000}"/>
    <cellStyle name="Comma 7 2 7 5 2" xfId="47057" xr:uid="{00000000-0005-0000-0000-00008D8D0000}"/>
    <cellStyle name="Comma 7 2 7 6" xfId="31647" xr:uid="{00000000-0005-0000-0000-00008E8D0000}"/>
    <cellStyle name="Comma 7 2 8" xfId="1454" xr:uid="{00000000-0005-0000-0000-00008F8D0000}"/>
    <cellStyle name="Comma 7 2 8 2" xfId="3353" xr:uid="{00000000-0005-0000-0000-0000908D0000}"/>
    <cellStyle name="Comma 7 2 8 2 2" xfId="7156" xr:uid="{00000000-0005-0000-0000-0000918D0000}"/>
    <cellStyle name="Comma 7 2 8 2 2 2" xfId="14966" xr:uid="{00000000-0005-0000-0000-0000928D0000}"/>
    <cellStyle name="Comma 7 2 8 2 2 2 2" xfId="30377" xr:uid="{00000000-0005-0000-0000-0000938D0000}"/>
    <cellStyle name="Comma 7 2 8 2 2 2 2 2" xfId="61201" xr:uid="{00000000-0005-0000-0000-0000948D0000}"/>
    <cellStyle name="Comma 7 2 8 2 2 2 3" xfId="45791" xr:uid="{00000000-0005-0000-0000-0000958D0000}"/>
    <cellStyle name="Comma 7 2 8 2 2 3" xfId="22568" xr:uid="{00000000-0005-0000-0000-0000968D0000}"/>
    <cellStyle name="Comma 7 2 8 2 2 3 2" xfId="53392" xr:uid="{00000000-0005-0000-0000-0000978D0000}"/>
    <cellStyle name="Comma 7 2 8 2 2 4" xfId="37982" xr:uid="{00000000-0005-0000-0000-0000988D0000}"/>
    <cellStyle name="Comma 7 2 8 2 3" xfId="11163" xr:uid="{00000000-0005-0000-0000-0000998D0000}"/>
    <cellStyle name="Comma 7 2 8 2 3 2" xfId="26574" xr:uid="{00000000-0005-0000-0000-00009A8D0000}"/>
    <cellStyle name="Comma 7 2 8 2 3 2 2" xfId="57398" xr:uid="{00000000-0005-0000-0000-00009B8D0000}"/>
    <cellStyle name="Comma 7 2 8 2 3 3" xfId="41988" xr:uid="{00000000-0005-0000-0000-00009C8D0000}"/>
    <cellStyle name="Comma 7 2 8 2 4" xfId="18765" xr:uid="{00000000-0005-0000-0000-00009D8D0000}"/>
    <cellStyle name="Comma 7 2 8 2 4 2" xfId="49589" xr:uid="{00000000-0005-0000-0000-00009E8D0000}"/>
    <cellStyle name="Comma 7 2 8 2 5" xfId="34179" xr:uid="{00000000-0005-0000-0000-00009F8D0000}"/>
    <cellStyle name="Comma 7 2 8 3" xfId="5257" xr:uid="{00000000-0005-0000-0000-0000A08D0000}"/>
    <cellStyle name="Comma 7 2 8 3 2" xfId="13067" xr:uid="{00000000-0005-0000-0000-0000A18D0000}"/>
    <cellStyle name="Comma 7 2 8 3 2 2" xfId="28478" xr:uid="{00000000-0005-0000-0000-0000A28D0000}"/>
    <cellStyle name="Comma 7 2 8 3 2 2 2" xfId="59302" xr:uid="{00000000-0005-0000-0000-0000A38D0000}"/>
    <cellStyle name="Comma 7 2 8 3 2 3" xfId="43892" xr:uid="{00000000-0005-0000-0000-0000A48D0000}"/>
    <cellStyle name="Comma 7 2 8 3 3" xfId="20669" xr:uid="{00000000-0005-0000-0000-0000A58D0000}"/>
    <cellStyle name="Comma 7 2 8 3 3 2" xfId="51493" xr:uid="{00000000-0005-0000-0000-0000A68D0000}"/>
    <cellStyle name="Comma 7 2 8 3 4" xfId="36083" xr:uid="{00000000-0005-0000-0000-0000A78D0000}"/>
    <cellStyle name="Comma 7 2 8 4" xfId="9264" xr:uid="{00000000-0005-0000-0000-0000A88D0000}"/>
    <cellStyle name="Comma 7 2 8 4 2" xfId="24675" xr:uid="{00000000-0005-0000-0000-0000A98D0000}"/>
    <cellStyle name="Comma 7 2 8 4 2 2" xfId="55499" xr:uid="{00000000-0005-0000-0000-0000AA8D0000}"/>
    <cellStyle name="Comma 7 2 8 4 3" xfId="40089" xr:uid="{00000000-0005-0000-0000-0000AB8D0000}"/>
    <cellStyle name="Comma 7 2 8 5" xfId="16866" xr:uid="{00000000-0005-0000-0000-0000AC8D0000}"/>
    <cellStyle name="Comma 7 2 8 5 2" xfId="47690" xr:uid="{00000000-0005-0000-0000-0000AD8D0000}"/>
    <cellStyle name="Comma 7 2 8 6" xfId="32280" xr:uid="{00000000-0005-0000-0000-0000AE8D0000}"/>
    <cellStyle name="Comma 7 2 9" xfId="2087" xr:uid="{00000000-0005-0000-0000-0000AF8D0000}"/>
    <cellStyle name="Comma 7 2 9 2" xfId="5890" xr:uid="{00000000-0005-0000-0000-0000B08D0000}"/>
    <cellStyle name="Comma 7 2 9 2 2" xfId="13700" xr:uid="{00000000-0005-0000-0000-0000B18D0000}"/>
    <cellStyle name="Comma 7 2 9 2 2 2" xfId="29111" xr:uid="{00000000-0005-0000-0000-0000B28D0000}"/>
    <cellStyle name="Comma 7 2 9 2 2 2 2" xfId="59935" xr:uid="{00000000-0005-0000-0000-0000B38D0000}"/>
    <cellStyle name="Comma 7 2 9 2 2 3" xfId="44525" xr:uid="{00000000-0005-0000-0000-0000B48D0000}"/>
    <cellStyle name="Comma 7 2 9 2 3" xfId="21302" xr:uid="{00000000-0005-0000-0000-0000B58D0000}"/>
    <cellStyle name="Comma 7 2 9 2 3 2" xfId="52126" xr:uid="{00000000-0005-0000-0000-0000B68D0000}"/>
    <cellStyle name="Comma 7 2 9 2 4" xfId="36716" xr:uid="{00000000-0005-0000-0000-0000B78D0000}"/>
    <cellStyle name="Comma 7 2 9 3" xfId="9897" xr:uid="{00000000-0005-0000-0000-0000B88D0000}"/>
    <cellStyle name="Comma 7 2 9 3 2" xfId="25308" xr:uid="{00000000-0005-0000-0000-0000B98D0000}"/>
    <cellStyle name="Comma 7 2 9 3 2 2" xfId="56132" xr:uid="{00000000-0005-0000-0000-0000BA8D0000}"/>
    <cellStyle name="Comma 7 2 9 3 3" xfId="40722" xr:uid="{00000000-0005-0000-0000-0000BB8D0000}"/>
    <cellStyle name="Comma 7 2 9 4" xfId="17499" xr:uid="{00000000-0005-0000-0000-0000BC8D0000}"/>
    <cellStyle name="Comma 7 2 9 4 2" xfId="48323" xr:uid="{00000000-0005-0000-0000-0000BD8D0000}"/>
    <cellStyle name="Comma 7 2 9 5" xfId="32913" xr:uid="{00000000-0005-0000-0000-0000BE8D0000}"/>
    <cellStyle name="Comma 7 3" xfId="85" xr:uid="{00000000-0005-0000-0000-0000BF8D0000}"/>
    <cellStyle name="Comma 7 3 10" xfId="7854" xr:uid="{00000000-0005-0000-0000-0000C08D0000}"/>
    <cellStyle name="Comma 7 3 10 2" xfId="23265" xr:uid="{00000000-0005-0000-0000-0000C18D0000}"/>
    <cellStyle name="Comma 7 3 10 2 2" xfId="54089" xr:uid="{00000000-0005-0000-0000-0000C28D0000}"/>
    <cellStyle name="Comma 7 3 10 3" xfId="38679" xr:uid="{00000000-0005-0000-0000-0000C38D0000}"/>
    <cellStyle name="Comma 7 3 11" xfId="15665" xr:uid="{00000000-0005-0000-0000-0000C48D0000}"/>
    <cellStyle name="Comma 7 3 11 2" xfId="46489" xr:uid="{00000000-0005-0000-0000-0000C58D0000}"/>
    <cellStyle name="Comma 7 3 12" xfId="31079" xr:uid="{00000000-0005-0000-0000-0000C68D0000}"/>
    <cellStyle name="Comma 7 3 13" xfId="252" xr:uid="{00000000-0005-0000-0000-0000C78D0000}"/>
    <cellStyle name="Comma 7 3 2" xfId="334" xr:uid="{00000000-0005-0000-0000-0000C88D0000}"/>
    <cellStyle name="Comma 7 3 2 10" xfId="15747" xr:uid="{00000000-0005-0000-0000-0000C98D0000}"/>
    <cellStyle name="Comma 7 3 2 10 2" xfId="46571" xr:uid="{00000000-0005-0000-0000-0000CA8D0000}"/>
    <cellStyle name="Comma 7 3 2 11" xfId="31161" xr:uid="{00000000-0005-0000-0000-0000CB8D0000}"/>
    <cellStyle name="Comma 7 3 2 2" xfId="757" xr:uid="{00000000-0005-0000-0000-0000CC8D0000}"/>
    <cellStyle name="Comma 7 3 2 2 2" xfId="1390" xr:uid="{00000000-0005-0000-0000-0000CD8D0000}"/>
    <cellStyle name="Comma 7 3 2 2 2 2" xfId="3289" xr:uid="{00000000-0005-0000-0000-0000CE8D0000}"/>
    <cellStyle name="Comma 7 3 2 2 2 2 2" xfId="7092" xr:uid="{00000000-0005-0000-0000-0000CF8D0000}"/>
    <cellStyle name="Comma 7 3 2 2 2 2 2 2" xfId="14902" xr:uid="{00000000-0005-0000-0000-0000D08D0000}"/>
    <cellStyle name="Comma 7 3 2 2 2 2 2 2 2" xfId="30313" xr:uid="{00000000-0005-0000-0000-0000D18D0000}"/>
    <cellStyle name="Comma 7 3 2 2 2 2 2 2 2 2" xfId="61137" xr:uid="{00000000-0005-0000-0000-0000D28D0000}"/>
    <cellStyle name="Comma 7 3 2 2 2 2 2 2 3" xfId="45727" xr:uid="{00000000-0005-0000-0000-0000D38D0000}"/>
    <cellStyle name="Comma 7 3 2 2 2 2 2 3" xfId="22504" xr:uid="{00000000-0005-0000-0000-0000D48D0000}"/>
    <cellStyle name="Comma 7 3 2 2 2 2 2 3 2" xfId="53328" xr:uid="{00000000-0005-0000-0000-0000D58D0000}"/>
    <cellStyle name="Comma 7 3 2 2 2 2 2 4" xfId="37918" xr:uid="{00000000-0005-0000-0000-0000D68D0000}"/>
    <cellStyle name="Comma 7 3 2 2 2 2 3" xfId="11099" xr:uid="{00000000-0005-0000-0000-0000D78D0000}"/>
    <cellStyle name="Comma 7 3 2 2 2 2 3 2" xfId="26510" xr:uid="{00000000-0005-0000-0000-0000D88D0000}"/>
    <cellStyle name="Comma 7 3 2 2 2 2 3 2 2" xfId="57334" xr:uid="{00000000-0005-0000-0000-0000D98D0000}"/>
    <cellStyle name="Comma 7 3 2 2 2 2 3 3" xfId="41924" xr:uid="{00000000-0005-0000-0000-0000DA8D0000}"/>
    <cellStyle name="Comma 7 3 2 2 2 2 4" xfId="18701" xr:uid="{00000000-0005-0000-0000-0000DB8D0000}"/>
    <cellStyle name="Comma 7 3 2 2 2 2 4 2" xfId="49525" xr:uid="{00000000-0005-0000-0000-0000DC8D0000}"/>
    <cellStyle name="Comma 7 3 2 2 2 2 5" xfId="34115" xr:uid="{00000000-0005-0000-0000-0000DD8D0000}"/>
    <cellStyle name="Comma 7 3 2 2 2 3" xfId="5193" xr:uid="{00000000-0005-0000-0000-0000DE8D0000}"/>
    <cellStyle name="Comma 7 3 2 2 2 3 2" xfId="13003" xr:uid="{00000000-0005-0000-0000-0000DF8D0000}"/>
    <cellStyle name="Comma 7 3 2 2 2 3 2 2" xfId="28414" xr:uid="{00000000-0005-0000-0000-0000E08D0000}"/>
    <cellStyle name="Comma 7 3 2 2 2 3 2 2 2" xfId="59238" xr:uid="{00000000-0005-0000-0000-0000E18D0000}"/>
    <cellStyle name="Comma 7 3 2 2 2 3 2 3" xfId="43828" xr:uid="{00000000-0005-0000-0000-0000E28D0000}"/>
    <cellStyle name="Comma 7 3 2 2 2 3 3" xfId="20605" xr:uid="{00000000-0005-0000-0000-0000E38D0000}"/>
    <cellStyle name="Comma 7 3 2 2 2 3 3 2" xfId="51429" xr:uid="{00000000-0005-0000-0000-0000E48D0000}"/>
    <cellStyle name="Comma 7 3 2 2 2 3 4" xfId="36019" xr:uid="{00000000-0005-0000-0000-0000E58D0000}"/>
    <cellStyle name="Comma 7 3 2 2 2 4" xfId="9200" xr:uid="{00000000-0005-0000-0000-0000E68D0000}"/>
    <cellStyle name="Comma 7 3 2 2 2 4 2" xfId="24611" xr:uid="{00000000-0005-0000-0000-0000E78D0000}"/>
    <cellStyle name="Comma 7 3 2 2 2 4 2 2" xfId="55435" xr:uid="{00000000-0005-0000-0000-0000E88D0000}"/>
    <cellStyle name="Comma 7 3 2 2 2 4 3" xfId="40025" xr:uid="{00000000-0005-0000-0000-0000E98D0000}"/>
    <cellStyle name="Comma 7 3 2 2 2 5" xfId="16802" xr:uid="{00000000-0005-0000-0000-0000EA8D0000}"/>
    <cellStyle name="Comma 7 3 2 2 2 5 2" xfId="47626" xr:uid="{00000000-0005-0000-0000-0000EB8D0000}"/>
    <cellStyle name="Comma 7 3 2 2 2 6" xfId="32216" xr:uid="{00000000-0005-0000-0000-0000EC8D0000}"/>
    <cellStyle name="Comma 7 3 2 2 3" xfId="2023" xr:uid="{00000000-0005-0000-0000-0000ED8D0000}"/>
    <cellStyle name="Comma 7 3 2 2 3 2" xfId="3922" xr:uid="{00000000-0005-0000-0000-0000EE8D0000}"/>
    <cellStyle name="Comma 7 3 2 2 3 2 2" xfId="7725" xr:uid="{00000000-0005-0000-0000-0000EF8D0000}"/>
    <cellStyle name="Comma 7 3 2 2 3 2 2 2" xfId="15535" xr:uid="{00000000-0005-0000-0000-0000F08D0000}"/>
    <cellStyle name="Comma 7 3 2 2 3 2 2 2 2" xfId="30946" xr:uid="{00000000-0005-0000-0000-0000F18D0000}"/>
    <cellStyle name="Comma 7 3 2 2 3 2 2 2 2 2" xfId="61770" xr:uid="{00000000-0005-0000-0000-0000F28D0000}"/>
    <cellStyle name="Comma 7 3 2 2 3 2 2 2 3" xfId="46360" xr:uid="{00000000-0005-0000-0000-0000F38D0000}"/>
    <cellStyle name="Comma 7 3 2 2 3 2 2 3" xfId="23137" xr:uid="{00000000-0005-0000-0000-0000F48D0000}"/>
    <cellStyle name="Comma 7 3 2 2 3 2 2 3 2" xfId="53961" xr:uid="{00000000-0005-0000-0000-0000F58D0000}"/>
    <cellStyle name="Comma 7 3 2 2 3 2 2 4" xfId="38551" xr:uid="{00000000-0005-0000-0000-0000F68D0000}"/>
    <cellStyle name="Comma 7 3 2 2 3 2 3" xfId="11732" xr:uid="{00000000-0005-0000-0000-0000F78D0000}"/>
    <cellStyle name="Comma 7 3 2 2 3 2 3 2" xfId="27143" xr:uid="{00000000-0005-0000-0000-0000F88D0000}"/>
    <cellStyle name="Comma 7 3 2 2 3 2 3 2 2" xfId="57967" xr:uid="{00000000-0005-0000-0000-0000F98D0000}"/>
    <cellStyle name="Comma 7 3 2 2 3 2 3 3" xfId="42557" xr:uid="{00000000-0005-0000-0000-0000FA8D0000}"/>
    <cellStyle name="Comma 7 3 2 2 3 2 4" xfId="19334" xr:uid="{00000000-0005-0000-0000-0000FB8D0000}"/>
    <cellStyle name="Comma 7 3 2 2 3 2 4 2" xfId="50158" xr:uid="{00000000-0005-0000-0000-0000FC8D0000}"/>
    <cellStyle name="Comma 7 3 2 2 3 2 5" xfId="34748" xr:uid="{00000000-0005-0000-0000-0000FD8D0000}"/>
    <cellStyle name="Comma 7 3 2 2 3 3" xfId="5826" xr:uid="{00000000-0005-0000-0000-0000FE8D0000}"/>
    <cellStyle name="Comma 7 3 2 2 3 3 2" xfId="13636" xr:uid="{00000000-0005-0000-0000-0000FF8D0000}"/>
    <cellStyle name="Comma 7 3 2 2 3 3 2 2" xfId="29047" xr:uid="{00000000-0005-0000-0000-0000008E0000}"/>
    <cellStyle name="Comma 7 3 2 2 3 3 2 2 2" xfId="59871" xr:uid="{00000000-0005-0000-0000-0000018E0000}"/>
    <cellStyle name="Comma 7 3 2 2 3 3 2 3" xfId="44461" xr:uid="{00000000-0005-0000-0000-0000028E0000}"/>
    <cellStyle name="Comma 7 3 2 2 3 3 3" xfId="21238" xr:uid="{00000000-0005-0000-0000-0000038E0000}"/>
    <cellStyle name="Comma 7 3 2 2 3 3 3 2" xfId="52062" xr:uid="{00000000-0005-0000-0000-0000048E0000}"/>
    <cellStyle name="Comma 7 3 2 2 3 3 4" xfId="36652" xr:uid="{00000000-0005-0000-0000-0000058E0000}"/>
    <cellStyle name="Comma 7 3 2 2 3 4" xfId="9833" xr:uid="{00000000-0005-0000-0000-0000068E0000}"/>
    <cellStyle name="Comma 7 3 2 2 3 4 2" xfId="25244" xr:uid="{00000000-0005-0000-0000-0000078E0000}"/>
    <cellStyle name="Comma 7 3 2 2 3 4 2 2" xfId="56068" xr:uid="{00000000-0005-0000-0000-0000088E0000}"/>
    <cellStyle name="Comma 7 3 2 2 3 4 3" xfId="40658" xr:uid="{00000000-0005-0000-0000-0000098E0000}"/>
    <cellStyle name="Comma 7 3 2 2 3 5" xfId="17435" xr:uid="{00000000-0005-0000-0000-00000A8E0000}"/>
    <cellStyle name="Comma 7 3 2 2 3 5 2" xfId="48259" xr:uid="{00000000-0005-0000-0000-00000B8E0000}"/>
    <cellStyle name="Comma 7 3 2 2 3 6" xfId="32849" xr:uid="{00000000-0005-0000-0000-00000C8E0000}"/>
    <cellStyle name="Comma 7 3 2 2 4" xfId="2656" xr:uid="{00000000-0005-0000-0000-00000D8E0000}"/>
    <cellStyle name="Comma 7 3 2 2 4 2" xfId="6459" xr:uid="{00000000-0005-0000-0000-00000E8E0000}"/>
    <cellStyle name="Comma 7 3 2 2 4 2 2" xfId="14269" xr:uid="{00000000-0005-0000-0000-00000F8E0000}"/>
    <cellStyle name="Comma 7 3 2 2 4 2 2 2" xfId="29680" xr:uid="{00000000-0005-0000-0000-0000108E0000}"/>
    <cellStyle name="Comma 7 3 2 2 4 2 2 2 2" xfId="60504" xr:uid="{00000000-0005-0000-0000-0000118E0000}"/>
    <cellStyle name="Comma 7 3 2 2 4 2 2 3" xfId="45094" xr:uid="{00000000-0005-0000-0000-0000128E0000}"/>
    <cellStyle name="Comma 7 3 2 2 4 2 3" xfId="21871" xr:uid="{00000000-0005-0000-0000-0000138E0000}"/>
    <cellStyle name="Comma 7 3 2 2 4 2 3 2" xfId="52695" xr:uid="{00000000-0005-0000-0000-0000148E0000}"/>
    <cellStyle name="Comma 7 3 2 2 4 2 4" xfId="37285" xr:uid="{00000000-0005-0000-0000-0000158E0000}"/>
    <cellStyle name="Comma 7 3 2 2 4 3" xfId="10466" xr:uid="{00000000-0005-0000-0000-0000168E0000}"/>
    <cellStyle name="Comma 7 3 2 2 4 3 2" xfId="25877" xr:uid="{00000000-0005-0000-0000-0000178E0000}"/>
    <cellStyle name="Comma 7 3 2 2 4 3 2 2" xfId="56701" xr:uid="{00000000-0005-0000-0000-0000188E0000}"/>
    <cellStyle name="Comma 7 3 2 2 4 3 3" xfId="41291" xr:uid="{00000000-0005-0000-0000-0000198E0000}"/>
    <cellStyle name="Comma 7 3 2 2 4 4" xfId="18068" xr:uid="{00000000-0005-0000-0000-00001A8E0000}"/>
    <cellStyle name="Comma 7 3 2 2 4 4 2" xfId="48892" xr:uid="{00000000-0005-0000-0000-00001B8E0000}"/>
    <cellStyle name="Comma 7 3 2 2 4 5" xfId="33482" xr:uid="{00000000-0005-0000-0000-00001C8E0000}"/>
    <cellStyle name="Comma 7 3 2 2 5" xfId="4560" xr:uid="{00000000-0005-0000-0000-00001D8E0000}"/>
    <cellStyle name="Comma 7 3 2 2 5 2" xfId="12370" xr:uid="{00000000-0005-0000-0000-00001E8E0000}"/>
    <cellStyle name="Comma 7 3 2 2 5 2 2" xfId="27781" xr:uid="{00000000-0005-0000-0000-00001F8E0000}"/>
    <cellStyle name="Comma 7 3 2 2 5 2 2 2" xfId="58605" xr:uid="{00000000-0005-0000-0000-0000208E0000}"/>
    <cellStyle name="Comma 7 3 2 2 5 2 3" xfId="43195" xr:uid="{00000000-0005-0000-0000-0000218E0000}"/>
    <cellStyle name="Comma 7 3 2 2 5 3" xfId="19972" xr:uid="{00000000-0005-0000-0000-0000228E0000}"/>
    <cellStyle name="Comma 7 3 2 2 5 3 2" xfId="50796" xr:uid="{00000000-0005-0000-0000-0000238E0000}"/>
    <cellStyle name="Comma 7 3 2 2 5 4" xfId="35386" xr:uid="{00000000-0005-0000-0000-0000248E0000}"/>
    <cellStyle name="Comma 7 3 2 2 6" xfId="8567" xr:uid="{00000000-0005-0000-0000-0000258E0000}"/>
    <cellStyle name="Comma 7 3 2 2 6 2" xfId="23978" xr:uid="{00000000-0005-0000-0000-0000268E0000}"/>
    <cellStyle name="Comma 7 3 2 2 6 2 2" xfId="54802" xr:uid="{00000000-0005-0000-0000-0000278E0000}"/>
    <cellStyle name="Comma 7 3 2 2 6 3" xfId="39392" xr:uid="{00000000-0005-0000-0000-0000288E0000}"/>
    <cellStyle name="Comma 7 3 2 2 7" xfId="16169" xr:uid="{00000000-0005-0000-0000-0000298E0000}"/>
    <cellStyle name="Comma 7 3 2 2 7 2" xfId="46993" xr:uid="{00000000-0005-0000-0000-00002A8E0000}"/>
    <cellStyle name="Comma 7 3 2 2 8" xfId="31583" xr:uid="{00000000-0005-0000-0000-00002B8E0000}"/>
    <cellStyle name="Comma 7 3 2 3" xfId="548" xr:uid="{00000000-0005-0000-0000-00002C8E0000}"/>
    <cellStyle name="Comma 7 3 2 3 2" xfId="1181" xr:uid="{00000000-0005-0000-0000-00002D8E0000}"/>
    <cellStyle name="Comma 7 3 2 3 2 2" xfId="3080" xr:uid="{00000000-0005-0000-0000-00002E8E0000}"/>
    <cellStyle name="Comma 7 3 2 3 2 2 2" xfId="6883" xr:uid="{00000000-0005-0000-0000-00002F8E0000}"/>
    <cellStyle name="Comma 7 3 2 3 2 2 2 2" xfId="14693" xr:uid="{00000000-0005-0000-0000-0000308E0000}"/>
    <cellStyle name="Comma 7 3 2 3 2 2 2 2 2" xfId="30104" xr:uid="{00000000-0005-0000-0000-0000318E0000}"/>
    <cellStyle name="Comma 7 3 2 3 2 2 2 2 2 2" xfId="60928" xr:uid="{00000000-0005-0000-0000-0000328E0000}"/>
    <cellStyle name="Comma 7 3 2 3 2 2 2 2 3" xfId="45518" xr:uid="{00000000-0005-0000-0000-0000338E0000}"/>
    <cellStyle name="Comma 7 3 2 3 2 2 2 3" xfId="22295" xr:uid="{00000000-0005-0000-0000-0000348E0000}"/>
    <cellStyle name="Comma 7 3 2 3 2 2 2 3 2" xfId="53119" xr:uid="{00000000-0005-0000-0000-0000358E0000}"/>
    <cellStyle name="Comma 7 3 2 3 2 2 2 4" xfId="37709" xr:uid="{00000000-0005-0000-0000-0000368E0000}"/>
    <cellStyle name="Comma 7 3 2 3 2 2 3" xfId="10890" xr:uid="{00000000-0005-0000-0000-0000378E0000}"/>
    <cellStyle name="Comma 7 3 2 3 2 2 3 2" xfId="26301" xr:uid="{00000000-0005-0000-0000-0000388E0000}"/>
    <cellStyle name="Comma 7 3 2 3 2 2 3 2 2" xfId="57125" xr:uid="{00000000-0005-0000-0000-0000398E0000}"/>
    <cellStyle name="Comma 7 3 2 3 2 2 3 3" xfId="41715" xr:uid="{00000000-0005-0000-0000-00003A8E0000}"/>
    <cellStyle name="Comma 7 3 2 3 2 2 4" xfId="18492" xr:uid="{00000000-0005-0000-0000-00003B8E0000}"/>
    <cellStyle name="Comma 7 3 2 3 2 2 4 2" xfId="49316" xr:uid="{00000000-0005-0000-0000-00003C8E0000}"/>
    <cellStyle name="Comma 7 3 2 3 2 2 5" xfId="33906" xr:uid="{00000000-0005-0000-0000-00003D8E0000}"/>
    <cellStyle name="Comma 7 3 2 3 2 3" xfId="4984" xr:uid="{00000000-0005-0000-0000-00003E8E0000}"/>
    <cellStyle name="Comma 7 3 2 3 2 3 2" xfId="12794" xr:uid="{00000000-0005-0000-0000-00003F8E0000}"/>
    <cellStyle name="Comma 7 3 2 3 2 3 2 2" xfId="28205" xr:uid="{00000000-0005-0000-0000-0000408E0000}"/>
    <cellStyle name="Comma 7 3 2 3 2 3 2 2 2" xfId="59029" xr:uid="{00000000-0005-0000-0000-0000418E0000}"/>
    <cellStyle name="Comma 7 3 2 3 2 3 2 3" xfId="43619" xr:uid="{00000000-0005-0000-0000-0000428E0000}"/>
    <cellStyle name="Comma 7 3 2 3 2 3 3" xfId="20396" xr:uid="{00000000-0005-0000-0000-0000438E0000}"/>
    <cellStyle name="Comma 7 3 2 3 2 3 3 2" xfId="51220" xr:uid="{00000000-0005-0000-0000-0000448E0000}"/>
    <cellStyle name="Comma 7 3 2 3 2 3 4" xfId="35810" xr:uid="{00000000-0005-0000-0000-0000458E0000}"/>
    <cellStyle name="Comma 7 3 2 3 2 4" xfId="8991" xr:uid="{00000000-0005-0000-0000-0000468E0000}"/>
    <cellStyle name="Comma 7 3 2 3 2 4 2" xfId="24402" xr:uid="{00000000-0005-0000-0000-0000478E0000}"/>
    <cellStyle name="Comma 7 3 2 3 2 4 2 2" xfId="55226" xr:uid="{00000000-0005-0000-0000-0000488E0000}"/>
    <cellStyle name="Comma 7 3 2 3 2 4 3" xfId="39816" xr:uid="{00000000-0005-0000-0000-0000498E0000}"/>
    <cellStyle name="Comma 7 3 2 3 2 5" xfId="16593" xr:uid="{00000000-0005-0000-0000-00004A8E0000}"/>
    <cellStyle name="Comma 7 3 2 3 2 5 2" xfId="47417" xr:uid="{00000000-0005-0000-0000-00004B8E0000}"/>
    <cellStyle name="Comma 7 3 2 3 2 6" xfId="32007" xr:uid="{00000000-0005-0000-0000-00004C8E0000}"/>
    <cellStyle name="Comma 7 3 2 3 3" xfId="1814" xr:uid="{00000000-0005-0000-0000-00004D8E0000}"/>
    <cellStyle name="Comma 7 3 2 3 3 2" xfId="3713" xr:uid="{00000000-0005-0000-0000-00004E8E0000}"/>
    <cellStyle name="Comma 7 3 2 3 3 2 2" xfId="7516" xr:uid="{00000000-0005-0000-0000-00004F8E0000}"/>
    <cellStyle name="Comma 7 3 2 3 3 2 2 2" xfId="15326" xr:uid="{00000000-0005-0000-0000-0000508E0000}"/>
    <cellStyle name="Comma 7 3 2 3 3 2 2 2 2" xfId="30737" xr:uid="{00000000-0005-0000-0000-0000518E0000}"/>
    <cellStyle name="Comma 7 3 2 3 3 2 2 2 2 2" xfId="61561" xr:uid="{00000000-0005-0000-0000-0000528E0000}"/>
    <cellStyle name="Comma 7 3 2 3 3 2 2 2 3" xfId="46151" xr:uid="{00000000-0005-0000-0000-0000538E0000}"/>
    <cellStyle name="Comma 7 3 2 3 3 2 2 3" xfId="22928" xr:uid="{00000000-0005-0000-0000-0000548E0000}"/>
    <cellStyle name="Comma 7 3 2 3 3 2 2 3 2" xfId="53752" xr:uid="{00000000-0005-0000-0000-0000558E0000}"/>
    <cellStyle name="Comma 7 3 2 3 3 2 2 4" xfId="38342" xr:uid="{00000000-0005-0000-0000-0000568E0000}"/>
    <cellStyle name="Comma 7 3 2 3 3 2 3" xfId="11523" xr:uid="{00000000-0005-0000-0000-0000578E0000}"/>
    <cellStyle name="Comma 7 3 2 3 3 2 3 2" xfId="26934" xr:uid="{00000000-0005-0000-0000-0000588E0000}"/>
    <cellStyle name="Comma 7 3 2 3 3 2 3 2 2" xfId="57758" xr:uid="{00000000-0005-0000-0000-0000598E0000}"/>
    <cellStyle name="Comma 7 3 2 3 3 2 3 3" xfId="42348" xr:uid="{00000000-0005-0000-0000-00005A8E0000}"/>
    <cellStyle name="Comma 7 3 2 3 3 2 4" xfId="19125" xr:uid="{00000000-0005-0000-0000-00005B8E0000}"/>
    <cellStyle name="Comma 7 3 2 3 3 2 4 2" xfId="49949" xr:uid="{00000000-0005-0000-0000-00005C8E0000}"/>
    <cellStyle name="Comma 7 3 2 3 3 2 5" xfId="34539" xr:uid="{00000000-0005-0000-0000-00005D8E0000}"/>
    <cellStyle name="Comma 7 3 2 3 3 3" xfId="5617" xr:uid="{00000000-0005-0000-0000-00005E8E0000}"/>
    <cellStyle name="Comma 7 3 2 3 3 3 2" xfId="13427" xr:uid="{00000000-0005-0000-0000-00005F8E0000}"/>
    <cellStyle name="Comma 7 3 2 3 3 3 2 2" xfId="28838" xr:uid="{00000000-0005-0000-0000-0000608E0000}"/>
    <cellStyle name="Comma 7 3 2 3 3 3 2 2 2" xfId="59662" xr:uid="{00000000-0005-0000-0000-0000618E0000}"/>
    <cellStyle name="Comma 7 3 2 3 3 3 2 3" xfId="44252" xr:uid="{00000000-0005-0000-0000-0000628E0000}"/>
    <cellStyle name="Comma 7 3 2 3 3 3 3" xfId="21029" xr:uid="{00000000-0005-0000-0000-0000638E0000}"/>
    <cellStyle name="Comma 7 3 2 3 3 3 3 2" xfId="51853" xr:uid="{00000000-0005-0000-0000-0000648E0000}"/>
    <cellStyle name="Comma 7 3 2 3 3 3 4" xfId="36443" xr:uid="{00000000-0005-0000-0000-0000658E0000}"/>
    <cellStyle name="Comma 7 3 2 3 3 4" xfId="9624" xr:uid="{00000000-0005-0000-0000-0000668E0000}"/>
    <cellStyle name="Comma 7 3 2 3 3 4 2" xfId="25035" xr:uid="{00000000-0005-0000-0000-0000678E0000}"/>
    <cellStyle name="Comma 7 3 2 3 3 4 2 2" xfId="55859" xr:uid="{00000000-0005-0000-0000-0000688E0000}"/>
    <cellStyle name="Comma 7 3 2 3 3 4 3" xfId="40449" xr:uid="{00000000-0005-0000-0000-0000698E0000}"/>
    <cellStyle name="Comma 7 3 2 3 3 5" xfId="17226" xr:uid="{00000000-0005-0000-0000-00006A8E0000}"/>
    <cellStyle name="Comma 7 3 2 3 3 5 2" xfId="48050" xr:uid="{00000000-0005-0000-0000-00006B8E0000}"/>
    <cellStyle name="Comma 7 3 2 3 3 6" xfId="32640" xr:uid="{00000000-0005-0000-0000-00006C8E0000}"/>
    <cellStyle name="Comma 7 3 2 3 4" xfId="2447" xr:uid="{00000000-0005-0000-0000-00006D8E0000}"/>
    <cellStyle name="Comma 7 3 2 3 4 2" xfId="6250" xr:uid="{00000000-0005-0000-0000-00006E8E0000}"/>
    <cellStyle name="Comma 7 3 2 3 4 2 2" xfId="14060" xr:uid="{00000000-0005-0000-0000-00006F8E0000}"/>
    <cellStyle name="Comma 7 3 2 3 4 2 2 2" xfId="29471" xr:uid="{00000000-0005-0000-0000-0000708E0000}"/>
    <cellStyle name="Comma 7 3 2 3 4 2 2 2 2" xfId="60295" xr:uid="{00000000-0005-0000-0000-0000718E0000}"/>
    <cellStyle name="Comma 7 3 2 3 4 2 2 3" xfId="44885" xr:uid="{00000000-0005-0000-0000-0000728E0000}"/>
    <cellStyle name="Comma 7 3 2 3 4 2 3" xfId="21662" xr:uid="{00000000-0005-0000-0000-0000738E0000}"/>
    <cellStyle name="Comma 7 3 2 3 4 2 3 2" xfId="52486" xr:uid="{00000000-0005-0000-0000-0000748E0000}"/>
    <cellStyle name="Comma 7 3 2 3 4 2 4" xfId="37076" xr:uid="{00000000-0005-0000-0000-0000758E0000}"/>
    <cellStyle name="Comma 7 3 2 3 4 3" xfId="10257" xr:uid="{00000000-0005-0000-0000-0000768E0000}"/>
    <cellStyle name="Comma 7 3 2 3 4 3 2" xfId="25668" xr:uid="{00000000-0005-0000-0000-0000778E0000}"/>
    <cellStyle name="Comma 7 3 2 3 4 3 2 2" xfId="56492" xr:uid="{00000000-0005-0000-0000-0000788E0000}"/>
    <cellStyle name="Comma 7 3 2 3 4 3 3" xfId="41082" xr:uid="{00000000-0005-0000-0000-0000798E0000}"/>
    <cellStyle name="Comma 7 3 2 3 4 4" xfId="17859" xr:uid="{00000000-0005-0000-0000-00007A8E0000}"/>
    <cellStyle name="Comma 7 3 2 3 4 4 2" xfId="48683" xr:uid="{00000000-0005-0000-0000-00007B8E0000}"/>
    <cellStyle name="Comma 7 3 2 3 4 5" xfId="33273" xr:uid="{00000000-0005-0000-0000-00007C8E0000}"/>
    <cellStyle name="Comma 7 3 2 3 5" xfId="4351" xr:uid="{00000000-0005-0000-0000-00007D8E0000}"/>
    <cellStyle name="Comma 7 3 2 3 5 2" xfId="12161" xr:uid="{00000000-0005-0000-0000-00007E8E0000}"/>
    <cellStyle name="Comma 7 3 2 3 5 2 2" xfId="27572" xr:uid="{00000000-0005-0000-0000-00007F8E0000}"/>
    <cellStyle name="Comma 7 3 2 3 5 2 2 2" xfId="58396" xr:uid="{00000000-0005-0000-0000-0000808E0000}"/>
    <cellStyle name="Comma 7 3 2 3 5 2 3" xfId="42986" xr:uid="{00000000-0005-0000-0000-0000818E0000}"/>
    <cellStyle name="Comma 7 3 2 3 5 3" xfId="19763" xr:uid="{00000000-0005-0000-0000-0000828E0000}"/>
    <cellStyle name="Comma 7 3 2 3 5 3 2" xfId="50587" xr:uid="{00000000-0005-0000-0000-0000838E0000}"/>
    <cellStyle name="Comma 7 3 2 3 5 4" xfId="35177" xr:uid="{00000000-0005-0000-0000-0000848E0000}"/>
    <cellStyle name="Comma 7 3 2 3 6" xfId="8358" xr:uid="{00000000-0005-0000-0000-0000858E0000}"/>
    <cellStyle name="Comma 7 3 2 3 6 2" xfId="23769" xr:uid="{00000000-0005-0000-0000-0000868E0000}"/>
    <cellStyle name="Comma 7 3 2 3 6 2 2" xfId="54593" xr:uid="{00000000-0005-0000-0000-0000878E0000}"/>
    <cellStyle name="Comma 7 3 2 3 6 3" xfId="39183" xr:uid="{00000000-0005-0000-0000-0000888E0000}"/>
    <cellStyle name="Comma 7 3 2 3 7" xfId="15960" xr:uid="{00000000-0005-0000-0000-0000898E0000}"/>
    <cellStyle name="Comma 7 3 2 3 7 2" xfId="46784" xr:uid="{00000000-0005-0000-0000-00008A8E0000}"/>
    <cellStyle name="Comma 7 3 2 3 8" xfId="31374" xr:uid="{00000000-0005-0000-0000-00008B8E0000}"/>
    <cellStyle name="Comma 7 3 2 4" xfId="968" xr:uid="{00000000-0005-0000-0000-00008C8E0000}"/>
    <cellStyle name="Comma 7 3 2 4 2" xfId="2867" xr:uid="{00000000-0005-0000-0000-00008D8E0000}"/>
    <cellStyle name="Comma 7 3 2 4 2 2" xfId="6670" xr:uid="{00000000-0005-0000-0000-00008E8E0000}"/>
    <cellStyle name="Comma 7 3 2 4 2 2 2" xfId="14480" xr:uid="{00000000-0005-0000-0000-00008F8E0000}"/>
    <cellStyle name="Comma 7 3 2 4 2 2 2 2" xfId="29891" xr:uid="{00000000-0005-0000-0000-0000908E0000}"/>
    <cellStyle name="Comma 7 3 2 4 2 2 2 2 2" xfId="60715" xr:uid="{00000000-0005-0000-0000-0000918E0000}"/>
    <cellStyle name="Comma 7 3 2 4 2 2 2 3" xfId="45305" xr:uid="{00000000-0005-0000-0000-0000928E0000}"/>
    <cellStyle name="Comma 7 3 2 4 2 2 3" xfId="22082" xr:uid="{00000000-0005-0000-0000-0000938E0000}"/>
    <cellStyle name="Comma 7 3 2 4 2 2 3 2" xfId="52906" xr:uid="{00000000-0005-0000-0000-0000948E0000}"/>
    <cellStyle name="Comma 7 3 2 4 2 2 4" xfId="37496" xr:uid="{00000000-0005-0000-0000-0000958E0000}"/>
    <cellStyle name="Comma 7 3 2 4 2 3" xfId="10677" xr:uid="{00000000-0005-0000-0000-0000968E0000}"/>
    <cellStyle name="Comma 7 3 2 4 2 3 2" xfId="26088" xr:uid="{00000000-0005-0000-0000-0000978E0000}"/>
    <cellStyle name="Comma 7 3 2 4 2 3 2 2" xfId="56912" xr:uid="{00000000-0005-0000-0000-0000988E0000}"/>
    <cellStyle name="Comma 7 3 2 4 2 3 3" xfId="41502" xr:uid="{00000000-0005-0000-0000-0000998E0000}"/>
    <cellStyle name="Comma 7 3 2 4 2 4" xfId="18279" xr:uid="{00000000-0005-0000-0000-00009A8E0000}"/>
    <cellStyle name="Comma 7 3 2 4 2 4 2" xfId="49103" xr:uid="{00000000-0005-0000-0000-00009B8E0000}"/>
    <cellStyle name="Comma 7 3 2 4 2 5" xfId="33693" xr:uid="{00000000-0005-0000-0000-00009C8E0000}"/>
    <cellStyle name="Comma 7 3 2 4 3" xfId="4771" xr:uid="{00000000-0005-0000-0000-00009D8E0000}"/>
    <cellStyle name="Comma 7 3 2 4 3 2" xfId="12581" xr:uid="{00000000-0005-0000-0000-00009E8E0000}"/>
    <cellStyle name="Comma 7 3 2 4 3 2 2" xfId="27992" xr:uid="{00000000-0005-0000-0000-00009F8E0000}"/>
    <cellStyle name="Comma 7 3 2 4 3 2 2 2" xfId="58816" xr:uid="{00000000-0005-0000-0000-0000A08E0000}"/>
    <cellStyle name="Comma 7 3 2 4 3 2 3" xfId="43406" xr:uid="{00000000-0005-0000-0000-0000A18E0000}"/>
    <cellStyle name="Comma 7 3 2 4 3 3" xfId="20183" xr:uid="{00000000-0005-0000-0000-0000A28E0000}"/>
    <cellStyle name="Comma 7 3 2 4 3 3 2" xfId="51007" xr:uid="{00000000-0005-0000-0000-0000A38E0000}"/>
    <cellStyle name="Comma 7 3 2 4 3 4" xfId="35597" xr:uid="{00000000-0005-0000-0000-0000A48E0000}"/>
    <cellStyle name="Comma 7 3 2 4 4" xfId="8778" xr:uid="{00000000-0005-0000-0000-0000A58E0000}"/>
    <cellStyle name="Comma 7 3 2 4 4 2" xfId="24189" xr:uid="{00000000-0005-0000-0000-0000A68E0000}"/>
    <cellStyle name="Comma 7 3 2 4 4 2 2" xfId="55013" xr:uid="{00000000-0005-0000-0000-0000A78E0000}"/>
    <cellStyle name="Comma 7 3 2 4 4 3" xfId="39603" xr:uid="{00000000-0005-0000-0000-0000A88E0000}"/>
    <cellStyle name="Comma 7 3 2 4 5" xfId="16380" xr:uid="{00000000-0005-0000-0000-0000A98E0000}"/>
    <cellStyle name="Comma 7 3 2 4 5 2" xfId="47204" xr:uid="{00000000-0005-0000-0000-0000AA8E0000}"/>
    <cellStyle name="Comma 7 3 2 4 6" xfId="31794" xr:uid="{00000000-0005-0000-0000-0000AB8E0000}"/>
    <cellStyle name="Comma 7 3 2 5" xfId="1601" xr:uid="{00000000-0005-0000-0000-0000AC8E0000}"/>
    <cellStyle name="Comma 7 3 2 5 2" xfId="3500" xr:uid="{00000000-0005-0000-0000-0000AD8E0000}"/>
    <cellStyle name="Comma 7 3 2 5 2 2" xfId="7303" xr:uid="{00000000-0005-0000-0000-0000AE8E0000}"/>
    <cellStyle name="Comma 7 3 2 5 2 2 2" xfId="15113" xr:uid="{00000000-0005-0000-0000-0000AF8E0000}"/>
    <cellStyle name="Comma 7 3 2 5 2 2 2 2" xfId="30524" xr:uid="{00000000-0005-0000-0000-0000B08E0000}"/>
    <cellStyle name="Comma 7 3 2 5 2 2 2 2 2" xfId="61348" xr:uid="{00000000-0005-0000-0000-0000B18E0000}"/>
    <cellStyle name="Comma 7 3 2 5 2 2 2 3" xfId="45938" xr:uid="{00000000-0005-0000-0000-0000B28E0000}"/>
    <cellStyle name="Comma 7 3 2 5 2 2 3" xfId="22715" xr:uid="{00000000-0005-0000-0000-0000B38E0000}"/>
    <cellStyle name="Comma 7 3 2 5 2 2 3 2" xfId="53539" xr:uid="{00000000-0005-0000-0000-0000B48E0000}"/>
    <cellStyle name="Comma 7 3 2 5 2 2 4" xfId="38129" xr:uid="{00000000-0005-0000-0000-0000B58E0000}"/>
    <cellStyle name="Comma 7 3 2 5 2 3" xfId="11310" xr:uid="{00000000-0005-0000-0000-0000B68E0000}"/>
    <cellStyle name="Comma 7 3 2 5 2 3 2" xfId="26721" xr:uid="{00000000-0005-0000-0000-0000B78E0000}"/>
    <cellStyle name="Comma 7 3 2 5 2 3 2 2" xfId="57545" xr:uid="{00000000-0005-0000-0000-0000B88E0000}"/>
    <cellStyle name="Comma 7 3 2 5 2 3 3" xfId="42135" xr:uid="{00000000-0005-0000-0000-0000B98E0000}"/>
    <cellStyle name="Comma 7 3 2 5 2 4" xfId="18912" xr:uid="{00000000-0005-0000-0000-0000BA8E0000}"/>
    <cellStyle name="Comma 7 3 2 5 2 4 2" xfId="49736" xr:uid="{00000000-0005-0000-0000-0000BB8E0000}"/>
    <cellStyle name="Comma 7 3 2 5 2 5" xfId="34326" xr:uid="{00000000-0005-0000-0000-0000BC8E0000}"/>
    <cellStyle name="Comma 7 3 2 5 3" xfId="5404" xr:uid="{00000000-0005-0000-0000-0000BD8E0000}"/>
    <cellStyle name="Comma 7 3 2 5 3 2" xfId="13214" xr:uid="{00000000-0005-0000-0000-0000BE8E0000}"/>
    <cellStyle name="Comma 7 3 2 5 3 2 2" xfId="28625" xr:uid="{00000000-0005-0000-0000-0000BF8E0000}"/>
    <cellStyle name="Comma 7 3 2 5 3 2 2 2" xfId="59449" xr:uid="{00000000-0005-0000-0000-0000C08E0000}"/>
    <cellStyle name="Comma 7 3 2 5 3 2 3" xfId="44039" xr:uid="{00000000-0005-0000-0000-0000C18E0000}"/>
    <cellStyle name="Comma 7 3 2 5 3 3" xfId="20816" xr:uid="{00000000-0005-0000-0000-0000C28E0000}"/>
    <cellStyle name="Comma 7 3 2 5 3 3 2" xfId="51640" xr:uid="{00000000-0005-0000-0000-0000C38E0000}"/>
    <cellStyle name="Comma 7 3 2 5 3 4" xfId="36230" xr:uid="{00000000-0005-0000-0000-0000C48E0000}"/>
    <cellStyle name="Comma 7 3 2 5 4" xfId="9411" xr:uid="{00000000-0005-0000-0000-0000C58E0000}"/>
    <cellStyle name="Comma 7 3 2 5 4 2" xfId="24822" xr:uid="{00000000-0005-0000-0000-0000C68E0000}"/>
    <cellStyle name="Comma 7 3 2 5 4 2 2" xfId="55646" xr:uid="{00000000-0005-0000-0000-0000C78E0000}"/>
    <cellStyle name="Comma 7 3 2 5 4 3" xfId="40236" xr:uid="{00000000-0005-0000-0000-0000C88E0000}"/>
    <cellStyle name="Comma 7 3 2 5 5" xfId="17013" xr:uid="{00000000-0005-0000-0000-0000C98E0000}"/>
    <cellStyle name="Comma 7 3 2 5 5 2" xfId="47837" xr:uid="{00000000-0005-0000-0000-0000CA8E0000}"/>
    <cellStyle name="Comma 7 3 2 5 6" xfId="32427" xr:uid="{00000000-0005-0000-0000-0000CB8E0000}"/>
    <cellStyle name="Comma 7 3 2 6" xfId="2234" xr:uid="{00000000-0005-0000-0000-0000CC8E0000}"/>
    <cellStyle name="Comma 7 3 2 6 2" xfId="6037" xr:uid="{00000000-0005-0000-0000-0000CD8E0000}"/>
    <cellStyle name="Comma 7 3 2 6 2 2" xfId="13847" xr:uid="{00000000-0005-0000-0000-0000CE8E0000}"/>
    <cellStyle name="Comma 7 3 2 6 2 2 2" xfId="29258" xr:uid="{00000000-0005-0000-0000-0000CF8E0000}"/>
    <cellStyle name="Comma 7 3 2 6 2 2 2 2" xfId="60082" xr:uid="{00000000-0005-0000-0000-0000D08E0000}"/>
    <cellStyle name="Comma 7 3 2 6 2 2 3" xfId="44672" xr:uid="{00000000-0005-0000-0000-0000D18E0000}"/>
    <cellStyle name="Comma 7 3 2 6 2 3" xfId="21449" xr:uid="{00000000-0005-0000-0000-0000D28E0000}"/>
    <cellStyle name="Comma 7 3 2 6 2 3 2" xfId="52273" xr:uid="{00000000-0005-0000-0000-0000D38E0000}"/>
    <cellStyle name="Comma 7 3 2 6 2 4" xfId="36863" xr:uid="{00000000-0005-0000-0000-0000D48E0000}"/>
    <cellStyle name="Comma 7 3 2 6 3" xfId="10044" xr:uid="{00000000-0005-0000-0000-0000D58E0000}"/>
    <cellStyle name="Comma 7 3 2 6 3 2" xfId="25455" xr:uid="{00000000-0005-0000-0000-0000D68E0000}"/>
    <cellStyle name="Comma 7 3 2 6 3 2 2" xfId="56279" xr:uid="{00000000-0005-0000-0000-0000D78E0000}"/>
    <cellStyle name="Comma 7 3 2 6 3 3" xfId="40869" xr:uid="{00000000-0005-0000-0000-0000D88E0000}"/>
    <cellStyle name="Comma 7 3 2 6 4" xfId="17646" xr:uid="{00000000-0005-0000-0000-0000D98E0000}"/>
    <cellStyle name="Comma 7 3 2 6 4 2" xfId="48470" xr:uid="{00000000-0005-0000-0000-0000DA8E0000}"/>
    <cellStyle name="Comma 7 3 2 6 5" xfId="33060" xr:uid="{00000000-0005-0000-0000-0000DB8E0000}"/>
    <cellStyle name="Comma 7 3 2 7" xfId="4138" xr:uid="{00000000-0005-0000-0000-0000DC8E0000}"/>
    <cellStyle name="Comma 7 3 2 7 2" xfId="11948" xr:uid="{00000000-0005-0000-0000-0000DD8E0000}"/>
    <cellStyle name="Comma 7 3 2 7 2 2" xfId="27359" xr:uid="{00000000-0005-0000-0000-0000DE8E0000}"/>
    <cellStyle name="Comma 7 3 2 7 2 2 2" xfId="58183" xr:uid="{00000000-0005-0000-0000-0000DF8E0000}"/>
    <cellStyle name="Comma 7 3 2 7 2 3" xfId="42773" xr:uid="{00000000-0005-0000-0000-0000E08E0000}"/>
    <cellStyle name="Comma 7 3 2 7 3" xfId="19550" xr:uid="{00000000-0005-0000-0000-0000E18E0000}"/>
    <cellStyle name="Comma 7 3 2 7 3 2" xfId="50374" xr:uid="{00000000-0005-0000-0000-0000E28E0000}"/>
    <cellStyle name="Comma 7 3 2 7 4" xfId="34964" xr:uid="{00000000-0005-0000-0000-0000E38E0000}"/>
    <cellStyle name="Comma 7 3 2 8" xfId="8145" xr:uid="{00000000-0005-0000-0000-0000E48E0000}"/>
    <cellStyle name="Comma 7 3 2 8 2" xfId="23556" xr:uid="{00000000-0005-0000-0000-0000E58E0000}"/>
    <cellStyle name="Comma 7 3 2 8 2 2" xfId="54380" xr:uid="{00000000-0005-0000-0000-0000E68E0000}"/>
    <cellStyle name="Comma 7 3 2 8 3" xfId="38970" xr:uid="{00000000-0005-0000-0000-0000E78E0000}"/>
    <cellStyle name="Comma 7 3 2 9" xfId="7936" xr:uid="{00000000-0005-0000-0000-0000E88E0000}"/>
    <cellStyle name="Comma 7 3 2 9 2" xfId="23347" xr:uid="{00000000-0005-0000-0000-0000E98E0000}"/>
    <cellStyle name="Comma 7 3 2 9 2 2" xfId="54171" xr:uid="{00000000-0005-0000-0000-0000EA8E0000}"/>
    <cellStyle name="Comma 7 3 2 9 3" xfId="38761" xr:uid="{00000000-0005-0000-0000-0000EB8E0000}"/>
    <cellStyle name="Comma 7 3 3" xfId="675" xr:uid="{00000000-0005-0000-0000-0000EC8E0000}"/>
    <cellStyle name="Comma 7 3 3 2" xfId="1308" xr:uid="{00000000-0005-0000-0000-0000ED8E0000}"/>
    <cellStyle name="Comma 7 3 3 2 2" xfId="3207" xr:uid="{00000000-0005-0000-0000-0000EE8E0000}"/>
    <cellStyle name="Comma 7 3 3 2 2 2" xfId="7010" xr:uid="{00000000-0005-0000-0000-0000EF8E0000}"/>
    <cellStyle name="Comma 7 3 3 2 2 2 2" xfId="14820" xr:uid="{00000000-0005-0000-0000-0000F08E0000}"/>
    <cellStyle name="Comma 7 3 3 2 2 2 2 2" xfId="30231" xr:uid="{00000000-0005-0000-0000-0000F18E0000}"/>
    <cellStyle name="Comma 7 3 3 2 2 2 2 2 2" xfId="61055" xr:uid="{00000000-0005-0000-0000-0000F28E0000}"/>
    <cellStyle name="Comma 7 3 3 2 2 2 2 3" xfId="45645" xr:uid="{00000000-0005-0000-0000-0000F38E0000}"/>
    <cellStyle name="Comma 7 3 3 2 2 2 3" xfId="22422" xr:uid="{00000000-0005-0000-0000-0000F48E0000}"/>
    <cellStyle name="Comma 7 3 3 2 2 2 3 2" xfId="53246" xr:uid="{00000000-0005-0000-0000-0000F58E0000}"/>
    <cellStyle name="Comma 7 3 3 2 2 2 4" xfId="37836" xr:uid="{00000000-0005-0000-0000-0000F68E0000}"/>
    <cellStyle name="Comma 7 3 3 2 2 3" xfId="11017" xr:uid="{00000000-0005-0000-0000-0000F78E0000}"/>
    <cellStyle name="Comma 7 3 3 2 2 3 2" xfId="26428" xr:uid="{00000000-0005-0000-0000-0000F88E0000}"/>
    <cellStyle name="Comma 7 3 3 2 2 3 2 2" xfId="57252" xr:uid="{00000000-0005-0000-0000-0000F98E0000}"/>
    <cellStyle name="Comma 7 3 3 2 2 3 3" xfId="41842" xr:uid="{00000000-0005-0000-0000-0000FA8E0000}"/>
    <cellStyle name="Comma 7 3 3 2 2 4" xfId="18619" xr:uid="{00000000-0005-0000-0000-0000FB8E0000}"/>
    <cellStyle name="Comma 7 3 3 2 2 4 2" xfId="49443" xr:uid="{00000000-0005-0000-0000-0000FC8E0000}"/>
    <cellStyle name="Comma 7 3 3 2 2 5" xfId="34033" xr:uid="{00000000-0005-0000-0000-0000FD8E0000}"/>
    <cellStyle name="Comma 7 3 3 2 3" xfId="5111" xr:uid="{00000000-0005-0000-0000-0000FE8E0000}"/>
    <cellStyle name="Comma 7 3 3 2 3 2" xfId="12921" xr:uid="{00000000-0005-0000-0000-0000FF8E0000}"/>
    <cellStyle name="Comma 7 3 3 2 3 2 2" xfId="28332" xr:uid="{00000000-0005-0000-0000-0000008F0000}"/>
    <cellStyle name="Comma 7 3 3 2 3 2 2 2" xfId="59156" xr:uid="{00000000-0005-0000-0000-0000018F0000}"/>
    <cellStyle name="Comma 7 3 3 2 3 2 3" xfId="43746" xr:uid="{00000000-0005-0000-0000-0000028F0000}"/>
    <cellStyle name="Comma 7 3 3 2 3 3" xfId="20523" xr:uid="{00000000-0005-0000-0000-0000038F0000}"/>
    <cellStyle name="Comma 7 3 3 2 3 3 2" xfId="51347" xr:uid="{00000000-0005-0000-0000-0000048F0000}"/>
    <cellStyle name="Comma 7 3 3 2 3 4" xfId="35937" xr:uid="{00000000-0005-0000-0000-0000058F0000}"/>
    <cellStyle name="Comma 7 3 3 2 4" xfId="9118" xr:uid="{00000000-0005-0000-0000-0000068F0000}"/>
    <cellStyle name="Comma 7 3 3 2 4 2" xfId="24529" xr:uid="{00000000-0005-0000-0000-0000078F0000}"/>
    <cellStyle name="Comma 7 3 3 2 4 2 2" xfId="55353" xr:uid="{00000000-0005-0000-0000-0000088F0000}"/>
    <cellStyle name="Comma 7 3 3 2 4 3" xfId="39943" xr:uid="{00000000-0005-0000-0000-0000098F0000}"/>
    <cellStyle name="Comma 7 3 3 2 5" xfId="16720" xr:uid="{00000000-0005-0000-0000-00000A8F0000}"/>
    <cellStyle name="Comma 7 3 3 2 5 2" xfId="47544" xr:uid="{00000000-0005-0000-0000-00000B8F0000}"/>
    <cellStyle name="Comma 7 3 3 2 6" xfId="32134" xr:uid="{00000000-0005-0000-0000-00000C8F0000}"/>
    <cellStyle name="Comma 7 3 3 3" xfId="1941" xr:uid="{00000000-0005-0000-0000-00000D8F0000}"/>
    <cellStyle name="Comma 7 3 3 3 2" xfId="3840" xr:uid="{00000000-0005-0000-0000-00000E8F0000}"/>
    <cellStyle name="Comma 7 3 3 3 2 2" xfId="7643" xr:uid="{00000000-0005-0000-0000-00000F8F0000}"/>
    <cellStyle name="Comma 7 3 3 3 2 2 2" xfId="15453" xr:uid="{00000000-0005-0000-0000-0000108F0000}"/>
    <cellStyle name="Comma 7 3 3 3 2 2 2 2" xfId="30864" xr:uid="{00000000-0005-0000-0000-0000118F0000}"/>
    <cellStyle name="Comma 7 3 3 3 2 2 2 2 2" xfId="61688" xr:uid="{00000000-0005-0000-0000-0000128F0000}"/>
    <cellStyle name="Comma 7 3 3 3 2 2 2 3" xfId="46278" xr:uid="{00000000-0005-0000-0000-0000138F0000}"/>
    <cellStyle name="Comma 7 3 3 3 2 2 3" xfId="23055" xr:uid="{00000000-0005-0000-0000-0000148F0000}"/>
    <cellStyle name="Comma 7 3 3 3 2 2 3 2" xfId="53879" xr:uid="{00000000-0005-0000-0000-0000158F0000}"/>
    <cellStyle name="Comma 7 3 3 3 2 2 4" xfId="38469" xr:uid="{00000000-0005-0000-0000-0000168F0000}"/>
    <cellStyle name="Comma 7 3 3 3 2 3" xfId="11650" xr:uid="{00000000-0005-0000-0000-0000178F0000}"/>
    <cellStyle name="Comma 7 3 3 3 2 3 2" xfId="27061" xr:uid="{00000000-0005-0000-0000-0000188F0000}"/>
    <cellStyle name="Comma 7 3 3 3 2 3 2 2" xfId="57885" xr:uid="{00000000-0005-0000-0000-0000198F0000}"/>
    <cellStyle name="Comma 7 3 3 3 2 3 3" xfId="42475" xr:uid="{00000000-0005-0000-0000-00001A8F0000}"/>
    <cellStyle name="Comma 7 3 3 3 2 4" xfId="19252" xr:uid="{00000000-0005-0000-0000-00001B8F0000}"/>
    <cellStyle name="Comma 7 3 3 3 2 4 2" xfId="50076" xr:uid="{00000000-0005-0000-0000-00001C8F0000}"/>
    <cellStyle name="Comma 7 3 3 3 2 5" xfId="34666" xr:uid="{00000000-0005-0000-0000-00001D8F0000}"/>
    <cellStyle name="Comma 7 3 3 3 3" xfId="5744" xr:uid="{00000000-0005-0000-0000-00001E8F0000}"/>
    <cellStyle name="Comma 7 3 3 3 3 2" xfId="13554" xr:uid="{00000000-0005-0000-0000-00001F8F0000}"/>
    <cellStyle name="Comma 7 3 3 3 3 2 2" xfId="28965" xr:uid="{00000000-0005-0000-0000-0000208F0000}"/>
    <cellStyle name="Comma 7 3 3 3 3 2 2 2" xfId="59789" xr:uid="{00000000-0005-0000-0000-0000218F0000}"/>
    <cellStyle name="Comma 7 3 3 3 3 2 3" xfId="44379" xr:uid="{00000000-0005-0000-0000-0000228F0000}"/>
    <cellStyle name="Comma 7 3 3 3 3 3" xfId="21156" xr:uid="{00000000-0005-0000-0000-0000238F0000}"/>
    <cellStyle name="Comma 7 3 3 3 3 3 2" xfId="51980" xr:uid="{00000000-0005-0000-0000-0000248F0000}"/>
    <cellStyle name="Comma 7 3 3 3 3 4" xfId="36570" xr:uid="{00000000-0005-0000-0000-0000258F0000}"/>
    <cellStyle name="Comma 7 3 3 3 4" xfId="9751" xr:uid="{00000000-0005-0000-0000-0000268F0000}"/>
    <cellStyle name="Comma 7 3 3 3 4 2" xfId="25162" xr:uid="{00000000-0005-0000-0000-0000278F0000}"/>
    <cellStyle name="Comma 7 3 3 3 4 2 2" xfId="55986" xr:uid="{00000000-0005-0000-0000-0000288F0000}"/>
    <cellStyle name="Comma 7 3 3 3 4 3" xfId="40576" xr:uid="{00000000-0005-0000-0000-0000298F0000}"/>
    <cellStyle name="Comma 7 3 3 3 5" xfId="17353" xr:uid="{00000000-0005-0000-0000-00002A8F0000}"/>
    <cellStyle name="Comma 7 3 3 3 5 2" xfId="48177" xr:uid="{00000000-0005-0000-0000-00002B8F0000}"/>
    <cellStyle name="Comma 7 3 3 3 6" xfId="32767" xr:uid="{00000000-0005-0000-0000-00002C8F0000}"/>
    <cellStyle name="Comma 7 3 3 4" xfId="2574" xr:uid="{00000000-0005-0000-0000-00002D8F0000}"/>
    <cellStyle name="Comma 7 3 3 4 2" xfId="6377" xr:uid="{00000000-0005-0000-0000-00002E8F0000}"/>
    <cellStyle name="Comma 7 3 3 4 2 2" xfId="14187" xr:uid="{00000000-0005-0000-0000-00002F8F0000}"/>
    <cellStyle name="Comma 7 3 3 4 2 2 2" xfId="29598" xr:uid="{00000000-0005-0000-0000-0000308F0000}"/>
    <cellStyle name="Comma 7 3 3 4 2 2 2 2" xfId="60422" xr:uid="{00000000-0005-0000-0000-0000318F0000}"/>
    <cellStyle name="Comma 7 3 3 4 2 2 3" xfId="45012" xr:uid="{00000000-0005-0000-0000-0000328F0000}"/>
    <cellStyle name="Comma 7 3 3 4 2 3" xfId="21789" xr:uid="{00000000-0005-0000-0000-0000338F0000}"/>
    <cellStyle name="Comma 7 3 3 4 2 3 2" xfId="52613" xr:uid="{00000000-0005-0000-0000-0000348F0000}"/>
    <cellStyle name="Comma 7 3 3 4 2 4" xfId="37203" xr:uid="{00000000-0005-0000-0000-0000358F0000}"/>
    <cellStyle name="Comma 7 3 3 4 3" xfId="10384" xr:uid="{00000000-0005-0000-0000-0000368F0000}"/>
    <cellStyle name="Comma 7 3 3 4 3 2" xfId="25795" xr:uid="{00000000-0005-0000-0000-0000378F0000}"/>
    <cellStyle name="Comma 7 3 3 4 3 2 2" xfId="56619" xr:uid="{00000000-0005-0000-0000-0000388F0000}"/>
    <cellStyle name="Comma 7 3 3 4 3 3" xfId="41209" xr:uid="{00000000-0005-0000-0000-0000398F0000}"/>
    <cellStyle name="Comma 7 3 3 4 4" xfId="17986" xr:uid="{00000000-0005-0000-0000-00003A8F0000}"/>
    <cellStyle name="Comma 7 3 3 4 4 2" xfId="48810" xr:uid="{00000000-0005-0000-0000-00003B8F0000}"/>
    <cellStyle name="Comma 7 3 3 4 5" xfId="33400" xr:uid="{00000000-0005-0000-0000-00003C8F0000}"/>
    <cellStyle name="Comma 7 3 3 5" xfId="4478" xr:uid="{00000000-0005-0000-0000-00003D8F0000}"/>
    <cellStyle name="Comma 7 3 3 5 2" xfId="12288" xr:uid="{00000000-0005-0000-0000-00003E8F0000}"/>
    <cellStyle name="Comma 7 3 3 5 2 2" xfId="27699" xr:uid="{00000000-0005-0000-0000-00003F8F0000}"/>
    <cellStyle name="Comma 7 3 3 5 2 2 2" xfId="58523" xr:uid="{00000000-0005-0000-0000-0000408F0000}"/>
    <cellStyle name="Comma 7 3 3 5 2 3" xfId="43113" xr:uid="{00000000-0005-0000-0000-0000418F0000}"/>
    <cellStyle name="Comma 7 3 3 5 3" xfId="19890" xr:uid="{00000000-0005-0000-0000-0000428F0000}"/>
    <cellStyle name="Comma 7 3 3 5 3 2" xfId="50714" xr:uid="{00000000-0005-0000-0000-0000438F0000}"/>
    <cellStyle name="Comma 7 3 3 5 4" xfId="35304" xr:uid="{00000000-0005-0000-0000-0000448F0000}"/>
    <cellStyle name="Comma 7 3 3 6" xfId="8485" xr:uid="{00000000-0005-0000-0000-0000458F0000}"/>
    <cellStyle name="Comma 7 3 3 6 2" xfId="23896" xr:uid="{00000000-0005-0000-0000-0000468F0000}"/>
    <cellStyle name="Comma 7 3 3 6 2 2" xfId="54720" xr:uid="{00000000-0005-0000-0000-0000478F0000}"/>
    <cellStyle name="Comma 7 3 3 6 3" xfId="39310" xr:uid="{00000000-0005-0000-0000-0000488F0000}"/>
    <cellStyle name="Comma 7 3 3 7" xfId="16087" xr:uid="{00000000-0005-0000-0000-0000498F0000}"/>
    <cellStyle name="Comma 7 3 3 7 2" xfId="46911" xr:uid="{00000000-0005-0000-0000-00004A8F0000}"/>
    <cellStyle name="Comma 7 3 3 8" xfId="31501" xr:uid="{00000000-0005-0000-0000-00004B8F0000}"/>
    <cellStyle name="Comma 7 3 4" xfId="466" xr:uid="{00000000-0005-0000-0000-00004C8F0000}"/>
    <cellStyle name="Comma 7 3 4 2" xfId="1099" xr:uid="{00000000-0005-0000-0000-00004D8F0000}"/>
    <cellStyle name="Comma 7 3 4 2 2" xfId="2998" xr:uid="{00000000-0005-0000-0000-00004E8F0000}"/>
    <cellStyle name="Comma 7 3 4 2 2 2" xfId="6801" xr:uid="{00000000-0005-0000-0000-00004F8F0000}"/>
    <cellStyle name="Comma 7 3 4 2 2 2 2" xfId="14611" xr:uid="{00000000-0005-0000-0000-0000508F0000}"/>
    <cellStyle name="Comma 7 3 4 2 2 2 2 2" xfId="30022" xr:uid="{00000000-0005-0000-0000-0000518F0000}"/>
    <cellStyle name="Comma 7 3 4 2 2 2 2 2 2" xfId="60846" xr:uid="{00000000-0005-0000-0000-0000528F0000}"/>
    <cellStyle name="Comma 7 3 4 2 2 2 2 3" xfId="45436" xr:uid="{00000000-0005-0000-0000-0000538F0000}"/>
    <cellStyle name="Comma 7 3 4 2 2 2 3" xfId="22213" xr:uid="{00000000-0005-0000-0000-0000548F0000}"/>
    <cellStyle name="Comma 7 3 4 2 2 2 3 2" xfId="53037" xr:uid="{00000000-0005-0000-0000-0000558F0000}"/>
    <cellStyle name="Comma 7 3 4 2 2 2 4" xfId="37627" xr:uid="{00000000-0005-0000-0000-0000568F0000}"/>
    <cellStyle name="Comma 7 3 4 2 2 3" xfId="10808" xr:uid="{00000000-0005-0000-0000-0000578F0000}"/>
    <cellStyle name="Comma 7 3 4 2 2 3 2" xfId="26219" xr:uid="{00000000-0005-0000-0000-0000588F0000}"/>
    <cellStyle name="Comma 7 3 4 2 2 3 2 2" xfId="57043" xr:uid="{00000000-0005-0000-0000-0000598F0000}"/>
    <cellStyle name="Comma 7 3 4 2 2 3 3" xfId="41633" xr:uid="{00000000-0005-0000-0000-00005A8F0000}"/>
    <cellStyle name="Comma 7 3 4 2 2 4" xfId="18410" xr:uid="{00000000-0005-0000-0000-00005B8F0000}"/>
    <cellStyle name="Comma 7 3 4 2 2 4 2" xfId="49234" xr:uid="{00000000-0005-0000-0000-00005C8F0000}"/>
    <cellStyle name="Comma 7 3 4 2 2 5" xfId="33824" xr:uid="{00000000-0005-0000-0000-00005D8F0000}"/>
    <cellStyle name="Comma 7 3 4 2 3" xfId="4902" xr:uid="{00000000-0005-0000-0000-00005E8F0000}"/>
    <cellStyle name="Comma 7 3 4 2 3 2" xfId="12712" xr:uid="{00000000-0005-0000-0000-00005F8F0000}"/>
    <cellStyle name="Comma 7 3 4 2 3 2 2" xfId="28123" xr:uid="{00000000-0005-0000-0000-0000608F0000}"/>
    <cellStyle name="Comma 7 3 4 2 3 2 2 2" xfId="58947" xr:uid="{00000000-0005-0000-0000-0000618F0000}"/>
    <cellStyle name="Comma 7 3 4 2 3 2 3" xfId="43537" xr:uid="{00000000-0005-0000-0000-0000628F0000}"/>
    <cellStyle name="Comma 7 3 4 2 3 3" xfId="20314" xr:uid="{00000000-0005-0000-0000-0000638F0000}"/>
    <cellStyle name="Comma 7 3 4 2 3 3 2" xfId="51138" xr:uid="{00000000-0005-0000-0000-0000648F0000}"/>
    <cellStyle name="Comma 7 3 4 2 3 4" xfId="35728" xr:uid="{00000000-0005-0000-0000-0000658F0000}"/>
    <cellStyle name="Comma 7 3 4 2 4" xfId="8909" xr:uid="{00000000-0005-0000-0000-0000668F0000}"/>
    <cellStyle name="Comma 7 3 4 2 4 2" xfId="24320" xr:uid="{00000000-0005-0000-0000-0000678F0000}"/>
    <cellStyle name="Comma 7 3 4 2 4 2 2" xfId="55144" xr:uid="{00000000-0005-0000-0000-0000688F0000}"/>
    <cellStyle name="Comma 7 3 4 2 4 3" xfId="39734" xr:uid="{00000000-0005-0000-0000-0000698F0000}"/>
    <cellStyle name="Comma 7 3 4 2 5" xfId="16511" xr:uid="{00000000-0005-0000-0000-00006A8F0000}"/>
    <cellStyle name="Comma 7 3 4 2 5 2" xfId="47335" xr:uid="{00000000-0005-0000-0000-00006B8F0000}"/>
    <cellStyle name="Comma 7 3 4 2 6" xfId="31925" xr:uid="{00000000-0005-0000-0000-00006C8F0000}"/>
    <cellStyle name="Comma 7 3 4 3" xfId="1732" xr:uid="{00000000-0005-0000-0000-00006D8F0000}"/>
    <cellStyle name="Comma 7 3 4 3 2" xfId="3631" xr:uid="{00000000-0005-0000-0000-00006E8F0000}"/>
    <cellStyle name="Comma 7 3 4 3 2 2" xfId="7434" xr:uid="{00000000-0005-0000-0000-00006F8F0000}"/>
    <cellStyle name="Comma 7 3 4 3 2 2 2" xfId="15244" xr:uid="{00000000-0005-0000-0000-0000708F0000}"/>
    <cellStyle name="Comma 7 3 4 3 2 2 2 2" xfId="30655" xr:uid="{00000000-0005-0000-0000-0000718F0000}"/>
    <cellStyle name="Comma 7 3 4 3 2 2 2 2 2" xfId="61479" xr:uid="{00000000-0005-0000-0000-0000728F0000}"/>
    <cellStyle name="Comma 7 3 4 3 2 2 2 3" xfId="46069" xr:uid="{00000000-0005-0000-0000-0000738F0000}"/>
    <cellStyle name="Comma 7 3 4 3 2 2 3" xfId="22846" xr:uid="{00000000-0005-0000-0000-0000748F0000}"/>
    <cellStyle name="Comma 7 3 4 3 2 2 3 2" xfId="53670" xr:uid="{00000000-0005-0000-0000-0000758F0000}"/>
    <cellStyle name="Comma 7 3 4 3 2 2 4" xfId="38260" xr:uid="{00000000-0005-0000-0000-0000768F0000}"/>
    <cellStyle name="Comma 7 3 4 3 2 3" xfId="11441" xr:uid="{00000000-0005-0000-0000-0000778F0000}"/>
    <cellStyle name="Comma 7 3 4 3 2 3 2" xfId="26852" xr:uid="{00000000-0005-0000-0000-0000788F0000}"/>
    <cellStyle name="Comma 7 3 4 3 2 3 2 2" xfId="57676" xr:uid="{00000000-0005-0000-0000-0000798F0000}"/>
    <cellStyle name="Comma 7 3 4 3 2 3 3" xfId="42266" xr:uid="{00000000-0005-0000-0000-00007A8F0000}"/>
    <cellStyle name="Comma 7 3 4 3 2 4" xfId="19043" xr:uid="{00000000-0005-0000-0000-00007B8F0000}"/>
    <cellStyle name="Comma 7 3 4 3 2 4 2" xfId="49867" xr:uid="{00000000-0005-0000-0000-00007C8F0000}"/>
    <cellStyle name="Comma 7 3 4 3 2 5" xfId="34457" xr:uid="{00000000-0005-0000-0000-00007D8F0000}"/>
    <cellStyle name="Comma 7 3 4 3 3" xfId="5535" xr:uid="{00000000-0005-0000-0000-00007E8F0000}"/>
    <cellStyle name="Comma 7 3 4 3 3 2" xfId="13345" xr:uid="{00000000-0005-0000-0000-00007F8F0000}"/>
    <cellStyle name="Comma 7 3 4 3 3 2 2" xfId="28756" xr:uid="{00000000-0005-0000-0000-0000808F0000}"/>
    <cellStyle name="Comma 7 3 4 3 3 2 2 2" xfId="59580" xr:uid="{00000000-0005-0000-0000-0000818F0000}"/>
    <cellStyle name="Comma 7 3 4 3 3 2 3" xfId="44170" xr:uid="{00000000-0005-0000-0000-0000828F0000}"/>
    <cellStyle name="Comma 7 3 4 3 3 3" xfId="20947" xr:uid="{00000000-0005-0000-0000-0000838F0000}"/>
    <cellStyle name="Comma 7 3 4 3 3 3 2" xfId="51771" xr:uid="{00000000-0005-0000-0000-0000848F0000}"/>
    <cellStyle name="Comma 7 3 4 3 3 4" xfId="36361" xr:uid="{00000000-0005-0000-0000-0000858F0000}"/>
    <cellStyle name="Comma 7 3 4 3 4" xfId="9542" xr:uid="{00000000-0005-0000-0000-0000868F0000}"/>
    <cellStyle name="Comma 7 3 4 3 4 2" xfId="24953" xr:uid="{00000000-0005-0000-0000-0000878F0000}"/>
    <cellStyle name="Comma 7 3 4 3 4 2 2" xfId="55777" xr:uid="{00000000-0005-0000-0000-0000888F0000}"/>
    <cellStyle name="Comma 7 3 4 3 4 3" xfId="40367" xr:uid="{00000000-0005-0000-0000-0000898F0000}"/>
    <cellStyle name="Comma 7 3 4 3 5" xfId="17144" xr:uid="{00000000-0005-0000-0000-00008A8F0000}"/>
    <cellStyle name="Comma 7 3 4 3 5 2" xfId="47968" xr:uid="{00000000-0005-0000-0000-00008B8F0000}"/>
    <cellStyle name="Comma 7 3 4 3 6" xfId="32558" xr:uid="{00000000-0005-0000-0000-00008C8F0000}"/>
    <cellStyle name="Comma 7 3 4 4" xfId="2365" xr:uid="{00000000-0005-0000-0000-00008D8F0000}"/>
    <cellStyle name="Comma 7 3 4 4 2" xfId="6168" xr:uid="{00000000-0005-0000-0000-00008E8F0000}"/>
    <cellStyle name="Comma 7 3 4 4 2 2" xfId="13978" xr:uid="{00000000-0005-0000-0000-00008F8F0000}"/>
    <cellStyle name="Comma 7 3 4 4 2 2 2" xfId="29389" xr:uid="{00000000-0005-0000-0000-0000908F0000}"/>
    <cellStyle name="Comma 7 3 4 4 2 2 2 2" xfId="60213" xr:uid="{00000000-0005-0000-0000-0000918F0000}"/>
    <cellStyle name="Comma 7 3 4 4 2 2 3" xfId="44803" xr:uid="{00000000-0005-0000-0000-0000928F0000}"/>
    <cellStyle name="Comma 7 3 4 4 2 3" xfId="21580" xr:uid="{00000000-0005-0000-0000-0000938F0000}"/>
    <cellStyle name="Comma 7 3 4 4 2 3 2" xfId="52404" xr:uid="{00000000-0005-0000-0000-0000948F0000}"/>
    <cellStyle name="Comma 7 3 4 4 2 4" xfId="36994" xr:uid="{00000000-0005-0000-0000-0000958F0000}"/>
    <cellStyle name="Comma 7 3 4 4 3" xfId="10175" xr:uid="{00000000-0005-0000-0000-0000968F0000}"/>
    <cellStyle name="Comma 7 3 4 4 3 2" xfId="25586" xr:uid="{00000000-0005-0000-0000-0000978F0000}"/>
    <cellStyle name="Comma 7 3 4 4 3 2 2" xfId="56410" xr:uid="{00000000-0005-0000-0000-0000988F0000}"/>
    <cellStyle name="Comma 7 3 4 4 3 3" xfId="41000" xr:uid="{00000000-0005-0000-0000-0000998F0000}"/>
    <cellStyle name="Comma 7 3 4 4 4" xfId="17777" xr:uid="{00000000-0005-0000-0000-00009A8F0000}"/>
    <cellStyle name="Comma 7 3 4 4 4 2" xfId="48601" xr:uid="{00000000-0005-0000-0000-00009B8F0000}"/>
    <cellStyle name="Comma 7 3 4 4 5" xfId="33191" xr:uid="{00000000-0005-0000-0000-00009C8F0000}"/>
    <cellStyle name="Comma 7 3 4 5" xfId="4269" xr:uid="{00000000-0005-0000-0000-00009D8F0000}"/>
    <cellStyle name="Comma 7 3 4 5 2" xfId="12079" xr:uid="{00000000-0005-0000-0000-00009E8F0000}"/>
    <cellStyle name="Comma 7 3 4 5 2 2" xfId="27490" xr:uid="{00000000-0005-0000-0000-00009F8F0000}"/>
    <cellStyle name="Comma 7 3 4 5 2 2 2" xfId="58314" xr:uid="{00000000-0005-0000-0000-0000A08F0000}"/>
    <cellStyle name="Comma 7 3 4 5 2 3" xfId="42904" xr:uid="{00000000-0005-0000-0000-0000A18F0000}"/>
    <cellStyle name="Comma 7 3 4 5 3" xfId="19681" xr:uid="{00000000-0005-0000-0000-0000A28F0000}"/>
    <cellStyle name="Comma 7 3 4 5 3 2" xfId="50505" xr:uid="{00000000-0005-0000-0000-0000A38F0000}"/>
    <cellStyle name="Comma 7 3 4 5 4" xfId="35095" xr:uid="{00000000-0005-0000-0000-0000A48F0000}"/>
    <cellStyle name="Comma 7 3 4 6" xfId="8276" xr:uid="{00000000-0005-0000-0000-0000A58F0000}"/>
    <cellStyle name="Comma 7 3 4 6 2" xfId="23687" xr:uid="{00000000-0005-0000-0000-0000A68F0000}"/>
    <cellStyle name="Comma 7 3 4 6 2 2" xfId="54511" xr:uid="{00000000-0005-0000-0000-0000A78F0000}"/>
    <cellStyle name="Comma 7 3 4 6 3" xfId="39101" xr:uid="{00000000-0005-0000-0000-0000A88F0000}"/>
    <cellStyle name="Comma 7 3 4 7" xfId="15878" xr:uid="{00000000-0005-0000-0000-0000A98F0000}"/>
    <cellStyle name="Comma 7 3 4 7 2" xfId="46702" xr:uid="{00000000-0005-0000-0000-0000AA8F0000}"/>
    <cellStyle name="Comma 7 3 4 8" xfId="31292" xr:uid="{00000000-0005-0000-0000-0000AB8F0000}"/>
    <cellStyle name="Comma 7 3 5" xfId="886" xr:uid="{00000000-0005-0000-0000-0000AC8F0000}"/>
    <cellStyle name="Comma 7 3 5 2" xfId="2785" xr:uid="{00000000-0005-0000-0000-0000AD8F0000}"/>
    <cellStyle name="Comma 7 3 5 2 2" xfId="6588" xr:uid="{00000000-0005-0000-0000-0000AE8F0000}"/>
    <cellStyle name="Comma 7 3 5 2 2 2" xfId="14398" xr:uid="{00000000-0005-0000-0000-0000AF8F0000}"/>
    <cellStyle name="Comma 7 3 5 2 2 2 2" xfId="29809" xr:uid="{00000000-0005-0000-0000-0000B08F0000}"/>
    <cellStyle name="Comma 7 3 5 2 2 2 2 2" xfId="60633" xr:uid="{00000000-0005-0000-0000-0000B18F0000}"/>
    <cellStyle name="Comma 7 3 5 2 2 2 3" xfId="45223" xr:uid="{00000000-0005-0000-0000-0000B28F0000}"/>
    <cellStyle name="Comma 7 3 5 2 2 3" xfId="22000" xr:uid="{00000000-0005-0000-0000-0000B38F0000}"/>
    <cellStyle name="Comma 7 3 5 2 2 3 2" xfId="52824" xr:uid="{00000000-0005-0000-0000-0000B48F0000}"/>
    <cellStyle name="Comma 7 3 5 2 2 4" xfId="37414" xr:uid="{00000000-0005-0000-0000-0000B58F0000}"/>
    <cellStyle name="Comma 7 3 5 2 3" xfId="10595" xr:uid="{00000000-0005-0000-0000-0000B68F0000}"/>
    <cellStyle name="Comma 7 3 5 2 3 2" xfId="26006" xr:uid="{00000000-0005-0000-0000-0000B78F0000}"/>
    <cellStyle name="Comma 7 3 5 2 3 2 2" xfId="56830" xr:uid="{00000000-0005-0000-0000-0000B88F0000}"/>
    <cellStyle name="Comma 7 3 5 2 3 3" xfId="41420" xr:uid="{00000000-0005-0000-0000-0000B98F0000}"/>
    <cellStyle name="Comma 7 3 5 2 4" xfId="18197" xr:uid="{00000000-0005-0000-0000-0000BA8F0000}"/>
    <cellStyle name="Comma 7 3 5 2 4 2" xfId="49021" xr:uid="{00000000-0005-0000-0000-0000BB8F0000}"/>
    <cellStyle name="Comma 7 3 5 2 5" xfId="33611" xr:uid="{00000000-0005-0000-0000-0000BC8F0000}"/>
    <cellStyle name="Comma 7 3 5 3" xfId="4689" xr:uid="{00000000-0005-0000-0000-0000BD8F0000}"/>
    <cellStyle name="Comma 7 3 5 3 2" xfId="12499" xr:uid="{00000000-0005-0000-0000-0000BE8F0000}"/>
    <cellStyle name="Comma 7 3 5 3 2 2" xfId="27910" xr:uid="{00000000-0005-0000-0000-0000BF8F0000}"/>
    <cellStyle name="Comma 7 3 5 3 2 2 2" xfId="58734" xr:uid="{00000000-0005-0000-0000-0000C08F0000}"/>
    <cellStyle name="Comma 7 3 5 3 2 3" xfId="43324" xr:uid="{00000000-0005-0000-0000-0000C18F0000}"/>
    <cellStyle name="Comma 7 3 5 3 3" xfId="20101" xr:uid="{00000000-0005-0000-0000-0000C28F0000}"/>
    <cellStyle name="Comma 7 3 5 3 3 2" xfId="50925" xr:uid="{00000000-0005-0000-0000-0000C38F0000}"/>
    <cellStyle name="Comma 7 3 5 3 4" xfId="35515" xr:uid="{00000000-0005-0000-0000-0000C48F0000}"/>
    <cellStyle name="Comma 7 3 5 4" xfId="8696" xr:uid="{00000000-0005-0000-0000-0000C58F0000}"/>
    <cellStyle name="Comma 7 3 5 4 2" xfId="24107" xr:uid="{00000000-0005-0000-0000-0000C68F0000}"/>
    <cellStyle name="Comma 7 3 5 4 2 2" xfId="54931" xr:uid="{00000000-0005-0000-0000-0000C78F0000}"/>
    <cellStyle name="Comma 7 3 5 4 3" xfId="39521" xr:uid="{00000000-0005-0000-0000-0000C88F0000}"/>
    <cellStyle name="Comma 7 3 5 5" xfId="16298" xr:uid="{00000000-0005-0000-0000-0000C98F0000}"/>
    <cellStyle name="Comma 7 3 5 5 2" xfId="47122" xr:uid="{00000000-0005-0000-0000-0000CA8F0000}"/>
    <cellStyle name="Comma 7 3 5 6" xfId="31712" xr:uid="{00000000-0005-0000-0000-0000CB8F0000}"/>
    <cellStyle name="Comma 7 3 6" xfId="1519" xr:uid="{00000000-0005-0000-0000-0000CC8F0000}"/>
    <cellStyle name="Comma 7 3 6 2" xfId="3418" xr:uid="{00000000-0005-0000-0000-0000CD8F0000}"/>
    <cellStyle name="Comma 7 3 6 2 2" xfId="7221" xr:uid="{00000000-0005-0000-0000-0000CE8F0000}"/>
    <cellStyle name="Comma 7 3 6 2 2 2" xfId="15031" xr:uid="{00000000-0005-0000-0000-0000CF8F0000}"/>
    <cellStyle name="Comma 7 3 6 2 2 2 2" xfId="30442" xr:uid="{00000000-0005-0000-0000-0000D08F0000}"/>
    <cellStyle name="Comma 7 3 6 2 2 2 2 2" xfId="61266" xr:uid="{00000000-0005-0000-0000-0000D18F0000}"/>
    <cellStyle name="Comma 7 3 6 2 2 2 3" xfId="45856" xr:uid="{00000000-0005-0000-0000-0000D28F0000}"/>
    <cellStyle name="Comma 7 3 6 2 2 3" xfId="22633" xr:uid="{00000000-0005-0000-0000-0000D38F0000}"/>
    <cellStyle name="Comma 7 3 6 2 2 3 2" xfId="53457" xr:uid="{00000000-0005-0000-0000-0000D48F0000}"/>
    <cellStyle name="Comma 7 3 6 2 2 4" xfId="38047" xr:uid="{00000000-0005-0000-0000-0000D58F0000}"/>
    <cellStyle name="Comma 7 3 6 2 3" xfId="11228" xr:uid="{00000000-0005-0000-0000-0000D68F0000}"/>
    <cellStyle name="Comma 7 3 6 2 3 2" xfId="26639" xr:uid="{00000000-0005-0000-0000-0000D78F0000}"/>
    <cellStyle name="Comma 7 3 6 2 3 2 2" xfId="57463" xr:uid="{00000000-0005-0000-0000-0000D88F0000}"/>
    <cellStyle name="Comma 7 3 6 2 3 3" xfId="42053" xr:uid="{00000000-0005-0000-0000-0000D98F0000}"/>
    <cellStyle name="Comma 7 3 6 2 4" xfId="18830" xr:uid="{00000000-0005-0000-0000-0000DA8F0000}"/>
    <cellStyle name="Comma 7 3 6 2 4 2" xfId="49654" xr:uid="{00000000-0005-0000-0000-0000DB8F0000}"/>
    <cellStyle name="Comma 7 3 6 2 5" xfId="34244" xr:uid="{00000000-0005-0000-0000-0000DC8F0000}"/>
    <cellStyle name="Comma 7 3 6 3" xfId="5322" xr:uid="{00000000-0005-0000-0000-0000DD8F0000}"/>
    <cellStyle name="Comma 7 3 6 3 2" xfId="13132" xr:uid="{00000000-0005-0000-0000-0000DE8F0000}"/>
    <cellStyle name="Comma 7 3 6 3 2 2" xfId="28543" xr:uid="{00000000-0005-0000-0000-0000DF8F0000}"/>
    <cellStyle name="Comma 7 3 6 3 2 2 2" xfId="59367" xr:uid="{00000000-0005-0000-0000-0000E08F0000}"/>
    <cellStyle name="Comma 7 3 6 3 2 3" xfId="43957" xr:uid="{00000000-0005-0000-0000-0000E18F0000}"/>
    <cellStyle name="Comma 7 3 6 3 3" xfId="20734" xr:uid="{00000000-0005-0000-0000-0000E28F0000}"/>
    <cellStyle name="Comma 7 3 6 3 3 2" xfId="51558" xr:uid="{00000000-0005-0000-0000-0000E38F0000}"/>
    <cellStyle name="Comma 7 3 6 3 4" xfId="36148" xr:uid="{00000000-0005-0000-0000-0000E48F0000}"/>
    <cellStyle name="Comma 7 3 6 4" xfId="9329" xr:uid="{00000000-0005-0000-0000-0000E58F0000}"/>
    <cellStyle name="Comma 7 3 6 4 2" xfId="24740" xr:uid="{00000000-0005-0000-0000-0000E68F0000}"/>
    <cellStyle name="Comma 7 3 6 4 2 2" xfId="55564" xr:uid="{00000000-0005-0000-0000-0000E78F0000}"/>
    <cellStyle name="Comma 7 3 6 4 3" xfId="40154" xr:uid="{00000000-0005-0000-0000-0000E88F0000}"/>
    <cellStyle name="Comma 7 3 6 5" xfId="16931" xr:uid="{00000000-0005-0000-0000-0000E98F0000}"/>
    <cellStyle name="Comma 7 3 6 5 2" xfId="47755" xr:uid="{00000000-0005-0000-0000-0000EA8F0000}"/>
    <cellStyle name="Comma 7 3 6 6" xfId="32345" xr:uid="{00000000-0005-0000-0000-0000EB8F0000}"/>
    <cellStyle name="Comma 7 3 7" xfId="2152" xr:uid="{00000000-0005-0000-0000-0000EC8F0000}"/>
    <cellStyle name="Comma 7 3 7 2" xfId="5955" xr:uid="{00000000-0005-0000-0000-0000ED8F0000}"/>
    <cellStyle name="Comma 7 3 7 2 2" xfId="13765" xr:uid="{00000000-0005-0000-0000-0000EE8F0000}"/>
    <cellStyle name="Comma 7 3 7 2 2 2" xfId="29176" xr:uid="{00000000-0005-0000-0000-0000EF8F0000}"/>
    <cellStyle name="Comma 7 3 7 2 2 2 2" xfId="60000" xr:uid="{00000000-0005-0000-0000-0000F08F0000}"/>
    <cellStyle name="Comma 7 3 7 2 2 3" xfId="44590" xr:uid="{00000000-0005-0000-0000-0000F18F0000}"/>
    <cellStyle name="Comma 7 3 7 2 3" xfId="21367" xr:uid="{00000000-0005-0000-0000-0000F28F0000}"/>
    <cellStyle name="Comma 7 3 7 2 3 2" xfId="52191" xr:uid="{00000000-0005-0000-0000-0000F38F0000}"/>
    <cellStyle name="Comma 7 3 7 2 4" xfId="36781" xr:uid="{00000000-0005-0000-0000-0000F48F0000}"/>
    <cellStyle name="Comma 7 3 7 3" xfId="9962" xr:uid="{00000000-0005-0000-0000-0000F58F0000}"/>
    <cellStyle name="Comma 7 3 7 3 2" xfId="25373" xr:uid="{00000000-0005-0000-0000-0000F68F0000}"/>
    <cellStyle name="Comma 7 3 7 3 2 2" xfId="56197" xr:uid="{00000000-0005-0000-0000-0000F78F0000}"/>
    <cellStyle name="Comma 7 3 7 3 3" xfId="40787" xr:uid="{00000000-0005-0000-0000-0000F88F0000}"/>
    <cellStyle name="Comma 7 3 7 4" xfId="17564" xr:uid="{00000000-0005-0000-0000-0000F98F0000}"/>
    <cellStyle name="Comma 7 3 7 4 2" xfId="48388" xr:uid="{00000000-0005-0000-0000-0000FA8F0000}"/>
    <cellStyle name="Comma 7 3 7 5" xfId="32978" xr:uid="{00000000-0005-0000-0000-0000FB8F0000}"/>
    <cellStyle name="Comma 7 3 8" xfId="4056" xr:uid="{00000000-0005-0000-0000-0000FC8F0000}"/>
    <cellStyle name="Comma 7 3 8 2" xfId="11866" xr:uid="{00000000-0005-0000-0000-0000FD8F0000}"/>
    <cellStyle name="Comma 7 3 8 2 2" xfId="27277" xr:uid="{00000000-0005-0000-0000-0000FE8F0000}"/>
    <cellStyle name="Comma 7 3 8 2 2 2" xfId="58101" xr:uid="{00000000-0005-0000-0000-0000FF8F0000}"/>
    <cellStyle name="Comma 7 3 8 2 3" xfId="42691" xr:uid="{00000000-0005-0000-0000-000000900000}"/>
    <cellStyle name="Comma 7 3 8 3" xfId="19468" xr:uid="{00000000-0005-0000-0000-000001900000}"/>
    <cellStyle name="Comma 7 3 8 3 2" xfId="50292" xr:uid="{00000000-0005-0000-0000-000002900000}"/>
    <cellStyle name="Comma 7 3 8 4" xfId="34882" xr:uid="{00000000-0005-0000-0000-000003900000}"/>
    <cellStyle name="Comma 7 3 9" xfId="8063" xr:uid="{00000000-0005-0000-0000-000004900000}"/>
    <cellStyle name="Comma 7 3 9 2" xfId="23474" xr:uid="{00000000-0005-0000-0000-000005900000}"/>
    <cellStyle name="Comma 7 3 9 2 2" xfId="54298" xr:uid="{00000000-0005-0000-0000-000006900000}"/>
    <cellStyle name="Comma 7 3 9 3" xfId="38888" xr:uid="{00000000-0005-0000-0000-000007900000}"/>
    <cellStyle name="Comma 7 4" xfId="292" xr:uid="{00000000-0005-0000-0000-000008900000}"/>
    <cellStyle name="Comma 7 4 10" xfId="15705" xr:uid="{00000000-0005-0000-0000-000009900000}"/>
    <cellStyle name="Comma 7 4 10 2" xfId="46529" xr:uid="{00000000-0005-0000-0000-00000A900000}"/>
    <cellStyle name="Comma 7 4 11" xfId="31119" xr:uid="{00000000-0005-0000-0000-00000B900000}"/>
    <cellStyle name="Comma 7 4 2" xfId="715" xr:uid="{00000000-0005-0000-0000-00000C900000}"/>
    <cellStyle name="Comma 7 4 2 2" xfId="1348" xr:uid="{00000000-0005-0000-0000-00000D900000}"/>
    <cellStyle name="Comma 7 4 2 2 2" xfId="3247" xr:uid="{00000000-0005-0000-0000-00000E900000}"/>
    <cellStyle name="Comma 7 4 2 2 2 2" xfId="7050" xr:uid="{00000000-0005-0000-0000-00000F900000}"/>
    <cellStyle name="Comma 7 4 2 2 2 2 2" xfId="14860" xr:uid="{00000000-0005-0000-0000-000010900000}"/>
    <cellStyle name="Comma 7 4 2 2 2 2 2 2" xfId="30271" xr:uid="{00000000-0005-0000-0000-000011900000}"/>
    <cellStyle name="Comma 7 4 2 2 2 2 2 2 2" xfId="61095" xr:uid="{00000000-0005-0000-0000-000012900000}"/>
    <cellStyle name="Comma 7 4 2 2 2 2 2 3" xfId="45685" xr:uid="{00000000-0005-0000-0000-000013900000}"/>
    <cellStyle name="Comma 7 4 2 2 2 2 3" xfId="22462" xr:uid="{00000000-0005-0000-0000-000014900000}"/>
    <cellStyle name="Comma 7 4 2 2 2 2 3 2" xfId="53286" xr:uid="{00000000-0005-0000-0000-000015900000}"/>
    <cellStyle name="Comma 7 4 2 2 2 2 4" xfId="37876" xr:uid="{00000000-0005-0000-0000-000016900000}"/>
    <cellStyle name="Comma 7 4 2 2 2 3" xfId="11057" xr:uid="{00000000-0005-0000-0000-000017900000}"/>
    <cellStyle name="Comma 7 4 2 2 2 3 2" xfId="26468" xr:uid="{00000000-0005-0000-0000-000018900000}"/>
    <cellStyle name="Comma 7 4 2 2 2 3 2 2" xfId="57292" xr:uid="{00000000-0005-0000-0000-000019900000}"/>
    <cellStyle name="Comma 7 4 2 2 2 3 3" xfId="41882" xr:uid="{00000000-0005-0000-0000-00001A900000}"/>
    <cellStyle name="Comma 7 4 2 2 2 4" xfId="18659" xr:uid="{00000000-0005-0000-0000-00001B900000}"/>
    <cellStyle name="Comma 7 4 2 2 2 4 2" xfId="49483" xr:uid="{00000000-0005-0000-0000-00001C900000}"/>
    <cellStyle name="Comma 7 4 2 2 2 5" xfId="34073" xr:uid="{00000000-0005-0000-0000-00001D900000}"/>
    <cellStyle name="Comma 7 4 2 2 3" xfId="5151" xr:uid="{00000000-0005-0000-0000-00001E900000}"/>
    <cellStyle name="Comma 7 4 2 2 3 2" xfId="12961" xr:uid="{00000000-0005-0000-0000-00001F900000}"/>
    <cellStyle name="Comma 7 4 2 2 3 2 2" xfId="28372" xr:uid="{00000000-0005-0000-0000-000020900000}"/>
    <cellStyle name="Comma 7 4 2 2 3 2 2 2" xfId="59196" xr:uid="{00000000-0005-0000-0000-000021900000}"/>
    <cellStyle name="Comma 7 4 2 2 3 2 3" xfId="43786" xr:uid="{00000000-0005-0000-0000-000022900000}"/>
    <cellStyle name="Comma 7 4 2 2 3 3" xfId="20563" xr:uid="{00000000-0005-0000-0000-000023900000}"/>
    <cellStyle name="Comma 7 4 2 2 3 3 2" xfId="51387" xr:uid="{00000000-0005-0000-0000-000024900000}"/>
    <cellStyle name="Comma 7 4 2 2 3 4" xfId="35977" xr:uid="{00000000-0005-0000-0000-000025900000}"/>
    <cellStyle name="Comma 7 4 2 2 4" xfId="9158" xr:uid="{00000000-0005-0000-0000-000026900000}"/>
    <cellStyle name="Comma 7 4 2 2 4 2" xfId="24569" xr:uid="{00000000-0005-0000-0000-000027900000}"/>
    <cellStyle name="Comma 7 4 2 2 4 2 2" xfId="55393" xr:uid="{00000000-0005-0000-0000-000028900000}"/>
    <cellStyle name="Comma 7 4 2 2 4 3" xfId="39983" xr:uid="{00000000-0005-0000-0000-000029900000}"/>
    <cellStyle name="Comma 7 4 2 2 5" xfId="16760" xr:uid="{00000000-0005-0000-0000-00002A900000}"/>
    <cellStyle name="Comma 7 4 2 2 5 2" xfId="47584" xr:uid="{00000000-0005-0000-0000-00002B900000}"/>
    <cellStyle name="Comma 7 4 2 2 6" xfId="32174" xr:uid="{00000000-0005-0000-0000-00002C900000}"/>
    <cellStyle name="Comma 7 4 2 3" xfId="1981" xr:uid="{00000000-0005-0000-0000-00002D900000}"/>
    <cellStyle name="Comma 7 4 2 3 2" xfId="3880" xr:uid="{00000000-0005-0000-0000-00002E900000}"/>
    <cellStyle name="Comma 7 4 2 3 2 2" xfId="7683" xr:uid="{00000000-0005-0000-0000-00002F900000}"/>
    <cellStyle name="Comma 7 4 2 3 2 2 2" xfId="15493" xr:uid="{00000000-0005-0000-0000-000030900000}"/>
    <cellStyle name="Comma 7 4 2 3 2 2 2 2" xfId="30904" xr:uid="{00000000-0005-0000-0000-000031900000}"/>
    <cellStyle name="Comma 7 4 2 3 2 2 2 2 2" xfId="61728" xr:uid="{00000000-0005-0000-0000-000032900000}"/>
    <cellStyle name="Comma 7 4 2 3 2 2 2 3" xfId="46318" xr:uid="{00000000-0005-0000-0000-000033900000}"/>
    <cellStyle name="Comma 7 4 2 3 2 2 3" xfId="23095" xr:uid="{00000000-0005-0000-0000-000034900000}"/>
    <cellStyle name="Comma 7 4 2 3 2 2 3 2" xfId="53919" xr:uid="{00000000-0005-0000-0000-000035900000}"/>
    <cellStyle name="Comma 7 4 2 3 2 2 4" xfId="38509" xr:uid="{00000000-0005-0000-0000-000036900000}"/>
    <cellStyle name="Comma 7 4 2 3 2 3" xfId="11690" xr:uid="{00000000-0005-0000-0000-000037900000}"/>
    <cellStyle name="Comma 7 4 2 3 2 3 2" xfId="27101" xr:uid="{00000000-0005-0000-0000-000038900000}"/>
    <cellStyle name="Comma 7 4 2 3 2 3 2 2" xfId="57925" xr:uid="{00000000-0005-0000-0000-000039900000}"/>
    <cellStyle name="Comma 7 4 2 3 2 3 3" xfId="42515" xr:uid="{00000000-0005-0000-0000-00003A900000}"/>
    <cellStyle name="Comma 7 4 2 3 2 4" xfId="19292" xr:uid="{00000000-0005-0000-0000-00003B900000}"/>
    <cellStyle name="Comma 7 4 2 3 2 4 2" xfId="50116" xr:uid="{00000000-0005-0000-0000-00003C900000}"/>
    <cellStyle name="Comma 7 4 2 3 2 5" xfId="34706" xr:uid="{00000000-0005-0000-0000-00003D900000}"/>
    <cellStyle name="Comma 7 4 2 3 3" xfId="5784" xr:uid="{00000000-0005-0000-0000-00003E900000}"/>
    <cellStyle name="Comma 7 4 2 3 3 2" xfId="13594" xr:uid="{00000000-0005-0000-0000-00003F900000}"/>
    <cellStyle name="Comma 7 4 2 3 3 2 2" xfId="29005" xr:uid="{00000000-0005-0000-0000-000040900000}"/>
    <cellStyle name="Comma 7 4 2 3 3 2 2 2" xfId="59829" xr:uid="{00000000-0005-0000-0000-000041900000}"/>
    <cellStyle name="Comma 7 4 2 3 3 2 3" xfId="44419" xr:uid="{00000000-0005-0000-0000-000042900000}"/>
    <cellStyle name="Comma 7 4 2 3 3 3" xfId="21196" xr:uid="{00000000-0005-0000-0000-000043900000}"/>
    <cellStyle name="Comma 7 4 2 3 3 3 2" xfId="52020" xr:uid="{00000000-0005-0000-0000-000044900000}"/>
    <cellStyle name="Comma 7 4 2 3 3 4" xfId="36610" xr:uid="{00000000-0005-0000-0000-000045900000}"/>
    <cellStyle name="Comma 7 4 2 3 4" xfId="9791" xr:uid="{00000000-0005-0000-0000-000046900000}"/>
    <cellStyle name="Comma 7 4 2 3 4 2" xfId="25202" xr:uid="{00000000-0005-0000-0000-000047900000}"/>
    <cellStyle name="Comma 7 4 2 3 4 2 2" xfId="56026" xr:uid="{00000000-0005-0000-0000-000048900000}"/>
    <cellStyle name="Comma 7 4 2 3 4 3" xfId="40616" xr:uid="{00000000-0005-0000-0000-000049900000}"/>
    <cellStyle name="Comma 7 4 2 3 5" xfId="17393" xr:uid="{00000000-0005-0000-0000-00004A900000}"/>
    <cellStyle name="Comma 7 4 2 3 5 2" xfId="48217" xr:uid="{00000000-0005-0000-0000-00004B900000}"/>
    <cellStyle name="Comma 7 4 2 3 6" xfId="32807" xr:uid="{00000000-0005-0000-0000-00004C900000}"/>
    <cellStyle name="Comma 7 4 2 4" xfId="2614" xr:uid="{00000000-0005-0000-0000-00004D900000}"/>
    <cellStyle name="Comma 7 4 2 4 2" xfId="6417" xr:uid="{00000000-0005-0000-0000-00004E900000}"/>
    <cellStyle name="Comma 7 4 2 4 2 2" xfId="14227" xr:uid="{00000000-0005-0000-0000-00004F900000}"/>
    <cellStyle name="Comma 7 4 2 4 2 2 2" xfId="29638" xr:uid="{00000000-0005-0000-0000-000050900000}"/>
    <cellStyle name="Comma 7 4 2 4 2 2 2 2" xfId="60462" xr:uid="{00000000-0005-0000-0000-000051900000}"/>
    <cellStyle name="Comma 7 4 2 4 2 2 3" xfId="45052" xr:uid="{00000000-0005-0000-0000-000052900000}"/>
    <cellStyle name="Comma 7 4 2 4 2 3" xfId="21829" xr:uid="{00000000-0005-0000-0000-000053900000}"/>
    <cellStyle name="Comma 7 4 2 4 2 3 2" xfId="52653" xr:uid="{00000000-0005-0000-0000-000054900000}"/>
    <cellStyle name="Comma 7 4 2 4 2 4" xfId="37243" xr:uid="{00000000-0005-0000-0000-000055900000}"/>
    <cellStyle name="Comma 7 4 2 4 3" xfId="10424" xr:uid="{00000000-0005-0000-0000-000056900000}"/>
    <cellStyle name="Comma 7 4 2 4 3 2" xfId="25835" xr:uid="{00000000-0005-0000-0000-000057900000}"/>
    <cellStyle name="Comma 7 4 2 4 3 2 2" xfId="56659" xr:uid="{00000000-0005-0000-0000-000058900000}"/>
    <cellStyle name="Comma 7 4 2 4 3 3" xfId="41249" xr:uid="{00000000-0005-0000-0000-000059900000}"/>
    <cellStyle name="Comma 7 4 2 4 4" xfId="18026" xr:uid="{00000000-0005-0000-0000-00005A900000}"/>
    <cellStyle name="Comma 7 4 2 4 4 2" xfId="48850" xr:uid="{00000000-0005-0000-0000-00005B900000}"/>
    <cellStyle name="Comma 7 4 2 4 5" xfId="33440" xr:uid="{00000000-0005-0000-0000-00005C900000}"/>
    <cellStyle name="Comma 7 4 2 5" xfId="4518" xr:uid="{00000000-0005-0000-0000-00005D900000}"/>
    <cellStyle name="Comma 7 4 2 5 2" xfId="12328" xr:uid="{00000000-0005-0000-0000-00005E900000}"/>
    <cellStyle name="Comma 7 4 2 5 2 2" xfId="27739" xr:uid="{00000000-0005-0000-0000-00005F900000}"/>
    <cellStyle name="Comma 7 4 2 5 2 2 2" xfId="58563" xr:uid="{00000000-0005-0000-0000-000060900000}"/>
    <cellStyle name="Comma 7 4 2 5 2 3" xfId="43153" xr:uid="{00000000-0005-0000-0000-000061900000}"/>
    <cellStyle name="Comma 7 4 2 5 3" xfId="19930" xr:uid="{00000000-0005-0000-0000-000062900000}"/>
    <cellStyle name="Comma 7 4 2 5 3 2" xfId="50754" xr:uid="{00000000-0005-0000-0000-000063900000}"/>
    <cellStyle name="Comma 7 4 2 5 4" xfId="35344" xr:uid="{00000000-0005-0000-0000-000064900000}"/>
    <cellStyle name="Comma 7 4 2 6" xfId="8525" xr:uid="{00000000-0005-0000-0000-000065900000}"/>
    <cellStyle name="Comma 7 4 2 6 2" xfId="23936" xr:uid="{00000000-0005-0000-0000-000066900000}"/>
    <cellStyle name="Comma 7 4 2 6 2 2" xfId="54760" xr:uid="{00000000-0005-0000-0000-000067900000}"/>
    <cellStyle name="Comma 7 4 2 6 3" xfId="39350" xr:uid="{00000000-0005-0000-0000-000068900000}"/>
    <cellStyle name="Comma 7 4 2 7" xfId="16127" xr:uid="{00000000-0005-0000-0000-000069900000}"/>
    <cellStyle name="Comma 7 4 2 7 2" xfId="46951" xr:uid="{00000000-0005-0000-0000-00006A900000}"/>
    <cellStyle name="Comma 7 4 2 8" xfId="31541" xr:uid="{00000000-0005-0000-0000-00006B900000}"/>
    <cellStyle name="Comma 7 4 3" xfId="506" xr:uid="{00000000-0005-0000-0000-00006C900000}"/>
    <cellStyle name="Comma 7 4 3 2" xfId="1139" xr:uid="{00000000-0005-0000-0000-00006D900000}"/>
    <cellStyle name="Comma 7 4 3 2 2" xfId="3038" xr:uid="{00000000-0005-0000-0000-00006E900000}"/>
    <cellStyle name="Comma 7 4 3 2 2 2" xfId="6841" xr:uid="{00000000-0005-0000-0000-00006F900000}"/>
    <cellStyle name="Comma 7 4 3 2 2 2 2" xfId="14651" xr:uid="{00000000-0005-0000-0000-000070900000}"/>
    <cellStyle name="Comma 7 4 3 2 2 2 2 2" xfId="30062" xr:uid="{00000000-0005-0000-0000-000071900000}"/>
    <cellStyle name="Comma 7 4 3 2 2 2 2 2 2" xfId="60886" xr:uid="{00000000-0005-0000-0000-000072900000}"/>
    <cellStyle name="Comma 7 4 3 2 2 2 2 3" xfId="45476" xr:uid="{00000000-0005-0000-0000-000073900000}"/>
    <cellStyle name="Comma 7 4 3 2 2 2 3" xfId="22253" xr:uid="{00000000-0005-0000-0000-000074900000}"/>
    <cellStyle name="Comma 7 4 3 2 2 2 3 2" xfId="53077" xr:uid="{00000000-0005-0000-0000-000075900000}"/>
    <cellStyle name="Comma 7 4 3 2 2 2 4" xfId="37667" xr:uid="{00000000-0005-0000-0000-000076900000}"/>
    <cellStyle name="Comma 7 4 3 2 2 3" xfId="10848" xr:uid="{00000000-0005-0000-0000-000077900000}"/>
    <cellStyle name="Comma 7 4 3 2 2 3 2" xfId="26259" xr:uid="{00000000-0005-0000-0000-000078900000}"/>
    <cellStyle name="Comma 7 4 3 2 2 3 2 2" xfId="57083" xr:uid="{00000000-0005-0000-0000-000079900000}"/>
    <cellStyle name="Comma 7 4 3 2 2 3 3" xfId="41673" xr:uid="{00000000-0005-0000-0000-00007A900000}"/>
    <cellStyle name="Comma 7 4 3 2 2 4" xfId="18450" xr:uid="{00000000-0005-0000-0000-00007B900000}"/>
    <cellStyle name="Comma 7 4 3 2 2 4 2" xfId="49274" xr:uid="{00000000-0005-0000-0000-00007C900000}"/>
    <cellStyle name="Comma 7 4 3 2 2 5" xfId="33864" xr:uid="{00000000-0005-0000-0000-00007D900000}"/>
    <cellStyle name="Comma 7 4 3 2 3" xfId="4942" xr:uid="{00000000-0005-0000-0000-00007E900000}"/>
    <cellStyle name="Comma 7 4 3 2 3 2" xfId="12752" xr:uid="{00000000-0005-0000-0000-00007F900000}"/>
    <cellStyle name="Comma 7 4 3 2 3 2 2" xfId="28163" xr:uid="{00000000-0005-0000-0000-000080900000}"/>
    <cellStyle name="Comma 7 4 3 2 3 2 2 2" xfId="58987" xr:uid="{00000000-0005-0000-0000-000081900000}"/>
    <cellStyle name="Comma 7 4 3 2 3 2 3" xfId="43577" xr:uid="{00000000-0005-0000-0000-000082900000}"/>
    <cellStyle name="Comma 7 4 3 2 3 3" xfId="20354" xr:uid="{00000000-0005-0000-0000-000083900000}"/>
    <cellStyle name="Comma 7 4 3 2 3 3 2" xfId="51178" xr:uid="{00000000-0005-0000-0000-000084900000}"/>
    <cellStyle name="Comma 7 4 3 2 3 4" xfId="35768" xr:uid="{00000000-0005-0000-0000-000085900000}"/>
    <cellStyle name="Comma 7 4 3 2 4" xfId="8949" xr:uid="{00000000-0005-0000-0000-000086900000}"/>
    <cellStyle name="Comma 7 4 3 2 4 2" xfId="24360" xr:uid="{00000000-0005-0000-0000-000087900000}"/>
    <cellStyle name="Comma 7 4 3 2 4 2 2" xfId="55184" xr:uid="{00000000-0005-0000-0000-000088900000}"/>
    <cellStyle name="Comma 7 4 3 2 4 3" xfId="39774" xr:uid="{00000000-0005-0000-0000-000089900000}"/>
    <cellStyle name="Comma 7 4 3 2 5" xfId="16551" xr:uid="{00000000-0005-0000-0000-00008A900000}"/>
    <cellStyle name="Comma 7 4 3 2 5 2" xfId="47375" xr:uid="{00000000-0005-0000-0000-00008B900000}"/>
    <cellStyle name="Comma 7 4 3 2 6" xfId="31965" xr:uid="{00000000-0005-0000-0000-00008C900000}"/>
    <cellStyle name="Comma 7 4 3 3" xfId="1772" xr:uid="{00000000-0005-0000-0000-00008D900000}"/>
    <cellStyle name="Comma 7 4 3 3 2" xfId="3671" xr:uid="{00000000-0005-0000-0000-00008E900000}"/>
    <cellStyle name="Comma 7 4 3 3 2 2" xfId="7474" xr:uid="{00000000-0005-0000-0000-00008F900000}"/>
    <cellStyle name="Comma 7 4 3 3 2 2 2" xfId="15284" xr:uid="{00000000-0005-0000-0000-000090900000}"/>
    <cellStyle name="Comma 7 4 3 3 2 2 2 2" xfId="30695" xr:uid="{00000000-0005-0000-0000-000091900000}"/>
    <cellStyle name="Comma 7 4 3 3 2 2 2 2 2" xfId="61519" xr:uid="{00000000-0005-0000-0000-000092900000}"/>
    <cellStyle name="Comma 7 4 3 3 2 2 2 3" xfId="46109" xr:uid="{00000000-0005-0000-0000-000093900000}"/>
    <cellStyle name="Comma 7 4 3 3 2 2 3" xfId="22886" xr:uid="{00000000-0005-0000-0000-000094900000}"/>
    <cellStyle name="Comma 7 4 3 3 2 2 3 2" xfId="53710" xr:uid="{00000000-0005-0000-0000-000095900000}"/>
    <cellStyle name="Comma 7 4 3 3 2 2 4" xfId="38300" xr:uid="{00000000-0005-0000-0000-000096900000}"/>
    <cellStyle name="Comma 7 4 3 3 2 3" xfId="11481" xr:uid="{00000000-0005-0000-0000-000097900000}"/>
    <cellStyle name="Comma 7 4 3 3 2 3 2" xfId="26892" xr:uid="{00000000-0005-0000-0000-000098900000}"/>
    <cellStyle name="Comma 7 4 3 3 2 3 2 2" xfId="57716" xr:uid="{00000000-0005-0000-0000-000099900000}"/>
    <cellStyle name="Comma 7 4 3 3 2 3 3" xfId="42306" xr:uid="{00000000-0005-0000-0000-00009A900000}"/>
    <cellStyle name="Comma 7 4 3 3 2 4" xfId="19083" xr:uid="{00000000-0005-0000-0000-00009B900000}"/>
    <cellStyle name="Comma 7 4 3 3 2 4 2" xfId="49907" xr:uid="{00000000-0005-0000-0000-00009C900000}"/>
    <cellStyle name="Comma 7 4 3 3 2 5" xfId="34497" xr:uid="{00000000-0005-0000-0000-00009D900000}"/>
    <cellStyle name="Comma 7 4 3 3 3" xfId="5575" xr:uid="{00000000-0005-0000-0000-00009E900000}"/>
    <cellStyle name="Comma 7 4 3 3 3 2" xfId="13385" xr:uid="{00000000-0005-0000-0000-00009F900000}"/>
    <cellStyle name="Comma 7 4 3 3 3 2 2" xfId="28796" xr:uid="{00000000-0005-0000-0000-0000A0900000}"/>
    <cellStyle name="Comma 7 4 3 3 3 2 2 2" xfId="59620" xr:uid="{00000000-0005-0000-0000-0000A1900000}"/>
    <cellStyle name="Comma 7 4 3 3 3 2 3" xfId="44210" xr:uid="{00000000-0005-0000-0000-0000A2900000}"/>
    <cellStyle name="Comma 7 4 3 3 3 3" xfId="20987" xr:uid="{00000000-0005-0000-0000-0000A3900000}"/>
    <cellStyle name="Comma 7 4 3 3 3 3 2" xfId="51811" xr:uid="{00000000-0005-0000-0000-0000A4900000}"/>
    <cellStyle name="Comma 7 4 3 3 3 4" xfId="36401" xr:uid="{00000000-0005-0000-0000-0000A5900000}"/>
    <cellStyle name="Comma 7 4 3 3 4" xfId="9582" xr:uid="{00000000-0005-0000-0000-0000A6900000}"/>
    <cellStyle name="Comma 7 4 3 3 4 2" xfId="24993" xr:uid="{00000000-0005-0000-0000-0000A7900000}"/>
    <cellStyle name="Comma 7 4 3 3 4 2 2" xfId="55817" xr:uid="{00000000-0005-0000-0000-0000A8900000}"/>
    <cellStyle name="Comma 7 4 3 3 4 3" xfId="40407" xr:uid="{00000000-0005-0000-0000-0000A9900000}"/>
    <cellStyle name="Comma 7 4 3 3 5" xfId="17184" xr:uid="{00000000-0005-0000-0000-0000AA900000}"/>
    <cellStyle name="Comma 7 4 3 3 5 2" xfId="48008" xr:uid="{00000000-0005-0000-0000-0000AB900000}"/>
    <cellStyle name="Comma 7 4 3 3 6" xfId="32598" xr:uid="{00000000-0005-0000-0000-0000AC900000}"/>
    <cellStyle name="Comma 7 4 3 4" xfId="2405" xr:uid="{00000000-0005-0000-0000-0000AD900000}"/>
    <cellStyle name="Comma 7 4 3 4 2" xfId="6208" xr:uid="{00000000-0005-0000-0000-0000AE900000}"/>
    <cellStyle name="Comma 7 4 3 4 2 2" xfId="14018" xr:uid="{00000000-0005-0000-0000-0000AF900000}"/>
    <cellStyle name="Comma 7 4 3 4 2 2 2" xfId="29429" xr:uid="{00000000-0005-0000-0000-0000B0900000}"/>
    <cellStyle name="Comma 7 4 3 4 2 2 2 2" xfId="60253" xr:uid="{00000000-0005-0000-0000-0000B1900000}"/>
    <cellStyle name="Comma 7 4 3 4 2 2 3" xfId="44843" xr:uid="{00000000-0005-0000-0000-0000B2900000}"/>
    <cellStyle name="Comma 7 4 3 4 2 3" xfId="21620" xr:uid="{00000000-0005-0000-0000-0000B3900000}"/>
    <cellStyle name="Comma 7 4 3 4 2 3 2" xfId="52444" xr:uid="{00000000-0005-0000-0000-0000B4900000}"/>
    <cellStyle name="Comma 7 4 3 4 2 4" xfId="37034" xr:uid="{00000000-0005-0000-0000-0000B5900000}"/>
    <cellStyle name="Comma 7 4 3 4 3" xfId="10215" xr:uid="{00000000-0005-0000-0000-0000B6900000}"/>
    <cellStyle name="Comma 7 4 3 4 3 2" xfId="25626" xr:uid="{00000000-0005-0000-0000-0000B7900000}"/>
    <cellStyle name="Comma 7 4 3 4 3 2 2" xfId="56450" xr:uid="{00000000-0005-0000-0000-0000B8900000}"/>
    <cellStyle name="Comma 7 4 3 4 3 3" xfId="41040" xr:uid="{00000000-0005-0000-0000-0000B9900000}"/>
    <cellStyle name="Comma 7 4 3 4 4" xfId="17817" xr:uid="{00000000-0005-0000-0000-0000BA900000}"/>
    <cellStyle name="Comma 7 4 3 4 4 2" xfId="48641" xr:uid="{00000000-0005-0000-0000-0000BB900000}"/>
    <cellStyle name="Comma 7 4 3 4 5" xfId="33231" xr:uid="{00000000-0005-0000-0000-0000BC900000}"/>
    <cellStyle name="Comma 7 4 3 5" xfId="4309" xr:uid="{00000000-0005-0000-0000-0000BD900000}"/>
    <cellStyle name="Comma 7 4 3 5 2" xfId="12119" xr:uid="{00000000-0005-0000-0000-0000BE900000}"/>
    <cellStyle name="Comma 7 4 3 5 2 2" xfId="27530" xr:uid="{00000000-0005-0000-0000-0000BF900000}"/>
    <cellStyle name="Comma 7 4 3 5 2 2 2" xfId="58354" xr:uid="{00000000-0005-0000-0000-0000C0900000}"/>
    <cellStyle name="Comma 7 4 3 5 2 3" xfId="42944" xr:uid="{00000000-0005-0000-0000-0000C1900000}"/>
    <cellStyle name="Comma 7 4 3 5 3" xfId="19721" xr:uid="{00000000-0005-0000-0000-0000C2900000}"/>
    <cellStyle name="Comma 7 4 3 5 3 2" xfId="50545" xr:uid="{00000000-0005-0000-0000-0000C3900000}"/>
    <cellStyle name="Comma 7 4 3 5 4" xfId="35135" xr:uid="{00000000-0005-0000-0000-0000C4900000}"/>
    <cellStyle name="Comma 7 4 3 6" xfId="8316" xr:uid="{00000000-0005-0000-0000-0000C5900000}"/>
    <cellStyle name="Comma 7 4 3 6 2" xfId="23727" xr:uid="{00000000-0005-0000-0000-0000C6900000}"/>
    <cellStyle name="Comma 7 4 3 6 2 2" xfId="54551" xr:uid="{00000000-0005-0000-0000-0000C7900000}"/>
    <cellStyle name="Comma 7 4 3 6 3" xfId="39141" xr:uid="{00000000-0005-0000-0000-0000C8900000}"/>
    <cellStyle name="Comma 7 4 3 7" xfId="15918" xr:uid="{00000000-0005-0000-0000-0000C9900000}"/>
    <cellStyle name="Comma 7 4 3 7 2" xfId="46742" xr:uid="{00000000-0005-0000-0000-0000CA900000}"/>
    <cellStyle name="Comma 7 4 3 8" xfId="31332" xr:uid="{00000000-0005-0000-0000-0000CB900000}"/>
    <cellStyle name="Comma 7 4 4" xfId="926" xr:uid="{00000000-0005-0000-0000-0000CC900000}"/>
    <cellStyle name="Comma 7 4 4 2" xfId="2825" xr:uid="{00000000-0005-0000-0000-0000CD900000}"/>
    <cellStyle name="Comma 7 4 4 2 2" xfId="6628" xr:uid="{00000000-0005-0000-0000-0000CE900000}"/>
    <cellStyle name="Comma 7 4 4 2 2 2" xfId="14438" xr:uid="{00000000-0005-0000-0000-0000CF900000}"/>
    <cellStyle name="Comma 7 4 4 2 2 2 2" xfId="29849" xr:uid="{00000000-0005-0000-0000-0000D0900000}"/>
    <cellStyle name="Comma 7 4 4 2 2 2 2 2" xfId="60673" xr:uid="{00000000-0005-0000-0000-0000D1900000}"/>
    <cellStyle name="Comma 7 4 4 2 2 2 3" xfId="45263" xr:uid="{00000000-0005-0000-0000-0000D2900000}"/>
    <cellStyle name="Comma 7 4 4 2 2 3" xfId="22040" xr:uid="{00000000-0005-0000-0000-0000D3900000}"/>
    <cellStyle name="Comma 7 4 4 2 2 3 2" xfId="52864" xr:uid="{00000000-0005-0000-0000-0000D4900000}"/>
    <cellStyle name="Comma 7 4 4 2 2 4" xfId="37454" xr:uid="{00000000-0005-0000-0000-0000D5900000}"/>
    <cellStyle name="Comma 7 4 4 2 3" xfId="10635" xr:uid="{00000000-0005-0000-0000-0000D6900000}"/>
    <cellStyle name="Comma 7 4 4 2 3 2" xfId="26046" xr:uid="{00000000-0005-0000-0000-0000D7900000}"/>
    <cellStyle name="Comma 7 4 4 2 3 2 2" xfId="56870" xr:uid="{00000000-0005-0000-0000-0000D8900000}"/>
    <cellStyle name="Comma 7 4 4 2 3 3" xfId="41460" xr:uid="{00000000-0005-0000-0000-0000D9900000}"/>
    <cellStyle name="Comma 7 4 4 2 4" xfId="18237" xr:uid="{00000000-0005-0000-0000-0000DA900000}"/>
    <cellStyle name="Comma 7 4 4 2 4 2" xfId="49061" xr:uid="{00000000-0005-0000-0000-0000DB900000}"/>
    <cellStyle name="Comma 7 4 4 2 5" xfId="33651" xr:uid="{00000000-0005-0000-0000-0000DC900000}"/>
    <cellStyle name="Comma 7 4 4 3" xfId="4729" xr:uid="{00000000-0005-0000-0000-0000DD900000}"/>
    <cellStyle name="Comma 7 4 4 3 2" xfId="12539" xr:uid="{00000000-0005-0000-0000-0000DE900000}"/>
    <cellStyle name="Comma 7 4 4 3 2 2" xfId="27950" xr:uid="{00000000-0005-0000-0000-0000DF900000}"/>
    <cellStyle name="Comma 7 4 4 3 2 2 2" xfId="58774" xr:uid="{00000000-0005-0000-0000-0000E0900000}"/>
    <cellStyle name="Comma 7 4 4 3 2 3" xfId="43364" xr:uid="{00000000-0005-0000-0000-0000E1900000}"/>
    <cellStyle name="Comma 7 4 4 3 3" xfId="20141" xr:uid="{00000000-0005-0000-0000-0000E2900000}"/>
    <cellStyle name="Comma 7 4 4 3 3 2" xfId="50965" xr:uid="{00000000-0005-0000-0000-0000E3900000}"/>
    <cellStyle name="Comma 7 4 4 3 4" xfId="35555" xr:uid="{00000000-0005-0000-0000-0000E4900000}"/>
    <cellStyle name="Comma 7 4 4 4" xfId="8736" xr:uid="{00000000-0005-0000-0000-0000E5900000}"/>
    <cellStyle name="Comma 7 4 4 4 2" xfId="24147" xr:uid="{00000000-0005-0000-0000-0000E6900000}"/>
    <cellStyle name="Comma 7 4 4 4 2 2" xfId="54971" xr:uid="{00000000-0005-0000-0000-0000E7900000}"/>
    <cellStyle name="Comma 7 4 4 4 3" xfId="39561" xr:uid="{00000000-0005-0000-0000-0000E8900000}"/>
    <cellStyle name="Comma 7 4 4 5" xfId="16338" xr:uid="{00000000-0005-0000-0000-0000E9900000}"/>
    <cellStyle name="Comma 7 4 4 5 2" xfId="47162" xr:uid="{00000000-0005-0000-0000-0000EA900000}"/>
    <cellStyle name="Comma 7 4 4 6" xfId="31752" xr:uid="{00000000-0005-0000-0000-0000EB900000}"/>
    <cellStyle name="Comma 7 4 5" xfId="1559" xr:uid="{00000000-0005-0000-0000-0000EC900000}"/>
    <cellStyle name="Comma 7 4 5 2" xfId="3458" xr:uid="{00000000-0005-0000-0000-0000ED900000}"/>
    <cellStyle name="Comma 7 4 5 2 2" xfId="7261" xr:uid="{00000000-0005-0000-0000-0000EE900000}"/>
    <cellStyle name="Comma 7 4 5 2 2 2" xfId="15071" xr:uid="{00000000-0005-0000-0000-0000EF900000}"/>
    <cellStyle name="Comma 7 4 5 2 2 2 2" xfId="30482" xr:uid="{00000000-0005-0000-0000-0000F0900000}"/>
    <cellStyle name="Comma 7 4 5 2 2 2 2 2" xfId="61306" xr:uid="{00000000-0005-0000-0000-0000F1900000}"/>
    <cellStyle name="Comma 7 4 5 2 2 2 3" xfId="45896" xr:uid="{00000000-0005-0000-0000-0000F2900000}"/>
    <cellStyle name="Comma 7 4 5 2 2 3" xfId="22673" xr:uid="{00000000-0005-0000-0000-0000F3900000}"/>
    <cellStyle name="Comma 7 4 5 2 2 3 2" xfId="53497" xr:uid="{00000000-0005-0000-0000-0000F4900000}"/>
    <cellStyle name="Comma 7 4 5 2 2 4" xfId="38087" xr:uid="{00000000-0005-0000-0000-0000F5900000}"/>
    <cellStyle name="Comma 7 4 5 2 3" xfId="11268" xr:uid="{00000000-0005-0000-0000-0000F6900000}"/>
    <cellStyle name="Comma 7 4 5 2 3 2" xfId="26679" xr:uid="{00000000-0005-0000-0000-0000F7900000}"/>
    <cellStyle name="Comma 7 4 5 2 3 2 2" xfId="57503" xr:uid="{00000000-0005-0000-0000-0000F8900000}"/>
    <cellStyle name="Comma 7 4 5 2 3 3" xfId="42093" xr:uid="{00000000-0005-0000-0000-0000F9900000}"/>
    <cellStyle name="Comma 7 4 5 2 4" xfId="18870" xr:uid="{00000000-0005-0000-0000-0000FA900000}"/>
    <cellStyle name="Comma 7 4 5 2 4 2" xfId="49694" xr:uid="{00000000-0005-0000-0000-0000FB900000}"/>
    <cellStyle name="Comma 7 4 5 2 5" xfId="34284" xr:uid="{00000000-0005-0000-0000-0000FC900000}"/>
    <cellStyle name="Comma 7 4 5 3" xfId="5362" xr:uid="{00000000-0005-0000-0000-0000FD900000}"/>
    <cellStyle name="Comma 7 4 5 3 2" xfId="13172" xr:uid="{00000000-0005-0000-0000-0000FE900000}"/>
    <cellStyle name="Comma 7 4 5 3 2 2" xfId="28583" xr:uid="{00000000-0005-0000-0000-0000FF900000}"/>
    <cellStyle name="Comma 7 4 5 3 2 2 2" xfId="59407" xr:uid="{00000000-0005-0000-0000-000000910000}"/>
    <cellStyle name="Comma 7 4 5 3 2 3" xfId="43997" xr:uid="{00000000-0005-0000-0000-000001910000}"/>
    <cellStyle name="Comma 7 4 5 3 3" xfId="20774" xr:uid="{00000000-0005-0000-0000-000002910000}"/>
    <cellStyle name="Comma 7 4 5 3 3 2" xfId="51598" xr:uid="{00000000-0005-0000-0000-000003910000}"/>
    <cellStyle name="Comma 7 4 5 3 4" xfId="36188" xr:uid="{00000000-0005-0000-0000-000004910000}"/>
    <cellStyle name="Comma 7 4 5 4" xfId="9369" xr:uid="{00000000-0005-0000-0000-000005910000}"/>
    <cellStyle name="Comma 7 4 5 4 2" xfId="24780" xr:uid="{00000000-0005-0000-0000-000006910000}"/>
    <cellStyle name="Comma 7 4 5 4 2 2" xfId="55604" xr:uid="{00000000-0005-0000-0000-000007910000}"/>
    <cellStyle name="Comma 7 4 5 4 3" xfId="40194" xr:uid="{00000000-0005-0000-0000-000008910000}"/>
    <cellStyle name="Comma 7 4 5 5" xfId="16971" xr:uid="{00000000-0005-0000-0000-000009910000}"/>
    <cellStyle name="Comma 7 4 5 5 2" xfId="47795" xr:uid="{00000000-0005-0000-0000-00000A910000}"/>
    <cellStyle name="Comma 7 4 5 6" xfId="32385" xr:uid="{00000000-0005-0000-0000-00000B910000}"/>
    <cellStyle name="Comma 7 4 6" xfId="2192" xr:uid="{00000000-0005-0000-0000-00000C910000}"/>
    <cellStyle name="Comma 7 4 6 2" xfId="5995" xr:uid="{00000000-0005-0000-0000-00000D910000}"/>
    <cellStyle name="Comma 7 4 6 2 2" xfId="13805" xr:uid="{00000000-0005-0000-0000-00000E910000}"/>
    <cellStyle name="Comma 7 4 6 2 2 2" xfId="29216" xr:uid="{00000000-0005-0000-0000-00000F910000}"/>
    <cellStyle name="Comma 7 4 6 2 2 2 2" xfId="60040" xr:uid="{00000000-0005-0000-0000-000010910000}"/>
    <cellStyle name="Comma 7 4 6 2 2 3" xfId="44630" xr:uid="{00000000-0005-0000-0000-000011910000}"/>
    <cellStyle name="Comma 7 4 6 2 3" xfId="21407" xr:uid="{00000000-0005-0000-0000-000012910000}"/>
    <cellStyle name="Comma 7 4 6 2 3 2" xfId="52231" xr:uid="{00000000-0005-0000-0000-000013910000}"/>
    <cellStyle name="Comma 7 4 6 2 4" xfId="36821" xr:uid="{00000000-0005-0000-0000-000014910000}"/>
    <cellStyle name="Comma 7 4 6 3" xfId="10002" xr:uid="{00000000-0005-0000-0000-000015910000}"/>
    <cellStyle name="Comma 7 4 6 3 2" xfId="25413" xr:uid="{00000000-0005-0000-0000-000016910000}"/>
    <cellStyle name="Comma 7 4 6 3 2 2" xfId="56237" xr:uid="{00000000-0005-0000-0000-000017910000}"/>
    <cellStyle name="Comma 7 4 6 3 3" xfId="40827" xr:uid="{00000000-0005-0000-0000-000018910000}"/>
    <cellStyle name="Comma 7 4 6 4" xfId="17604" xr:uid="{00000000-0005-0000-0000-000019910000}"/>
    <cellStyle name="Comma 7 4 6 4 2" xfId="48428" xr:uid="{00000000-0005-0000-0000-00001A910000}"/>
    <cellStyle name="Comma 7 4 6 5" xfId="33018" xr:uid="{00000000-0005-0000-0000-00001B910000}"/>
    <cellStyle name="Comma 7 4 7" xfId="4096" xr:uid="{00000000-0005-0000-0000-00001C910000}"/>
    <cellStyle name="Comma 7 4 7 2" xfId="11906" xr:uid="{00000000-0005-0000-0000-00001D910000}"/>
    <cellStyle name="Comma 7 4 7 2 2" xfId="27317" xr:uid="{00000000-0005-0000-0000-00001E910000}"/>
    <cellStyle name="Comma 7 4 7 2 2 2" xfId="58141" xr:uid="{00000000-0005-0000-0000-00001F910000}"/>
    <cellStyle name="Comma 7 4 7 2 3" xfId="42731" xr:uid="{00000000-0005-0000-0000-000020910000}"/>
    <cellStyle name="Comma 7 4 7 3" xfId="19508" xr:uid="{00000000-0005-0000-0000-000021910000}"/>
    <cellStyle name="Comma 7 4 7 3 2" xfId="50332" xr:uid="{00000000-0005-0000-0000-000022910000}"/>
    <cellStyle name="Comma 7 4 7 4" xfId="34922" xr:uid="{00000000-0005-0000-0000-000023910000}"/>
    <cellStyle name="Comma 7 4 8" xfId="8103" xr:uid="{00000000-0005-0000-0000-000024910000}"/>
    <cellStyle name="Comma 7 4 8 2" xfId="23514" xr:uid="{00000000-0005-0000-0000-000025910000}"/>
    <cellStyle name="Comma 7 4 8 2 2" xfId="54338" xr:uid="{00000000-0005-0000-0000-000026910000}"/>
    <cellStyle name="Comma 7 4 8 3" xfId="38928" xr:uid="{00000000-0005-0000-0000-000027910000}"/>
    <cellStyle name="Comma 7 4 9" xfId="7894" xr:uid="{00000000-0005-0000-0000-000028910000}"/>
    <cellStyle name="Comma 7 4 9 2" xfId="23305" xr:uid="{00000000-0005-0000-0000-000029910000}"/>
    <cellStyle name="Comma 7 4 9 2 2" xfId="54129" xr:uid="{00000000-0005-0000-0000-00002A910000}"/>
    <cellStyle name="Comma 7 4 9 3" xfId="38719" xr:uid="{00000000-0005-0000-0000-00002B910000}"/>
    <cellStyle name="Comma 7 5" xfId="212" xr:uid="{00000000-0005-0000-0000-00002C910000}"/>
    <cellStyle name="Comma 7 5 10" xfId="15625" xr:uid="{00000000-0005-0000-0000-00002D910000}"/>
    <cellStyle name="Comma 7 5 10 2" xfId="46449" xr:uid="{00000000-0005-0000-0000-00002E910000}"/>
    <cellStyle name="Comma 7 5 11" xfId="31039" xr:uid="{00000000-0005-0000-0000-00002F910000}"/>
    <cellStyle name="Comma 7 5 2" xfId="635" xr:uid="{00000000-0005-0000-0000-000030910000}"/>
    <cellStyle name="Comma 7 5 2 2" xfId="1268" xr:uid="{00000000-0005-0000-0000-000031910000}"/>
    <cellStyle name="Comma 7 5 2 2 2" xfId="3167" xr:uid="{00000000-0005-0000-0000-000032910000}"/>
    <cellStyle name="Comma 7 5 2 2 2 2" xfId="6970" xr:uid="{00000000-0005-0000-0000-000033910000}"/>
    <cellStyle name="Comma 7 5 2 2 2 2 2" xfId="14780" xr:uid="{00000000-0005-0000-0000-000034910000}"/>
    <cellStyle name="Comma 7 5 2 2 2 2 2 2" xfId="30191" xr:uid="{00000000-0005-0000-0000-000035910000}"/>
    <cellStyle name="Comma 7 5 2 2 2 2 2 2 2" xfId="61015" xr:uid="{00000000-0005-0000-0000-000036910000}"/>
    <cellStyle name="Comma 7 5 2 2 2 2 2 3" xfId="45605" xr:uid="{00000000-0005-0000-0000-000037910000}"/>
    <cellStyle name="Comma 7 5 2 2 2 2 3" xfId="22382" xr:uid="{00000000-0005-0000-0000-000038910000}"/>
    <cellStyle name="Comma 7 5 2 2 2 2 3 2" xfId="53206" xr:uid="{00000000-0005-0000-0000-000039910000}"/>
    <cellStyle name="Comma 7 5 2 2 2 2 4" xfId="37796" xr:uid="{00000000-0005-0000-0000-00003A910000}"/>
    <cellStyle name="Comma 7 5 2 2 2 3" xfId="10977" xr:uid="{00000000-0005-0000-0000-00003B910000}"/>
    <cellStyle name="Comma 7 5 2 2 2 3 2" xfId="26388" xr:uid="{00000000-0005-0000-0000-00003C910000}"/>
    <cellStyle name="Comma 7 5 2 2 2 3 2 2" xfId="57212" xr:uid="{00000000-0005-0000-0000-00003D910000}"/>
    <cellStyle name="Comma 7 5 2 2 2 3 3" xfId="41802" xr:uid="{00000000-0005-0000-0000-00003E910000}"/>
    <cellStyle name="Comma 7 5 2 2 2 4" xfId="18579" xr:uid="{00000000-0005-0000-0000-00003F910000}"/>
    <cellStyle name="Comma 7 5 2 2 2 4 2" xfId="49403" xr:uid="{00000000-0005-0000-0000-000040910000}"/>
    <cellStyle name="Comma 7 5 2 2 2 5" xfId="33993" xr:uid="{00000000-0005-0000-0000-000041910000}"/>
    <cellStyle name="Comma 7 5 2 2 3" xfId="5071" xr:uid="{00000000-0005-0000-0000-000042910000}"/>
    <cellStyle name="Comma 7 5 2 2 3 2" xfId="12881" xr:uid="{00000000-0005-0000-0000-000043910000}"/>
    <cellStyle name="Comma 7 5 2 2 3 2 2" xfId="28292" xr:uid="{00000000-0005-0000-0000-000044910000}"/>
    <cellStyle name="Comma 7 5 2 2 3 2 2 2" xfId="59116" xr:uid="{00000000-0005-0000-0000-000045910000}"/>
    <cellStyle name="Comma 7 5 2 2 3 2 3" xfId="43706" xr:uid="{00000000-0005-0000-0000-000046910000}"/>
    <cellStyle name="Comma 7 5 2 2 3 3" xfId="20483" xr:uid="{00000000-0005-0000-0000-000047910000}"/>
    <cellStyle name="Comma 7 5 2 2 3 3 2" xfId="51307" xr:uid="{00000000-0005-0000-0000-000048910000}"/>
    <cellStyle name="Comma 7 5 2 2 3 4" xfId="35897" xr:uid="{00000000-0005-0000-0000-000049910000}"/>
    <cellStyle name="Comma 7 5 2 2 4" xfId="9078" xr:uid="{00000000-0005-0000-0000-00004A910000}"/>
    <cellStyle name="Comma 7 5 2 2 4 2" xfId="24489" xr:uid="{00000000-0005-0000-0000-00004B910000}"/>
    <cellStyle name="Comma 7 5 2 2 4 2 2" xfId="55313" xr:uid="{00000000-0005-0000-0000-00004C910000}"/>
    <cellStyle name="Comma 7 5 2 2 4 3" xfId="39903" xr:uid="{00000000-0005-0000-0000-00004D910000}"/>
    <cellStyle name="Comma 7 5 2 2 5" xfId="16680" xr:uid="{00000000-0005-0000-0000-00004E910000}"/>
    <cellStyle name="Comma 7 5 2 2 5 2" xfId="47504" xr:uid="{00000000-0005-0000-0000-00004F910000}"/>
    <cellStyle name="Comma 7 5 2 2 6" xfId="32094" xr:uid="{00000000-0005-0000-0000-000050910000}"/>
    <cellStyle name="Comma 7 5 2 3" xfId="1901" xr:uid="{00000000-0005-0000-0000-000051910000}"/>
    <cellStyle name="Comma 7 5 2 3 2" xfId="3800" xr:uid="{00000000-0005-0000-0000-000052910000}"/>
    <cellStyle name="Comma 7 5 2 3 2 2" xfId="7603" xr:uid="{00000000-0005-0000-0000-000053910000}"/>
    <cellStyle name="Comma 7 5 2 3 2 2 2" xfId="15413" xr:uid="{00000000-0005-0000-0000-000054910000}"/>
    <cellStyle name="Comma 7 5 2 3 2 2 2 2" xfId="30824" xr:uid="{00000000-0005-0000-0000-000055910000}"/>
    <cellStyle name="Comma 7 5 2 3 2 2 2 2 2" xfId="61648" xr:uid="{00000000-0005-0000-0000-000056910000}"/>
    <cellStyle name="Comma 7 5 2 3 2 2 2 3" xfId="46238" xr:uid="{00000000-0005-0000-0000-000057910000}"/>
    <cellStyle name="Comma 7 5 2 3 2 2 3" xfId="23015" xr:uid="{00000000-0005-0000-0000-000058910000}"/>
    <cellStyle name="Comma 7 5 2 3 2 2 3 2" xfId="53839" xr:uid="{00000000-0005-0000-0000-000059910000}"/>
    <cellStyle name="Comma 7 5 2 3 2 2 4" xfId="38429" xr:uid="{00000000-0005-0000-0000-00005A910000}"/>
    <cellStyle name="Comma 7 5 2 3 2 3" xfId="11610" xr:uid="{00000000-0005-0000-0000-00005B910000}"/>
    <cellStyle name="Comma 7 5 2 3 2 3 2" xfId="27021" xr:uid="{00000000-0005-0000-0000-00005C910000}"/>
    <cellStyle name="Comma 7 5 2 3 2 3 2 2" xfId="57845" xr:uid="{00000000-0005-0000-0000-00005D910000}"/>
    <cellStyle name="Comma 7 5 2 3 2 3 3" xfId="42435" xr:uid="{00000000-0005-0000-0000-00005E910000}"/>
    <cellStyle name="Comma 7 5 2 3 2 4" xfId="19212" xr:uid="{00000000-0005-0000-0000-00005F910000}"/>
    <cellStyle name="Comma 7 5 2 3 2 4 2" xfId="50036" xr:uid="{00000000-0005-0000-0000-000060910000}"/>
    <cellStyle name="Comma 7 5 2 3 2 5" xfId="34626" xr:uid="{00000000-0005-0000-0000-000061910000}"/>
    <cellStyle name="Comma 7 5 2 3 3" xfId="5704" xr:uid="{00000000-0005-0000-0000-000062910000}"/>
    <cellStyle name="Comma 7 5 2 3 3 2" xfId="13514" xr:uid="{00000000-0005-0000-0000-000063910000}"/>
    <cellStyle name="Comma 7 5 2 3 3 2 2" xfId="28925" xr:uid="{00000000-0005-0000-0000-000064910000}"/>
    <cellStyle name="Comma 7 5 2 3 3 2 2 2" xfId="59749" xr:uid="{00000000-0005-0000-0000-000065910000}"/>
    <cellStyle name="Comma 7 5 2 3 3 2 3" xfId="44339" xr:uid="{00000000-0005-0000-0000-000066910000}"/>
    <cellStyle name="Comma 7 5 2 3 3 3" xfId="21116" xr:uid="{00000000-0005-0000-0000-000067910000}"/>
    <cellStyle name="Comma 7 5 2 3 3 3 2" xfId="51940" xr:uid="{00000000-0005-0000-0000-000068910000}"/>
    <cellStyle name="Comma 7 5 2 3 3 4" xfId="36530" xr:uid="{00000000-0005-0000-0000-000069910000}"/>
    <cellStyle name="Comma 7 5 2 3 4" xfId="9711" xr:uid="{00000000-0005-0000-0000-00006A910000}"/>
    <cellStyle name="Comma 7 5 2 3 4 2" xfId="25122" xr:uid="{00000000-0005-0000-0000-00006B910000}"/>
    <cellStyle name="Comma 7 5 2 3 4 2 2" xfId="55946" xr:uid="{00000000-0005-0000-0000-00006C910000}"/>
    <cellStyle name="Comma 7 5 2 3 4 3" xfId="40536" xr:uid="{00000000-0005-0000-0000-00006D910000}"/>
    <cellStyle name="Comma 7 5 2 3 5" xfId="17313" xr:uid="{00000000-0005-0000-0000-00006E910000}"/>
    <cellStyle name="Comma 7 5 2 3 5 2" xfId="48137" xr:uid="{00000000-0005-0000-0000-00006F910000}"/>
    <cellStyle name="Comma 7 5 2 3 6" xfId="32727" xr:uid="{00000000-0005-0000-0000-000070910000}"/>
    <cellStyle name="Comma 7 5 2 4" xfId="2534" xr:uid="{00000000-0005-0000-0000-000071910000}"/>
    <cellStyle name="Comma 7 5 2 4 2" xfId="6337" xr:uid="{00000000-0005-0000-0000-000072910000}"/>
    <cellStyle name="Comma 7 5 2 4 2 2" xfId="14147" xr:uid="{00000000-0005-0000-0000-000073910000}"/>
    <cellStyle name="Comma 7 5 2 4 2 2 2" xfId="29558" xr:uid="{00000000-0005-0000-0000-000074910000}"/>
    <cellStyle name="Comma 7 5 2 4 2 2 2 2" xfId="60382" xr:uid="{00000000-0005-0000-0000-000075910000}"/>
    <cellStyle name="Comma 7 5 2 4 2 2 3" xfId="44972" xr:uid="{00000000-0005-0000-0000-000076910000}"/>
    <cellStyle name="Comma 7 5 2 4 2 3" xfId="21749" xr:uid="{00000000-0005-0000-0000-000077910000}"/>
    <cellStyle name="Comma 7 5 2 4 2 3 2" xfId="52573" xr:uid="{00000000-0005-0000-0000-000078910000}"/>
    <cellStyle name="Comma 7 5 2 4 2 4" xfId="37163" xr:uid="{00000000-0005-0000-0000-000079910000}"/>
    <cellStyle name="Comma 7 5 2 4 3" xfId="10344" xr:uid="{00000000-0005-0000-0000-00007A910000}"/>
    <cellStyle name="Comma 7 5 2 4 3 2" xfId="25755" xr:uid="{00000000-0005-0000-0000-00007B910000}"/>
    <cellStyle name="Comma 7 5 2 4 3 2 2" xfId="56579" xr:uid="{00000000-0005-0000-0000-00007C910000}"/>
    <cellStyle name="Comma 7 5 2 4 3 3" xfId="41169" xr:uid="{00000000-0005-0000-0000-00007D910000}"/>
    <cellStyle name="Comma 7 5 2 4 4" xfId="17946" xr:uid="{00000000-0005-0000-0000-00007E910000}"/>
    <cellStyle name="Comma 7 5 2 4 4 2" xfId="48770" xr:uid="{00000000-0005-0000-0000-00007F910000}"/>
    <cellStyle name="Comma 7 5 2 4 5" xfId="33360" xr:uid="{00000000-0005-0000-0000-000080910000}"/>
    <cellStyle name="Comma 7 5 2 5" xfId="4438" xr:uid="{00000000-0005-0000-0000-000081910000}"/>
    <cellStyle name="Comma 7 5 2 5 2" xfId="12248" xr:uid="{00000000-0005-0000-0000-000082910000}"/>
    <cellStyle name="Comma 7 5 2 5 2 2" xfId="27659" xr:uid="{00000000-0005-0000-0000-000083910000}"/>
    <cellStyle name="Comma 7 5 2 5 2 2 2" xfId="58483" xr:uid="{00000000-0005-0000-0000-000084910000}"/>
    <cellStyle name="Comma 7 5 2 5 2 3" xfId="43073" xr:uid="{00000000-0005-0000-0000-000085910000}"/>
    <cellStyle name="Comma 7 5 2 5 3" xfId="19850" xr:uid="{00000000-0005-0000-0000-000086910000}"/>
    <cellStyle name="Comma 7 5 2 5 3 2" xfId="50674" xr:uid="{00000000-0005-0000-0000-000087910000}"/>
    <cellStyle name="Comma 7 5 2 5 4" xfId="35264" xr:uid="{00000000-0005-0000-0000-000088910000}"/>
    <cellStyle name="Comma 7 5 2 6" xfId="8445" xr:uid="{00000000-0005-0000-0000-000089910000}"/>
    <cellStyle name="Comma 7 5 2 6 2" xfId="23856" xr:uid="{00000000-0005-0000-0000-00008A910000}"/>
    <cellStyle name="Comma 7 5 2 6 2 2" xfId="54680" xr:uid="{00000000-0005-0000-0000-00008B910000}"/>
    <cellStyle name="Comma 7 5 2 6 3" xfId="39270" xr:uid="{00000000-0005-0000-0000-00008C910000}"/>
    <cellStyle name="Comma 7 5 2 7" xfId="16047" xr:uid="{00000000-0005-0000-0000-00008D910000}"/>
    <cellStyle name="Comma 7 5 2 7 2" xfId="46871" xr:uid="{00000000-0005-0000-0000-00008E910000}"/>
    <cellStyle name="Comma 7 5 2 8" xfId="31461" xr:uid="{00000000-0005-0000-0000-00008F910000}"/>
    <cellStyle name="Comma 7 5 3" xfId="426" xr:uid="{00000000-0005-0000-0000-000090910000}"/>
    <cellStyle name="Comma 7 5 3 2" xfId="1059" xr:uid="{00000000-0005-0000-0000-000091910000}"/>
    <cellStyle name="Comma 7 5 3 2 2" xfId="2958" xr:uid="{00000000-0005-0000-0000-000092910000}"/>
    <cellStyle name="Comma 7 5 3 2 2 2" xfId="6761" xr:uid="{00000000-0005-0000-0000-000093910000}"/>
    <cellStyle name="Comma 7 5 3 2 2 2 2" xfId="14571" xr:uid="{00000000-0005-0000-0000-000094910000}"/>
    <cellStyle name="Comma 7 5 3 2 2 2 2 2" xfId="29982" xr:uid="{00000000-0005-0000-0000-000095910000}"/>
    <cellStyle name="Comma 7 5 3 2 2 2 2 2 2" xfId="60806" xr:uid="{00000000-0005-0000-0000-000096910000}"/>
    <cellStyle name="Comma 7 5 3 2 2 2 2 3" xfId="45396" xr:uid="{00000000-0005-0000-0000-000097910000}"/>
    <cellStyle name="Comma 7 5 3 2 2 2 3" xfId="22173" xr:uid="{00000000-0005-0000-0000-000098910000}"/>
    <cellStyle name="Comma 7 5 3 2 2 2 3 2" xfId="52997" xr:uid="{00000000-0005-0000-0000-000099910000}"/>
    <cellStyle name="Comma 7 5 3 2 2 2 4" xfId="37587" xr:uid="{00000000-0005-0000-0000-00009A910000}"/>
    <cellStyle name="Comma 7 5 3 2 2 3" xfId="10768" xr:uid="{00000000-0005-0000-0000-00009B910000}"/>
    <cellStyle name="Comma 7 5 3 2 2 3 2" xfId="26179" xr:uid="{00000000-0005-0000-0000-00009C910000}"/>
    <cellStyle name="Comma 7 5 3 2 2 3 2 2" xfId="57003" xr:uid="{00000000-0005-0000-0000-00009D910000}"/>
    <cellStyle name="Comma 7 5 3 2 2 3 3" xfId="41593" xr:uid="{00000000-0005-0000-0000-00009E910000}"/>
    <cellStyle name="Comma 7 5 3 2 2 4" xfId="18370" xr:uid="{00000000-0005-0000-0000-00009F910000}"/>
    <cellStyle name="Comma 7 5 3 2 2 4 2" xfId="49194" xr:uid="{00000000-0005-0000-0000-0000A0910000}"/>
    <cellStyle name="Comma 7 5 3 2 2 5" xfId="33784" xr:uid="{00000000-0005-0000-0000-0000A1910000}"/>
    <cellStyle name="Comma 7 5 3 2 3" xfId="4862" xr:uid="{00000000-0005-0000-0000-0000A2910000}"/>
    <cellStyle name="Comma 7 5 3 2 3 2" xfId="12672" xr:uid="{00000000-0005-0000-0000-0000A3910000}"/>
    <cellStyle name="Comma 7 5 3 2 3 2 2" xfId="28083" xr:uid="{00000000-0005-0000-0000-0000A4910000}"/>
    <cellStyle name="Comma 7 5 3 2 3 2 2 2" xfId="58907" xr:uid="{00000000-0005-0000-0000-0000A5910000}"/>
    <cellStyle name="Comma 7 5 3 2 3 2 3" xfId="43497" xr:uid="{00000000-0005-0000-0000-0000A6910000}"/>
    <cellStyle name="Comma 7 5 3 2 3 3" xfId="20274" xr:uid="{00000000-0005-0000-0000-0000A7910000}"/>
    <cellStyle name="Comma 7 5 3 2 3 3 2" xfId="51098" xr:uid="{00000000-0005-0000-0000-0000A8910000}"/>
    <cellStyle name="Comma 7 5 3 2 3 4" xfId="35688" xr:uid="{00000000-0005-0000-0000-0000A9910000}"/>
    <cellStyle name="Comma 7 5 3 2 4" xfId="8869" xr:uid="{00000000-0005-0000-0000-0000AA910000}"/>
    <cellStyle name="Comma 7 5 3 2 4 2" xfId="24280" xr:uid="{00000000-0005-0000-0000-0000AB910000}"/>
    <cellStyle name="Comma 7 5 3 2 4 2 2" xfId="55104" xr:uid="{00000000-0005-0000-0000-0000AC910000}"/>
    <cellStyle name="Comma 7 5 3 2 4 3" xfId="39694" xr:uid="{00000000-0005-0000-0000-0000AD910000}"/>
    <cellStyle name="Comma 7 5 3 2 5" xfId="16471" xr:uid="{00000000-0005-0000-0000-0000AE910000}"/>
    <cellStyle name="Comma 7 5 3 2 5 2" xfId="47295" xr:uid="{00000000-0005-0000-0000-0000AF910000}"/>
    <cellStyle name="Comma 7 5 3 2 6" xfId="31885" xr:uid="{00000000-0005-0000-0000-0000B0910000}"/>
    <cellStyle name="Comma 7 5 3 3" xfId="1692" xr:uid="{00000000-0005-0000-0000-0000B1910000}"/>
    <cellStyle name="Comma 7 5 3 3 2" xfId="3591" xr:uid="{00000000-0005-0000-0000-0000B2910000}"/>
    <cellStyle name="Comma 7 5 3 3 2 2" xfId="7394" xr:uid="{00000000-0005-0000-0000-0000B3910000}"/>
    <cellStyle name="Comma 7 5 3 3 2 2 2" xfId="15204" xr:uid="{00000000-0005-0000-0000-0000B4910000}"/>
    <cellStyle name="Comma 7 5 3 3 2 2 2 2" xfId="30615" xr:uid="{00000000-0005-0000-0000-0000B5910000}"/>
    <cellStyle name="Comma 7 5 3 3 2 2 2 2 2" xfId="61439" xr:uid="{00000000-0005-0000-0000-0000B6910000}"/>
    <cellStyle name="Comma 7 5 3 3 2 2 2 3" xfId="46029" xr:uid="{00000000-0005-0000-0000-0000B7910000}"/>
    <cellStyle name="Comma 7 5 3 3 2 2 3" xfId="22806" xr:uid="{00000000-0005-0000-0000-0000B8910000}"/>
    <cellStyle name="Comma 7 5 3 3 2 2 3 2" xfId="53630" xr:uid="{00000000-0005-0000-0000-0000B9910000}"/>
    <cellStyle name="Comma 7 5 3 3 2 2 4" xfId="38220" xr:uid="{00000000-0005-0000-0000-0000BA910000}"/>
    <cellStyle name="Comma 7 5 3 3 2 3" xfId="11401" xr:uid="{00000000-0005-0000-0000-0000BB910000}"/>
    <cellStyle name="Comma 7 5 3 3 2 3 2" xfId="26812" xr:uid="{00000000-0005-0000-0000-0000BC910000}"/>
    <cellStyle name="Comma 7 5 3 3 2 3 2 2" xfId="57636" xr:uid="{00000000-0005-0000-0000-0000BD910000}"/>
    <cellStyle name="Comma 7 5 3 3 2 3 3" xfId="42226" xr:uid="{00000000-0005-0000-0000-0000BE910000}"/>
    <cellStyle name="Comma 7 5 3 3 2 4" xfId="19003" xr:uid="{00000000-0005-0000-0000-0000BF910000}"/>
    <cellStyle name="Comma 7 5 3 3 2 4 2" xfId="49827" xr:uid="{00000000-0005-0000-0000-0000C0910000}"/>
    <cellStyle name="Comma 7 5 3 3 2 5" xfId="34417" xr:uid="{00000000-0005-0000-0000-0000C1910000}"/>
    <cellStyle name="Comma 7 5 3 3 3" xfId="5495" xr:uid="{00000000-0005-0000-0000-0000C2910000}"/>
    <cellStyle name="Comma 7 5 3 3 3 2" xfId="13305" xr:uid="{00000000-0005-0000-0000-0000C3910000}"/>
    <cellStyle name="Comma 7 5 3 3 3 2 2" xfId="28716" xr:uid="{00000000-0005-0000-0000-0000C4910000}"/>
    <cellStyle name="Comma 7 5 3 3 3 2 2 2" xfId="59540" xr:uid="{00000000-0005-0000-0000-0000C5910000}"/>
    <cellStyle name="Comma 7 5 3 3 3 2 3" xfId="44130" xr:uid="{00000000-0005-0000-0000-0000C6910000}"/>
    <cellStyle name="Comma 7 5 3 3 3 3" xfId="20907" xr:uid="{00000000-0005-0000-0000-0000C7910000}"/>
    <cellStyle name="Comma 7 5 3 3 3 3 2" xfId="51731" xr:uid="{00000000-0005-0000-0000-0000C8910000}"/>
    <cellStyle name="Comma 7 5 3 3 3 4" xfId="36321" xr:uid="{00000000-0005-0000-0000-0000C9910000}"/>
    <cellStyle name="Comma 7 5 3 3 4" xfId="9502" xr:uid="{00000000-0005-0000-0000-0000CA910000}"/>
    <cellStyle name="Comma 7 5 3 3 4 2" xfId="24913" xr:uid="{00000000-0005-0000-0000-0000CB910000}"/>
    <cellStyle name="Comma 7 5 3 3 4 2 2" xfId="55737" xr:uid="{00000000-0005-0000-0000-0000CC910000}"/>
    <cellStyle name="Comma 7 5 3 3 4 3" xfId="40327" xr:uid="{00000000-0005-0000-0000-0000CD910000}"/>
    <cellStyle name="Comma 7 5 3 3 5" xfId="17104" xr:uid="{00000000-0005-0000-0000-0000CE910000}"/>
    <cellStyle name="Comma 7 5 3 3 5 2" xfId="47928" xr:uid="{00000000-0005-0000-0000-0000CF910000}"/>
    <cellStyle name="Comma 7 5 3 3 6" xfId="32518" xr:uid="{00000000-0005-0000-0000-0000D0910000}"/>
    <cellStyle name="Comma 7 5 3 4" xfId="2325" xr:uid="{00000000-0005-0000-0000-0000D1910000}"/>
    <cellStyle name="Comma 7 5 3 4 2" xfId="6128" xr:uid="{00000000-0005-0000-0000-0000D2910000}"/>
    <cellStyle name="Comma 7 5 3 4 2 2" xfId="13938" xr:uid="{00000000-0005-0000-0000-0000D3910000}"/>
    <cellStyle name="Comma 7 5 3 4 2 2 2" xfId="29349" xr:uid="{00000000-0005-0000-0000-0000D4910000}"/>
    <cellStyle name="Comma 7 5 3 4 2 2 2 2" xfId="60173" xr:uid="{00000000-0005-0000-0000-0000D5910000}"/>
    <cellStyle name="Comma 7 5 3 4 2 2 3" xfId="44763" xr:uid="{00000000-0005-0000-0000-0000D6910000}"/>
    <cellStyle name="Comma 7 5 3 4 2 3" xfId="21540" xr:uid="{00000000-0005-0000-0000-0000D7910000}"/>
    <cellStyle name="Comma 7 5 3 4 2 3 2" xfId="52364" xr:uid="{00000000-0005-0000-0000-0000D8910000}"/>
    <cellStyle name="Comma 7 5 3 4 2 4" xfId="36954" xr:uid="{00000000-0005-0000-0000-0000D9910000}"/>
    <cellStyle name="Comma 7 5 3 4 3" xfId="10135" xr:uid="{00000000-0005-0000-0000-0000DA910000}"/>
    <cellStyle name="Comma 7 5 3 4 3 2" xfId="25546" xr:uid="{00000000-0005-0000-0000-0000DB910000}"/>
    <cellStyle name="Comma 7 5 3 4 3 2 2" xfId="56370" xr:uid="{00000000-0005-0000-0000-0000DC910000}"/>
    <cellStyle name="Comma 7 5 3 4 3 3" xfId="40960" xr:uid="{00000000-0005-0000-0000-0000DD910000}"/>
    <cellStyle name="Comma 7 5 3 4 4" xfId="17737" xr:uid="{00000000-0005-0000-0000-0000DE910000}"/>
    <cellStyle name="Comma 7 5 3 4 4 2" xfId="48561" xr:uid="{00000000-0005-0000-0000-0000DF910000}"/>
    <cellStyle name="Comma 7 5 3 4 5" xfId="33151" xr:uid="{00000000-0005-0000-0000-0000E0910000}"/>
    <cellStyle name="Comma 7 5 3 5" xfId="4229" xr:uid="{00000000-0005-0000-0000-0000E1910000}"/>
    <cellStyle name="Comma 7 5 3 5 2" xfId="12039" xr:uid="{00000000-0005-0000-0000-0000E2910000}"/>
    <cellStyle name="Comma 7 5 3 5 2 2" xfId="27450" xr:uid="{00000000-0005-0000-0000-0000E3910000}"/>
    <cellStyle name="Comma 7 5 3 5 2 2 2" xfId="58274" xr:uid="{00000000-0005-0000-0000-0000E4910000}"/>
    <cellStyle name="Comma 7 5 3 5 2 3" xfId="42864" xr:uid="{00000000-0005-0000-0000-0000E5910000}"/>
    <cellStyle name="Comma 7 5 3 5 3" xfId="19641" xr:uid="{00000000-0005-0000-0000-0000E6910000}"/>
    <cellStyle name="Comma 7 5 3 5 3 2" xfId="50465" xr:uid="{00000000-0005-0000-0000-0000E7910000}"/>
    <cellStyle name="Comma 7 5 3 5 4" xfId="35055" xr:uid="{00000000-0005-0000-0000-0000E8910000}"/>
    <cellStyle name="Comma 7 5 3 6" xfId="8236" xr:uid="{00000000-0005-0000-0000-0000E9910000}"/>
    <cellStyle name="Comma 7 5 3 6 2" xfId="23647" xr:uid="{00000000-0005-0000-0000-0000EA910000}"/>
    <cellStyle name="Comma 7 5 3 6 2 2" xfId="54471" xr:uid="{00000000-0005-0000-0000-0000EB910000}"/>
    <cellStyle name="Comma 7 5 3 6 3" xfId="39061" xr:uid="{00000000-0005-0000-0000-0000EC910000}"/>
    <cellStyle name="Comma 7 5 3 7" xfId="15838" xr:uid="{00000000-0005-0000-0000-0000ED910000}"/>
    <cellStyle name="Comma 7 5 3 7 2" xfId="46662" xr:uid="{00000000-0005-0000-0000-0000EE910000}"/>
    <cellStyle name="Comma 7 5 3 8" xfId="31252" xr:uid="{00000000-0005-0000-0000-0000EF910000}"/>
    <cellStyle name="Comma 7 5 4" xfId="846" xr:uid="{00000000-0005-0000-0000-0000F0910000}"/>
    <cellStyle name="Comma 7 5 4 2" xfId="2745" xr:uid="{00000000-0005-0000-0000-0000F1910000}"/>
    <cellStyle name="Comma 7 5 4 2 2" xfId="6548" xr:uid="{00000000-0005-0000-0000-0000F2910000}"/>
    <cellStyle name="Comma 7 5 4 2 2 2" xfId="14358" xr:uid="{00000000-0005-0000-0000-0000F3910000}"/>
    <cellStyle name="Comma 7 5 4 2 2 2 2" xfId="29769" xr:uid="{00000000-0005-0000-0000-0000F4910000}"/>
    <cellStyle name="Comma 7 5 4 2 2 2 2 2" xfId="60593" xr:uid="{00000000-0005-0000-0000-0000F5910000}"/>
    <cellStyle name="Comma 7 5 4 2 2 2 3" xfId="45183" xr:uid="{00000000-0005-0000-0000-0000F6910000}"/>
    <cellStyle name="Comma 7 5 4 2 2 3" xfId="21960" xr:uid="{00000000-0005-0000-0000-0000F7910000}"/>
    <cellStyle name="Comma 7 5 4 2 2 3 2" xfId="52784" xr:uid="{00000000-0005-0000-0000-0000F8910000}"/>
    <cellStyle name="Comma 7 5 4 2 2 4" xfId="37374" xr:uid="{00000000-0005-0000-0000-0000F9910000}"/>
    <cellStyle name="Comma 7 5 4 2 3" xfId="10555" xr:uid="{00000000-0005-0000-0000-0000FA910000}"/>
    <cellStyle name="Comma 7 5 4 2 3 2" xfId="25966" xr:uid="{00000000-0005-0000-0000-0000FB910000}"/>
    <cellStyle name="Comma 7 5 4 2 3 2 2" xfId="56790" xr:uid="{00000000-0005-0000-0000-0000FC910000}"/>
    <cellStyle name="Comma 7 5 4 2 3 3" xfId="41380" xr:uid="{00000000-0005-0000-0000-0000FD910000}"/>
    <cellStyle name="Comma 7 5 4 2 4" xfId="18157" xr:uid="{00000000-0005-0000-0000-0000FE910000}"/>
    <cellStyle name="Comma 7 5 4 2 4 2" xfId="48981" xr:uid="{00000000-0005-0000-0000-0000FF910000}"/>
    <cellStyle name="Comma 7 5 4 2 5" xfId="33571" xr:uid="{00000000-0005-0000-0000-000000920000}"/>
    <cellStyle name="Comma 7 5 4 3" xfId="4649" xr:uid="{00000000-0005-0000-0000-000001920000}"/>
    <cellStyle name="Comma 7 5 4 3 2" xfId="12459" xr:uid="{00000000-0005-0000-0000-000002920000}"/>
    <cellStyle name="Comma 7 5 4 3 2 2" xfId="27870" xr:uid="{00000000-0005-0000-0000-000003920000}"/>
    <cellStyle name="Comma 7 5 4 3 2 2 2" xfId="58694" xr:uid="{00000000-0005-0000-0000-000004920000}"/>
    <cellStyle name="Comma 7 5 4 3 2 3" xfId="43284" xr:uid="{00000000-0005-0000-0000-000005920000}"/>
    <cellStyle name="Comma 7 5 4 3 3" xfId="20061" xr:uid="{00000000-0005-0000-0000-000006920000}"/>
    <cellStyle name="Comma 7 5 4 3 3 2" xfId="50885" xr:uid="{00000000-0005-0000-0000-000007920000}"/>
    <cellStyle name="Comma 7 5 4 3 4" xfId="35475" xr:uid="{00000000-0005-0000-0000-000008920000}"/>
    <cellStyle name="Comma 7 5 4 4" xfId="8656" xr:uid="{00000000-0005-0000-0000-000009920000}"/>
    <cellStyle name="Comma 7 5 4 4 2" xfId="24067" xr:uid="{00000000-0005-0000-0000-00000A920000}"/>
    <cellStyle name="Comma 7 5 4 4 2 2" xfId="54891" xr:uid="{00000000-0005-0000-0000-00000B920000}"/>
    <cellStyle name="Comma 7 5 4 4 3" xfId="39481" xr:uid="{00000000-0005-0000-0000-00000C920000}"/>
    <cellStyle name="Comma 7 5 4 5" xfId="16258" xr:uid="{00000000-0005-0000-0000-00000D920000}"/>
    <cellStyle name="Comma 7 5 4 5 2" xfId="47082" xr:uid="{00000000-0005-0000-0000-00000E920000}"/>
    <cellStyle name="Comma 7 5 4 6" xfId="31672" xr:uid="{00000000-0005-0000-0000-00000F920000}"/>
    <cellStyle name="Comma 7 5 5" xfId="1479" xr:uid="{00000000-0005-0000-0000-000010920000}"/>
    <cellStyle name="Comma 7 5 5 2" xfId="3378" xr:uid="{00000000-0005-0000-0000-000011920000}"/>
    <cellStyle name="Comma 7 5 5 2 2" xfId="7181" xr:uid="{00000000-0005-0000-0000-000012920000}"/>
    <cellStyle name="Comma 7 5 5 2 2 2" xfId="14991" xr:uid="{00000000-0005-0000-0000-000013920000}"/>
    <cellStyle name="Comma 7 5 5 2 2 2 2" xfId="30402" xr:uid="{00000000-0005-0000-0000-000014920000}"/>
    <cellStyle name="Comma 7 5 5 2 2 2 2 2" xfId="61226" xr:uid="{00000000-0005-0000-0000-000015920000}"/>
    <cellStyle name="Comma 7 5 5 2 2 2 3" xfId="45816" xr:uid="{00000000-0005-0000-0000-000016920000}"/>
    <cellStyle name="Comma 7 5 5 2 2 3" xfId="22593" xr:uid="{00000000-0005-0000-0000-000017920000}"/>
    <cellStyle name="Comma 7 5 5 2 2 3 2" xfId="53417" xr:uid="{00000000-0005-0000-0000-000018920000}"/>
    <cellStyle name="Comma 7 5 5 2 2 4" xfId="38007" xr:uid="{00000000-0005-0000-0000-000019920000}"/>
    <cellStyle name="Comma 7 5 5 2 3" xfId="11188" xr:uid="{00000000-0005-0000-0000-00001A920000}"/>
    <cellStyle name="Comma 7 5 5 2 3 2" xfId="26599" xr:uid="{00000000-0005-0000-0000-00001B920000}"/>
    <cellStyle name="Comma 7 5 5 2 3 2 2" xfId="57423" xr:uid="{00000000-0005-0000-0000-00001C920000}"/>
    <cellStyle name="Comma 7 5 5 2 3 3" xfId="42013" xr:uid="{00000000-0005-0000-0000-00001D920000}"/>
    <cellStyle name="Comma 7 5 5 2 4" xfId="18790" xr:uid="{00000000-0005-0000-0000-00001E920000}"/>
    <cellStyle name="Comma 7 5 5 2 4 2" xfId="49614" xr:uid="{00000000-0005-0000-0000-00001F920000}"/>
    <cellStyle name="Comma 7 5 5 2 5" xfId="34204" xr:uid="{00000000-0005-0000-0000-000020920000}"/>
    <cellStyle name="Comma 7 5 5 3" xfId="5282" xr:uid="{00000000-0005-0000-0000-000021920000}"/>
    <cellStyle name="Comma 7 5 5 3 2" xfId="13092" xr:uid="{00000000-0005-0000-0000-000022920000}"/>
    <cellStyle name="Comma 7 5 5 3 2 2" xfId="28503" xr:uid="{00000000-0005-0000-0000-000023920000}"/>
    <cellStyle name="Comma 7 5 5 3 2 2 2" xfId="59327" xr:uid="{00000000-0005-0000-0000-000024920000}"/>
    <cellStyle name="Comma 7 5 5 3 2 3" xfId="43917" xr:uid="{00000000-0005-0000-0000-000025920000}"/>
    <cellStyle name="Comma 7 5 5 3 3" xfId="20694" xr:uid="{00000000-0005-0000-0000-000026920000}"/>
    <cellStyle name="Comma 7 5 5 3 3 2" xfId="51518" xr:uid="{00000000-0005-0000-0000-000027920000}"/>
    <cellStyle name="Comma 7 5 5 3 4" xfId="36108" xr:uid="{00000000-0005-0000-0000-000028920000}"/>
    <cellStyle name="Comma 7 5 5 4" xfId="9289" xr:uid="{00000000-0005-0000-0000-000029920000}"/>
    <cellStyle name="Comma 7 5 5 4 2" xfId="24700" xr:uid="{00000000-0005-0000-0000-00002A920000}"/>
    <cellStyle name="Comma 7 5 5 4 2 2" xfId="55524" xr:uid="{00000000-0005-0000-0000-00002B920000}"/>
    <cellStyle name="Comma 7 5 5 4 3" xfId="40114" xr:uid="{00000000-0005-0000-0000-00002C920000}"/>
    <cellStyle name="Comma 7 5 5 5" xfId="16891" xr:uid="{00000000-0005-0000-0000-00002D920000}"/>
    <cellStyle name="Comma 7 5 5 5 2" xfId="47715" xr:uid="{00000000-0005-0000-0000-00002E920000}"/>
    <cellStyle name="Comma 7 5 5 6" xfId="32305" xr:uid="{00000000-0005-0000-0000-00002F920000}"/>
    <cellStyle name="Comma 7 5 6" xfId="2112" xr:uid="{00000000-0005-0000-0000-000030920000}"/>
    <cellStyle name="Comma 7 5 6 2" xfId="5915" xr:uid="{00000000-0005-0000-0000-000031920000}"/>
    <cellStyle name="Comma 7 5 6 2 2" xfId="13725" xr:uid="{00000000-0005-0000-0000-000032920000}"/>
    <cellStyle name="Comma 7 5 6 2 2 2" xfId="29136" xr:uid="{00000000-0005-0000-0000-000033920000}"/>
    <cellStyle name="Comma 7 5 6 2 2 2 2" xfId="59960" xr:uid="{00000000-0005-0000-0000-000034920000}"/>
    <cellStyle name="Comma 7 5 6 2 2 3" xfId="44550" xr:uid="{00000000-0005-0000-0000-000035920000}"/>
    <cellStyle name="Comma 7 5 6 2 3" xfId="21327" xr:uid="{00000000-0005-0000-0000-000036920000}"/>
    <cellStyle name="Comma 7 5 6 2 3 2" xfId="52151" xr:uid="{00000000-0005-0000-0000-000037920000}"/>
    <cellStyle name="Comma 7 5 6 2 4" xfId="36741" xr:uid="{00000000-0005-0000-0000-000038920000}"/>
    <cellStyle name="Comma 7 5 6 3" xfId="9922" xr:uid="{00000000-0005-0000-0000-000039920000}"/>
    <cellStyle name="Comma 7 5 6 3 2" xfId="25333" xr:uid="{00000000-0005-0000-0000-00003A920000}"/>
    <cellStyle name="Comma 7 5 6 3 2 2" xfId="56157" xr:uid="{00000000-0005-0000-0000-00003B920000}"/>
    <cellStyle name="Comma 7 5 6 3 3" xfId="40747" xr:uid="{00000000-0005-0000-0000-00003C920000}"/>
    <cellStyle name="Comma 7 5 6 4" xfId="17524" xr:uid="{00000000-0005-0000-0000-00003D920000}"/>
    <cellStyle name="Comma 7 5 6 4 2" xfId="48348" xr:uid="{00000000-0005-0000-0000-00003E920000}"/>
    <cellStyle name="Comma 7 5 6 5" xfId="32938" xr:uid="{00000000-0005-0000-0000-00003F920000}"/>
    <cellStyle name="Comma 7 5 7" xfId="4016" xr:uid="{00000000-0005-0000-0000-000040920000}"/>
    <cellStyle name="Comma 7 5 7 2" xfId="11826" xr:uid="{00000000-0005-0000-0000-000041920000}"/>
    <cellStyle name="Comma 7 5 7 2 2" xfId="27237" xr:uid="{00000000-0005-0000-0000-000042920000}"/>
    <cellStyle name="Comma 7 5 7 2 2 2" xfId="58061" xr:uid="{00000000-0005-0000-0000-000043920000}"/>
    <cellStyle name="Comma 7 5 7 2 3" xfId="42651" xr:uid="{00000000-0005-0000-0000-000044920000}"/>
    <cellStyle name="Comma 7 5 7 3" xfId="19428" xr:uid="{00000000-0005-0000-0000-000045920000}"/>
    <cellStyle name="Comma 7 5 7 3 2" xfId="50252" xr:uid="{00000000-0005-0000-0000-000046920000}"/>
    <cellStyle name="Comma 7 5 7 4" xfId="34842" xr:uid="{00000000-0005-0000-0000-000047920000}"/>
    <cellStyle name="Comma 7 5 8" xfId="8023" xr:uid="{00000000-0005-0000-0000-000048920000}"/>
    <cellStyle name="Comma 7 5 8 2" xfId="23434" xr:uid="{00000000-0005-0000-0000-000049920000}"/>
    <cellStyle name="Comma 7 5 8 2 2" xfId="54258" xr:uid="{00000000-0005-0000-0000-00004A920000}"/>
    <cellStyle name="Comma 7 5 8 3" xfId="38848" xr:uid="{00000000-0005-0000-0000-00004B920000}"/>
    <cellStyle name="Comma 7 5 9" xfId="7814" xr:uid="{00000000-0005-0000-0000-00004C920000}"/>
    <cellStyle name="Comma 7 5 9 2" xfId="23225" xr:uid="{00000000-0005-0000-0000-00004D920000}"/>
    <cellStyle name="Comma 7 5 9 2 2" xfId="54049" xr:uid="{00000000-0005-0000-0000-00004E920000}"/>
    <cellStyle name="Comma 7 5 9 3" xfId="38639" xr:uid="{00000000-0005-0000-0000-00004F920000}"/>
    <cellStyle name="Comma 7 6" xfId="590" xr:uid="{00000000-0005-0000-0000-000050920000}"/>
    <cellStyle name="Comma 7 6 2" xfId="1223" xr:uid="{00000000-0005-0000-0000-000051920000}"/>
    <cellStyle name="Comma 7 6 2 2" xfId="3122" xr:uid="{00000000-0005-0000-0000-000052920000}"/>
    <cellStyle name="Comma 7 6 2 2 2" xfId="6925" xr:uid="{00000000-0005-0000-0000-000053920000}"/>
    <cellStyle name="Comma 7 6 2 2 2 2" xfId="14735" xr:uid="{00000000-0005-0000-0000-000054920000}"/>
    <cellStyle name="Comma 7 6 2 2 2 2 2" xfId="30146" xr:uid="{00000000-0005-0000-0000-000055920000}"/>
    <cellStyle name="Comma 7 6 2 2 2 2 2 2" xfId="60970" xr:uid="{00000000-0005-0000-0000-000056920000}"/>
    <cellStyle name="Comma 7 6 2 2 2 2 3" xfId="45560" xr:uid="{00000000-0005-0000-0000-000057920000}"/>
    <cellStyle name="Comma 7 6 2 2 2 3" xfId="22337" xr:uid="{00000000-0005-0000-0000-000058920000}"/>
    <cellStyle name="Comma 7 6 2 2 2 3 2" xfId="53161" xr:uid="{00000000-0005-0000-0000-000059920000}"/>
    <cellStyle name="Comma 7 6 2 2 2 4" xfId="37751" xr:uid="{00000000-0005-0000-0000-00005A920000}"/>
    <cellStyle name="Comma 7 6 2 2 3" xfId="10932" xr:uid="{00000000-0005-0000-0000-00005B920000}"/>
    <cellStyle name="Comma 7 6 2 2 3 2" xfId="26343" xr:uid="{00000000-0005-0000-0000-00005C920000}"/>
    <cellStyle name="Comma 7 6 2 2 3 2 2" xfId="57167" xr:uid="{00000000-0005-0000-0000-00005D920000}"/>
    <cellStyle name="Comma 7 6 2 2 3 3" xfId="41757" xr:uid="{00000000-0005-0000-0000-00005E920000}"/>
    <cellStyle name="Comma 7 6 2 2 4" xfId="18534" xr:uid="{00000000-0005-0000-0000-00005F920000}"/>
    <cellStyle name="Comma 7 6 2 2 4 2" xfId="49358" xr:uid="{00000000-0005-0000-0000-000060920000}"/>
    <cellStyle name="Comma 7 6 2 2 5" xfId="33948" xr:uid="{00000000-0005-0000-0000-000061920000}"/>
    <cellStyle name="Comma 7 6 2 3" xfId="5026" xr:uid="{00000000-0005-0000-0000-000062920000}"/>
    <cellStyle name="Comma 7 6 2 3 2" xfId="12836" xr:uid="{00000000-0005-0000-0000-000063920000}"/>
    <cellStyle name="Comma 7 6 2 3 2 2" xfId="28247" xr:uid="{00000000-0005-0000-0000-000064920000}"/>
    <cellStyle name="Comma 7 6 2 3 2 2 2" xfId="59071" xr:uid="{00000000-0005-0000-0000-000065920000}"/>
    <cellStyle name="Comma 7 6 2 3 2 3" xfId="43661" xr:uid="{00000000-0005-0000-0000-000066920000}"/>
    <cellStyle name="Comma 7 6 2 3 3" xfId="20438" xr:uid="{00000000-0005-0000-0000-000067920000}"/>
    <cellStyle name="Comma 7 6 2 3 3 2" xfId="51262" xr:uid="{00000000-0005-0000-0000-000068920000}"/>
    <cellStyle name="Comma 7 6 2 3 4" xfId="35852" xr:uid="{00000000-0005-0000-0000-000069920000}"/>
    <cellStyle name="Comma 7 6 2 4" xfId="9033" xr:uid="{00000000-0005-0000-0000-00006A920000}"/>
    <cellStyle name="Comma 7 6 2 4 2" xfId="24444" xr:uid="{00000000-0005-0000-0000-00006B920000}"/>
    <cellStyle name="Comma 7 6 2 4 2 2" xfId="55268" xr:uid="{00000000-0005-0000-0000-00006C920000}"/>
    <cellStyle name="Comma 7 6 2 4 3" xfId="39858" xr:uid="{00000000-0005-0000-0000-00006D920000}"/>
    <cellStyle name="Comma 7 6 2 5" xfId="16635" xr:uid="{00000000-0005-0000-0000-00006E920000}"/>
    <cellStyle name="Comma 7 6 2 5 2" xfId="47459" xr:uid="{00000000-0005-0000-0000-00006F920000}"/>
    <cellStyle name="Comma 7 6 2 6" xfId="32049" xr:uid="{00000000-0005-0000-0000-000070920000}"/>
    <cellStyle name="Comma 7 6 3" xfId="1856" xr:uid="{00000000-0005-0000-0000-000071920000}"/>
    <cellStyle name="Comma 7 6 3 2" xfId="3755" xr:uid="{00000000-0005-0000-0000-000072920000}"/>
    <cellStyle name="Comma 7 6 3 2 2" xfId="7558" xr:uid="{00000000-0005-0000-0000-000073920000}"/>
    <cellStyle name="Comma 7 6 3 2 2 2" xfId="15368" xr:uid="{00000000-0005-0000-0000-000074920000}"/>
    <cellStyle name="Comma 7 6 3 2 2 2 2" xfId="30779" xr:uid="{00000000-0005-0000-0000-000075920000}"/>
    <cellStyle name="Comma 7 6 3 2 2 2 2 2" xfId="61603" xr:uid="{00000000-0005-0000-0000-000076920000}"/>
    <cellStyle name="Comma 7 6 3 2 2 2 3" xfId="46193" xr:uid="{00000000-0005-0000-0000-000077920000}"/>
    <cellStyle name="Comma 7 6 3 2 2 3" xfId="22970" xr:uid="{00000000-0005-0000-0000-000078920000}"/>
    <cellStyle name="Comma 7 6 3 2 2 3 2" xfId="53794" xr:uid="{00000000-0005-0000-0000-000079920000}"/>
    <cellStyle name="Comma 7 6 3 2 2 4" xfId="38384" xr:uid="{00000000-0005-0000-0000-00007A920000}"/>
    <cellStyle name="Comma 7 6 3 2 3" xfId="11565" xr:uid="{00000000-0005-0000-0000-00007B920000}"/>
    <cellStyle name="Comma 7 6 3 2 3 2" xfId="26976" xr:uid="{00000000-0005-0000-0000-00007C920000}"/>
    <cellStyle name="Comma 7 6 3 2 3 2 2" xfId="57800" xr:uid="{00000000-0005-0000-0000-00007D920000}"/>
    <cellStyle name="Comma 7 6 3 2 3 3" xfId="42390" xr:uid="{00000000-0005-0000-0000-00007E920000}"/>
    <cellStyle name="Comma 7 6 3 2 4" xfId="19167" xr:uid="{00000000-0005-0000-0000-00007F920000}"/>
    <cellStyle name="Comma 7 6 3 2 4 2" xfId="49991" xr:uid="{00000000-0005-0000-0000-000080920000}"/>
    <cellStyle name="Comma 7 6 3 2 5" xfId="34581" xr:uid="{00000000-0005-0000-0000-000081920000}"/>
    <cellStyle name="Comma 7 6 3 3" xfId="5659" xr:uid="{00000000-0005-0000-0000-000082920000}"/>
    <cellStyle name="Comma 7 6 3 3 2" xfId="13469" xr:uid="{00000000-0005-0000-0000-000083920000}"/>
    <cellStyle name="Comma 7 6 3 3 2 2" xfId="28880" xr:uid="{00000000-0005-0000-0000-000084920000}"/>
    <cellStyle name="Comma 7 6 3 3 2 2 2" xfId="59704" xr:uid="{00000000-0005-0000-0000-000085920000}"/>
    <cellStyle name="Comma 7 6 3 3 2 3" xfId="44294" xr:uid="{00000000-0005-0000-0000-000086920000}"/>
    <cellStyle name="Comma 7 6 3 3 3" xfId="21071" xr:uid="{00000000-0005-0000-0000-000087920000}"/>
    <cellStyle name="Comma 7 6 3 3 3 2" xfId="51895" xr:uid="{00000000-0005-0000-0000-000088920000}"/>
    <cellStyle name="Comma 7 6 3 3 4" xfId="36485" xr:uid="{00000000-0005-0000-0000-000089920000}"/>
    <cellStyle name="Comma 7 6 3 4" xfId="9666" xr:uid="{00000000-0005-0000-0000-00008A920000}"/>
    <cellStyle name="Comma 7 6 3 4 2" xfId="25077" xr:uid="{00000000-0005-0000-0000-00008B920000}"/>
    <cellStyle name="Comma 7 6 3 4 2 2" xfId="55901" xr:uid="{00000000-0005-0000-0000-00008C920000}"/>
    <cellStyle name="Comma 7 6 3 4 3" xfId="40491" xr:uid="{00000000-0005-0000-0000-00008D920000}"/>
    <cellStyle name="Comma 7 6 3 5" xfId="17268" xr:uid="{00000000-0005-0000-0000-00008E920000}"/>
    <cellStyle name="Comma 7 6 3 5 2" xfId="48092" xr:uid="{00000000-0005-0000-0000-00008F920000}"/>
    <cellStyle name="Comma 7 6 3 6" xfId="32682" xr:uid="{00000000-0005-0000-0000-000090920000}"/>
    <cellStyle name="Comma 7 6 4" xfId="2489" xr:uid="{00000000-0005-0000-0000-000091920000}"/>
    <cellStyle name="Comma 7 6 4 2" xfId="6292" xr:uid="{00000000-0005-0000-0000-000092920000}"/>
    <cellStyle name="Comma 7 6 4 2 2" xfId="14102" xr:uid="{00000000-0005-0000-0000-000093920000}"/>
    <cellStyle name="Comma 7 6 4 2 2 2" xfId="29513" xr:uid="{00000000-0005-0000-0000-000094920000}"/>
    <cellStyle name="Comma 7 6 4 2 2 2 2" xfId="60337" xr:uid="{00000000-0005-0000-0000-000095920000}"/>
    <cellStyle name="Comma 7 6 4 2 2 3" xfId="44927" xr:uid="{00000000-0005-0000-0000-000096920000}"/>
    <cellStyle name="Comma 7 6 4 2 3" xfId="21704" xr:uid="{00000000-0005-0000-0000-000097920000}"/>
    <cellStyle name="Comma 7 6 4 2 3 2" xfId="52528" xr:uid="{00000000-0005-0000-0000-000098920000}"/>
    <cellStyle name="Comma 7 6 4 2 4" xfId="37118" xr:uid="{00000000-0005-0000-0000-000099920000}"/>
    <cellStyle name="Comma 7 6 4 3" xfId="10299" xr:uid="{00000000-0005-0000-0000-00009A920000}"/>
    <cellStyle name="Comma 7 6 4 3 2" xfId="25710" xr:uid="{00000000-0005-0000-0000-00009B920000}"/>
    <cellStyle name="Comma 7 6 4 3 2 2" xfId="56534" xr:uid="{00000000-0005-0000-0000-00009C920000}"/>
    <cellStyle name="Comma 7 6 4 3 3" xfId="41124" xr:uid="{00000000-0005-0000-0000-00009D920000}"/>
    <cellStyle name="Comma 7 6 4 4" xfId="17901" xr:uid="{00000000-0005-0000-0000-00009E920000}"/>
    <cellStyle name="Comma 7 6 4 4 2" xfId="48725" xr:uid="{00000000-0005-0000-0000-00009F920000}"/>
    <cellStyle name="Comma 7 6 4 5" xfId="33315" xr:uid="{00000000-0005-0000-0000-0000A0920000}"/>
    <cellStyle name="Comma 7 6 5" xfId="4393" xr:uid="{00000000-0005-0000-0000-0000A1920000}"/>
    <cellStyle name="Comma 7 6 5 2" xfId="12203" xr:uid="{00000000-0005-0000-0000-0000A2920000}"/>
    <cellStyle name="Comma 7 6 5 2 2" xfId="27614" xr:uid="{00000000-0005-0000-0000-0000A3920000}"/>
    <cellStyle name="Comma 7 6 5 2 2 2" xfId="58438" xr:uid="{00000000-0005-0000-0000-0000A4920000}"/>
    <cellStyle name="Comma 7 6 5 2 3" xfId="43028" xr:uid="{00000000-0005-0000-0000-0000A5920000}"/>
    <cellStyle name="Comma 7 6 5 3" xfId="19805" xr:uid="{00000000-0005-0000-0000-0000A6920000}"/>
    <cellStyle name="Comma 7 6 5 3 2" xfId="50629" xr:uid="{00000000-0005-0000-0000-0000A7920000}"/>
    <cellStyle name="Comma 7 6 5 4" xfId="35219" xr:uid="{00000000-0005-0000-0000-0000A8920000}"/>
    <cellStyle name="Comma 7 6 6" xfId="8400" xr:uid="{00000000-0005-0000-0000-0000A9920000}"/>
    <cellStyle name="Comma 7 6 6 2" xfId="23811" xr:uid="{00000000-0005-0000-0000-0000AA920000}"/>
    <cellStyle name="Comma 7 6 6 2 2" xfId="54635" xr:uid="{00000000-0005-0000-0000-0000AB920000}"/>
    <cellStyle name="Comma 7 6 6 3" xfId="39225" xr:uid="{00000000-0005-0000-0000-0000AC920000}"/>
    <cellStyle name="Comma 7 6 7" xfId="16002" xr:uid="{00000000-0005-0000-0000-0000AD920000}"/>
    <cellStyle name="Comma 7 6 7 2" xfId="46826" xr:uid="{00000000-0005-0000-0000-0000AE920000}"/>
    <cellStyle name="Comma 7 6 8" xfId="31416" xr:uid="{00000000-0005-0000-0000-0000AF920000}"/>
    <cellStyle name="Comma 7 7" xfId="381" xr:uid="{00000000-0005-0000-0000-0000B0920000}"/>
    <cellStyle name="Comma 7 7 2" xfId="1014" xr:uid="{00000000-0005-0000-0000-0000B1920000}"/>
    <cellStyle name="Comma 7 7 2 2" xfId="2913" xr:uid="{00000000-0005-0000-0000-0000B2920000}"/>
    <cellStyle name="Comma 7 7 2 2 2" xfId="6716" xr:uid="{00000000-0005-0000-0000-0000B3920000}"/>
    <cellStyle name="Comma 7 7 2 2 2 2" xfId="14526" xr:uid="{00000000-0005-0000-0000-0000B4920000}"/>
    <cellStyle name="Comma 7 7 2 2 2 2 2" xfId="29937" xr:uid="{00000000-0005-0000-0000-0000B5920000}"/>
    <cellStyle name="Comma 7 7 2 2 2 2 2 2" xfId="60761" xr:uid="{00000000-0005-0000-0000-0000B6920000}"/>
    <cellStyle name="Comma 7 7 2 2 2 2 3" xfId="45351" xr:uid="{00000000-0005-0000-0000-0000B7920000}"/>
    <cellStyle name="Comma 7 7 2 2 2 3" xfId="22128" xr:uid="{00000000-0005-0000-0000-0000B8920000}"/>
    <cellStyle name="Comma 7 7 2 2 2 3 2" xfId="52952" xr:uid="{00000000-0005-0000-0000-0000B9920000}"/>
    <cellStyle name="Comma 7 7 2 2 2 4" xfId="37542" xr:uid="{00000000-0005-0000-0000-0000BA920000}"/>
    <cellStyle name="Comma 7 7 2 2 3" xfId="10723" xr:uid="{00000000-0005-0000-0000-0000BB920000}"/>
    <cellStyle name="Comma 7 7 2 2 3 2" xfId="26134" xr:uid="{00000000-0005-0000-0000-0000BC920000}"/>
    <cellStyle name="Comma 7 7 2 2 3 2 2" xfId="56958" xr:uid="{00000000-0005-0000-0000-0000BD920000}"/>
    <cellStyle name="Comma 7 7 2 2 3 3" xfId="41548" xr:uid="{00000000-0005-0000-0000-0000BE920000}"/>
    <cellStyle name="Comma 7 7 2 2 4" xfId="18325" xr:uid="{00000000-0005-0000-0000-0000BF920000}"/>
    <cellStyle name="Comma 7 7 2 2 4 2" xfId="49149" xr:uid="{00000000-0005-0000-0000-0000C0920000}"/>
    <cellStyle name="Comma 7 7 2 2 5" xfId="33739" xr:uid="{00000000-0005-0000-0000-0000C1920000}"/>
    <cellStyle name="Comma 7 7 2 3" xfId="4817" xr:uid="{00000000-0005-0000-0000-0000C2920000}"/>
    <cellStyle name="Comma 7 7 2 3 2" xfId="12627" xr:uid="{00000000-0005-0000-0000-0000C3920000}"/>
    <cellStyle name="Comma 7 7 2 3 2 2" xfId="28038" xr:uid="{00000000-0005-0000-0000-0000C4920000}"/>
    <cellStyle name="Comma 7 7 2 3 2 2 2" xfId="58862" xr:uid="{00000000-0005-0000-0000-0000C5920000}"/>
    <cellStyle name="Comma 7 7 2 3 2 3" xfId="43452" xr:uid="{00000000-0005-0000-0000-0000C6920000}"/>
    <cellStyle name="Comma 7 7 2 3 3" xfId="20229" xr:uid="{00000000-0005-0000-0000-0000C7920000}"/>
    <cellStyle name="Comma 7 7 2 3 3 2" xfId="51053" xr:uid="{00000000-0005-0000-0000-0000C8920000}"/>
    <cellStyle name="Comma 7 7 2 3 4" xfId="35643" xr:uid="{00000000-0005-0000-0000-0000C9920000}"/>
    <cellStyle name="Comma 7 7 2 4" xfId="8824" xr:uid="{00000000-0005-0000-0000-0000CA920000}"/>
    <cellStyle name="Comma 7 7 2 4 2" xfId="24235" xr:uid="{00000000-0005-0000-0000-0000CB920000}"/>
    <cellStyle name="Comma 7 7 2 4 2 2" xfId="55059" xr:uid="{00000000-0005-0000-0000-0000CC920000}"/>
    <cellStyle name="Comma 7 7 2 4 3" xfId="39649" xr:uid="{00000000-0005-0000-0000-0000CD920000}"/>
    <cellStyle name="Comma 7 7 2 5" xfId="16426" xr:uid="{00000000-0005-0000-0000-0000CE920000}"/>
    <cellStyle name="Comma 7 7 2 5 2" xfId="47250" xr:uid="{00000000-0005-0000-0000-0000CF920000}"/>
    <cellStyle name="Comma 7 7 2 6" xfId="31840" xr:uid="{00000000-0005-0000-0000-0000D0920000}"/>
    <cellStyle name="Comma 7 7 3" xfId="1647" xr:uid="{00000000-0005-0000-0000-0000D1920000}"/>
    <cellStyle name="Comma 7 7 3 2" xfId="3546" xr:uid="{00000000-0005-0000-0000-0000D2920000}"/>
    <cellStyle name="Comma 7 7 3 2 2" xfId="7349" xr:uid="{00000000-0005-0000-0000-0000D3920000}"/>
    <cellStyle name="Comma 7 7 3 2 2 2" xfId="15159" xr:uid="{00000000-0005-0000-0000-0000D4920000}"/>
    <cellStyle name="Comma 7 7 3 2 2 2 2" xfId="30570" xr:uid="{00000000-0005-0000-0000-0000D5920000}"/>
    <cellStyle name="Comma 7 7 3 2 2 2 2 2" xfId="61394" xr:uid="{00000000-0005-0000-0000-0000D6920000}"/>
    <cellStyle name="Comma 7 7 3 2 2 2 3" xfId="45984" xr:uid="{00000000-0005-0000-0000-0000D7920000}"/>
    <cellStyle name="Comma 7 7 3 2 2 3" xfId="22761" xr:uid="{00000000-0005-0000-0000-0000D8920000}"/>
    <cellStyle name="Comma 7 7 3 2 2 3 2" xfId="53585" xr:uid="{00000000-0005-0000-0000-0000D9920000}"/>
    <cellStyle name="Comma 7 7 3 2 2 4" xfId="38175" xr:uid="{00000000-0005-0000-0000-0000DA920000}"/>
    <cellStyle name="Comma 7 7 3 2 3" xfId="11356" xr:uid="{00000000-0005-0000-0000-0000DB920000}"/>
    <cellStyle name="Comma 7 7 3 2 3 2" xfId="26767" xr:uid="{00000000-0005-0000-0000-0000DC920000}"/>
    <cellStyle name="Comma 7 7 3 2 3 2 2" xfId="57591" xr:uid="{00000000-0005-0000-0000-0000DD920000}"/>
    <cellStyle name="Comma 7 7 3 2 3 3" xfId="42181" xr:uid="{00000000-0005-0000-0000-0000DE920000}"/>
    <cellStyle name="Comma 7 7 3 2 4" xfId="18958" xr:uid="{00000000-0005-0000-0000-0000DF920000}"/>
    <cellStyle name="Comma 7 7 3 2 4 2" xfId="49782" xr:uid="{00000000-0005-0000-0000-0000E0920000}"/>
    <cellStyle name="Comma 7 7 3 2 5" xfId="34372" xr:uid="{00000000-0005-0000-0000-0000E1920000}"/>
    <cellStyle name="Comma 7 7 3 3" xfId="5450" xr:uid="{00000000-0005-0000-0000-0000E2920000}"/>
    <cellStyle name="Comma 7 7 3 3 2" xfId="13260" xr:uid="{00000000-0005-0000-0000-0000E3920000}"/>
    <cellStyle name="Comma 7 7 3 3 2 2" xfId="28671" xr:uid="{00000000-0005-0000-0000-0000E4920000}"/>
    <cellStyle name="Comma 7 7 3 3 2 2 2" xfId="59495" xr:uid="{00000000-0005-0000-0000-0000E5920000}"/>
    <cellStyle name="Comma 7 7 3 3 2 3" xfId="44085" xr:uid="{00000000-0005-0000-0000-0000E6920000}"/>
    <cellStyle name="Comma 7 7 3 3 3" xfId="20862" xr:uid="{00000000-0005-0000-0000-0000E7920000}"/>
    <cellStyle name="Comma 7 7 3 3 3 2" xfId="51686" xr:uid="{00000000-0005-0000-0000-0000E8920000}"/>
    <cellStyle name="Comma 7 7 3 3 4" xfId="36276" xr:uid="{00000000-0005-0000-0000-0000E9920000}"/>
    <cellStyle name="Comma 7 7 3 4" xfId="9457" xr:uid="{00000000-0005-0000-0000-0000EA920000}"/>
    <cellStyle name="Comma 7 7 3 4 2" xfId="24868" xr:uid="{00000000-0005-0000-0000-0000EB920000}"/>
    <cellStyle name="Comma 7 7 3 4 2 2" xfId="55692" xr:uid="{00000000-0005-0000-0000-0000EC920000}"/>
    <cellStyle name="Comma 7 7 3 4 3" xfId="40282" xr:uid="{00000000-0005-0000-0000-0000ED920000}"/>
    <cellStyle name="Comma 7 7 3 5" xfId="17059" xr:uid="{00000000-0005-0000-0000-0000EE920000}"/>
    <cellStyle name="Comma 7 7 3 5 2" xfId="47883" xr:uid="{00000000-0005-0000-0000-0000EF920000}"/>
    <cellStyle name="Comma 7 7 3 6" xfId="32473" xr:uid="{00000000-0005-0000-0000-0000F0920000}"/>
    <cellStyle name="Comma 7 7 4" xfId="2280" xr:uid="{00000000-0005-0000-0000-0000F1920000}"/>
    <cellStyle name="Comma 7 7 4 2" xfId="6083" xr:uid="{00000000-0005-0000-0000-0000F2920000}"/>
    <cellStyle name="Comma 7 7 4 2 2" xfId="13893" xr:uid="{00000000-0005-0000-0000-0000F3920000}"/>
    <cellStyle name="Comma 7 7 4 2 2 2" xfId="29304" xr:uid="{00000000-0005-0000-0000-0000F4920000}"/>
    <cellStyle name="Comma 7 7 4 2 2 2 2" xfId="60128" xr:uid="{00000000-0005-0000-0000-0000F5920000}"/>
    <cellStyle name="Comma 7 7 4 2 2 3" xfId="44718" xr:uid="{00000000-0005-0000-0000-0000F6920000}"/>
    <cellStyle name="Comma 7 7 4 2 3" xfId="21495" xr:uid="{00000000-0005-0000-0000-0000F7920000}"/>
    <cellStyle name="Comma 7 7 4 2 3 2" xfId="52319" xr:uid="{00000000-0005-0000-0000-0000F8920000}"/>
    <cellStyle name="Comma 7 7 4 2 4" xfId="36909" xr:uid="{00000000-0005-0000-0000-0000F9920000}"/>
    <cellStyle name="Comma 7 7 4 3" xfId="10090" xr:uid="{00000000-0005-0000-0000-0000FA920000}"/>
    <cellStyle name="Comma 7 7 4 3 2" xfId="25501" xr:uid="{00000000-0005-0000-0000-0000FB920000}"/>
    <cellStyle name="Comma 7 7 4 3 2 2" xfId="56325" xr:uid="{00000000-0005-0000-0000-0000FC920000}"/>
    <cellStyle name="Comma 7 7 4 3 3" xfId="40915" xr:uid="{00000000-0005-0000-0000-0000FD920000}"/>
    <cellStyle name="Comma 7 7 4 4" xfId="17692" xr:uid="{00000000-0005-0000-0000-0000FE920000}"/>
    <cellStyle name="Comma 7 7 4 4 2" xfId="48516" xr:uid="{00000000-0005-0000-0000-0000FF920000}"/>
    <cellStyle name="Comma 7 7 4 5" xfId="33106" xr:uid="{00000000-0005-0000-0000-000000930000}"/>
    <cellStyle name="Comma 7 7 5" xfId="4184" xr:uid="{00000000-0005-0000-0000-000001930000}"/>
    <cellStyle name="Comma 7 7 5 2" xfId="11994" xr:uid="{00000000-0005-0000-0000-000002930000}"/>
    <cellStyle name="Comma 7 7 5 2 2" xfId="27405" xr:uid="{00000000-0005-0000-0000-000003930000}"/>
    <cellStyle name="Comma 7 7 5 2 2 2" xfId="58229" xr:uid="{00000000-0005-0000-0000-000004930000}"/>
    <cellStyle name="Comma 7 7 5 2 3" xfId="42819" xr:uid="{00000000-0005-0000-0000-000005930000}"/>
    <cellStyle name="Comma 7 7 5 3" xfId="19596" xr:uid="{00000000-0005-0000-0000-000006930000}"/>
    <cellStyle name="Comma 7 7 5 3 2" xfId="50420" xr:uid="{00000000-0005-0000-0000-000007930000}"/>
    <cellStyle name="Comma 7 7 5 4" xfId="35010" xr:uid="{00000000-0005-0000-0000-000008930000}"/>
    <cellStyle name="Comma 7 7 6" xfId="8191" xr:uid="{00000000-0005-0000-0000-000009930000}"/>
    <cellStyle name="Comma 7 7 6 2" xfId="23602" xr:uid="{00000000-0005-0000-0000-00000A930000}"/>
    <cellStyle name="Comma 7 7 6 2 2" xfId="54426" xr:uid="{00000000-0005-0000-0000-00000B930000}"/>
    <cellStyle name="Comma 7 7 6 3" xfId="39016" xr:uid="{00000000-0005-0000-0000-00000C930000}"/>
    <cellStyle name="Comma 7 7 7" xfId="15793" xr:uid="{00000000-0005-0000-0000-00000D930000}"/>
    <cellStyle name="Comma 7 7 7 2" xfId="46617" xr:uid="{00000000-0005-0000-0000-00000E930000}"/>
    <cellStyle name="Comma 7 7 8" xfId="31207" xr:uid="{00000000-0005-0000-0000-00000F930000}"/>
    <cellStyle name="Comma 7 8" xfId="801" xr:uid="{00000000-0005-0000-0000-000010930000}"/>
    <cellStyle name="Comma 7 8 2" xfId="2700" xr:uid="{00000000-0005-0000-0000-000011930000}"/>
    <cellStyle name="Comma 7 8 2 2" xfId="6503" xr:uid="{00000000-0005-0000-0000-000012930000}"/>
    <cellStyle name="Comma 7 8 2 2 2" xfId="14313" xr:uid="{00000000-0005-0000-0000-000013930000}"/>
    <cellStyle name="Comma 7 8 2 2 2 2" xfId="29724" xr:uid="{00000000-0005-0000-0000-000014930000}"/>
    <cellStyle name="Comma 7 8 2 2 2 2 2" xfId="60548" xr:uid="{00000000-0005-0000-0000-000015930000}"/>
    <cellStyle name="Comma 7 8 2 2 2 3" xfId="45138" xr:uid="{00000000-0005-0000-0000-000016930000}"/>
    <cellStyle name="Comma 7 8 2 2 3" xfId="21915" xr:uid="{00000000-0005-0000-0000-000017930000}"/>
    <cellStyle name="Comma 7 8 2 2 3 2" xfId="52739" xr:uid="{00000000-0005-0000-0000-000018930000}"/>
    <cellStyle name="Comma 7 8 2 2 4" xfId="37329" xr:uid="{00000000-0005-0000-0000-000019930000}"/>
    <cellStyle name="Comma 7 8 2 3" xfId="10510" xr:uid="{00000000-0005-0000-0000-00001A930000}"/>
    <cellStyle name="Comma 7 8 2 3 2" xfId="25921" xr:uid="{00000000-0005-0000-0000-00001B930000}"/>
    <cellStyle name="Comma 7 8 2 3 2 2" xfId="56745" xr:uid="{00000000-0005-0000-0000-00001C930000}"/>
    <cellStyle name="Comma 7 8 2 3 3" xfId="41335" xr:uid="{00000000-0005-0000-0000-00001D930000}"/>
    <cellStyle name="Comma 7 8 2 4" xfId="18112" xr:uid="{00000000-0005-0000-0000-00001E930000}"/>
    <cellStyle name="Comma 7 8 2 4 2" xfId="48936" xr:uid="{00000000-0005-0000-0000-00001F930000}"/>
    <cellStyle name="Comma 7 8 2 5" xfId="33526" xr:uid="{00000000-0005-0000-0000-000020930000}"/>
    <cellStyle name="Comma 7 8 3" xfId="4604" xr:uid="{00000000-0005-0000-0000-000021930000}"/>
    <cellStyle name="Comma 7 8 3 2" xfId="12414" xr:uid="{00000000-0005-0000-0000-000022930000}"/>
    <cellStyle name="Comma 7 8 3 2 2" xfId="27825" xr:uid="{00000000-0005-0000-0000-000023930000}"/>
    <cellStyle name="Comma 7 8 3 2 2 2" xfId="58649" xr:uid="{00000000-0005-0000-0000-000024930000}"/>
    <cellStyle name="Comma 7 8 3 2 3" xfId="43239" xr:uid="{00000000-0005-0000-0000-000025930000}"/>
    <cellStyle name="Comma 7 8 3 3" xfId="20016" xr:uid="{00000000-0005-0000-0000-000026930000}"/>
    <cellStyle name="Comma 7 8 3 3 2" xfId="50840" xr:uid="{00000000-0005-0000-0000-000027930000}"/>
    <cellStyle name="Comma 7 8 3 4" xfId="35430" xr:uid="{00000000-0005-0000-0000-000028930000}"/>
    <cellStyle name="Comma 7 8 4" xfId="8611" xr:uid="{00000000-0005-0000-0000-000029930000}"/>
    <cellStyle name="Comma 7 8 4 2" xfId="24022" xr:uid="{00000000-0005-0000-0000-00002A930000}"/>
    <cellStyle name="Comma 7 8 4 2 2" xfId="54846" xr:uid="{00000000-0005-0000-0000-00002B930000}"/>
    <cellStyle name="Comma 7 8 4 3" xfId="39436" xr:uid="{00000000-0005-0000-0000-00002C930000}"/>
    <cellStyle name="Comma 7 8 5" xfId="16213" xr:uid="{00000000-0005-0000-0000-00002D930000}"/>
    <cellStyle name="Comma 7 8 5 2" xfId="47037" xr:uid="{00000000-0005-0000-0000-00002E930000}"/>
    <cellStyle name="Comma 7 8 6" xfId="31627" xr:uid="{00000000-0005-0000-0000-00002F930000}"/>
    <cellStyle name="Comma 7 9" xfId="1434" xr:uid="{00000000-0005-0000-0000-000030930000}"/>
    <cellStyle name="Comma 7 9 2" xfId="3333" xr:uid="{00000000-0005-0000-0000-000031930000}"/>
    <cellStyle name="Comma 7 9 2 2" xfId="7136" xr:uid="{00000000-0005-0000-0000-000032930000}"/>
    <cellStyle name="Comma 7 9 2 2 2" xfId="14946" xr:uid="{00000000-0005-0000-0000-000033930000}"/>
    <cellStyle name="Comma 7 9 2 2 2 2" xfId="30357" xr:uid="{00000000-0005-0000-0000-000034930000}"/>
    <cellStyle name="Comma 7 9 2 2 2 2 2" xfId="61181" xr:uid="{00000000-0005-0000-0000-000035930000}"/>
    <cellStyle name="Comma 7 9 2 2 2 3" xfId="45771" xr:uid="{00000000-0005-0000-0000-000036930000}"/>
    <cellStyle name="Comma 7 9 2 2 3" xfId="22548" xr:uid="{00000000-0005-0000-0000-000037930000}"/>
    <cellStyle name="Comma 7 9 2 2 3 2" xfId="53372" xr:uid="{00000000-0005-0000-0000-000038930000}"/>
    <cellStyle name="Comma 7 9 2 2 4" xfId="37962" xr:uid="{00000000-0005-0000-0000-000039930000}"/>
    <cellStyle name="Comma 7 9 2 3" xfId="11143" xr:uid="{00000000-0005-0000-0000-00003A930000}"/>
    <cellStyle name="Comma 7 9 2 3 2" xfId="26554" xr:uid="{00000000-0005-0000-0000-00003B930000}"/>
    <cellStyle name="Comma 7 9 2 3 2 2" xfId="57378" xr:uid="{00000000-0005-0000-0000-00003C930000}"/>
    <cellStyle name="Comma 7 9 2 3 3" xfId="41968" xr:uid="{00000000-0005-0000-0000-00003D930000}"/>
    <cellStyle name="Comma 7 9 2 4" xfId="18745" xr:uid="{00000000-0005-0000-0000-00003E930000}"/>
    <cellStyle name="Comma 7 9 2 4 2" xfId="49569" xr:uid="{00000000-0005-0000-0000-00003F930000}"/>
    <cellStyle name="Comma 7 9 2 5" xfId="34159" xr:uid="{00000000-0005-0000-0000-000040930000}"/>
    <cellStyle name="Comma 7 9 3" xfId="5237" xr:uid="{00000000-0005-0000-0000-000041930000}"/>
    <cellStyle name="Comma 7 9 3 2" xfId="13047" xr:uid="{00000000-0005-0000-0000-000042930000}"/>
    <cellStyle name="Comma 7 9 3 2 2" xfId="28458" xr:uid="{00000000-0005-0000-0000-000043930000}"/>
    <cellStyle name="Comma 7 9 3 2 2 2" xfId="59282" xr:uid="{00000000-0005-0000-0000-000044930000}"/>
    <cellStyle name="Comma 7 9 3 2 3" xfId="43872" xr:uid="{00000000-0005-0000-0000-000045930000}"/>
    <cellStyle name="Comma 7 9 3 3" xfId="20649" xr:uid="{00000000-0005-0000-0000-000046930000}"/>
    <cellStyle name="Comma 7 9 3 3 2" xfId="51473" xr:uid="{00000000-0005-0000-0000-000047930000}"/>
    <cellStyle name="Comma 7 9 3 4" xfId="36063" xr:uid="{00000000-0005-0000-0000-000048930000}"/>
    <cellStyle name="Comma 7 9 4" xfId="9244" xr:uid="{00000000-0005-0000-0000-000049930000}"/>
    <cellStyle name="Comma 7 9 4 2" xfId="24655" xr:uid="{00000000-0005-0000-0000-00004A930000}"/>
    <cellStyle name="Comma 7 9 4 2 2" xfId="55479" xr:uid="{00000000-0005-0000-0000-00004B930000}"/>
    <cellStyle name="Comma 7 9 4 3" xfId="40069" xr:uid="{00000000-0005-0000-0000-00004C930000}"/>
    <cellStyle name="Comma 7 9 5" xfId="16846" xr:uid="{00000000-0005-0000-0000-00004D930000}"/>
    <cellStyle name="Comma 7 9 5 2" xfId="47670" xr:uid="{00000000-0005-0000-0000-00004E930000}"/>
    <cellStyle name="Comma 7 9 6" xfId="32260" xr:uid="{00000000-0005-0000-0000-00004F930000}"/>
    <cellStyle name="Comma 8" xfId="67" xr:uid="{00000000-0005-0000-0000-000050930000}"/>
    <cellStyle name="Comma 8 10" xfId="3973" xr:uid="{00000000-0005-0000-0000-000051930000}"/>
    <cellStyle name="Comma 8 10 2" xfId="11783" xr:uid="{00000000-0005-0000-0000-000052930000}"/>
    <cellStyle name="Comma 8 10 2 2" xfId="27194" xr:uid="{00000000-0005-0000-0000-000053930000}"/>
    <cellStyle name="Comma 8 10 2 2 2" xfId="58018" xr:uid="{00000000-0005-0000-0000-000054930000}"/>
    <cellStyle name="Comma 8 10 2 3" xfId="42608" xr:uid="{00000000-0005-0000-0000-000055930000}"/>
    <cellStyle name="Comma 8 10 3" xfId="19385" xr:uid="{00000000-0005-0000-0000-000056930000}"/>
    <cellStyle name="Comma 8 10 3 2" xfId="50209" xr:uid="{00000000-0005-0000-0000-000057930000}"/>
    <cellStyle name="Comma 8 10 4" xfId="34799" xr:uid="{00000000-0005-0000-0000-000058930000}"/>
    <cellStyle name="Comma 8 11" xfId="7980" xr:uid="{00000000-0005-0000-0000-000059930000}"/>
    <cellStyle name="Comma 8 11 2" xfId="23391" xr:uid="{00000000-0005-0000-0000-00005A930000}"/>
    <cellStyle name="Comma 8 11 2 2" xfId="54215" xr:uid="{00000000-0005-0000-0000-00005B930000}"/>
    <cellStyle name="Comma 8 11 3" xfId="38805" xr:uid="{00000000-0005-0000-0000-00005C930000}"/>
    <cellStyle name="Comma 8 12" xfId="7771" xr:uid="{00000000-0005-0000-0000-00005D930000}"/>
    <cellStyle name="Comma 8 12 2" xfId="23182" xr:uid="{00000000-0005-0000-0000-00005E930000}"/>
    <cellStyle name="Comma 8 12 2 2" xfId="54006" xr:uid="{00000000-0005-0000-0000-00005F930000}"/>
    <cellStyle name="Comma 8 12 3" xfId="38596" xr:uid="{00000000-0005-0000-0000-000060930000}"/>
    <cellStyle name="Comma 8 13" xfId="15582" xr:uid="{00000000-0005-0000-0000-000061930000}"/>
    <cellStyle name="Comma 8 13 2" xfId="46406" xr:uid="{00000000-0005-0000-0000-000062930000}"/>
    <cellStyle name="Comma 8 14" xfId="30996" xr:uid="{00000000-0005-0000-0000-000063930000}"/>
    <cellStyle name="Comma 8 15" xfId="169" xr:uid="{00000000-0005-0000-0000-000064930000}"/>
    <cellStyle name="Comma 8 2" xfId="91" xr:uid="{00000000-0005-0000-0000-000065930000}"/>
    <cellStyle name="Comma 8 2 10" xfId="7856" xr:uid="{00000000-0005-0000-0000-000066930000}"/>
    <cellStyle name="Comma 8 2 10 2" xfId="23267" xr:uid="{00000000-0005-0000-0000-000067930000}"/>
    <cellStyle name="Comma 8 2 10 2 2" xfId="54091" xr:uid="{00000000-0005-0000-0000-000068930000}"/>
    <cellStyle name="Comma 8 2 10 3" xfId="38681" xr:uid="{00000000-0005-0000-0000-000069930000}"/>
    <cellStyle name="Comma 8 2 11" xfId="15667" xr:uid="{00000000-0005-0000-0000-00006A930000}"/>
    <cellStyle name="Comma 8 2 11 2" xfId="46491" xr:uid="{00000000-0005-0000-0000-00006B930000}"/>
    <cellStyle name="Comma 8 2 12" xfId="31081" xr:uid="{00000000-0005-0000-0000-00006C930000}"/>
    <cellStyle name="Comma 8 2 13" xfId="254" xr:uid="{00000000-0005-0000-0000-00006D930000}"/>
    <cellStyle name="Comma 8 2 2" xfId="336" xr:uid="{00000000-0005-0000-0000-00006E930000}"/>
    <cellStyle name="Comma 8 2 2 10" xfId="15749" xr:uid="{00000000-0005-0000-0000-00006F930000}"/>
    <cellStyle name="Comma 8 2 2 10 2" xfId="46573" xr:uid="{00000000-0005-0000-0000-000070930000}"/>
    <cellStyle name="Comma 8 2 2 11" xfId="31163" xr:uid="{00000000-0005-0000-0000-000071930000}"/>
    <cellStyle name="Comma 8 2 2 2" xfId="759" xr:uid="{00000000-0005-0000-0000-000072930000}"/>
    <cellStyle name="Comma 8 2 2 2 2" xfId="1392" xr:uid="{00000000-0005-0000-0000-000073930000}"/>
    <cellStyle name="Comma 8 2 2 2 2 2" xfId="3291" xr:uid="{00000000-0005-0000-0000-000074930000}"/>
    <cellStyle name="Comma 8 2 2 2 2 2 2" xfId="7094" xr:uid="{00000000-0005-0000-0000-000075930000}"/>
    <cellStyle name="Comma 8 2 2 2 2 2 2 2" xfId="14904" xr:uid="{00000000-0005-0000-0000-000076930000}"/>
    <cellStyle name="Comma 8 2 2 2 2 2 2 2 2" xfId="30315" xr:uid="{00000000-0005-0000-0000-000077930000}"/>
    <cellStyle name="Comma 8 2 2 2 2 2 2 2 2 2" xfId="61139" xr:uid="{00000000-0005-0000-0000-000078930000}"/>
    <cellStyle name="Comma 8 2 2 2 2 2 2 2 3" xfId="45729" xr:uid="{00000000-0005-0000-0000-000079930000}"/>
    <cellStyle name="Comma 8 2 2 2 2 2 2 3" xfId="22506" xr:uid="{00000000-0005-0000-0000-00007A930000}"/>
    <cellStyle name="Comma 8 2 2 2 2 2 2 3 2" xfId="53330" xr:uid="{00000000-0005-0000-0000-00007B930000}"/>
    <cellStyle name="Comma 8 2 2 2 2 2 2 4" xfId="37920" xr:uid="{00000000-0005-0000-0000-00007C930000}"/>
    <cellStyle name="Comma 8 2 2 2 2 2 3" xfId="11101" xr:uid="{00000000-0005-0000-0000-00007D930000}"/>
    <cellStyle name="Comma 8 2 2 2 2 2 3 2" xfId="26512" xr:uid="{00000000-0005-0000-0000-00007E930000}"/>
    <cellStyle name="Comma 8 2 2 2 2 2 3 2 2" xfId="57336" xr:uid="{00000000-0005-0000-0000-00007F930000}"/>
    <cellStyle name="Comma 8 2 2 2 2 2 3 3" xfId="41926" xr:uid="{00000000-0005-0000-0000-000080930000}"/>
    <cellStyle name="Comma 8 2 2 2 2 2 4" xfId="18703" xr:uid="{00000000-0005-0000-0000-000081930000}"/>
    <cellStyle name="Comma 8 2 2 2 2 2 4 2" xfId="49527" xr:uid="{00000000-0005-0000-0000-000082930000}"/>
    <cellStyle name="Comma 8 2 2 2 2 2 5" xfId="34117" xr:uid="{00000000-0005-0000-0000-000083930000}"/>
    <cellStyle name="Comma 8 2 2 2 2 3" xfId="5195" xr:uid="{00000000-0005-0000-0000-000084930000}"/>
    <cellStyle name="Comma 8 2 2 2 2 3 2" xfId="13005" xr:uid="{00000000-0005-0000-0000-000085930000}"/>
    <cellStyle name="Comma 8 2 2 2 2 3 2 2" xfId="28416" xr:uid="{00000000-0005-0000-0000-000086930000}"/>
    <cellStyle name="Comma 8 2 2 2 2 3 2 2 2" xfId="59240" xr:uid="{00000000-0005-0000-0000-000087930000}"/>
    <cellStyle name="Comma 8 2 2 2 2 3 2 3" xfId="43830" xr:uid="{00000000-0005-0000-0000-000088930000}"/>
    <cellStyle name="Comma 8 2 2 2 2 3 3" xfId="20607" xr:uid="{00000000-0005-0000-0000-000089930000}"/>
    <cellStyle name="Comma 8 2 2 2 2 3 3 2" xfId="51431" xr:uid="{00000000-0005-0000-0000-00008A930000}"/>
    <cellStyle name="Comma 8 2 2 2 2 3 4" xfId="36021" xr:uid="{00000000-0005-0000-0000-00008B930000}"/>
    <cellStyle name="Comma 8 2 2 2 2 4" xfId="9202" xr:uid="{00000000-0005-0000-0000-00008C930000}"/>
    <cellStyle name="Comma 8 2 2 2 2 4 2" xfId="24613" xr:uid="{00000000-0005-0000-0000-00008D930000}"/>
    <cellStyle name="Comma 8 2 2 2 2 4 2 2" xfId="55437" xr:uid="{00000000-0005-0000-0000-00008E930000}"/>
    <cellStyle name="Comma 8 2 2 2 2 4 3" xfId="40027" xr:uid="{00000000-0005-0000-0000-00008F930000}"/>
    <cellStyle name="Comma 8 2 2 2 2 5" xfId="16804" xr:uid="{00000000-0005-0000-0000-000090930000}"/>
    <cellStyle name="Comma 8 2 2 2 2 5 2" xfId="47628" xr:uid="{00000000-0005-0000-0000-000091930000}"/>
    <cellStyle name="Comma 8 2 2 2 2 6" xfId="32218" xr:uid="{00000000-0005-0000-0000-000092930000}"/>
    <cellStyle name="Comma 8 2 2 2 3" xfId="2025" xr:uid="{00000000-0005-0000-0000-000093930000}"/>
    <cellStyle name="Comma 8 2 2 2 3 2" xfId="3924" xr:uid="{00000000-0005-0000-0000-000094930000}"/>
    <cellStyle name="Comma 8 2 2 2 3 2 2" xfId="7727" xr:uid="{00000000-0005-0000-0000-000095930000}"/>
    <cellStyle name="Comma 8 2 2 2 3 2 2 2" xfId="15537" xr:uid="{00000000-0005-0000-0000-000096930000}"/>
    <cellStyle name="Comma 8 2 2 2 3 2 2 2 2" xfId="30948" xr:uid="{00000000-0005-0000-0000-000097930000}"/>
    <cellStyle name="Comma 8 2 2 2 3 2 2 2 2 2" xfId="61772" xr:uid="{00000000-0005-0000-0000-000098930000}"/>
    <cellStyle name="Comma 8 2 2 2 3 2 2 2 3" xfId="46362" xr:uid="{00000000-0005-0000-0000-000099930000}"/>
    <cellStyle name="Comma 8 2 2 2 3 2 2 3" xfId="23139" xr:uid="{00000000-0005-0000-0000-00009A930000}"/>
    <cellStyle name="Comma 8 2 2 2 3 2 2 3 2" xfId="53963" xr:uid="{00000000-0005-0000-0000-00009B930000}"/>
    <cellStyle name="Comma 8 2 2 2 3 2 2 4" xfId="38553" xr:uid="{00000000-0005-0000-0000-00009C930000}"/>
    <cellStyle name="Comma 8 2 2 2 3 2 3" xfId="11734" xr:uid="{00000000-0005-0000-0000-00009D930000}"/>
    <cellStyle name="Comma 8 2 2 2 3 2 3 2" xfId="27145" xr:uid="{00000000-0005-0000-0000-00009E930000}"/>
    <cellStyle name="Comma 8 2 2 2 3 2 3 2 2" xfId="57969" xr:uid="{00000000-0005-0000-0000-00009F930000}"/>
    <cellStyle name="Comma 8 2 2 2 3 2 3 3" xfId="42559" xr:uid="{00000000-0005-0000-0000-0000A0930000}"/>
    <cellStyle name="Comma 8 2 2 2 3 2 4" xfId="19336" xr:uid="{00000000-0005-0000-0000-0000A1930000}"/>
    <cellStyle name="Comma 8 2 2 2 3 2 4 2" xfId="50160" xr:uid="{00000000-0005-0000-0000-0000A2930000}"/>
    <cellStyle name="Comma 8 2 2 2 3 2 5" xfId="34750" xr:uid="{00000000-0005-0000-0000-0000A3930000}"/>
    <cellStyle name="Comma 8 2 2 2 3 3" xfId="5828" xr:uid="{00000000-0005-0000-0000-0000A4930000}"/>
    <cellStyle name="Comma 8 2 2 2 3 3 2" xfId="13638" xr:uid="{00000000-0005-0000-0000-0000A5930000}"/>
    <cellStyle name="Comma 8 2 2 2 3 3 2 2" xfId="29049" xr:uid="{00000000-0005-0000-0000-0000A6930000}"/>
    <cellStyle name="Comma 8 2 2 2 3 3 2 2 2" xfId="59873" xr:uid="{00000000-0005-0000-0000-0000A7930000}"/>
    <cellStyle name="Comma 8 2 2 2 3 3 2 3" xfId="44463" xr:uid="{00000000-0005-0000-0000-0000A8930000}"/>
    <cellStyle name="Comma 8 2 2 2 3 3 3" xfId="21240" xr:uid="{00000000-0005-0000-0000-0000A9930000}"/>
    <cellStyle name="Comma 8 2 2 2 3 3 3 2" xfId="52064" xr:uid="{00000000-0005-0000-0000-0000AA930000}"/>
    <cellStyle name="Comma 8 2 2 2 3 3 4" xfId="36654" xr:uid="{00000000-0005-0000-0000-0000AB930000}"/>
    <cellStyle name="Comma 8 2 2 2 3 4" xfId="9835" xr:uid="{00000000-0005-0000-0000-0000AC930000}"/>
    <cellStyle name="Comma 8 2 2 2 3 4 2" xfId="25246" xr:uid="{00000000-0005-0000-0000-0000AD930000}"/>
    <cellStyle name="Comma 8 2 2 2 3 4 2 2" xfId="56070" xr:uid="{00000000-0005-0000-0000-0000AE930000}"/>
    <cellStyle name="Comma 8 2 2 2 3 4 3" xfId="40660" xr:uid="{00000000-0005-0000-0000-0000AF930000}"/>
    <cellStyle name="Comma 8 2 2 2 3 5" xfId="17437" xr:uid="{00000000-0005-0000-0000-0000B0930000}"/>
    <cellStyle name="Comma 8 2 2 2 3 5 2" xfId="48261" xr:uid="{00000000-0005-0000-0000-0000B1930000}"/>
    <cellStyle name="Comma 8 2 2 2 3 6" xfId="32851" xr:uid="{00000000-0005-0000-0000-0000B2930000}"/>
    <cellStyle name="Comma 8 2 2 2 4" xfId="2658" xr:uid="{00000000-0005-0000-0000-0000B3930000}"/>
    <cellStyle name="Comma 8 2 2 2 4 2" xfId="6461" xr:uid="{00000000-0005-0000-0000-0000B4930000}"/>
    <cellStyle name="Comma 8 2 2 2 4 2 2" xfId="14271" xr:uid="{00000000-0005-0000-0000-0000B5930000}"/>
    <cellStyle name="Comma 8 2 2 2 4 2 2 2" xfId="29682" xr:uid="{00000000-0005-0000-0000-0000B6930000}"/>
    <cellStyle name="Comma 8 2 2 2 4 2 2 2 2" xfId="60506" xr:uid="{00000000-0005-0000-0000-0000B7930000}"/>
    <cellStyle name="Comma 8 2 2 2 4 2 2 3" xfId="45096" xr:uid="{00000000-0005-0000-0000-0000B8930000}"/>
    <cellStyle name="Comma 8 2 2 2 4 2 3" xfId="21873" xr:uid="{00000000-0005-0000-0000-0000B9930000}"/>
    <cellStyle name="Comma 8 2 2 2 4 2 3 2" xfId="52697" xr:uid="{00000000-0005-0000-0000-0000BA930000}"/>
    <cellStyle name="Comma 8 2 2 2 4 2 4" xfId="37287" xr:uid="{00000000-0005-0000-0000-0000BB930000}"/>
    <cellStyle name="Comma 8 2 2 2 4 3" xfId="10468" xr:uid="{00000000-0005-0000-0000-0000BC930000}"/>
    <cellStyle name="Comma 8 2 2 2 4 3 2" xfId="25879" xr:uid="{00000000-0005-0000-0000-0000BD930000}"/>
    <cellStyle name="Comma 8 2 2 2 4 3 2 2" xfId="56703" xr:uid="{00000000-0005-0000-0000-0000BE930000}"/>
    <cellStyle name="Comma 8 2 2 2 4 3 3" xfId="41293" xr:uid="{00000000-0005-0000-0000-0000BF930000}"/>
    <cellStyle name="Comma 8 2 2 2 4 4" xfId="18070" xr:uid="{00000000-0005-0000-0000-0000C0930000}"/>
    <cellStyle name="Comma 8 2 2 2 4 4 2" xfId="48894" xr:uid="{00000000-0005-0000-0000-0000C1930000}"/>
    <cellStyle name="Comma 8 2 2 2 4 5" xfId="33484" xr:uid="{00000000-0005-0000-0000-0000C2930000}"/>
    <cellStyle name="Comma 8 2 2 2 5" xfId="4562" xr:uid="{00000000-0005-0000-0000-0000C3930000}"/>
    <cellStyle name="Comma 8 2 2 2 5 2" xfId="12372" xr:uid="{00000000-0005-0000-0000-0000C4930000}"/>
    <cellStyle name="Comma 8 2 2 2 5 2 2" xfId="27783" xr:uid="{00000000-0005-0000-0000-0000C5930000}"/>
    <cellStyle name="Comma 8 2 2 2 5 2 2 2" xfId="58607" xr:uid="{00000000-0005-0000-0000-0000C6930000}"/>
    <cellStyle name="Comma 8 2 2 2 5 2 3" xfId="43197" xr:uid="{00000000-0005-0000-0000-0000C7930000}"/>
    <cellStyle name="Comma 8 2 2 2 5 3" xfId="19974" xr:uid="{00000000-0005-0000-0000-0000C8930000}"/>
    <cellStyle name="Comma 8 2 2 2 5 3 2" xfId="50798" xr:uid="{00000000-0005-0000-0000-0000C9930000}"/>
    <cellStyle name="Comma 8 2 2 2 5 4" xfId="35388" xr:uid="{00000000-0005-0000-0000-0000CA930000}"/>
    <cellStyle name="Comma 8 2 2 2 6" xfId="8569" xr:uid="{00000000-0005-0000-0000-0000CB930000}"/>
    <cellStyle name="Comma 8 2 2 2 6 2" xfId="23980" xr:uid="{00000000-0005-0000-0000-0000CC930000}"/>
    <cellStyle name="Comma 8 2 2 2 6 2 2" xfId="54804" xr:uid="{00000000-0005-0000-0000-0000CD930000}"/>
    <cellStyle name="Comma 8 2 2 2 6 3" xfId="39394" xr:uid="{00000000-0005-0000-0000-0000CE930000}"/>
    <cellStyle name="Comma 8 2 2 2 7" xfId="16171" xr:uid="{00000000-0005-0000-0000-0000CF930000}"/>
    <cellStyle name="Comma 8 2 2 2 7 2" xfId="46995" xr:uid="{00000000-0005-0000-0000-0000D0930000}"/>
    <cellStyle name="Comma 8 2 2 2 8" xfId="31585" xr:uid="{00000000-0005-0000-0000-0000D1930000}"/>
    <cellStyle name="Comma 8 2 2 3" xfId="550" xr:uid="{00000000-0005-0000-0000-0000D2930000}"/>
    <cellStyle name="Comma 8 2 2 3 2" xfId="1183" xr:uid="{00000000-0005-0000-0000-0000D3930000}"/>
    <cellStyle name="Comma 8 2 2 3 2 2" xfId="3082" xr:uid="{00000000-0005-0000-0000-0000D4930000}"/>
    <cellStyle name="Comma 8 2 2 3 2 2 2" xfId="6885" xr:uid="{00000000-0005-0000-0000-0000D5930000}"/>
    <cellStyle name="Comma 8 2 2 3 2 2 2 2" xfId="14695" xr:uid="{00000000-0005-0000-0000-0000D6930000}"/>
    <cellStyle name="Comma 8 2 2 3 2 2 2 2 2" xfId="30106" xr:uid="{00000000-0005-0000-0000-0000D7930000}"/>
    <cellStyle name="Comma 8 2 2 3 2 2 2 2 2 2" xfId="60930" xr:uid="{00000000-0005-0000-0000-0000D8930000}"/>
    <cellStyle name="Comma 8 2 2 3 2 2 2 2 3" xfId="45520" xr:uid="{00000000-0005-0000-0000-0000D9930000}"/>
    <cellStyle name="Comma 8 2 2 3 2 2 2 3" xfId="22297" xr:uid="{00000000-0005-0000-0000-0000DA930000}"/>
    <cellStyle name="Comma 8 2 2 3 2 2 2 3 2" xfId="53121" xr:uid="{00000000-0005-0000-0000-0000DB930000}"/>
    <cellStyle name="Comma 8 2 2 3 2 2 2 4" xfId="37711" xr:uid="{00000000-0005-0000-0000-0000DC930000}"/>
    <cellStyle name="Comma 8 2 2 3 2 2 3" xfId="10892" xr:uid="{00000000-0005-0000-0000-0000DD930000}"/>
    <cellStyle name="Comma 8 2 2 3 2 2 3 2" xfId="26303" xr:uid="{00000000-0005-0000-0000-0000DE930000}"/>
    <cellStyle name="Comma 8 2 2 3 2 2 3 2 2" xfId="57127" xr:uid="{00000000-0005-0000-0000-0000DF930000}"/>
    <cellStyle name="Comma 8 2 2 3 2 2 3 3" xfId="41717" xr:uid="{00000000-0005-0000-0000-0000E0930000}"/>
    <cellStyle name="Comma 8 2 2 3 2 2 4" xfId="18494" xr:uid="{00000000-0005-0000-0000-0000E1930000}"/>
    <cellStyle name="Comma 8 2 2 3 2 2 4 2" xfId="49318" xr:uid="{00000000-0005-0000-0000-0000E2930000}"/>
    <cellStyle name="Comma 8 2 2 3 2 2 5" xfId="33908" xr:uid="{00000000-0005-0000-0000-0000E3930000}"/>
    <cellStyle name="Comma 8 2 2 3 2 3" xfId="4986" xr:uid="{00000000-0005-0000-0000-0000E4930000}"/>
    <cellStyle name="Comma 8 2 2 3 2 3 2" xfId="12796" xr:uid="{00000000-0005-0000-0000-0000E5930000}"/>
    <cellStyle name="Comma 8 2 2 3 2 3 2 2" xfId="28207" xr:uid="{00000000-0005-0000-0000-0000E6930000}"/>
    <cellStyle name="Comma 8 2 2 3 2 3 2 2 2" xfId="59031" xr:uid="{00000000-0005-0000-0000-0000E7930000}"/>
    <cellStyle name="Comma 8 2 2 3 2 3 2 3" xfId="43621" xr:uid="{00000000-0005-0000-0000-0000E8930000}"/>
    <cellStyle name="Comma 8 2 2 3 2 3 3" xfId="20398" xr:uid="{00000000-0005-0000-0000-0000E9930000}"/>
    <cellStyle name="Comma 8 2 2 3 2 3 3 2" xfId="51222" xr:uid="{00000000-0005-0000-0000-0000EA930000}"/>
    <cellStyle name="Comma 8 2 2 3 2 3 4" xfId="35812" xr:uid="{00000000-0005-0000-0000-0000EB930000}"/>
    <cellStyle name="Comma 8 2 2 3 2 4" xfId="8993" xr:uid="{00000000-0005-0000-0000-0000EC930000}"/>
    <cellStyle name="Comma 8 2 2 3 2 4 2" xfId="24404" xr:uid="{00000000-0005-0000-0000-0000ED930000}"/>
    <cellStyle name="Comma 8 2 2 3 2 4 2 2" xfId="55228" xr:uid="{00000000-0005-0000-0000-0000EE930000}"/>
    <cellStyle name="Comma 8 2 2 3 2 4 3" xfId="39818" xr:uid="{00000000-0005-0000-0000-0000EF930000}"/>
    <cellStyle name="Comma 8 2 2 3 2 5" xfId="16595" xr:uid="{00000000-0005-0000-0000-0000F0930000}"/>
    <cellStyle name="Comma 8 2 2 3 2 5 2" xfId="47419" xr:uid="{00000000-0005-0000-0000-0000F1930000}"/>
    <cellStyle name="Comma 8 2 2 3 2 6" xfId="32009" xr:uid="{00000000-0005-0000-0000-0000F2930000}"/>
    <cellStyle name="Comma 8 2 2 3 3" xfId="1816" xr:uid="{00000000-0005-0000-0000-0000F3930000}"/>
    <cellStyle name="Comma 8 2 2 3 3 2" xfId="3715" xr:uid="{00000000-0005-0000-0000-0000F4930000}"/>
    <cellStyle name="Comma 8 2 2 3 3 2 2" xfId="7518" xr:uid="{00000000-0005-0000-0000-0000F5930000}"/>
    <cellStyle name="Comma 8 2 2 3 3 2 2 2" xfId="15328" xr:uid="{00000000-0005-0000-0000-0000F6930000}"/>
    <cellStyle name="Comma 8 2 2 3 3 2 2 2 2" xfId="30739" xr:uid="{00000000-0005-0000-0000-0000F7930000}"/>
    <cellStyle name="Comma 8 2 2 3 3 2 2 2 2 2" xfId="61563" xr:uid="{00000000-0005-0000-0000-0000F8930000}"/>
    <cellStyle name="Comma 8 2 2 3 3 2 2 2 3" xfId="46153" xr:uid="{00000000-0005-0000-0000-0000F9930000}"/>
    <cellStyle name="Comma 8 2 2 3 3 2 2 3" xfId="22930" xr:uid="{00000000-0005-0000-0000-0000FA930000}"/>
    <cellStyle name="Comma 8 2 2 3 3 2 2 3 2" xfId="53754" xr:uid="{00000000-0005-0000-0000-0000FB930000}"/>
    <cellStyle name="Comma 8 2 2 3 3 2 2 4" xfId="38344" xr:uid="{00000000-0005-0000-0000-0000FC930000}"/>
    <cellStyle name="Comma 8 2 2 3 3 2 3" xfId="11525" xr:uid="{00000000-0005-0000-0000-0000FD930000}"/>
    <cellStyle name="Comma 8 2 2 3 3 2 3 2" xfId="26936" xr:uid="{00000000-0005-0000-0000-0000FE930000}"/>
    <cellStyle name="Comma 8 2 2 3 3 2 3 2 2" xfId="57760" xr:uid="{00000000-0005-0000-0000-0000FF930000}"/>
    <cellStyle name="Comma 8 2 2 3 3 2 3 3" xfId="42350" xr:uid="{00000000-0005-0000-0000-000000940000}"/>
    <cellStyle name="Comma 8 2 2 3 3 2 4" xfId="19127" xr:uid="{00000000-0005-0000-0000-000001940000}"/>
    <cellStyle name="Comma 8 2 2 3 3 2 4 2" xfId="49951" xr:uid="{00000000-0005-0000-0000-000002940000}"/>
    <cellStyle name="Comma 8 2 2 3 3 2 5" xfId="34541" xr:uid="{00000000-0005-0000-0000-000003940000}"/>
    <cellStyle name="Comma 8 2 2 3 3 3" xfId="5619" xr:uid="{00000000-0005-0000-0000-000004940000}"/>
    <cellStyle name="Comma 8 2 2 3 3 3 2" xfId="13429" xr:uid="{00000000-0005-0000-0000-000005940000}"/>
    <cellStyle name="Comma 8 2 2 3 3 3 2 2" xfId="28840" xr:uid="{00000000-0005-0000-0000-000006940000}"/>
    <cellStyle name="Comma 8 2 2 3 3 3 2 2 2" xfId="59664" xr:uid="{00000000-0005-0000-0000-000007940000}"/>
    <cellStyle name="Comma 8 2 2 3 3 3 2 3" xfId="44254" xr:uid="{00000000-0005-0000-0000-000008940000}"/>
    <cellStyle name="Comma 8 2 2 3 3 3 3" xfId="21031" xr:uid="{00000000-0005-0000-0000-000009940000}"/>
    <cellStyle name="Comma 8 2 2 3 3 3 3 2" xfId="51855" xr:uid="{00000000-0005-0000-0000-00000A940000}"/>
    <cellStyle name="Comma 8 2 2 3 3 3 4" xfId="36445" xr:uid="{00000000-0005-0000-0000-00000B940000}"/>
    <cellStyle name="Comma 8 2 2 3 3 4" xfId="9626" xr:uid="{00000000-0005-0000-0000-00000C940000}"/>
    <cellStyle name="Comma 8 2 2 3 3 4 2" xfId="25037" xr:uid="{00000000-0005-0000-0000-00000D940000}"/>
    <cellStyle name="Comma 8 2 2 3 3 4 2 2" xfId="55861" xr:uid="{00000000-0005-0000-0000-00000E940000}"/>
    <cellStyle name="Comma 8 2 2 3 3 4 3" xfId="40451" xr:uid="{00000000-0005-0000-0000-00000F940000}"/>
    <cellStyle name="Comma 8 2 2 3 3 5" xfId="17228" xr:uid="{00000000-0005-0000-0000-000010940000}"/>
    <cellStyle name="Comma 8 2 2 3 3 5 2" xfId="48052" xr:uid="{00000000-0005-0000-0000-000011940000}"/>
    <cellStyle name="Comma 8 2 2 3 3 6" xfId="32642" xr:uid="{00000000-0005-0000-0000-000012940000}"/>
    <cellStyle name="Comma 8 2 2 3 4" xfId="2449" xr:uid="{00000000-0005-0000-0000-000013940000}"/>
    <cellStyle name="Comma 8 2 2 3 4 2" xfId="6252" xr:uid="{00000000-0005-0000-0000-000014940000}"/>
    <cellStyle name="Comma 8 2 2 3 4 2 2" xfId="14062" xr:uid="{00000000-0005-0000-0000-000015940000}"/>
    <cellStyle name="Comma 8 2 2 3 4 2 2 2" xfId="29473" xr:uid="{00000000-0005-0000-0000-000016940000}"/>
    <cellStyle name="Comma 8 2 2 3 4 2 2 2 2" xfId="60297" xr:uid="{00000000-0005-0000-0000-000017940000}"/>
    <cellStyle name="Comma 8 2 2 3 4 2 2 3" xfId="44887" xr:uid="{00000000-0005-0000-0000-000018940000}"/>
    <cellStyle name="Comma 8 2 2 3 4 2 3" xfId="21664" xr:uid="{00000000-0005-0000-0000-000019940000}"/>
    <cellStyle name="Comma 8 2 2 3 4 2 3 2" xfId="52488" xr:uid="{00000000-0005-0000-0000-00001A940000}"/>
    <cellStyle name="Comma 8 2 2 3 4 2 4" xfId="37078" xr:uid="{00000000-0005-0000-0000-00001B940000}"/>
    <cellStyle name="Comma 8 2 2 3 4 3" xfId="10259" xr:uid="{00000000-0005-0000-0000-00001C940000}"/>
    <cellStyle name="Comma 8 2 2 3 4 3 2" xfId="25670" xr:uid="{00000000-0005-0000-0000-00001D940000}"/>
    <cellStyle name="Comma 8 2 2 3 4 3 2 2" xfId="56494" xr:uid="{00000000-0005-0000-0000-00001E940000}"/>
    <cellStyle name="Comma 8 2 2 3 4 3 3" xfId="41084" xr:uid="{00000000-0005-0000-0000-00001F940000}"/>
    <cellStyle name="Comma 8 2 2 3 4 4" xfId="17861" xr:uid="{00000000-0005-0000-0000-000020940000}"/>
    <cellStyle name="Comma 8 2 2 3 4 4 2" xfId="48685" xr:uid="{00000000-0005-0000-0000-000021940000}"/>
    <cellStyle name="Comma 8 2 2 3 4 5" xfId="33275" xr:uid="{00000000-0005-0000-0000-000022940000}"/>
    <cellStyle name="Comma 8 2 2 3 5" xfId="4353" xr:uid="{00000000-0005-0000-0000-000023940000}"/>
    <cellStyle name="Comma 8 2 2 3 5 2" xfId="12163" xr:uid="{00000000-0005-0000-0000-000024940000}"/>
    <cellStyle name="Comma 8 2 2 3 5 2 2" xfId="27574" xr:uid="{00000000-0005-0000-0000-000025940000}"/>
    <cellStyle name="Comma 8 2 2 3 5 2 2 2" xfId="58398" xr:uid="{00000000-0005-0000-0000-000026940000}"/>
    <cellStyle name="Comma 8 2 2 3 5 2 3" xfId="42988" xr:uid="{00000000-0005-0000-0000-000027940000}"/>
    <cellStyle name="Comma 8 2 2 3 5 3" xfId="19765" xr:uid="{00000000-0005-0000-0000-000028940000}"/>
    <cellStyle name="Comma 8 2 2 3 5 3 2" xfId="50589" xr:uid="{00000000-0005-0000-0000-000029940000}"/>
    <cellStyle name="Comma 8 2 2 3 5 4" xfId="35179" xr:uid="{00000000-0005-0000-0000-00002A940000}"/>
    <cellStyle name="Comma 8 2 2 3 6" xfId="8360" xr:uid="{00000000-0005-0000-0000-00002B940000}"/>
    <cellStyle name="Comma 8 2 2 3 6 2" xfId="23771" xr:uid="{00000000-0005-0000-0000-00002C940000}"/>
    <cellStyle name="Comma 8 2 2 3 6 2 2" xfId="54595" xr:uid="{00000000-0005-0000-0000-00002D940000}"/>
    <cellStyle name="Comma 8 2 2 3 6 3" xfId="39185" xr:uid="{00000000-0005-0000-0000-00002E940000}"/>
    <cellStyle name="Comma 8 2 2 3 7" xfId="15962" xr:uid="{00000000-0005-0000-0000-00002F940000}"/>
    <cellStyle name="Comma 8 2 2 3 7 2" xfId="46786" xr:uid="{00000000-0005-0000-0000-000030940000}"/>
    <cellStyle name="Comma 8 2 2 3 8" xfId="31376" xr:uid="{00000000-0005-0000-0000-000031940000}"/>
    <cellStyle name="Comma 8 2 2 4" xfId="970" xr:uid="{00000000-0005-0000-0000-000032940000}"/>
    <cellStyle name="Comma 8 2 2 4 2" xfId="2869" xr:uid="{00000000-0005-0000-0000-000033940000}"/>
    <cellStyle name="Comma 8 2 2 4 2 2" xfId="6672" xr:uid="{00000000-0005-0000-0000-000034940000}"/>
    <cellStyle name="Comma 8 2 2 4 2 2 2" xfId="14482" xr:uid="{00000000-0005-0000-0000-000035940000}"/>
    <cellStyle name="Comma 8 2 2 4 2 2 2 2" xfId="29893" xr:uid="{00000000-0005-0000-0000-000036940000}"/>
    <cellStyle name="Comma 8 2 2 4 2 2 2 2 2" xfId="60717" xr:uid="{00000000-0005-0000-0000-000037940000}"/>
    <cellStyle name="Comma 8 2 2 4 2 2 2 3" xfId="45307" xr:uid="{00000000-0005-0000-0000-000038940000}"/>
    <cellStyle name="Comma 8 2 2 4 2 2 3" xfId="22084" xr:uid="{00000000-0005-0000-0000-000039940000}"/>
    <cellStyle name="Comma 8 2 2 4 2 2 3 2" xfId="52908" xr:uid="{00000000-0005-0000-0000-00003A940000}"/>
    <cellStyle name="Comma 8 2 2 4 2 2 4" xfId="37498" xr:uid="{00000000-0005-0000-0000-00003B940000}"/>
    <cellStyle name="Comma 8 2 2 4 2 3" xfId="10679" xr:uid="{00000000-0005-0000-0000-00003C940000}"/>
    <cellStyle name="Comma 8 2 2 4 2 3 2" xfId="26090" xr:uid="{00000000-0005-0000-0000-00003D940000}"/>
    <cellStyle name="Comma 8 2 2 4 2 3 2 2" xfId="56914" xr:uid="{00000000-0005-0000-0000-00003E940000}"/>
    <cellStyle name="Comma 8 2 2 4 2 3 3" xfId="41504" xr:uid="{00000000-0005-0000-0000-00003F940000}"/>
    <cellStyle name="Comma 8 2 2 4 2 4" xfId="18281" xr:uid="{00000000-0005-0000-0000-000040940000}"/>
    <cellStyle name="Comma 8 2 2 4 2 4 2" xfId="49105" xr:uid="{00000000-0005-0000-0000-000041940000}"/>
    <cellStyle name="Comma 8 2 2 4 2 5" xfId="33695" xr:uid="{00000000-0005-0000-0000-000042940000}"/>
    <cellStyle name="Comma 8 2 2 4 3" xfId="4773" xr:uid="{00000000-0005-0000-0000-000043940000}"/>
    <cellStyle name="Comma 8 2 2 4 3 2" xfId="12583" xr:uid="{00000000-0005-0000-0000-000044940000}"/>
    <cellStyle name="Comma 8 2 2 4 3 2 2" xfId="27994" xr:uid="{00000000-0005-0000-0000-000045940000}"/>
    <cellStyle name="Comma 8 2 2 4 3 2 2 2" xfId="58818" xr:uid="{00000000-0005-0000-0000-000046940000}"/>
    <cellStyle name="Comma 8 2 2 4 3 2 3" xfId="43408" xr:uid="{00000000-0005-0000-0000-000047940000}"/>
    <cellStyle name="Comma 8 2 2 4 3 3" xfId="20185" xr:uid="{00000000-0005-0000-0000-000048940000}"/>
    <cellStyle name="Comma 8 2 2 4 3 3 2" xfId="51009" xr:uid="{00000000-0005-0000-0000-000049940000}"/>
    <cellStyle name="Comma 8 2 2 4 3 4" xfId="35599" xr:uid="{00000000-0005-0000-0000-00004A940000}"/>
    <cellStyle name="Comma 8 2 2 4 4" xfId="8780" xr:uid="{00000000-0005-0000-0000-00004B940000}"/>
    <cellStyle name="Comma 8 2 2 4 4 2" xfId="24191" xr:uid="{00000000-0005-0000-0000-00004C940000}"/>
    <cellStyle name="Comma 8 2 2 4 4 2 2" xfId="55015" xr:uid="{00000000-0005-0000-0000-00004D940000}"/>
    <cellStyle name="Comma 8 2 2 4 4 3" xfId="39605" xr:uid="{00000000-0005-0000-0000-00004E940000}"/>
    <cellStyle name="Comma 8 2 2 4 5" xfId="16382" xr:uid="{00000000-0005-0000-0000-00004F940000}"/>
    <cellStyle name="Comma 8 2 2 4 5 2" xfId="47206" xr:uid="{00000000-0005-0000-0000-000050940000}"/>
    <cellStyle name="Comma 8 2 2 4 6" xfId="31796" xr:uid="{00000000-0005-0000-0000-000051940000}"/>
    <cellStyle name="Comma 8 2 2 5" xfId="1603" xr:uid="{00000000-0005-0000-0000-000052940000}"/>
    <cellStyle name="Comma 8 2 2 5 2" xfId="3502" xr:uid="{00000000-0005-0000-0000-000053940000}"/>
    <cellStyle name="Comma 8 2 2 5 2 2" xfId="7305" xr:uid="{00000000-0005-0000-0000-000054940000}"/>
    <cellStyle name="Comma 8 2 2 5 2 2 2" xfId="15115" xr:uid="{00000000-0005-0000-0000-000055940000}"/>
    <cellStyle name="Comma 8 2 2 5 2 2 2 2" xfId="30526" xr:uid="{00000000-0005-0000-0000-000056940000}"/>
    <cellStyle name="Comma 8 2 2 5 2 2 2 2 2" xfId="61350" xr:uid="{00000000-0005-0000-0000-000057940000}"/>
    <cellStyle name="Comma 8 2 2 5 2 2 2 3" xfId="45940" xr:uid="{00000000-0005-0000-0000-000058940000}"/>
    <cellStyle name="Comma 8 2 2 5 2 2 3" xfId="22717" xr:uid="{00000000-0005-0000-0000-000059940000}"/>
    <cellStyle name="Comma 8 2 2 5 2 2 3 2" xfId="53541" xr:uid="{00000000-0005-0000-0000-00005A940000}"/>
    <cellStyle name="Comma 8 2 2 5 2 2 4" xfId="38131" xr:uid="{00000000-0005-0000-0000-00005B940000}"/>
    <cellStyle name="Comma 8 2 2 5 2 3" xfId="11312" xr:uid="{00000000-0005-0000-0000-00005C940000}"/>
    <cellStyle name="Comma 8 2 2 5 2 3 2" xfId="26723" xr:uid="{00000000-0005-0000-0000-00005D940000}"/>
    <cellStyle name="Comma 8 2 2 5 2 3 2 2" xfId="57547" xr:uid="{00000000-0005-0000-0000-00005E940000}"/>
    <cellStyle name="Comma 8 2 2 5 2 3 3" xfId="42137" xr:uid="{00000000-0005-0000-0000-00005F940000}"/>
    <cellStyle name="Comma 8 2 2 5 2 4" xfId="18914" xr:uid="{00000000-0005-0000-0000-000060940000}"/>
    <cellStyle name="Comma 8 2 2 5 2 4 2" xfId="49738" xr:uid="{00000000-0005-0000-0000-000061940000}"/>
    <cellStyle name="Comma 8 2 2 5 2 5" xfId="34328" xr:uid="{00000000-0005-0000-0000-000062940000}"/>
    <cellStyle name="Comma 8 2 2 5 3" xfId="5406" xr:uid="{00000000-0005-0000-0000-000063940000}"/>
    <cellStyle name="Comma 8 2 2 5 3 2" xfId="13216" xr:uid="{00000000-0005-0000-0000-000064940000}"/>
    <cellStyle name="Comma 8 2 2 5 3 2 2" xfId="28627" xr:uid="{00000000-0005-0000-0000-000065940000}"/>
    <cellStyle name="Comma 8 2 2 5 3 2 2 2" xfId="59451" xr:uid="{00000000-0005-0000-0000-000066940000}"/>
    <cellStyle name="Comma 8 2 2 5 3 2 3" xfId="44041" xr:uid="{00000000-0005-0000-0000-000067940000}"/>
    <cellStyle name="Comma 8 2 2 5 3 3" xfId="20818" xr:uid="{00000000-0005-0000-0000-000068940000}"/>
    <cellStyle name="Comma 8 2 2 5 3 3 2" xfId="51642" xr:uid="{00000000-0005-0000-0000-000069940000}"/>
    <cellStyle name="Comma 8 2 2 5 3 4" xfId="36232" xr:uid="{00000000-0005-0000-0000-00006A940000}"/>
    <cellStyle name="Comma 8 2 2 5 4" xfId="9413" xr:uid="{00000000-0005-0000-0000-00006B940000}"/>
    <cellStyle name="Comma 8 2 2 5 4 2" xfId="24824" xr:uid="{00000000-0005-0000-0000-00006C940000}"/>
    <cellStyle name="Comma 8 2 2 5 4 2 2" xfId="55648" xr:uid="{00000000-0005-0000-0000-00006D940000}"/>
    <cellStyle name="Comma 8 2 2 5 4 3" xfId="40238" xr:uid="{00000000-0005-0000-0000-00006E940000}"/>
    <cellStyle name="Comma 8 2 2 5 5" xfId="17015" xr:uid="{00000000-0005-0000-0000-00006F940000}"/>
    <cellStyle name="Comma 8 2 2 5 5 2" xfId="47839" xr:uid="{00000000-0005-0000-0000-000070940000}"/>
    <cellStyle name="Comma 8 2 2 5 6" xfId="32429" xr:uid="{00000000-0005-0000-0000-000071940000}"/>
    <cellStyle name="Comma 8 2 2 6" xfId="2236" xr:uid="{00000000-0005-0000-0000-000072940000}"/>
    <cellStyle name="Comma 8 2 2 6 2" xfId="6039" xr:uid="{00000000-0005-0000-0000-000073940000}"/>
    <cellStyle name="Comma 8 2 2 6 2 2" xfId="13849" xr:uid="{00000000-0005-0000-0000-000074940000}"/>
    <cellStyle name="Comma 8 2 2 6 2 2 2" xfId="29260" xr:uid="{00000000-0005-0000-0000-000075940000}"/>
    <cellStyle name="Comma 8 2 2 6 2 2 2 2" xfId="60084" xr:uid="{00000000-0005-0000-0000-000076940000}"/>
    <cellStyle name="Comma 8 2 2 6 2 2 3" xfId="44674" xr:uid="{00000000-0005-0000-0000-000077940000}"/>
    <cellStyle name="Comma 8 2 2 6 2 3" xfId="21451" xr:uid="{00000000-0005-0000-0000-000078940000}"/>
    <cellStyle name="Comma 8 2 2 6 2 3 2" xfId="52275" xr:uid="{00000000-0005-0000-0000-000079940000}"/>
    <cellStyle name="Comma 8 2 2 6 2 4" xfId="36865" xr:uid="{00000000-0005-0000-0000-00007A940000}"/>
    <cellStyle name="Comma 8 2 2 6 3" xfId="10046" xr:uid="{00000000-0005-0000-0000-00007B940000}"/>
    <cellStyle name="Comma 8 2 2 6 3 2" xfId="25457" xr:uid="{00000000-0005-0000-0000-00007C940000}"/>
    <cellStyle name="Comma 8 2 2 6 3 2 2" xfId="56281" xr:uid="{00000000-0005-0000-0000-00007D940000}"/>
    <cellStyle name="Comma 8 2 2 6 3 3" xfId="40871" xr:uid="{00000000-0005-0000-0000-00007E940000}"/>
    <cellStyle name="Comma 8 2 2 6 4" xfId="17648" xr:uid="{00000000-0005-0000-0000-00007F940000}"/>
    <cellStyle name="Comma 8 2 2 6 4 2" xfId="48472" xr:uid="{00000000-0005-0000-0000-000080940000}"/>
    <cellStyle name="Comma 8 2 2 6 5" xfId="33062" xr:uid="{00000000-0005-0000-0000-000081940000}"/>
    <cellStyle name="Comma 8 2 2 7" xfId="4140" xr:uid="{00000000-0005-0000-0000-000082940000}"/>
    <cellStyle name="Comma 8 2 2 7 2" xfId="11950" xr:uid="{00000000-0005-0000-0000-000083940000}"/>
    <cellStyle name="Comma 8 2 2 7 2 2" xfId="27361" xr:uid="{00000000-0005-0000-0000-000084940000}"/>
    <cellStyle name="Comma 8 2 2 7 2 2 2" xfId="58185" xr:uid="{00000000-0005-0000-0000-000085940000}"/>
    <cellStyle name="Comma 8 2 2 7 2 3" xfId="42775" xr:uid="{00000000-0005-0000-0000-000086940000}"/>
    <cellStyle name="Comma 8 2 2 7 3" xfId="19552" xr:uid="{00000000-0005-0000-0000-000087940000}"/>
    <cellStyle name="Comma 8 2 2 7 3 2" xfId="50376" xr:uid="{00000000-0005-0000-0000-000088940000}"/>
    <cellStyle name="Comma 8 2 2 7 4" xfId="34966" xr:uid="{00000000-0005-0000-0000-000089940000}"/>
    <cellStyle name="Comma 8 2 2 8" xfId="8147" xr:uid="{00000000-0005-0000-0000-00008A940000}"/>
    <cellStyle name="Comma 8 2 2 8 2" xfId="23558" xr:uid="{00000000-0005-0000-0000-00008B940000}"/>
    <cellStyle name="Comma 8 2 2 8 2 2" xfId="54382" xr:uid="{00000000-0005-0000-0000-00008C940000}"/>
    <cellStyle name="Comma 8 2 2 8 3" xfId="38972" xr:uid="{00000000-0005-0000-0000-00008D940000}"/>
    <cellStyle name="Comma 8 2 2 9" xfId="7938" xr:uid="{00000000-0005-0000-0000-00008E940000}"/>
    <cellStyle name="Comma 8 2 2 9 2" xfId="23349" xr:uid="{00000000-0005-0000-0000-00008F940000}"/>
    <cellStyle name="Comma 8 2 2 9 2 2" xfId="54173" xr:uid="{00000000-0005-0000-0000-000090940000}"/>
    <cellStyle name="Comma 8 2 2 9 3" xfId="38763" xr:uid="{00000000-0005-0000-0000-000091940000}"/>
    <cellStyle name="Comma 8 2 3" xfId="677" xr:uid="{00000000-0005-0000-0000-000092940000}"/>
    <cellStyle name="Comma 8 2 3 2" xfId="1310" xr:uid="{00000000-0005-0000-0000-000093940000}"/>
    <cellStyle name="Comma 8 2 3 2 2" xfId="3209" xr:uid="{00000000-0005-0000-0000-000094940000}"/>
    <cellStyle name="Comma 8 2 3 2 2 2" xfId="7012" xr:uid="{00000000-0005-0000-0000-000095940000}"/>
    <cellStyle name="Comma 8 2 3 2 2 2 2" xfId="14822" xr:uid="{00000000-0005-0000-0000-000096940000}"/>
    <cellStyle name="Comma 8 2 3 2 2 2 2 2" xfId="30233" xr:uid="{00000000-0005-0000-0000-000097940000}"/>
    <cellStyle name="Comma 8 2 3 2 2 2 2 2 2" xfId="61057" xr:uid="{00000000-0005-0000-0000-000098940000}"/>
    <cellStyle name="Comma 8 2 3 2 2 2 2 3" xfId="45647" xr:uid="{00000000-0005-0000-0000-000099940000}"/>
    <cellStyle name="Comma 8 2 3 2 2 2 3" xfId="22424" xr:uid="{00000000-0005-0000-0000-00009A940000}"/>
    <cellStyle name="Comma 8 2 3 2 2 2 3 2" xfId="53248" xr:uid="{00000000-0005-0000-0000-00009B940000}"/>
    <cellStyle name="Comma 8 2 3 2 2 2 4" xfId="37838" xr:uid="{00000000-0005-0000-0000-00009C940000}"/>
    <cellStyle name="Comma 8 2 3 2 2 3" xfId="11019" xr:uid="{00000000-0005-0000-0000-00009D940000}"/>
    <cellStyle name="Comma 8 2 3 2 2 3 2" xfId="26430" xr:uid="{00000000-0005-0000-0000-00009E940000}"/>
    <cellStyle name="Comma 8 2 3 2 2 3 2 2" xfId="57254" xr:uid="{00000000-0005-0000-0000-00009F940000}"/>
    <cellStyle name="Comma 8 2 3 2 2 3 3" xfId="41844" xr:uid="{00000000-0005-0000-0000-0000A0940000}"/>
    <cellStyle name="Comma 8 2 3 2 2 4" xfId="18621" xr:uid="{00000000-0005-0000-0000-0000A1940000}"/>
    <cellStyle name="Comma 8 2 3 2 2 4 2" xfId="49445" xr:uid="{00000000-0005-0000-0000-0000A2940000}"/>
    <cellStyle name="Comma 8 2 3 2 2 5" xfId="34035" xr:uid="{00000000-0005-0000-0000-0000A3940000}"/>
    <cellStyle name="Comma 8 2 3 2 3" xfId="5113" xr:uid="{00000000-0005-0000-0000-0000A4940000}"/>
    <cellStyle name="Comma 8 2 3 2 3 2" xfId="12923" xr:uid="{00000000-0005-0000-0000-0000A5940000}"/>
    <cellStyle name="Comma 8 2 3 2 3 2 2" xfId="28334" xr:uid="{00000000-0005-0000-0000-0000A6940000}"/>
    <cellStyle name="Comma 8 2 3 2 3 2 2 2" xfId="59158" xr:uid="{00000000-0005-0000-0000-0000A7940000}"/>
    <cellStyle name="Comma 8 2 3 2 3 2 3" xfId="43748" xr:uid="{00000000-0005-0000-0000-0000A8940000}"/>
    <cellStyle name="Comma 8 2 3 2 3 3" xfId="20525" xr:uid="{00000000-0005-0000-0000-0000A9940000}"/>
    <cellStyle name="Comma 8 2 3 2 3 3 2" xfId="51349" xr:uid="{00000000-0005-0000-0000-0000AA940000}"/>
    <cellStyle name="Comma 8 2 3 2 3 4" xfId="35939" xr:uid="{00000000-0005-0000-0000-0000AB940000}"/>
    <cellStyle name="Comma 8 2 3 2 4" xfId="9120" xr:uid="{00000000-0005-0000-0000-0000AC940000}"/>
    <cellStyle name="Comma 8 2 3 2 4 2" xfId="24531" xr:uid="{00000000-0005-0000-0000-0000AD940000}"/>
    <cellStyle name="Comma 8 2 3 2 4 2 2" xfId="55355" xr:uid="{00000000-0005-0000-0000-0000AE940000}"/>
    <cellStyle name="Comma 8 2 3 2 4 3" xfId="39945" xr:uid="{00000000-0005-0000-0000-0000AF940000}"/>
    <cellStyle name="Comma 8 2 3 2 5" xfId="16722" xr:uid="{00000000-0005-0000-0000-0000B0940000}"/>
    <cellStyle name="Comma 8 2 3 2 5 2" xfId="47546" xr:uid="{00000000-0005-0000-0000-0000B1940000}"/>
    <cellStyle name="Comma 8 2 3 2 6" xfId="32136" xr:uid="{00000000-0005-0000-0000-0000B2940000}"/>
    <cellStyle name="Comma 8 2 3 3" xfId="1943" xr:uid="{00000000-0005-0000-0000-0000B3940000}"/>
    <cellStyle name="Comma 8 2 3 3 2" xfId="3842" xr:uid="{00000000-0005-0000-0000-0000B4940000}"/>
    <cellStyle name="Comma 8 2 3 3 2 2" xfId="7645" xr:uid="{00000000-0005-0000-0000-0000B5940000}"/>
    <cellStyle name="Comma 8 2 3 3 2 2 2" xfId="15455" xr:uid="{00000000-0005-0000-0000-0000B6940000}"/>
    <cellStyle name="Comma 8 2 3 3 2 2 2 2" xfId="30866" xr:uid="{00000000-0005-0000-0000-0000B7940000}"/>
    <cellStyle name="Comma 8 2 3 3 2 2 2 2 2" xfId="61690" xr:uid="{00000000-0005-0000-0000-0000B8940000}"/>
    <cellStyle name="Comma 8 2 3 3 2 2 2 3" xfId="46280" xr:uid="{00000000-0005-0000-0000-0000B9940000}"/>
    <cellStyle name="Comma 8 2 3 3 2 2 3" xfId="23057" xr:uid="{00000000-0005-0000-0000-0000BA940000}"/>
    <cellStyle name="Comma 8 2 3 3 2 2 3 2" xfId="53881" xr:uid="{00000000-0005-0000-0000-0000BB940000}"/>
    <cellStyle name="Comma 8 2 3 3 2 2 4" xfId="38471" xr:uid="{00000000-0005-0000-0000-0000BC940000}"/>
    <cellStyle name="Comma 8 2 3 3 2 3" xfId="11652" xr:uid="{00000000-0005-0000-0000-0000BD940000}"/>
    <cellStyle name="Comma 8 2 3 3 2 3 2" xfId="27063" xr:uid="{00000000-0005-0000-0000-0000BE940000}"/>
    <cellStyle name="Comma 8 2 3 3 2 3 2 2" xfId="57887" xr:uid="{00000000-0005-0000-0000-0000BF940000}"/>
    <cellStyle name="Comma 8 2 3 3 2 3 3" xfId="42477" xr:uid="{00000000-0005-0000-0000-0000C0940000}"/>
    <cellStyle name="Comma 8 2 3 3 2 4" xfId="19254" xr:uid="{00000000-0005-0000-0000-0000C1940000}"/>
    <cellStyle name="Comma 8 2 3 3 2 4 2" xfId="50078" xr:uid="{00000000-0005-0000-0000-0000C2940000}"/>
    <cellStyle name="Comma 8 2 3 3 2 5" xfId="34668" xr:uid="{00000000-0005-0000-0000-0000C3940000}"/>
    <cellStyle name="Comma 8 2 3 3 3" xfId="5746" xr:uid="{00000000-0005-0000-0000-0000C4940000}"/>
    <cellStyle name="Comma 8 2 3 3 3 2" xfId="13556" xr:uid="{00000000-0005-0000-0000-0000C5940000}"/>
    <cellStyle name="Comma 8 2 3 3 3 2 2" xfId="28967" xr:uid="{00000000-0005-0000-0000-0000C6940000}"/>
    <cellStyle name="Comma 8 2 3 3 3 2 2 2" xfId="59791" xr:uid="{00000000-0005-0000-0000-0000C7940000}"/>
    <cellStyle name="Comma 8 2 3 3 3 2 3" xfId="44381" xr:uid="{00000000-0005-0000-0000-0000C8940000}"/>
    <cellStyle name="Comma 8 2 3 3 3 3" xfId="21158" xr:uid="{00000000-0005-0000-0000-0000C9940000}"/>
    <cellStyle name="Comma 8 2 3 3 3 3 2" xfId="51982" xr:uid="{00000000-0005-0000-0000-0000CA940000}"/>
    <cellStyle name="Comma 8 2 3 3 3 4" xfId="36572" xr:uid="{00000000-0005-0000-0000-0000CB940000}"/>
    <cellStyle name="Comma 8 2 3 3 4" xfId="9753" xr:uid="{00000000-0005-0000-0000-0000CC940000}"/>
    <cellStyle name="Comma 8 2 3 3 4 2" xfId="25164" xr:uid="{00000000-0005-0000-0000-0000CD940000}"/>
    <cellStyle name="Comma 8 2 3 3 4 2 2" xfId="55988" xr:uid="{00000000-0005-0000-0000-0000CE940000}"/>
    <cellStyle name="Comma 8 2 3 3 4 3" xfId="40578" xr:uid="{00000000-0005-0000-0000-0000CF940000}"/>
    <cellStyle name="Comma 8 2 3 3 5" xfId="17355" xr:uid="{00000000-0005-0000-0000-0000D0940000}"/>
    <cellStyle name="Comma 8 2 3 3 5 2" xfId="48179" xr:uid="{00000000-0005-0000-0000-0000D1940000}"/>
    <cellStyle name="Comma 8 2 3 3 6" xfId="32769" xr:uid="{00000000-0005-0000-0000-0000D2940000}"/>
    <cellStyle name="Comma 8 2 3 4" xfId="2576" xr:uid="{00000000-0005-0000-0000-0000D3940000}"/>
    <cellStyle name="Comma 8 2 3 4 2" xfId="6379" xr:uid="{00000000-0005-0000-0000-0000D4940000}"/>
    <cellStyle name="Comma 8 2 3 4 2 2" xfId="14189" xr:uid="{00000000-0005-0000-0000-0000D5940000}"/>
    <cellStyle name="Comma 8 2 3 4 2 2 2" xfId="29600" xr:uid="{00000000-0005-0000-0000-0000D6940000}"/>
    <cellStyle name="Comma 8 2 3 4 2 2 2 2" xfId="60424" xr:uid="{00000000-0005-0000-0000-0000D7940000}"/>
    <cellStyle name="Comma 8 2 3 4 2 2 3" xfId="45014" xr:uid="{00000000-0005-0000-0000-0000D8940000}"/>
    <cellStyle name="Comma 8 2 3 4 2 3" xfId="21791" xr:uid="{00000000-0005-0000-0000-0000D9940000}"/>
    <cellStyle name="Comma 8 2 3 4 2 3 2" xfId="52615" xr:uid="{00000000-0005-0000-0000-0000DA940000}"/>
    <cellStyle name="Comma 8 2 3 4 2 4" xfId="37205" xr:uid="{00000000-0005-0000-0000-0000DB940000}"/>
    <cellStyle name="Comma 8 2 3 4 3" xfId="10386" xr:uid="{00000000-0005-0000-0000-0000DC940000}"/>
    <cellStyle name="Comma 8 2 3 4 3 2" xfId="25797" xr:uid="{00000000-0005-0000-0000-0000DD940000}"/>
    <cellStyle name="Comma 8 2 3 4 3 2 2" xfId="56621" xr:uid="{00000000-0005-0000-0000-0000DE940000}"/>
    <cellStyle name="Comma 8 2 3 4 3 3" xfId="41211" xr:uid="{00000000-0005-0000-0000-0000DF940000}"/>
    <cellStyle name="Comma 8 2 3 4 4" xfId="17988" xr:uid="{00000000-0005-0000-0000-0000E0940000}"/>
    <cellStyle name="Comma 8 2 3 4 4 2" xfId="48812" xr:uid="{00000000-0005-0000-0000-0000E1940000}"/>
    <cellStyle name="Comma 8 2 3 4 5" xfId="33402" xr:uid="{00000000-0005-0000-0000-0000E2940000}"/>
    <cellStyle name="Comma 8 2 3 5" xfId="4480" xr:uid="{00000000-0005-0000-0000-0000E3940000}"/>
    <cellStyle name="Comma 8 2 3 5 2" xfId="12290" xr:uid="{00000000-0005-0000-0000-0000E4940000}"/>
    <cellStyle name="Comma 8 2 3 5 2 2" xfId="27701" xr:uid="{00000000-0005-0000-0000-0000E5940000}"/>
    <cellStyle name="Comma 8 2 3 5 2 2 2" xfId="58525" xr:uid="{00000000-0005-0000-0000-0000E6940000}"/>
    <cellStyle name="Comma 8 2 3 5 2 3" xfId="43115" xr:uid="{00000000-0005-0000-0000-0000E7940000}"/>
    <cellStyle name="Comma 8 2 3 5 3" xfId="19892" xr:uid="{00000000-0005-0000-0000-0000E8940000}"/>
    <cellStyle name="Comma 8 2 3 5 3 2" xfId="50716" xr:uid="{00000000-0005-0000-0000-0000E9940000}"/>
    <cellStyle name="Comma 8 2 3 5 4" xfId="35306" xr:uid="{00000000-0005-0000-0000-0000EA940000}"/>
    <cellStyle name="Comma 8 2 3 6" xfId="8487" xr:uid="{00000000-0005-0000-0000-0000EB940000}"/>
    <cellStyle name="Comma 8 2 3 6 2" xfId="23898" xr:uid="{00000000-0005-0000-0000-0000EC940000}"/>
    <cellStyle name="Comma 8 2 3 6 2 2" xfId="54722" xr:uid="{00000000-0005-0000-0000-0000ED940000}"/>
    <cellStyle name="Comma 8 2 3 6 3" xfId="39312" xr:uid="{00000000-0005-0000-0000-0000EE940000}"/>
    <cellStyle name="Comma 8 2 3 7" xfId="16089" xr:uid="{00000000-0005-0000-0000-0000EF940000}"/>
    <cellStyle name="Comma 8 2 3 7 2" xfId="46913" xr:uid="{00000000-0005-0000-0000-0000F0940000}"/>
    <cellStyle name="Comma 8 2 3 8" xfId="31503" xr:uid="{00000000-0005-0000-0000-0000F1940000}"/>
    <cellStyle name="Comma 8 2 4" xfId="468" xr:uid="{00000000-0005-0000-0000-0000F2940000}"/>
    <cellStyle name="Comma 8 2 4 2" xfId="1101" xr:uid="{00000000-0005-0000-0000-0000F3940000}"/>
    <cellStyle name="Comma 8 2 4 2 2" xfId="3000" xr:uid="{00000000-0005-0000-0000-0000F4940000}"/>
    <cellStyle name="Comma 8 2 4 2 2 2" xfId="6803" xr:uid="{00000000-0005-0000-0000-0000F5940000}"/>
    <cellStyle name="Comma 8 2 4 2 2 2 2" xfId="14613" xr:uid="{00000000-0005-0000-0000-0000F6940000}"/>
    <cellStyle name="Comma 8 2 4 2 2 2 2 2" xfId="30024" xr:uid="{00000000-0005-0000-0000-0000F7940000}"/>
    <cellStyle name="Comma 8 2 4 2 2 2 2 2 2" xfId="60848" xr:uid="{00000000-0005-0000-0000-0000F8940000}"/>
    <cellStyle name="Comma 8 2 4 2 2 2 2 3" xfId="45438" xr:uid="{00000000-0005-0000-0000-0000F9940000}"/>
    <cellStyle name="Comma 8 2 4 2 2 2 3" xfId="22215" xr:uid="{00000000-0005-0000-0000-0000FA940000}"/>
    <cellStyle name="Comma 8 2 4 2 2 2 3 2" xfId="53039" xr:uid="{00000000-0005-0000-0000-0000FB940000}"/>
    <cellStyle name="Comma 8 2 4 2 2 2 4" xfId="37629" xr:uid="{00000000-0005-0000-0000-0000FC940000}"/>
    <cellStyle name="Comma 8 2 4 2 2 3" xfId="10810" xr:uid="{00000000-0005-0000-0000-0000FD940000}"/>
    <cellStyle name="Comma 8 2 4 2 2 3 2" xfId="26221" xr:uid="{00000000-0005-0000-0000-0000FE940000}"/>
    <cellStyle name="Comma 8 2 4 2 2 3 2 2" xfId="57045" xr:uid="{00000000-0005-0000-0000-0000FF940000}"/>
    <cellStyle name="Comma 8 2 4 2 2 3 3" xfId="41635" xr:uid="{00000000-0005-0000-0000-000000950000}"/>
    <cellStyle name="Comma 8 2 4 2 2 4" xfId="18412" xr:uid="{00000000-0005-0000-0000-000001950000}"/>
    <cellStyle name="Comma 8 2 4 2 2 4 2" xfId="49236" xr:uid="{00000000-0005-0000-0000-000002950000}"/>
    <cellStyle name="Comma 8 2 4 2 2 5" xfId="33826" xr:uid="{00000000-0005-0000-0000-000003950000}"/>
    <cellStyle name="Comma 8 2 4 2 3" xfId="4904" xr:uid="{00000000-0005-0000-0000-000004950000}"/>
    <cellStyle name="Comma 8 2 4 2 3 2" xfId="12714" xr:uid="{00000000-0005-0000-0000-000005950000}"/>
    <cellStyle name="Comma 8 2 4 2 3 2 2" xfId="28125" xr:uid="{00000000-0005-0000-0000-000006950000}"/>
    <cellStyle name="Comma 8 2 4 2 3 2 2 2" xfId="58949" xr:uid="{00000000-0005-0000-0000-000007950000}"/>
    <cellStyle name="Comma 8 2 4 2 3 2 3" xfId="43539" xr:uid="{00000000-0005-0000-0000-000008950000}"/>
    <cellStyle name="Comma 8 2 4 2 3 3" xfId="20316" xr:uid="{00000000-0005-0000-0000-000009950000}"/>
    <cellStyle name="Comma 8 2 4 2 3 3 2" xfId="51140" xr:uid="{00000000-0005-0000-0000-00000A950000}"/>
    <cellStyle name="Comma 8 2 4 2 3 4" xfId="35730" xr:uid="{00000000-0005-0000-0000-00000B950000}"/>
    <cellStyle name="Comma 8 2 4 2 4" xfId="8911" xr:uid="{00000000-0005-0000-0000-00000C950000}"/>
    <cellStyle name="Comma 8 2 4 2 4 2" xfId="24322" xr:uid="{00000000-0005-0000-0000-00000D950000}"/>
    <cellStyle name="Comma 8 2 4 2 4 2 2" xfId="55146" xr:uid="{00000000-0005-0000-0000-00000E950000}"/>
    <cellStyle name="Comma 8 2 4 2 4 3" xfId="39736" xr:uid="{00000000-0005-0000-0000-00000F950000}"/>
    <cellStyle name="Comma 8 2 4 2 5" xfId="16513" xr:uid="{00000000-0005-0000-0000-000010950000}"/>
    <cellStyle name="Comma 8 2 4 2 5 2" xfId="47337" xr:uid="{00000000-0005-0000-0000-000011950000}"/>
    <cellStyle name="Comma 8 2 4 2 6" xfId="31927" xr:uid="{00000000-0005-0000-0000-000012950000}"/>
    <cellStyle name="Comma 8 2 4 3" xfId="1734" xr:uid="{00000000-0005-0000-0000-000013950000}"/>
    <cellStyle name="Comma 8 2 4 3 2" xfId="3633" xr:uid="{00000000-0005-0000-0000-000014950000}"/>
    <cellStyle name="Comma 8 2 4 3 2 2" xfId="7436" xr:uid="{00000000-0005-0000-0000-000015950000}"/>
    <cellStyle name="Comma 8 2 4 3 2 2 2" xfId="15246" xr:uid="{00000000-0005-0000-0000-000016950000}"/>
    <cellStyle name="Comma 8 2 4 3 2 2 2 2" xfId="30657" xr:uid="{00000000-0005-0000-0000-000017950000}"/>
    <cellStyle name="Comma 8 2 4 3 2 2 2 2 2" xfId="61481" xr:uid="{00000000-0005-0000-0000-000018950000}"/>
    <cellStyle name="Comma 8 2 4 3 2 2 2 3" xfId="46071" xr:uid="{00000000-0005-0000-0000-000019950000}"/>
    <cellStyle name="Comma 8 2 4 3 2 2 3" xfId="22848" xr:uid="{00000000-0005-0000-0000-00001A950000}"/>
    <cellStyle name="Comma 8 2 4 3 2 2 3 2" xfId="53672" xr:uid="{00000000-0005-0000-0000-00001B950000}"/>
    <cellStyle name="Comma 8 2 4 3 2 2 4" xfId="38262" xr:uid="{00000000-0005-0000-0000-00001C950000}"/>
    <cellStyle name="Comma 8 2 4 3 2 3" xfId="11443" xr:uid="{00000000-0005-0000-0000-00001D950000}"/>
    <cellStyle name="Comma 8 2 4 3 2 3 2" xfId="26854" xr:uid="{00000000-0005-0000-0000-00001E950000}"/>
    <cellStyle name="Comma 8 2 4 3 2 3 2 2" xfId="57678" xr:uid="{00000000-0005-0000-0000-00001F950000}"/>
    <cellStyle name="Comma 8 2 4 3 2 3 3" xfId="42268" xr:uid="{00000000-0005-0000-0000-000020950000}"/>
    <cellStyle name="Comma 8 2 4 3 2 4" xfId="19045" xr:uid="{00000000-0005-0000-0000-000021950000}"/>
    <cellStyle name="Comma 8 2 4 3 2 4 2" xfId="49869" xr:uid="{00000000-0005-0000-0000-000022950000}"/>
    <cellStyle name="Comma 8 2 4 3 2 5" xfId="34459" xr:uid="{00000000-0005-0000-0000-000023950000}"/>
    <cellStyle name="Comma 8 2 4 3 3" xfId="5537" xr:uid="{00000000-0005-0000-0000-000024950000}"/>
    <cellStyle name="Comma 8 2 4 3 3 2" xfId="13347" xr:uid="{00000000-0005-0000-0000-000025950000}"/>
    <cellStyle name="Comma 8 2 4 3 3 2 2" xfId="28758" xr:uid="{00000000-0005-0000-0000-000026950000}"/>
    <cellStyle name="Comma 8 2 4 3 3 2 2 2" xfId="59582" xr:uid="{00000000-0005-0000-0000-000027950000}"/>
    <cellStyle name="Comma 8 2 4 3 3 2 3" xfId="44172" xr:uid="{00000000-0005-0000-0000-000028950000}"/>
    <cellStyle name="Comma 8 2 4 3 3 3" xfId="20949" xr:uid="{00000000-0005-0000-0000-000029950000}"/>
    <cellStyle name="Comma 8 2 4 3 3 3 2" xfId="51773" xr:uid="{00000000-0005-0000-0000-00002A950000}"/>
    <cellStyle name="Comma 8 2 4 3 3 4" xfId="36363" xr:uid="{00000000-0005-0000-0000-00002B950000}"/>
    <cellStyle name="Comma 8 2 4 3 4" xfId="9544" xr:uid="{00000000-0005-0000-0000-00002C950000}"/>
    <cellStyle name="Comma 8 2 4 3 4 2" xfId="24955" xr:uid="{00000000-0005-0000-0000-00002D950000}"/>
    <cellStyle name="Comma 8 2 4 3 4 2 2" xfId="55779" xr:uid="{00000000-0005-0000-0000-00002E950000}"/>
    <cellStyle name="Comma 8 2 4 3 4 3" xfId="40369" xr:uid="{00000000-0005-0000-0000-00002F950000}"/>
    <cellStyle name="Comma 8 2 4 3 5" xfId="17146" xr:uid="{00000000-0005-0000-0000-000030950000}"/>
    <cellStyle name="Comma 8 2 4 3 5 2" xfId="47970" xr:uid="{00000000-0005-0000-0000-000031950000}"/>
    <cellStyle name="Comma 8 2 4 3 6" xfId="32560" xr:uid="{00000000-0005-0000-0000-000032950000}"/>
    <cellStyle name="Comma 8 2 4 4" xfId="2367" xr:uid="{00000000-0005-0000-0000-000033950000}"/>
    <cellStyle name="Comma 8 2 4 4 2" xfId="6170" xr:uid="{00000000-0005-0000-0000-000034950000}"/>
    <cellStyle name="Comma 8 2 4 4 2 2" xfId="13980" xr:uid="{00000000-0005-0000-0000-000035950000}"/>
    <cellStyle name="Comma 8 2 4 4 2 2 2" xfId="29391" xr:uid="{00000000-0005-0000-0000-000036950000}"/>
    <cellStyle name="Comma 8 2 4 4 2 2 2 2" xfId="60215" xr:uid="{00000000-0005-0000-0000-000037950000}"/>
    <cellStyle name="Comma 8 2 4 4 2 2 3" xfId="44805" xr:uid="{00000000-0005-0000-0000-000038950000}"/>
    <cellStyle name="Comma 8 2 4 4 2 3" xfId="21582" xr:uid="{00000000-0005-0000-0000-000039950000}"/>
    <cellStyle name="Comma 8 2 4 4 2 3 2" xfId="52406" xr:uid="{00000000-0005-0000-0000-00003A950000}"/>
    <cellStyle name="Comma 8 2 4 4 2 4" xfId="36996" xr:uid="{00000000-0005-0000-0000-00003B950000}"/>
    <cellStyle name="Comma 8 2 4 4 3" xfId="10177" xr:uid="{00000000-0005-0000-0000-00003C950000}"/>
    <cellStyle name="Comma 8 2 4 4 3 2" xfId="25588" xr:uid="{00000000-0005-0000-0000-00003D950000}"/>
    <cellStyle name="Comma 8 2 4 4 3 2 2" xfId="56412" xr:uid="{00000000-0005-0000-0000-00003E950000}"/>
    <cellStyle name="Comma 8 2 4 4 3 3" xfId="41002" xr:uid="{00000000-0005-0000-0000-00003F950000}"/>
    <cellStyle name="Comma 8 2 4 4 4" xfId="17779" xr:uid="{00000000-0005-0000-0000-000040950000}"/>
    <cellStyle name="Comma 8 2 4 4 4 2" xfId="48603" xr:uid="{00000000-0005-0000-0000-000041950000}"/>
    <cellStyle name="Comma 8 2 4 4 5" xfId="33193" xr:uid="{00000000-0005-0000-0000-000042950000}"/>
    <cellStyle name="Comma 8 2 4 5" xfId="4271" xr:uid="{00000000-0005-0000-0000-000043950000}"/>
    <cellStyle name="Comma 8 2 4 5 2" xfId="12081" xr:uid="{00000000-0005-0000-0000-000044950000}"/>
    <cellStyle name="Comma 8 2 4 5 2 2" xfId="27492" xr:uid="{00000000-0005-0000-0000-000045950000}"/>
    <cellStyle name="Comma 8 2 4 5 2 2 2" xfId="58316" xr:uid="{00000000-0005-0000-0000-000046950000}"/>
    <cellStyle name="Comma 8 2 4 5 2 3" xfId="42906" xr:uid="{00000000-0005-0000-0000-000047950000}"/>
    <cellStyle name="Comma 8 2 4 5 3" xfId="19683" xr:uid="{00000000-0005-0000-0000-000048950000}"/>
    <cellStyle name="Comma 8 2 4 5 3 2" xfId="50507" xr:uid="{00000000-0005-0000-0000-000049950000}"/>
    <cellStyle name="Comma 8 2 4 5 4" xfId="35097" xr:uid="{00000000-0005-0000-0000-00004A950000}"/>
    <cellStyle name="Comma 8 2 4 6" xfId="8278" xr:uid="{00000000-0005-0000-0000-00004B950000}"/>
    <cellStyle name="Comma 8 2 4 6 2" xfId="23689" xr:uid="{00000000-0005-0000-0000-00004C950000}"/>
    <cellStyle name="Comma 8 2 4 6 2 2" xfId="54513" xr:uid="{00000000-0005-0000-0000-00004D950000}"/>
    <cellStyle name="Comma 8 2 4 6 3" xfId="39103" xr:uid="{00000000-0005-0000-0000-00004E950000}"/>
    <cellStyle name="Comma 8 2 4 7" xfId="15880" xr:uid="{00000000-0005-0000-0000-00004F950000}"/>
    <cellStyle name="Comma 8 2 4 7 2" xfId="46704" xr:uid="{00000000-0005-0000-0000-000050950000}"/>
    <cellStyle name="Comma 8 2 4 8" xfId="31294" xr:uid="{00000000-0005-0000-0000-000051950000}"/>
    <cellStyle name="Comma 8 2 5" xfId="888" xr:uid="{00000000-0005-0000-0000-000052950000}"/>
    <cellStyle name="Comma 8 2 5 2" xfId="2787" xr:uid="{00000000-0005-0000-0000-000053950000}"/>
    <cellStyle name="Comma 8 2 5 2 2" xfId="6590" xr:uid="{00000000-0005-0000-0000-000054950000}"/>
    <cellStyle name="Comma 8 2 5 2 2 2" xfId="14400" xr:uid="{00000000-0005-0000-0000-000055950000}"/>
    <cellStyle name="Comma 8 2 5 2 2 2 2" xfId="29811" xr:uid="{00000000-0005-0000-0000-000056950000}"/>
    <cellStyle name="Comma 8 2 5 2 2 2 2 2" xfId="60635" xr:uid="{00000000-0005-0000-0000-000057950000}"/>
    <cellStyle name="Comma 8 2 5 2 2 2 3" xfId="45225" xr:uid="{00000000-0005-0000-0000-000058950000}"/>
    <cellStyle name="Comma 8 2 5 2 2 3" xfId="22002" xr:uid="{00000000-0005-0000-0000-000059950000}"/>
    <cellStyle name="Comma 8 2 5 2 2 3 2" xfId="52826" xr:uid="{00000000-0005-0000-0000-00005A950000}"/>
    <cellStyle name="Comma 8 2 5 2 2 4" xfId="37416" xr:uid="{00000000-0005-0000-0000-00005B950000}"/>
    <cellStyle name="Comma 8 2 5 2 3" xfId="10597" xr:uid="{00000000-0005-0000-0000-00005C950000}"/>
    <cellStyle name="Comma 8 2 5 2 3 2" xfId="26008" xr:uid="{00000000-0005-0000-0000-00005D950000}"/>
    <cellStyle name="Comma 8 2 5 2 3 2 2" xfId="56832" xr:uid="{00000000-0005-0000-0000-00005E950000}"/>
    <cellStyle name="Comma 8 2 5 2 3 3" xfId="41422" xr:uid="{00000000-0005-0000-0000-00005F950000}"/>
    <cellStyle name="Comma 8 2 5 2 4" xfId="18199" xr:uid="{00000000-0005-0000-0000-000060950000}"/>
    <cellStyle name="Comma 8 2 5 2 4 2" xfId="49023" xr:uid="{00000000-0005-0000-0000-000061950000}"/>
    <cellStyle name="Comma 8 2 5 2 5" xfId="33613" xr:uid="{00000000-0005-0000-0000-000062950000}"/>
    <cellStyle name="Comma 8 2 5 3" xfId="4691" xr:uid="{00000000-0005-0000-0000-000063950000}"/>
    <cellStyle name="Comma 8 2 5 3 2" xfId="12501" xr:uid="{00000000-0005-0000-0000-000064950000}"/>
    <cellStyle name="Comma 8 2 5 3 2 2" xfId="27912" xr:uid="{00000000-0005-0000-0000-000065950000}"/>
    <cellStyle name="Comma 8 2 5 3 2 2 2" xfId="58736" xr:uid="{00000000-0005-0000-0000-000066950000}"/>
    <cellStyle name="Comma 8 2 5 3 2 3" xfId="43326" xr:uid="{00000000-0005-0000-0000-000067950000}"/>
    <cellStyle name="Comma 8 2 5 3 3" xfId="20103" xr:uid="{00000000-0005-0000-0000-000068950000}"/>
    <cellStyle name="Comma 8 2 5 3 3 2" xfId="50927" xr:uid="{00000000-0005-0000-0000-000069950000}"/>
    <cellStyle name="Comma 8 2 5 3 4" xfId="35517" xr:uid="{00000000-0005-0000-0000-00006A950000}"/>
    <cellStyle name="Comma 8 2 5 4" xfId="8698" xr:uid="{00000000-0005-0000-0000-00006B950000}"/>
    <cellStyle name="Comma 8 2 5 4 2" xfId="24109" xr:uid="{00000000-0005-0000-0000-00006C950000}"/>
    <cellStyle name="Comma 8 2 5 4 2 2" xfId="54933" xr:uid="{00000000-0005-0000-0000-00006D950000}"/>
    <cellStyle name="Comma 8 2 5 4 3" xfId="39523" xr:uid="{00000000-0005-0000-0000-00006E950000}"/>
    <cellStyle name="Comma 8 2 5 5" xfId="16300" xr:uid="{00000000-0005-0000-0000-00006F950000}"/>
    <cellStyle name="Comma 8 2 5 5 2" xfId="47124" xr:uid="{00000000-0005-0000-0000-000070950000}"/>
    <cellStyle name="Comma 8 2 5 6" xfId="31714" xr:uid="{00000000-0005-0000-0000-000071950000}"/>
    <cellStyle name="Comma 8 2 6" xfId="1521" xr:uid="{00000000-0005-0000-0000-000072950000}"/>
    <cellStyle name="Comma 8 2 6 2" xfId="3420" xr:uid="{00000000-0005-0000-0000-000073950000}"/>
    <cellStyle name="Comma 8 2 6 2 2" xfId="7223" xr:uid="{00000000-0005-0000-0000-000074950000}"/>
    <cellStyle name="Comma 8 2 6 2 2 2" xfId="15033" xr:uid="{00000000-0005-0000-0000-000075950000}"/>
    <cellStyle name="Comma 8 2 6 2 2 2 2" xfId="30444" xr:uid="{00000000-0005-0000-0000-000076950000}"/>
    <cellStyle name="Comma 8 2 6 2 2 2 2 2" xfId="61268" xr:uid="{00000000-0005-0000-0000-000077950000}"/>
    <cellStyle name="Comma 8 2 6 2 2 2 3" xfId="45858" xr:uid="{00000000-0005-0000-0000-000078950000}"/>
    <cellStyle name="Comma 8 2 6 2 2 3" xfId="22635" xr:uid="{00000000-0005-0000-0000-000079950000}"/>
    <cellStyle name="Comma 8 2 6 2 2 3 2" xfId="53459" xr:uid="{00000000-0005-0000-0000-00007A950000}"/>
    <cellStyle name="Comma 8 2 6 2 2 4" xfId="38049" xr:uid="{00000000-0005-0000-0000-00007B950000}"/>
    <cellStyle name="Comma 8 2 6 2 3" xfId="11230" xr:uid="{00000000-0005-0000-0000-00007C950000}"/>
    <cellStyle name="Comma 8 2 6 2 3 2" xfId="26641" xr:uid="{00000000-0005-0000-0000-00007D950000}"/>
    <cellStyle name="Comma 8 2 6 2 3 2 2" xfId="57465" xr:uid="{00000000-0005-0000-0000-00007E950000}"/>
    <cellStyle name="Comma 8 2 6 2 3 3" xfId="42055" xr:uid="{00000000-0005-0000-0000-00007F950000}"/>
    <cellStyle name="Comma 8 2 6 2 4" xfId="18832" xr:uid="{00000000-0005-0000-0000-000080950000}"/>
    <cellStyle name="Comma 8 2 6 2 4 2" xfId="49656" xr:uid="{00000000-0005-0000-0000-000081950000}"/>
    <cellStyle name="Comma 8 2 6 2 5" xfId="34246" xr:uid="{00000000-0005-0000-0000-000082950000}"/>
    <cellStyle name="Comma 8 2 6 3" xfId="5324" xr:uid="{00000000-0005-0000-0000-000083950000}"/>
    <cellStyle name="Comma 8 2 6 3 2" xfId="13134" xr:uid="{00000000-0005-0000-0000-000084950000}"/>
    <cellStyle name="Comma 8 2 6 3 2 2" xfId="28545" xr:uid="{00000000-0005-0000-0000-000085950000}"/>
    <cellStyle name="Comma 8 2 6 3 2 2 2" xfId="59369" xr:uid="{00000000-0005-0000-0000-000086950000}"/>
    <cellStyle name="Comma 8 2 6 3 2 3" xfId="43959" xr:uid="{00000000-0005-0000-0000-000087950000}"/>
    <cellStyle name="Comma 8 2 6 3 3" xfId="20736" xr:uid="{00000000-0005-0000-0000-000088950000}"/>
    <cellStyle name="Comma 8 2 6 3 3 2" xfId="51560" xr:uid="{00000000-0005-0000-0000-000089950000}"/>
    <cellStyle name="Comma 8 2 6 3 4" xfId="36150" xr:uid="{00000000-0005-0000-0000-00008A950000}"/>
    <cellStyle name="Comma 8 2 6 4" xfId="9331" xr:uid="{00000000-0005-0000-0000-00008B950000}"/>
    <cellStyle name="Comma 8 2 6 4 2" xfId="24742" xr:uid="{00000000-0005-0000-0000-00008C950000}"/>
    <cellStyle name="Comma 8 2 6 4 2 2" xfId="55566" xr:uid="{00000000-0005-0000-0000-00008D950000}"/>
    <cellStyle name="Comma 8 2 6 4 3" xfId="40156" xr:uid="{00000000-0005-0000-0000-00008E950000}"/>
    <cellStyle name="Comma 8 2 6 5" xfId="16933" xr:uid="{00000000-0005-0000-0000-00008F950000}"/>
    <cellStyle name="Comma 8 2 6 5 2" xfId="47757" xr:uid="{00000000-0005-0000-0000-000090950000}"/>
    <cellStyle name="Comma 8 2 6 6" xfId="32347" xr:uid="{00000000-0005-0000-0000-000091950000}"/>
    <cellStyle name="Comma 8 2 7" xfId="2154" xr:uid="{00000000-0005-0000-0000-000092950000}"/>
    <cellStyle name="Comma 8 2 7 2" xfId="5957" xr:uid="{00000000-0005-0000-0000-000093950000}"/>
    <cellStyle name="Comma 8 2 7 2 2" xfId="13767" xr:uid="{00000000-0005-0000-0000-000094950000}"/>
    <cellStyle name="Comma 8 2 7 2 2 2" xfId="29178" xr:uid="{00000000-0005-0000-0000-000095950000}"/>
    <cellStyle name="Comma 8 2 7 2 2 2 2" xfId="60002" xr:uid="{00000000-0005-0000-0000-000096950000}"/>
    <cellStyle name="Comma 8 2 7 2 2 3" xfId="44592" xr:uid="{00000000-0005-0000-0000-000097950000}"/>
    <cellStyle name="Comma 8 2 7 2 3" xfId="21369" xr:uid="{00000000-0005-0000-0000-000098950000}"/>
    <cellStyle name="Comma 8 2 7 2 3 2" xfId="52193" xr:uid="{00000000-0005-0000-0000-000099950000}"/>
    <cellStyle name="Comma 8 2 7 2 4" xfId="36783" xr:uid="{00000000-0005-0000-0000-00009A950000}"/>
    <cellStyle name="Comma 8 2 7 3" xfId="9964" xr:uid="{00000000-0005-0000-0000-00009B950000}"/>
    <cellStyle name="Comma 8 2 7 3 2" xfId="25375" xr:uid="{00000000-0005-0000-0000-00009C950000}"/>
    <cellStyle name="Comma 8 2 7 3 2 2" xfId="56199" xr:uid="{00000000-0005-0000-0000-00009D950000}"/>
    <cellStyle name="Comma 8 2 7 3 3" xfId="40789" xr:uid="{00000000-0005-0000-0000-00009E950000}"/>
    <cellStyle name="Comma 8 2 7 4" xfId="17566" xr:uid="{00000000-0005-0000-0000-00009F950000}"/>
    <cellStyle name="Comma 8 2 7 4 2" xfId="48390" xr:uid="{00000000-0005-0000-0000-0000A0950000}"/>
    <cellStyle name="Comma 8 2 7 5" xfId="32980" xr:uid="{00000000-0005-0000-0000-0000A1950000}"/>
    <cellStyle name="Comma 8 2 8" xfId="4058" xr:uid="{00000000-0005-0000-0000-0000A2950000}"/>
    <cellStyle name="Comma 8 2 8 2" xfId="11868" xr:uid="{00000000-0005-0000-0000-0000A3950000}"/>
    <cellStyle name="Comma 8 2 8 2 2" xfId="27279" xr:uid="{00000000-0005-0000-0000-0000A4950000}"/>
    <cellStyle name="Comma 8 2 8 2 2 2" xfId="58103" xr:uid="{00000000-0005-0000-0000-0000A5950000}"/>
    <cellStyle name="Comma 8 2 8 2 3" xfId="42693" xr:uid="{00000000-0005-0000-0000-0000A6950000}"/>
    <cellStyle name="Comma 8 2 8 3" xfId="19470" xr:uid="{00000000-0005-0000-0000-0000A7950000}"/>
    <cellStyle name="Comma 8 2 8 3 2" xfId="50294" xr:uid="{00000000-0005-0000-0000-0000A8950000}"/>
    <cellStyle name="Comma 8 2 8 4" xfId="34884" xr:uid="{00000000-0005-0000-0000-0000A9950000}"/>
    <cellStyle name="Comma 8 2 9" xfId="8065" xr:uid="{00000000-0005-0000-0000-0000AA950000}"/>
    <cellStyle name="Comma 8 2 9 2" xfId="23476" xr:uid="{00000000-0005-0000-0000-0000AB950000}"/>
    <cellStyle name="Comma 8 2 9 2 2" xfId="54300" xr:uid="{00000000-0005-0000-0000-0000AC950000}"/>
    <cellStyle name="Comma 8 2 9 3" xfId="38890" xr:uid="{00000000-0005-0000-0000-0000AD950000}"/>
    <cellStyle name="Comma 8 3" xfId="294" xr:uid="{00000000-0005-0000-0000-0000AE950000}"/>
    <cellStyle name="Comma 8 3 10" xfId="15707" xr:uid="{00000000-0005-0000-0000-0000AF950000}"/>
    <cellStyle name="Comma 8 3 10 2" xfId="46531" xr:uid="{00000000-0005-0000-0000-0000B0950000}"/>
    <cellStyle name="Comma 8 3 11" xfId="31121" xr:uid="{00000000-0005-0000-0000-0000B1950000}"/>
    <cellStyle name="Comma 8 3 2" xfId="717" xr:uid="{00000000-0005-0000-0000-0000B2950000}"/>
    <cellStyle name="Comma 8 3 2 2" xfId="1350" xr:uid="{00000000-0005-0000-0000-0000B3950000}"/>
    <cellStyle name="Comma 8 3 2 2 2" xfId="3249" xr:uid="{00000000-0005-0000-0000-0000B4950000}"/>
    <cellStyle name="Comma 8 3 2 2 2 2" xfId="7052" xr:uid="{00000000-0005-0000-0000-0000B5950000}"/>
    <cellStyle name="Comma 8 3 2 2 2 2 2" xfId="14862" xr:uid="{00000000-0005-0000-0000-0000B6950000}"/>
    <cellStyle name="Comma 8 3 2 2 2 2 2 2" xfId="30273" xr:uid="{00000000-0005-0000-0000-0000B7950000}"/>
    <cellStyle name="Comma 8 3 2 2 2 2 2 2 2" xfId="61097" xr:uid="{00000000-0005-0000-0000-0000B8950000}"/>
    <cellStyle name="Comma 8 3 2 2 2 2 2 3" xfId="45687" xr:uid="{00000000-0005-0000-0000-0000B9950000}"/>
    <cellStyle name="Comma 8 3 2 2 2 2 3" xfId="22464" xr:uid="{00000000-0005-0000-0000-0000BA950000}"/>
    <cellStyle name="Comma 8 3 2 2 2 2 3 2" xfId="53288" xr:uid="{00000000-0005-0000-0000-0000BB950000}"/>
    <cellStyle name="Comma 8 3 2 2 2 2 4" xfId="37878" xr:uid="{00000000-0005-0000-0000-0000BC950000}"/>
    <cellStyle name="Comma 8 3 2 2 2 3" xfId="11059" xr:uid="{00000000-0005-0000-0000-0000BD950000}"/>
    <cellStyle name="Comma 8 3 2 2 2 3 2" xfId="26470" xr:uid="{00000000-0005-0000-0000-0000BE950000}"/>
    <cellStyle name="Comma 8 3 2 2 2 3 2 2" xfId="57294" xr:uid="{00000000-0005-0000-0000-0000BF950000}"/>
    <cellStyle name="Comma 8 3 2 2 2 3 3" xfId="41884" xr:uid="{00000000-0005-0000-0000-0000C0950000}"/>
    <cellStyle name="Comma 8 3 2 2 2 4" xfId="18661" xr:uid="{00000000-0005-0000-0000-0000C1950000}"/>
    <cellStyle name="Comma 8 3 2 2 2 4 2" xfId="49485" xr:uid="{00000000-0005-0000-0000-0000C2950000}"/>
    <cellStyle name="Comma 8 3 2 2 2 5" xfId="34075" xr:uid="{00000000-0005-0000-0000-0000C3950000}"/>
    <cellStyle name="Comma 8 3 2 2 3" xfId="5153" xr:uid="{00000000-0005-0000-0000-0000C4950000}"/>
    <cellStyle name="Comma 8 3 2 2 3 2" xfId="12963" xr:uid="{00000000-0005-0000-0000-0000C5950000}"/>
    <cellStyle name="Comma 8 3 2 2 3 2 2" xfId="28374" xr:uid="{00000000-0005-0000-0000-0000C6950000}"/>
    <cellStyle name="Comma 8 3 2 2 3 2 2 2" xfId="59198" xr:uid="{00000000-0005-0000-0000-0000C7950000}"/>
    <cellStyle name="Comma 8 3 2 2 3 2 3" xfId="43788" xr:uid="{00000000-0005-0000-0000-0000C8950000}"/>
    <cellStyle name="Comma 8 3 2 2 3 3" xfId="20565" xr:uid="{00000000-0005-0000-0000-0000C9950000}"/>
    <cellStyle name="Comma 8 3 2 2 3 3 2" xfId="51389" xr:uid="{00000000-0005-0000-0000-0000CA950000}"/>
    <cellStyle name="Comma 8 3 2 2 3 4" xfId="35979" xr:uid="{00000000-0005-0000-0000-0000CB950000}"/>
    <cellStyle name="Comma 8 3 2 2 4" xfId="9160" xr:uid="{00000000-0005-0000-0000-0000CC950000}"/>
    <cellStyle name="Comma 8 3 2 2 4 2" xfId="24571" xr:uid="{00000000-0005-0000-0000-0000CD950000}"/>
    <cellStyle name="Comma 8 3 2 2 4 2 2" xfId="55395" xr:uid="{00000000-0005-0000-0000-0000CE950000}"/>
    <cellStyle name="Comma 8 3 2 2 4 3" xfId="39985" xr:uid="{00000000-0005-0000-0000-0000CF950000}"/>
    <cellStyle name="Comma 8 3 2 2 5" xfId="16762" xr:uid="{00000000-0005-0000-0000-0000D0950000}"/>
    <cellStyle name="Comma 8 3 2 2 5 2" xfId="47586" xr:uid="{00000000-0005-0000-0000-0000D1950000}"/>
    <cellStyle name="Comma 8 3 2 2 6" xfId="32176" xr:uid="{00000000-0005-0000-0000-0000D2950000}"/>
    <cellStyle name="Comma 8 3 2 3" xfId="1983" xr:uid="{00000000-0005-0000-0000-0000D3950000}"/>
    <cellStyle name="Comma 8 3 2 3 2" xfId="3882" xr:uid="{00000000-0005-0000-0000-0000D4950000}"/>
    <cellStyle name="Comma 8 3 2 3 2 2" xfId="7685" xr:uid="{00000000-0005-0000-0000-0000D5950000}"/>
    <cellStyle name="Comma 8 3 2 3 2 2 2" xfId="15495" xr:uid="{00000000-0005-0000-0000-0000D6950000}"/>
    <cellStyle name="Comma 8 3 2 3 2 2 2 2" xfId="30906" xr:uid="{00000000-0005-0000-0000-0000D7950000}"/>
    <cellStyle name="Comma 8 3 2 3 2 2 2 2 2" xfId="61730" xr:uid="{00000000-0005-0000-0000-0000D8950000}"/>
    <cellStyle name="Comma 8 3 2 3 2 2 2 3" xfId="46320" xr:uid="{00000000-0005-0000-0000-0000D9950000}"/>
    <cellStyle name="Comma 8 3 2 3 2 2 3" xfId="23097" xr:uid="{00000000-0005-0000-0000-0000DA950000}"/>
    <cellStyle name="Comma 8 3 2 3 2 2 3 2" xfId="53921" xr:uid="{00000000-0005-0000-0000-0000DB950000}"/>
    <cellStyle name="Comma 8 3 2 3 2 2 4" xfId="38511" xr:uid="{00000000-0005-0000-0000-0000DC950000}"/>
    <cellStyle name="Comma 8 3 2 3 2 3" xfId="11692" xr:uid="{00000000-0005-0000-0000-0000DD950000}"/>
    <cellStyle name="Comma 8 3 2 3 2 3 2" xfId="27103" xr:uid="{00000000-0005-0000-0000-0000DE950000}"/>
    <cellStyle name="Comma 8 3 2 3 2 3 2 2" xfId="57927" xr:uid="{00000000-0005-0000-0000-0000DF950000}"/>
    <cellStyle name="Comma 8 3 2 3 2 3 3" xfId="42517" xr:uid="{00000000-0005-0000-0000-0000E0950000}"/>
    <cellStyle name="Comma 8 3 2 3 2 4" xfId="19294" xr:uid="{00000000-0005-0000-0000-0000E1950000}"/>
    <cellStyle name="Comma 8 3 2 3 2 4 2" xfId="50118" xr:uid="{00000000-0005-0000-0000-0000E2950000}"/>
    <cellStyle name="Comma 8 3 2 3 2 5" xfId="34708" xr:uid="{00000000-0005-0000-0000-0000E3950000}"/>
    <cellStyle name="Comma 8 3 2 3 3" xfId="5786" xr:uid="{00000000-0005-0000-0000-0000E4950000}"/>
    <cellStyle name="Comma 8 3 2 3 3 2" xfId="13596" xr:uid="{00000000-0005-0000-0000-0000E5950000}"/>
    <cellStyle name="Comma 8 3 2 3 3 2 2" xfId="29007" xr:uid="{00000000-0005-0000-0000-0000E6950000}"/>
    <cellStyle name="Comma 8 3 2 3 3 2 2 2" xfId="59831" xr:uid="{00000000-0005-0000-0000-0000E7950000}"/>
    <cellStyle name="Comma 8 3 2 3 3 2 3" xfId="44421" xr:uid="{00000000-0005-0000-0000-0000E8950000}"/>
    <cellStyle name="Comma 8 3 2 3 3 3" xfId="21198" xr:uid="{00000000-0005-0000-0000-0000E9950000}"/>
    <cellStyle name="Comma 8 3 2 3 3 3 2" xfId="52022" xr:uid="{00000000-0005-0000-0000-0000EA950000}"/>
    <cellStyle name="Comma 8 3 2 3 3 4" xfId="36612" xr:uid="{00000000-0005-0000-0000-0000EB950000}"/>
    <cellStyle name="Comma 8 3 2 3 4" xfId="9793" xr:uid="{00000000-0005-0000-0000-0000EC950000}"/>
    <cellStyle name="Comma 8 3 2 3 4 2" xfId="25204" xr:uid="{00000000-0005-0000-0000-0000ED950000}"/>
    <cellStyle name="Comma 8 3 2 3 4 2 2" xfId="56028" xr:uid="{00000000-0005-0000-0000-0000EE950000}"/>
    <cellStyle name="Comma 8 3 2 3 4 3" xfId="40618" xr:uid="{00000000-0005-0000-0000-0000EF950000}"/>
    <cellStyle name="Comma 8 3 2 3 5" xfId="17395" xr:uid="{00000000-0005-0000-0000-0000F0950000}"/>
    <cellStyle name="Comma 8 3 2 3 5 2" xfId="48219" xr:uid="{00000000-0005-0000-0000-0000F1950000}"/>
    <cellStyle name="Comma 8 3 2 3 6" xfId="32809" xr:uid="{00000000-0005-0000-0000-0000F2950000}"/>
    <cellStyle name="Comma 8 3 2 4" xfId="2616" xr:uid="{00000000-0005-0000-0000-0000F3950000}"/>
    <cellStyle name="Comma 8 3 2 4 2" xfId="6419" xr:uid="{00000000-0005-0000-0000-0000F4950000}"/>
    <cellStyle name="Comma 8 3 2 4 2 2" xfId="14229" xr:uid="{00000000-0005-0000-0000-0000F5950000}"/>
    <cellStyle name="Comma 8 3 2 4 2 2 2" xfId="29640" xr:uid="{00000000-0005-0000-0000-0000F6950000}"/>
    <cellStyle name="Comma 8 3 2 4 2 2 2 2" xfId="60464" xr:uid="{00000000-0005-0000-0000-0000F7950000}"/>
    <cellStyle name="Comma 8 3 2 4 2 2 3" xfId="45054" xr:uid="{00000000-0005-0000-0000-0000F8950000}"/>
    <cellStyle name="Comma 8 3 2 4 2 3" xfId="21831" xr:uid="{00000000-0005-0000-0000-0000F9950000}"/>
    <cellStyle name="Comma 8 3 2 4 2 3 2" xfId="52655" xr:uid="{00000000-0005-0000-0000-0000FA950000}"/>
    <cellStyle name="Comma 8 3 2 4 2 4" xfId="37245" xr:uid="{00000000-0005-0000-0000-0000FB950000}"/>
    <cellStyle name="Comma 8 3 2 4 3" xfId="10426" xr:uid="{00000000-0005-0000-0000-0000FC950000}"/>
    <cellStyle name="Comma 8 3 2 4 3 2" xfId="25837" xr:uid="{00000000-0005-0000-0000-0000FD950000}"/>
    <cellStyle name="Comma 8 3 2 4 3 2 2" xfId="56661" xr:uid="{00000000-0005-0000-0000-0000FE950000}"/>
    <cellStyle name="Comma 8 3 2 4 3 3" xfId="41251" xr:uid="{00000000-0005-0000-0000-0000FF950000}"/>
    <cellStyle name="Comma 8 3 2 4 4" xfId="18028" xr:uid="{00000000-0005-0000-0000-000000960000}"/>
    <cellStyle name="Comma 8 3 2 4 4 2" xfId="48852" xr:uid="{00000000-0005-0000-0000-000001960000}"/>
    <cellStyle name="Comma 8 3 2 4 5" xfId="33442" xr:uid="{00000000-0005-0000-0000-000002960000}"/>
    <cellStyle name="Comma 8 3 2 5" xfId="4520" xr:uid="{00000000-0005-0000-0000-000003960000}"/>
    <cellStyle name="Comma 8 3 2 5 2" xfId="12330" xr:uid="{00000000-0005-0000-0000-000004960000}"/>
    <cellStyle name="Comma 8 3 2 5 2 2" xfId="27741" xr:uid="{00000000-0005-0000-0000-000005960000}"/>
    <cellStyle name="Comma 8 3 2 5 2 2 2" xfId="58565" xr:uid="{00000000-0005-0000-0000-000006960000}"/>
    <cellStyle name="Comma 8 3 2 5 2 3" xfId="43155" xr:uid="{00000000-0005-0000-0000-000007960000}"/>
    <cellStyle name="Comma 8 3 2 5 3" xfId="19932" xr:uid="{00000000-0005-0000-0000-000008960000}"/>
    <cellStyle name="Comma 8 3 2 5 3 2" xfId="50756" xr:uid="{00000000-0005-0000-0000-000009960000}"/>
    <cellStyle name="Comma 8 3 2 5 4" xfId="35346" xr:uid="{00000000-0005-0000-0000-00000A960000}"/>
    <cellStyle name="Comma 8 3 2 6" xfId="8527" xr:uid="{00000000-0005-0000-0000-00000B960000}"/>
    <cellStyle name="Comma 8 3 2 6 2" xfId="23938" xr:uid="{00000000-0005-0000-0000-00000C960000}"/>
    <cellStyle name="Comma 8 3 2 6 2 2" xfId="54762" xr:uid="{00000000-0005-0000-0000-00000D960000}"/>
    <cellStyle name="Comma 8 3 2 6 3" xfId="39352" xr:uid="{00000000-0005-0000-0000-00000E960000}"/>
    <cellStyle name="Comma 8 3 2 7" xfId="16129" xr:uid="{00000000-0005-0000-0000-00000F960000}"/>
    <cellStyle name="Comma 8 3 2 7 2" xfId="46953" xr:uid="{00000000-0005-0000-0000-000010960000}"/>
    <cellStyle name="Comma 8 3 2 8" xfId="31543" xr:uid="{00000000-0005-0000-0000-000011960000}"/>
    <cellStyle name="Comma 8 3 3" xfId="508" xr:uid="{00000000-0005-0000-0000-000012960000}"/>
    <cellStyle name="Comma 8 3 3 2" xfId="1141" xr:uid="{00000000-0005-0000-0000-000013960000}"/>
    <cellStyle name="Comma 8 3 3 2 2" xfId="3040" xr:uid="{00000000-0005-0000-0000-000014960000}"/>
    <cellStyle name="Comma 8 3 3 2 2 2" xfId="6843" xr:uid="{00000000-0005-0000-0000-000015960000}"/>
    <cellStyle name="Comma 8 3 3 2 2 2 2" xfId="14653" xr:uid="{00000000-0005-0000-0000-000016960000}"/>
    <cellStyle name="Comma 8 3 3 2 2 2 2 2" xfId="30064" xr:uid="{00000000-0005-0000-0000-000017960000}"/>
    <cellStyle name="Comma 8 3 3 2 2 2 2 2 2" xfId="60888" xr:uid="{00000000-0005-0000-0000-000018960000}"/>
    <cellStyle name="Comma 8 3 3 2 2 2 2 3" xfId="45478" xr:uid="{00000000-0005-0000-0000-000019960000}"/>
    <cellStyle name="Comma 8 3 3 2 2 2 3" xfId="22255" xr:uid="{00000000-0005-0000-0000-00001A960000}"/>
    <cellStyle name="Comma 8 3 3 2 2 2 3 2" xfId="53079" xr:uid="{00000000-0005-0000-0000-00001B960000}"/>
    <cellStyle name="Comma 8 3 3 2 2 2 4" xfId="37669" xr:uid="{00000000-0005-0000-0000-00001C960000}"/>
    <cellStyle name="Comma 8 3 3 2 2 3" xfId="10850" xr:uid="{00000000-0005-0000-0000-00001D960000}"/>
    <cellStyle name="Comma 8 3 3 2 2 3 2" xfId="26261" xr:uid="{00000000-0005-0000-0000-00001E960000}"/>
    <cellStyle name="Comma 8 3 3 2 2 3 2 2" xfId="57085" xr:uid="{00000000-0005-0000-0000-00001F960000}"/>
    <cellStyle name="Comma 8 3 3 2 2 3 3" xfId="41675" xr:uid="{00000000-0005-0000-0000-000020960000}"/>
    <cellStyle name="Comma 8 3 3 2 2 4" xfId="18452" xr:uid="{00000000-0005-0000-0000-000021960000}"/>
    <cellStyle name="Comma 8 3 3 2 2 4 2" xfId="49276" xr:uid="{00000000-0005-0000-0000-000022960000}"/>
    <cellStyle name="Comma 8 3 3 2 2 5" xfId="33866" xr:uid="{00000000-0005-0000-0000-000023960000}"/>
    <cellStyle name="Comma 8 3 3 2 3" xfId="4944" xr:uid="{00000000-0005-0000-0000-000024960000}"/>
    <cellStyle name="Comma 8 3 3 2 3 2" xfId="12754" xr:uid="{00000000-0005-0000-0000-000025960000}"/>
    <cellStyle name="Comma 8 3 3 2 3 2 2" xfId="28165" xr:uid="{00000000-0005-0000-0000-000026960000}"/>
    <cellStyle name="Comma 8 3 3 2 3 2 2 2" xfId="58989" xr:uid="{00000000-0005-0000-0000-000027960000}"/>
    <cellStyle name="Comma 8 3 3 2 3 2 3" xfId="43579" xr:uid="{00000000-0005-0000-0000-000028960000}"/>
    <cellStyle name="Comma 8 3 3 2 3 3" xfId="20356" xr:uid="{00000000-0005-0000-0000-000029960000}"/>
    <cellStyle name="Comma 8 3 3 2 3 3 2" xfId="51180" xr:uid="{00000000-0005-0000-0000-00002A960000}"/>
    <cellStyle name="Comma 8 3 3 2 3 4" xfId="35770" xr:uid="{00000000-0005-0000-0000-00002B960000}"/>
    <cellStyle name="Comma 8 3 3 2 4" xfId="8951" xr:uid="{00000000-0005-0000-0000-00002C960000}"/>
    <cellStyle name="Comma 8 3 3 2 4 2" xfId="24362" xr:uid="{00000000-0005-0000-0000-00002D960000}"/>
    <cellStyle name="Comma 8 3 3 2 4 2 2" xfId="55186" xr:uid="{00000000-0005-0000-0000-00002E960000}"/>
    <cellStyle name="Comma 8 3 3 2 4 3" xfId="39776" xr:uid="{00000000-0005-0000-0000-00002F960000}"/>
    <cellStyle name="Comma 8 3 3 2 5" xfId="16553" xr:uid="{00000000-0005-0000-0000-000030960000}"/>
    <cellStyle name="Comma 8 3 3 2 5 2" xfId="47377" xr:uid="{00000000-0005-0000-0000-000031960000}"/>
    <cellStyle name="Comma 8 3 3 2 6" xfId="31967" xr:uid="{00000000-0005-0000-0000-000032960000}"/>
    <cellStyle name="Comma 8 3 3 3" xfId="1774" xr:uid="{00000000-0005-0000-0000-000033960000}"/>
    <cellStyle name="Comma 8 3 3 3 2" xfId="3673" xr:uid="{00000000-0005-0000-0000-000034960000}"/>
    <cellStyle name="Comma 8 3 3 3 2 2" xfId="7476" xr:uid="{00000000-0005-0000-0000-000035960000}"/>
    <cellStyle name="Comma 8 3 3 3 2 2 2" xfId="15286" xr:uid="{00000000-0005-0000-0000-000036960000}"/>
    <cellStyle name="Comma 8 3 3 3 2 2 2 2" xfId="30697" xr:uid="{00000000-0005-0000-0000-000037960000}"/>
    <cellStyle name="Comma 8 3 3 3 2 2 2 2 2" xfId="61521" xr:uid="{00000000-0005-0000-0000-000038960000}"/>
    <cellStyle name="Comma 8 3 3 3 2 2 2 3" xfId="46111" xr:uid="{00000000-0005-0000-0000-000039960000}"/>
    <cellStyle name="Comma 8 3 3 3 2 2 3" xfId="22888" xr:uid="{00000000-0005-0000-0000-00003A960000}"/>
    <cellStyle name="Comma 8 3 3 3 2 2 3 2" xfId="53712" xr:uid="{00000000-0005-0000-0000-00003B960000}"/>
    <cellStyle name="Comma 8 3 3 3 2 2 4" xfId="38302" xr:uid="{00000000-0005-0000-0000-00003C960000}"/>
    <cellStyle name="Comma 8 3 3 3 2 3" xfId="11483" xr:uid="{00000000-0005-0000-0000-00003D960000}"/>
    <cellStyle name="Comma 8 3 3 3 2 3 2" xfId="26894" xr:uid="{00000000-0005-0000-0000-00003E960000}"/>
    <cellStyle name="Comma 8 3 3 3 2 3 2 2" xfId="57718" xr:uid="{00000000-0005-0000-0000-00003F960000}"/>
    <cellStyle name="Comma 8 3 3 3 2 3 3" xfId="42308" xr:uid="{00000000-0005-0000-0000-000040960000}"/>
    <cellStyle name="Comma 8 3 3 3 2 4" xfId="19085" xr:uid="{00000000-0005-0000-0000-000041960000}"/>
    <cellStyle name="Comma 8 3 3 3 2 4 2" xfId="49909" xr:uid="{00000000-0005-0000-0000-000042960000}"/>
    <cellStyle name="Comma 8 3 3 3 2 5" xfId="34499" xr:uid="{00000000-0005-0000-0000-000043960000}"/>
    <cellStyle name="Comma 8 3 3 3 3" xfId="5577" xr:uid="{00000000-0005-0000-0000-000044960000}"/>
    <cellStyle name="Comma 8 3 3 3 3 2" xfId="13387" xr:uid="{00000000-0005-0000-0000-000045960000}"/>
    <cellStyle name="Comma 8 3 3 3 3 2 2" xfId="28798" xr:uid="{00000000-0005-0000-0000-000046960000}"/>
    <cellStyle name="Comma 8 3 3 3 3 2 2 2" xfId="59622" xr:uid="{00000000-0005-0000-0000-000047960000}"/>
    <cellStyle name="Comma 8 3 3 3 3 2 3" xfId="44212" xr:uid="{00000000-0005-0000-0000-000048960000}"/>
    <cellStyle name="Comma 8 3 3 3 3 3" xfId="20989" xr:uid="{00000000-0005-0000-0000-000049960000}"/>
    <cellStyle name="Comma 8 3 3 3 3 3 2" xfId="51813" xr:uid="{00000000-0005-0000-0000-00004A960000}"/>
    <cellStyle name="Comma 8 3 3 3 3 4" xfId="36403" xr:uid="{00000000-0005-0000-0000-00004B960000}"/>
    <cellStyle name="Comma 8 3 3 3 4" xfId="9584" xr:uid="{00000000-0005-0000-0000-00004C960000}"/>
    <cellStyle name="Comma 8 3 3 3 4 2" xfId="24995" xr:uid="{00000000-0005-0000-0000-00004D960000}"/>
    <cellStyle name="Comma 8 3 3 3 4 2 2" xfId="55819" xr:uid="{00000000-0005-0000-0000-00004E960000}"/>
    <cellStyle name="Comma 8 3 3 3 4 3" xfId="40409" xr:uid="{00000000-0005-0000-0000-00004F960000}"/>
    <cellStyle name="Comma 8 3 3 3 5" xfId="17186" xr:uid="{00000000-0005-0000-0000-000050960000}"/>
    <cellStyle name="Comma 8 3 3 3 5 2" xfId="48010" xr:uid="{00000000-0005-0000-0000-000051960000}"/>
    <cellStyle name="Comma 8 3 3 3 6" xfId="32600" xr:uid="{00000000-0005-0000-0000-000052960000}"/>
    <cellStyle name="Comma 8 3 3 4" xfId="2407" xr:uid="{00000000-0005-0000-0000-000053960000}"/>
    <cellStyle name="Comma 8 3 3 4 2" xfId="6210" xr:uid="{00000000-0005-0000-0000-000054960000}"/>
    <cellStyle name="Comma 8 3 3 4 2 2" xfId="14020" xr:uid="{00000000-0005-0000-0000-000055960000}"/>
    <cellStyle name="Comma 8 3 3 4 2 2 2" xfId="29431" xr:uid="{00000000-0005-0000-0000-000056960000}"/>
    <cellStyle name="Comma 8 3 3 4 2 2 2 2" xfId="60255" xr:uid="{00000000-0005-0000-0000-000057960000}"/>
    <cellStyle name="Comma 8 3 3 4 2 2 3" xfId="44845" xr:uid="{00000000-0005-0000-0000-000058960000}"/>
    <cellStyle name="Comma 8 3 3 4 2 3" xfId="21622" xr:uid="{00000000-0005-0000-0000-000059960000}"/>
    <cellStyle name="Comma 8 3 3 4 2 3 2" xfId="52446" xr:uid="{00000000-0005-0000-0000-00005A960000}"/>
    <cellStyle name="Comma 8 3 3 4 2 4" xfId="37036" xr:uid="{00000000-0005-0000-0000-00005B960000}"/>
    <cellStyle name="Comma 8 3 3 4 3" xfId="10217" xr:uid="{00000000-0005-0000-0000-00005C960000}"/>
    <cellStyle name="Comma 8 3 3 4 3 2" xfId="25628" xr:uid="{00000000-0005-0000-0000-00005D960000}"/>
    <cellStyle name="Comma 8 3 3 4 3 2 2" xfId="56452" xr:uid="{00000000-0005-0000-0000-00005E960000}"/>
    <cellStyle name="Comma 8 3 3 4 3 3" xfId="41042" xr:uid="{00000000-0005-0000-0000-00005F960000}"/>
    <cellStyle name="Comma 8 3 3 4 4" xfId="17819" xr:uid="{00000000-0005-0000-0000-000060960000}"/>
    <cellStyle name="Comma 8 3 3 4 4 2" xfId="48643" xr:uid="{00000000-0005-0000-0000-000061960000}"/>
    <cellStyle name="Comma 8 3 3 4 5" xfId="33233" xr:uid="{00000000-0005-0000-0000-000062960000}"/>
    <cellStyle name="Comma 8 3 3 5" xfId="4311" xr:uid="{00000000-0005-0000-0000-000063960000}"/>
    <cellStyle name="Comma 8 3 3 5 2" xfId="12121" xr:uid="{00000000-0005-0000-0000-000064960000}"/>
    <cellStyle name="Comma 8 3 3 5 2 2" xfId="27532" xr:uid="{00000000-0005-0000-0000-000065960000}"/>
    <cellStyle name="Comma 8 3 3 5 2 2 2" xfId="58356" xr:uid="{00000000-0005-0000-0000-000066960000}"/>
    <cellStyle name="Comma 8 3 3 5 2 3" xfId="42946" xr:uid="{00000000-0005-0000-0000-000067960000}"/>
    <cellStyle name="Comma 8 3 3 5 3" xfId="19723" xr:uid="{00000000-0005-0000-0000-000068960000}"/>
    <cellStyle name="Comma 8 3 3 5 3 2" xfId="50547" xr:uid="{00000000-0005-0000-0000-000069960000}"/>
    <cellStyle name="Comma 8 3 3 5 4" xfId="35137" xr:uid="{00000000-0005-0000-0000-00006A960000}"/>
    <cellStyle name="Comma 8 3 3 6" xfId="8318" xr:uid="{00000000-0005-0000-0000-00006B960000}"/>
    <cellStyle name="Comma 8 3 3 6 2" xfId="23729" xr:uid="{00000000-0005-0000-0000-00006C960000}"/>
    <cellStyle name="Comma 8 3 3 6 2 2" xfId="54553" xr:uid="{00000000-0005-0000-0000-00006D960000}"/>
    <cellStyle name="Comma 8 3 3 6 3" xfId="39143" xr:uid="{00000000-0005-0000-0000-00006E960000}"/>
    <cellStyle name="Comma 8 3 3 7" xfId="15920" xr:uid="{00000000-0005-0000-0000-00006F960000}"/>
    <cellStyle name="Comma 8 3 3 7 2" xfId="46744" xr:uid="{00000000-0005-0000-0000-000070960000}"/>
    <cellStyle name="Comma 8 3 3 8" xfId="31334" xr:uid="{00000000-0005-0000-0000-000071960000}"/>
    <cellStyle name="Comma 8 3 4" xfId="928" xr:uid="{00000000-0005-0000-0000-000072960000}"/>
    <cellStyle name="Comma 8 3 4 2" xfId="2827" xr:uid="{00000000-0005-0000-0000-000073960000}"/>
    <cellStyle name="Comma 8 3 4 2 2" xfId="6630" xr:uid="{00000000-0005-0000-0000-000074960000}"/>
    <cellStyle name="Comma 8 3 4 2 2 2" xfId="14440" xr:uid="{00000000-0005-0000-0000-000075960000}"/>
    <cellStyle name="Comma 8 3 4 2 2 2 2" xfId="29851" xr:uid="{00000000-0005-0000-0000-000076960000}"/>
    <cellStyle name="Comma 8 3 4 2 2 2 2 2" xfId="60675" xr:uid="{00000000-0005-0000-0000-000077960000}"/>
    <cellStyle name="Comma 8 3 4 2 2 2 3" xfId="45265" xr:uid="{00000000-0005-0000-0000-000078960000}"/>
    <cellStyle name="Comma 8 3 4 2 2 3" xfId="22042" xr:uid="{00000000-0005-0000-0000-000079960000}"/>
    <cellStyle name="Comma 8 3 4 2 2 3 2" xfId="52866" xr:uid="{00000000-0005-0000-0000-00007A960000}"/>
    <cellStyle name="Comma 8 3 4 2 2 4" xfId="37456" xr:uid="{00000000-0005-0000-0000-00007B960000}"/>
    <cellStyle name="Comma 8 3 4 2 3" xfId="10637" xr:uid="{00000000-0005-0000-0000-00007C960000}"/>
    <cellStyle name="Comma 8 3 4 2 3 2" xfId="26048" xr:uid="{00000000-0005-0000-0000-00007D960000}"/>
    <cellStyle name="Comma 8 3 4 2 3 2 2" xfId="56872" xr:uid="{00000000-0005-0000-0000-00007E960000}"/>
    <cellStyle name="Comma 8 3 4 2 3 3" xfId="41462" xr:uid="{00000000-0005-0000-0000-00007F960000}"/>
    <cellStyle name="Comma 8 3 4 2 4" xfId="18239" xr:uid="{00000000-0005-0000-0000-000080960000}"/>
    <cellStyle name="Comma 8 3 4 2 4 2" xfId="49063" xr:uid="{00000000-0005-0000-0000-000081960000}"/>
    <cellStyle name="Comma 8 3 4 2 5" xfId="33653" xr:uid="{00000000-0005-0000-0000-000082960000}"/>
    <cellStyle name="Comma 8 3 4 3" xfId="4731" xr:uid="{00000000-0005-0000-0000-000083960000}"/>
    <cellStyle name="Comma 8 3 4 3 2" xfId="12541" xr:uid="{00000000-0005-0000-0000-000084960000}"/>
    <cellStyle name="Comma 8 3 4 3 2 2" xfId="27952" xr:uid="{00000000-0005-0000-0000-000085960000}"/>
    <cellStyle name="Comma 8 3 4 3 2 2 2" xfId="58776" xr:uid="{00000000-0005-0000-0000-000086960000}"/>
    <cellStyle name="Comma 8 3 4 3 2 3" xfId="43366" xr:uid="{00000000-0005-0000-0000-000087960000}"/>
    <cellStyle name="Comma 8 3 4 3 3" xfId="20143" xr:uid="{00000000-0005-0000-0000-000088960000}"/>
    <cellStyle name="Comma 8 3 4 3 3 2" xfId="50967" xr:uid="{00000000-0005-0000-0000-000089960000}"/>
    <cellStyle name="Comma 8 3 4 3 4" xfId="35557" xr:uid="{00000000-0005-0000-0000-00008A960000}"/>
    <cellStyle name="Comma 8 3 4 4" xfId="8738" xr:uid="{00000000-0005-0000-0000-00008B960000}"/>
    <cellStyle name="Comma 8 3 4 4 2" xfId="24149" xr:uid="{00000000-0005-0000-0000-00008C960000}"/>
    <cellStyle name="Comma 8 3 4 4 2 2" xfId="54973" xr:uid="{00000000-0005-0000-0000-00008D960000}"/>
    <cellStyle name="Comma 8 3 4 4 3" xfId="39563" xr:uid="{00000000-0005-0000-0000-00008E960000}"/>
    <cellStyle name="Comma 8 3 4 5" xfId="16340" xr:uid="{00000000-0005-0000-0000-00008F960000}"/>
    <cellStyle name="Comma 8 3 4 5 2" xfId="47164" xr:uid="{00000000-0005-0000-0000-000090960000}"/>
    <cellStyle name="Comma 8 3 4 6" xfId="31754" xr:uid="{00000000-0005-0000-0000-000091960000}"/>
    <cellStyle name="Comma 8 3 5" xfId="1561" xr:uid="{00000000-0005-0000-0000-000092960000}"/>
    <cellStyle name="Comma 8 3 5 2" xfId="3460" xr:uid="{00000000-0005-0000-0000-000093960000}"/>
    <cellStyle name="Comma 8 3 5 2 2" xfId="7263" xr:uid="{00000000-0005-0000-0000-000094960000}"/>
    <cellStyle name="Comma 8 3 5 2 2 2" xfId="15073" xr:uid="{00000000-0005-0000-0000-000095960000}"/>
    <cellStyle name="Comma 8 3 5 2 2 2 2" xfId="30484" xr:uid="{00000000-0005-0000-0000-000096960000}"/>
    <cellStyle name="Comma 8 3 5 2 2 2 2 2" xfId="61308" xr:uid="{00000000-0005-0000-0000-000097960000}"/>
    <cellStyle name="Comma 8 3 5 2 2 2 3" xfId="45898" xr:uid="{00000000-0005-0000-0000-000098960000}"/>
    <cellStyle name="Comma 8 3 5 2 2 3" xfId="22675" xr:uid="{00000000-0005-0000-0000-000099960000}"/>
    <cellStyle name="Comma 8 3 5 2 2 3 2" xfId="53499" xr:uid="{00000000-0005-0000-0000-00009A960000}"/>
    <cellStyle name="Comma 8 3 5 2 2 4" xfId="38089" xr:uid="{00000000-0005-0000-0000-00009B960000}"/>
    <cellStyle name="Comma 8 3 5 2 3" xfId="11270" xr:uid="{00000000-0005-0000-0000-00009C960000}"/>
    <cellStyle name="Comma 8 3 5 2 3 2" xfId="26681" xr:uid="{00000000-0005-0000-0000-00009D960000}"/>
    <cellStyle name="Comma 8 3 5 2 3 2 2" xfId="57505" xr:uid="{00000000-0005-0000-0000-00009E960000}"/>
    <cellStyle name="Comma 8 3 5 2 3 3" xfId="42095" xr:uid="{00000000-0005-0000-0000-00009F960000}"/>
    <cellStyle name="Comma 8 3 5 2 4" xfId="18872" xr:uid="{00000000-0005-0000-0000-0000A0960000}"/>
    <cellStyle name="Comma 8 3 5 2 4 2" xfId="49696" xr:uid="{00000000-0005-0000-0000-0000A1960000}"/>
    <cellStyle name="Comma 8 3 5 2 5" xfId="34286" xr:uid="{00000000-0005-0000-0000-0000A2960000}"/>
    <cellStyle name="Comma 8 3 5 3" xfId="5364" xr:uid="{00000000-0005-0000-0000-0000A3960000}"/>
    <cellStyle name="Comma 8 3 5 3 2" xfId="13174" xr:uid="{00000000-0005-0000-0000-0000A4960000}"/>
    <cellStyle name="Comma 8 3 5 3 2 2" xfId="28585" xr:uid="{00000000-0005-0000-0000-0000A5960000}"/>
    <cellStyle name="Comma 8 3 5 3 2 2 2" xfId="59409" xr:uid="{00000000-0005-0000-0000-0000A6960000}"/>
    <cellStyle name="Comma 8 3 5 3 2 3" xfId="43999" xr:uid="{00000000-0005-0000-0000-0000A7960000}"/>
    <cellStyle name="Comma 8 3 5 3 3" xfId="20776" xr:uid="{00000000-0005-0000-0000-0000A8960000}"/>
    <cellStyle name="Comma 8 3 5 3 3 2" xfId="51600" xr:uid="{00000000-0005-0000-0000-0000A9960000}"/>
    <cellStyle name="Comma 8 3 5 3 4" xfId="36190" xr:uid="{00000000-0005-0000-0000-0000AA960000}"/>
    <cellStyle name="Comma 8 3 5 4" xfId="9371" xr:uid="{00000000-0005-0000-0000-0000AB960000}"/>
    <cellStyle name="Comma 8 3 5 4 2" xfId="24782" xr:uid="{00000000-0005-0000-0000-0000AC960000}"/>
    <cellStyle name="Comma 8 3 5 4 2 2" xfId="55606" xr:uid="{00000000-0005-0000-0000-0000AD960000}"/>
    <cellStyle name="Comma 8 3 5 4 3" xfId="40196" xr:uid="{00000000-0005-0000-0000-0000AE960000}"/>
    <cellStyle name="Comma 8 3 5 5" xfId="16973" xr:uid="{00000000-0005-0000-0000-0000AF960000}"/>
    <cellStyle name="Comma 8 3 5 5 2" xfId="47797" xr:uid="{00000000-0005-0000-0000-0000B0960000}"/>
    <cellStyle name="Comma 8 3 5 6" xfId="32387" xr:uid="{00000000-0005-0000-0000-0000B1960000}"/>
    <cellStyle name="Comma 8 3 6" xfId="2194" xr:uid="{00000000-0005-0000-0000-0000B2960000}"/>
    <cellStyle name="Comma 8 3 6 2" xfId="5997" xr:uid="{00000000-0005-0000-0000-0000B3960000}"/>
    <cellStyle name="Comma 8 3 6 2 2" xfId="13807" xr:uid="{00000000-0005-0000-0000-0000B4960000}"/>
    <cellStyle name="Comma 8 3 6 2 2 2" xfId="29218" xr:uid="{00000000-0005-0000-0000-0000B5960000}"/>
    <cellStyle name="Comma 8 3 6 2 2 2 2" xfId="60042" xr:uid="{00000000-0005-0000-0000-0000B6960000}"/>
    <cellStyle name="Comma 8 3 6 2 2 3" xfId="44632" xr:uid="{00000000-0005-0000-0000-0000B7960000}"/>
    <cellStyle name="Comma 8 3 6 2 3" xfId="21409" xr:uid="{00000000-0005-0000-0000-0000B8960000}"/>
    <cellStyle name="Comma 8 3 6 2 3 2" xfId="52233" xr:uid="{00000000-0005-0000-0000-0000B9960000}"/>
    <cellStyle name="Comma 8 3 6 2 4" xfId="36823" xr:uid="{00000000-0005-0000-0000-0000BA960000}"/>
    <cellStyle name="Comma 8 3 6 3" xfId="10004" xr:uid="{00000000-0005-0000-0000-0000BB960000}"/>
    <cellStyle name="Comma 8 3 6 3 2" xfId="25415" xr:uid="{00000000-0005-0000-0000-0000BC960000}"/>
    <cellStyle name="Comma 8 3 6 3 2 2" xfId="56239" xr:uid="{00000000-0005-0000-0000-0000BD960000}"/>
    <cellStyle name="Comma 8 3 6 3 3" xfId="40829" xr:uid="{00000000-0005-0000-0000-0000BE960000}"/>
    <cellStyle name="Comma 8 3 6 4" xfId="17606" xr:uid="{00000000-0005-0000-0000-0000BF960000}"/>
    <cellStyle name="Comma 8 3 6 4 2" xfId="48430" xr:uid="{00000000-0005-0000-0000-0000C0960000}"/>
    <cellStyle name="Comma 8 3 6 5" xfId="33020" xr:uid="{00000000-0005-0000-0000-0000C1960000}"/>
    <cellStyle name="Comma 8 3 7" xfId="4098" xr:uid="{00000000-0005-0000-0000-0000C2960000}"/>
    <cellStyle name="Comma 8 3 7 2" xfId="11908" xr:uid="{00000000-0005-0000-0000-0000C3960000}"/>
    <cellStyle name="Comma 8 3 7 2 2" xfId="27319" xr:uid="{00000000-0005-0000-0000-0000C4960000}"/>
    <cellStyle name="Comma 8 3 7 2 2 2" xfId="58143" xr:uid="{00000000-0005-0000-0000-0000C5960000}"/>
    <cellStyle name="Comma 8 3 7 2 3" xfId="42733" xr:uid="{00000000-0005-0000-0000-0000C6960000}"/>
    <cellStyle name="Comma 8 3 7 3" xfId="19510" xr:uid="{00000000-0005-0000-0000-0000C7960000}"/>
    <cellStyle name="Comma 8 3 7 3 2" xfId="50334" xr:uid="{00000000-0005-0000-0000-0000C8960000}"/>
    <cellStyle name="Comma 8 3 7 4" xfId="34924" xr:uid="{00000000-0005-0000-0000-0000C9960000}"/>
    <cellStyle name="Comma 8 3 8" xfId="8105" xr:uid="{00000000-0005-0000-0000-0000CA960000}"/>
    <cellStyle name="Comma 8 3 8 2" xfId="23516" xr:uid="{00000000-0005-0000-0000-0000CB960000}"/>
    <cellStyle name="Comma 8 3 8 2 2" xfId="54340" xr:uid="{00000000-0005-0000-0000-0000CC960000}"/>
    <cellStyle name="Comma 8 3 8 3" xfId="38930" xr:uid="{00000000-0005-0000-0000-0000CD960000}"/>
    <cellStyle name="Comma 8 3 9" xfId="7896" xr:uid="{00000000-0005-0000-0000-0000CE960000}"/>
    <cellStyle name="Comma 8 3 9 2" xfId="23307" xr:uid="{00000000-0005-0000-0000-0000CF960000}"/>
    <cellStyle name="Comma 8 3 9 2 2" xfId="54131" xr:uid="{00000000-0005-0000-0000-0000D0960000}"/>
    <cellStyle name="Comma 8 3 9 3" xfId="38721" xr:uid="{00000000-0005-0000-0000-0000D1960000}"/>
    <cellStyle name="Comma 8 4" xfId="214" xr:uid="{00000000-0005-0000-0000-0000D2960000}"/>
    <cellStyle name="Comma 8 4 10" xfId="15627" xr:uid="{00000000-0005-0000-0000-0000D3960000}"/>
    <cellStyle name="Comma 8 4 10 2" xfId="46451" xr:uid="{00000000-0005-0000-0000-0000D4960000}"/>
    <cellStyle name="Comma 8 4 11" xfId="31041" xr:uid="{00000000-0005-0000-0000-0000D5960000}"/>
    <cellStyle name="Comma 8 4 2" xfId="637" xr:uid="{00000000-0005-0000-0000-0000D6960000}"/>
    <cellStyle name="Comma 8 4 2 2" xfId="1270" xr:uid="{00000000-0005-0000-0000-0000D7960000}"/>
    <cellStyle name="Comma 8 4 2 2 2" xfId="3169" xr:uid="{00000000-0005-0000-0000-0000D8960000}"/>
    <cellStyle name="Comma 8 4 2 2 2 2" xfId="6972" xr:uid="{00000000-0005-0000-0000-0000D9960000}"/>
    <cellStyle name="Comma 8 4 2 2 2 2 2" xfId="14782" xr:uid="{00000000-0005-0000-0000-0000DA960000}"/>
    <cellStyle name="Comma 8 4 2 2 2 2 2 2" xfId="30193" xr:uid="{00000000-0005-0000-0000-0000DB960000}"/>
    <cellStyle name="Comma 8 4 2 2 2 2 2 2 2" xfId="61017" xr:uid="{00000000-0005-0000-0000-0000DC960000}"/>
    <cellStyle name="Comma 8 4 2 2 2 2 2 3" xfId="45607" xr:uid="{00000000-0005-0000-0000-0000DD960000}"/>
    <cellStyle name="Comma 8 4 2 2 2 2 3" xfId="22384" xr:uid="{00000000-0005-0000-0000-0000DE960000}"/>
    <cellStyle name="Comma 8 4 2 2 2 2 3 2" xfId="53208" xr:uid="{00000000-0005-0000-0000-0000DF960000}"/>
    <cellStyle name="Comma 8 4 2 2 2 2 4" xfId="37798" xr:uid="{00000000-0005-0000-0000-0000E0960000}"/>
    <cellStyle name="Comma 8 4 2 2 2 3" xfId="10979" xr:uid="{00000000-0005-0000-0000-0000E1960000}"/>
    <cellStyle name="Comma 8 4 2 2 2 3 2" xfId="26390" xr:uid="{00000000-0005-0000-0000-0000E2960000}"/>
    <cellStyle name="Comma 8 4 2 2 2 3 2 2" xfId="57214" xr:uid="{00000000-0005-0000-0000-0000E3960000}"/>
    <cellStyle name="Comma 8 4 2 2 2 3 3" xfId="41804" xr:uid="{00000000-0005-0000-0000-0000E4960000}"/>
    <cellStyle name="Comma 8 4 2 2 2 4" xfId="18581" xr:uid="{00000000-0005-0000-0000-0000E5960000}"/>
    <cellStyle name="Comma 8 4 2 2 2 4 2" xfId="49405" xr:uid="{00000000-0005-0000-0000-0000E6960000}"/>
    <cellStyle name="Comma 8 4 2 2 2 5" xfId="33995" xr:uid="{00000000-0005-0000-0000-0000E7960000}"/>
    <cellStyle name="Comma 8 4 2 2 3" xfId="5073" xr:uid="{00000000-0005-0000-0000-0000E8960000}"/>
    <cellStyle name="Comma 8 4 2 2 3 2" xfId="12883" xr:uid="{00000000-0005-0000-0000-0000E9960000}"/>
    <cellStyle name="Comma 8 4 2 2 3 2 2" xfId="28294" xr:uid="{00000000-0005-0000-0000-0000EA960000}"/>
    <cellStyle name="Comma 8 4 2 2 3 2 2 2" xfId="59118" xr:uid="{00000000-0005-0000-0000-0000EB960000}"/>
    <cellStyle name="Comma 8 4 2 2 3 2 3" xfId="43708" xr:uid="{00000000-0005-0000-0000-0000EC960000}"/>
    <cellStyle name="Comma 8 4 2 2 3 3" xfId="20485" xr:uid="{00000000-0005-0000-0000-0000ED960000}"/>
    <cellStyle name="Comma 8 4 2 2 3 3 2" xfId="51309" xr:uid="{00000000-0005-0000-0000-0000EE960000}"/>
    <cellStyle name="Comma 8 4 2 2 3 4" xfId="35899" xr:uid="{00000000-0005-0000-0000-0000EF960000}"/>
    <cellStyle name="Comma 8 4 2 2 4" xfId="9080" xr:uid="{00000000-0005-0000-0000-0000F0960000}"/>
    <cellStyle name="Comma 8 4 2 2 4 2" xfId="24491" xr:uid="{00000000-0005-0000-0000-0000F1960000}"/>
    <cellStyle name="Comma 8 4 2 2 4 2 2" xfId="55315" xr:uid="{00000000-0005-0000-0000-0000F2960000}"/>
    <cellStyle name="Comma 8 4 2 2 4 3" xfId="39905" xr:uid="{00000000-0005-0000-0000-0000F3960000}"/>
    <cellStyle name="Comma 8 4 2 2 5" xfId="16682" xr:uid="{00000000-0005-0000-0000-0000F4960000}"/>
    <cellStyle name="Comma 8 4 2 2 5 2" xfId="47506" xr:uid="{00000000-0005-0000-0000-0000F5960000}"/>
    <cellStyle name="Comma 8 4 2 2 6" xfId="32096" xr:uid="{00000000-0005-0000-0000-0000F6960000}"/>
    <cellStyle name="Comma 8 4 2 3" xfId="1903" xr:uid="{00000000-0005-0000-0000-0000F7960000}"/>
    <cellStyle name="Comma 8 4 2 3 2" xfId="3802" xr:uid="{00000000-0005-0000-0000-0000F8960000}"/>
    <cellStyle name="Comma 8 4 2 3 2 2" xfId="7605" xr:uid="{00000000-0005-0000-0000-0000F9960000}"/>
    <cellStyle name="Comma 8 4 2 3 2 2 2" xfId="15415" xr:uid="{00000000-0005-0000-0000-0000FA960000}"/>
    <cellStyle name="Comma 8 4 2 3 2 2 2 2" xfId="30826" xr:uid="{00000000-0005-0000-0000-0000FB960000}"/>
    <cellStyle name="Comma 8 4 2 3 2 2 2 2 2" xfId="61650" xr:uid="{00000000-0005-0000-0000-0000FC960000}"/>
    <cellStyle name="Comma 8 4 2 3 2 2 2 3" xfId="46240" xr:uid="{00000000-0005-0000-0000-0000FD960000}"/>
    <cellStyle name="Comma 8 4 2 3 2 2 3" xfId="23017" xr:uid="{00000000-0005-0000-0000-0000FE960000}"/>
    <cellStyle name="Comma 8 4 2 3 2 2 3 2" xfId="53841" xr:uid="{00000000-0005-0000-0000-0000FF960000}"/>
    <cellStyle name="Comma 8 4 2 3 2 2 4" xfId="38431" xr:uid="{00000000-0005-0000-0000-000000970000}"/>
    <cellStyle name="Comma 8 4 2 3 2 3" xfId="11612" xr:uid="{00000000-0005-0000-0000-000001970000}"/>
    <cellStyle name="Comma 8 4 2 3 2 3 2" xfId="27023" xr:uid="{00000000-0005-0000-0000-000002970000}"/>
    <cellStyle name="Comma 8 4 2 3 2 3 2 2" xfId="57847" xr:uid="{00000000-0005-0000-0000-000003970000}"/>
    <cellStyle name="Comma 8 4 2 3 2 3 3" xfId="42437" xr:uid="{00000000-0005-0000-0000-000004970000}"/>
    <cellStyle name="Comma 8 4 2 3 2 4" xfId="19214" xr:uid="{00000000-0005-0000-0000-000005970000}"/>
    <cellStyle name="Comma 8 4 2 3 2 4 2" xfId="50038" xr:uid="{00000000-0005-0000-0000-000006970000}"/>
    <cellStyle name="Comma 8 4 2 3 2 5" xfId="34628" xr:uid="{00000000-0005-0000-0000-000007970000}"/>
    <cellStyle name="Comma 8 4 2 3 3" xfId="5706" xr:uid="{00000000-0005-0000-0000-000008970000}"/>
    <cellStyle name="Comma 8 4 2 3 3 2" xfId="13516" xr:uid="{00000000-0005-0000-0000-000009970000}"/>
    <cellStyle name="Comma 8 4 2 3 3 2 2" xfId="28927" xr:uid="{00000000-0005-0000-0000-00000A970000}"/>
    <cellStyle name="Comma 8 4 2 3 3 2 2 2" xfId="59751" xr:uid="{00000000-0005-0000-0000-00000B970000}"/>
    <cellStyle name="Comma 8 4 2 3 3 2 3" xfId="44341" xr:uid="{00000000-0005-0000-0000-00000C970000}"/>
    <cellStyle name="Comma 8 4 2 3 3 3" xfId="21118" xr:uid="{00000000-0005-0000-0000-00000D970000}"/>
    <cellStyle name="Comma 8 4 2 3 3 3 2" xfId="51942" xr:uid="{00000000-0005-0000-0000-00000E970000}"/>
    <cellStyle name="Comma 8 4 2 3 3 4" xfId="36532" xr:uid="{00000000-0005-0000-0000-00000F970000}"/>
    <cellStyle name="Comma 8 4 2 3 4" xfId="9713" xr:uid="{00000000-0005-0000-0000-000010970000}"/>
    <cellStyle name="Comma 8 4 2 3 4 2" xfId="25124" xr:uid="{00000000-0005-0000-0000-000011970000}"/>
    <cellStyle name="Comma 8 4 2 3 4 2 2" xfId="55948" xr:uid="{00000000-0005-0000-0000-000012970000}"/>
    <cellStyle name="Comma 8 4 2 3 4 3" xfId="40538" xr:uid="{00000000-0005-0000-0000-000013970000}"/>
    <cellStyle name="Comma 8 4 2 3 5" xfId="17315" xr:uid="{00000000-0005-0000-0000-000014970000}"/>
    <cellStyle name="Comma 8 4 2 3 5 2" xfId="48139" xr:uid="{00000000-0005-0000-0000-000015970000}"/>
    <cellStyle name="Comma 8 4 2 3 6" xfId="32729" xr:uid="{00000000-0005-0000-0000-000016970000}"/>
    <cellStyle name="Comma 8 4 2 4" xfId="2536" xr:uid="{00000000-0005-0000-0000-000017970000}"/>
    <cellStyle name="Comma 8 4 2 4 2" xfId="6339" xr:uid="{00000000-0005-0000-0000-000018970000}"/>
    <cellStyle name="Comma 8 4 2 4 2 2" xfId="14149" xr:uid="{00000000-0005-0000-0000-000019970000}"/>
    <cellStyle name="Comma 8 4 2 4 2 2 2" xfId="29560" xr:uid="{00000000-0005-0000-0000-00001A970000}"/>
    <cellStyle name="Comma 8 4 2 4 2 2 2 2" xfId="60384" xr:uid="{00000000-0005-0000-0000-00001B970000}"/>
    <cellStyle name="Comma 8 4 2 4 2 2 3" xfId="44974" xr:uid="{00000000-0005-0000-0000-00001C970000}"/>
    <cellStyle name="Comma 8 4 2 4 2 3" xfId="21751" xr:uid="{00000000-0005-0000-0000-00001D970000}"/>
    <cellStyle name="Comma 8 4 2 4 2 3 2" xfId="52575" xr:uid="{00000000-0005-0000-0000-00001E970000}"/>
    <cellStyle name="Comma 8 4 2 4 2 4" xfId="37165" xr:uid="{00000000-0005-0000-0000-00001F970000}"/>
    <cellStyle name="Comma 8 4 2 4 3" xfId="10346" xr:uid="{00000000-0005-0000-0000-000020970000}"/>
    <cellStyle name="Comma 8 4 2 4 3 2" xfId="25757" xr:uid="{00000000-0005-0000-0000-000021970000}"/>
    <cellStyle name="Comma 8 4 2 4 3 2 2" xfId="56581" xr:uid="{00000000-0005-0000-0000-000022970000}"/>
    <cellStyle name="Comma 8 4 2 4 3 3" xfId="41171" xr:uid="{00000000-0005-0000-0000-000023970000}"/>
    <cellStyle name="Comma 8 4 2 4 4" xfId="17948" xr:uid="{00000000-0005-0000-0000-000024970000}"/>
    <cellStyle name="Comma 8 4 2 4 4 2" xfId="48772" xr:uid="{00000000-0005-0000-0000-000025970000}"/>
    <cellStyle name="Comma 8 4 2 4 5" xfId="33362" xr:uid="{00000000-0005-0000-0000-000026970000}"/>
    <cellStyle name="Comma 8 4 2 5" xfId="4440" xr:uid="{00000000-0005-0000-0000-000027970000}"/>
    <cellStyle name="Comma 8 4 2 5 2" xfId="12250" xr:uid="{00000000-0005-0000-0000-000028970000}"/>
    <cellStyle name="Comma 8 4 2 5 2 2" xfId="27661" xr:uid="{00000000-0005-0000-0000-000029970000}"/>
    <cellStyle name="Comma 8 4 2 5 2 2 2" xfId="58485" xr:uid="{00000000-0005-0000-0000-00002A970000}"/>
    <cellStyle name="Comma 8 4 2 5 2 3" xfId="43075" xr:uid="{00000000-0005-0000-0000-00002B970000}"/>
    <cellStyle name="Comma 8 4 2 5 3" xfId="19852" xr:uid="{00000000-0005-0000-0000-00002C970000}"/>
    <cellStyle name="Comma 8 4 2 5 3 2" xfId="50676" xr:uid="{00000000-0005-0000-0000-00002D970000}"/>
    <cellStyle name="Comma 8 4 2 5 4" xfId="35266" xr:uid="{00000000-0005-0000-0000-00002E970000}"/>
    <cellStyle name="Comma 8 4 2 6" xfId="8447" xr:uid="{00000000-0005-0000-0000-00002F970000}"/>
    <cellStyle name="Comma 8 4 2 6 2" xfId="23858" xr:uid="{00000000-0005-0000-0000-000030970000}"/>
    <cellStyle name="Comma 8 4 2 6 2 2" xfId="54682" xr:uid="{00000000-0005-0000-0000-000031970000}"/>
    <cellStyle name="Comma 8 4 2 6 3" xfId="39272" xr:uid="{00000000-0005-0000-0000-000032970000}"/>
    <cellStyle name="Comma 8 4 2 7" xfId="16049" xr:uid="{00000000-0005-0000-0000-000033970000}"/>
    <cellStyle name="Comma 8 4 2 7 2" xfId="46873" xr:uid="{00000000-0005-0000-0000-000034970000}"/>
    <cellStyle name="Comma 8 4 2 8" xfId="31463" xr:uid="{00000000-0005-0000-0000-000035970000}"/>
    <cellStyle name="Comma 8 4 3" xfId="428" xr:uid="{00000000-0005-0000-0000-000036970000}"/>
    <cellStyle name="Comma 8 4 3 2" xfId="1061" xr:uid="{00000000-0005-0000-0000-000037970000}"/>
    <cellStyle name="Comma 8 4 3 2 2" xfId="2960" xr:uid="{00000000-0005-0000-0000-000038970000}"/>
    <cellStyle name="Comma 8 4 3 2 2 2" xfId="6763" xr:uid="{00000000-0005-0000-0000-000039970000}"/>
    <cellStyle name="Comma 8 4 3 2 2 2 2" xfId="14573" xr:uid="{00000000-0005-0000-0000-00003A970000}"/>
    <cellStyle name="Comma 8 4 3 2 2 2 2 2" xfId="29984" xr:uid="{00000000-0005-0000-0000-00003B970000}"/>
    <cellStyle name="Comma 8 4 3 2 2 2 2 2 2" xfId="60808" xr:uid="{00000000-0005-0000-0000-00003C970000}"/>
    <cellStyle name="Comma 8 4 3 2 2 2 2 3" xfId="45398" xr:uid="{00000000-0005-0000-0000-00003D970000}"/>
    <cellStyle name="Comma 8 4 3 2 2 2 3" xfId="22175" xr:uid="{00000000-0005-0000-0000-00003E970000}"/>
    <cellStyle name="Comma 8 4 3 2 2 2 3 2" xfId="52999" xr:uid="{00000000-0005-0000-0000-00003F970000}"/>
    <cellStyle name="Comma 8 4 3 2 2 2 4" xfId="37589" xr:uid="{00000000-0005-0000-0000-000040970000}"/>
    <cellStyle name="Comma 8 4 3 2 2 3" xfId="10770" xr:uid="{00000000-0005-0000-0000-000041970000}"/>
    <cellStyle name="Comma 8 4 3 2 2 3 2" xfId="26181" xr:uid="{00000000-0005-0000-0000-000042970000}"/>
    <cellStyle name="Comma 8 4 3 2 2 3 2 2" xfId="57005" xr:uid="{00000000-0005-0000-0000-000043970000}"/>
    <cellStyle name="Comma 8 4 3 2 2 3 3" xfId="41595" xr:uid="{00000000-0005-0000-0000-000044970000}"/>
    <cellStyle name="Comma 8 4 3 2 2 4" xfId="18372" xr:uid="{00000000-0005-0000-0000-000045970000}"/>
    <cellStyle name="Comma 8 4 3 2 2 4 2" xfId="49196" xr:uid="{00000000-0005-0000-0000-000046970000}"/>
    <cellStyle name="Comma 8 4 3 2 2 5" xfId="33786" xr:uid="{00000000-0005-0000-0000-000047970000}"/>
    <cellStyle name="Comma 8 4 3 2 3" xfId="4864" xr:uid="{00000000-0005-0000-0000-000048970000}"/>
    <cellStyle name="Comma 8 4 3 2 3 2" xfId="12674" xr:uid="{00000000-0005-0000-0000-000049970000}"/>
    <cellStyle name="Comma 8 4 3 2 3 2 2" xfId="28085" xr:uid="{00000000-0005-0000-0000-00004A970000}"/>
    <cellStyle name="Comma 8 4 3 2 3 2 2 2" xfId="58909" xr:uid="{00000000-0005-0000-0000-00004B970000}"/>
    <cellStyle name="Comma 8 4 3 2 3 2 3" xfId="43499" xr:uid="{00000000-0005-0000-0000-00004C970000}"/>
    <cellStyle name="Comma 8 4 3 2 3 3" xfId="20276" xr:uid="{00000000-0005-0000-0000-00004D970000}"/>
    <cellStyle name="Comma 8 4 3 2 3 3 2" xfId="51100" xr:uid="{00000000-0005-0000-0000-00004E970000}"/>
    <cellStyle name="Comma 8 4 3 2 3 4" xfId="35690" xr:uid="{00000000-0005-0000-0000-00004F970000}"/>
    <cellStyle name="Comma 8 4 3 2 4" xfId="8871" xr:uid="{00000000-0005-0000-0000-000050970000}"/>
    <cellStyle name="Comma 8 4 3 2 4 2" xfId="24282" xr:uid="{00000000-0005-0000-0000-000051970000}"/>
    <cellStyle name="Comma 8 4 3 2 4 2 2" xfId="55106" xr:uid="{00000000-0005-0000-0000-000052970000}"/>
    <cellStyle name="Comma 8 4 3 2 4 3" xfId="39696" xr:uid="{00000000-0005-0000-0000-000053970000}"/>
    <cellStyle name="Comma 8 4 3 2 5" xfId="16473" xr:uid="{00000000-0005-0000-0000-000054970000}"/>
    <cellStyle name="Comma 8 4 3 2 5 2" xfId="47297" xr:uid="{00000000-0005-0000-0000-000055970000}"/>
    <cellStyle name="Comma 8 4 3 2 6" xfId="31887" xr:uid="{00000000-0005-0000-0000-000056970000}"/>
    <cellStyle name="Comma 8 4 3 3" xfId="1694" xr:uid="{00000000-0005-0000-0000-000057970000}"/>
    <cellStyle name="Comma 8 4 3 3 2" xfId="3593" xr:uid="{00000000-0005-0000-0000-000058970000}"/>
    <cellStyle name="Comma 8 4 3 3 2 2" xfId="7396" xr:uid="{00000000-0005-0000-0000-000059970000}"/>
    <cellStyle name="Comma 8 4 3 3 2 2 2" xfId="15206" xr:uid="{00000000-0005-0000-0000-00005A970000}"/>
    <cellStyle name="Comma 8 4 3 3 2 2 2 2" xfId="30617" xr:uid="{00000000-0005-0000-0000-00005B970000}"/>
    <cellStyle name="Comma 8 4 3 3 2 2 2 2 2" xfId="61441" xr:uid="{00000000-0005-0000-0000-00005C970000}"/>
    <cellStyle name="Comma 8 4 3 3 2 2 2 3" xfId="46031" xr:uid="{00000000-0005-0000-0000-00005D970000}"/>
    <cellStyle name="Comma 8 4 3 3 2 2 3" xfId="22808" xr:uid="{00000000-0005-0000-0000-00005E970000}"/>
    <cellStyle name="Comma 8 4 3 3 2 2 3 2" xfId="53632" xr:uid="{00000000-0005-0000-0000-00005F970000}"/>
    <cellStyle name="Comma 8 4 3 3 2 2 4" xfId="38222" xr:uid="{00000000-0005-0000-0000-000060970000}"/>
    <cellStyle name="Comma 8 4 3 3 2 3" xfId="11403" xr:uid="{00000000-0005-0000-0000-000061970000}"/>
    <cellStyle name="Comma 8 4 3 3 2 3 2" xfId="26814" xr:uid="{00000000-0005-0000-0000-000062970000}"/>
    <cellStyle name="Comma 8 4 3 3 2 3 2 2" xfId="57638" xr:uid="{00000000-0005-0000-0000-000063970000}"/>
    <cellStyle name="Comma 8 4 3 3 2 3 3" xfId="42228" xr:uid="{00000000-0005-0000-0000-000064970000}"/>
    <cellStyle name="Comma 8 4 3 3 2 4" xfId="19005" xr:uid="{00000000-0005-0000-0000-000065970000}"/>
    <cellStyle name="Comma 8 4 3 3 2 4 2" xfId="49829" xr:uid="{00000000-0005-0000-0000-000066970000}"/>
    <cellStyle name="Comma 8 4 3 3 2 5" xfId="34419" xr:uid="{00000000-0005-0000-0000-000067970000}"/>
    <cellStyle name="Comma 8 4 3 3 3" xfId="5497" xr:uid="{00000000-0005-0000-0000-000068970000}"/>
    <cellStyle name="Comma 8 4 3 3 3 2" xfId="13307" xr:uid="{00000000-0005-0000-0000-000069970000}"/>
    <cellStyle name="Comma 8 4 3 3 3 2 2" xfId="28718" xr:uid="{00000000-0005-0000-0000-00006A970000}"/>
    <cellStyle name="Comma 8 4 3 3 3 2 2 2" xfId="59542" xr:uid="{00000000-0005-0000-0000-00006B970000}"/>
    <cellStyle name="Comma 8 4 3 3 3 2 3" xfId="44132" xr:uid="{00000000-0005-0000-0000-00006C970000}"/>
    <cellStyle name="Comma 8 4 3 3 3 3" xfId="20909" xr:uid="{00000000-0005-0000-0000-00006D970000}"/>
    <cellStyle name="Comma 8 4 3 3 3 3 2" xfId="51733" xr:uid="{00000000-0005-0000-0000-00006E970000}"/>
    <cellStyle name="Comma 8 4 3 3 3 4" xfId="36323" xr:uid="{00000000-0005-0000-0000-00006F970000}"/>
    <cellStyle name="Comma 8 4 3 3 4" xfId="9504" xr:uid="{00000000-0005-0000-0000-000070970000}"/>
    <cellStyle name="Comma 8 4 3 3 4 2" xfId="24915" xr:uid="{00000000-0005-0000-0000-000071970000}"/>
    <cellStyle name="Comma 8 4 3 3 4 2 2" xfId="55739" xr:uid="{00000000-0005-0000-0000-000072970000}"/>
    <cellStyle name="Comma 8 4 3 3 4 3" xfId="40329" xr:uid="{00000000-0005-0000-0000-000073970000}"/>
    <cellStyle name="Comma 8 4 3 3 5" xfId="17106" xr:uid="{00000000-0005-0000-0000-000074970000}"/>
    <cellStyle name="Comma 8 4 3 3 5 2" xfId="47930" xr:uid="{00000000-0005-0000-0000-000075970000}"/>
    <cellStyle name="Comma 8 4 3 3 6" xfId="32520" xr:uid="{00000000-0005-0000-0000-000076970000}"/>
    <cellStyle name="Comma 8 4 3 4" xfId="2327" xr:uid="{00000000-0005-0000-0000-000077970000}"/>
    <cellStyle name="Comma 8 4 3 4 2" xfId="6130" xr:uid="{00000000-0005-0000-0000-000078970000}"/>
    <cellStyle name="Comma 8 4 3 4 2 2" xfId="13940" xr:uid="{00000000-0005-0000-0000-000079970000}"/>
    <cellStyle name="Comma 8 4 3 4 2 2 2" xfId="29351" xr:uid="{00000000-0005-0000-0000-00007A970000}"/>
    <cellStyle name="Comma 8 4 3 4 2 2 2 2" xfId="60175" xr:uid="{00000000-0005-0000-0000-00007B970000}"/>
    <cellStyle name="Comma 8 4 3 4 2 2 3" xfId="44765" xr:uid="{00000000-0005-0000-0000-00007C970000}"/>
    <cellStyle name="Comma 8 4 3 4 2 3" xfId="21542" xr:uid="{00000000-0005-0000-0000-00007D970000}"/>
    <cellStyle name="Comma 8 4 3 4 2 3 2" xfId="52366" xr:uid="{00000000-0005-0000-0000-00007E970000}"/>
    <cellStyle name="Comma 8 4 3 4 2 4" xfId="36956" xr:uid="{00000000-0005-0000-0000-00007F970000}"/>
    <cellStyle name="Comma 8 4 3 4 3" xfId="10137" xr:uid="{00000000-0005-0000-0000-000080970000}"/>
    <cellStyle name="Comma 8 4 3 4 3 2" xfId="25548" xr:uid="{00000000-0005-0000-0000-000081970000}"/>
    <cellStyle name="Comma 8 4 3 4 3 2 2" xfId="56372" xr:uid="{00000000-0005-0000-0000-000082970000}"/>
    <cellStyle name="Comma 8 4 3 4 3 3" xfId="40962" xr:uid="{00000000-0005-0000-0000-000083970000}"/>
    <cellStyle name="Comma 8 4 3 4 4" xfId="17739" xr:uid="{00000000-0005-0000-0000-000084970000}"/>
    <cellStyle name="Comma 8 4 3 4 4 2" xfId="48563" xr:uid="{00000000-0005-0000-0000-000085970000}"/>
    <cellStyle name="Comma 8 4 3 4 5" xfId="33153" xr:uid="{00000000-0005-0000-0000-000086970000}"/>
    <cellStyle name="Comma 8 4 3 5" xfId="4231" xr:uid="{00000000-0005-0000-0000-000087970000}"/>
    <cellStyle name="Comma 8 4 3 5 2" xfId="12041" xr:uid="{00000000-0005-0000-0000-000088970000}"/>
    <cellStyle name="Comma 8 4 3 5 2 2" xfId="27452" xr:uid="{00000000-0005-0000-0000-000089970000}"/>
    <cellStyle name="Comma 8 4 3 5 2 2 2" xfId="58276" xr:uid="{00000000-0005-0000-0000-00008A970000}"/>
    <cellStyle name="Comma 8 4 3 5 2 3" xfId="42866" xr:uid="{00000000-0005-0000-0000-00008B970000}"/>
    <cellStyle name="Comma 8 4 3 5 3" xfId="19643" xr:uid="{00000000-0005-0000-0000-00008C970000}"/>
    <cellStyle name="Comma 8 4 3 5 3 2" xfId="50467" xr:uid="{00000000-0005-0000-0000-00008D970000}"/>
    <cellStyle name="Comma 8 4 3 5 4" xfId="35057" xr:uid="{00000000-0005-0000-0000-00008E970000}"/>
    <cellStyle name="Comma 8 4 3 6" xfId="8238" xr:uid="{00000000-0005-0000-0000-00008F970000}"/>
    <cellStyle name="Comma 8 4 3 6 2" xfId="23649" xr:uid="{00000000-0005-0000-0000-000090970000}"/>
    <cellStyle name="Comma 8 4 3 6 2 2" xfId="54473" xr:uid="{00000000-0005-0000-0000-000091970000}"/>
    <cellStyle name="Comma 8 4 3 6 3" xfId="39063" xr:uid="{00000000-0005-0000-0000-000092970000}"/>
    <cellStyle name="Comma 8 4 3 7" xfId="15840" xr:uid="{00000000-0005-0000-0000-000093970000}"/>
    <cellStyle name="Comma 8 4 3 7 2" xfId="46664" xr:uid="{00000000-0005-0000-0000-000094970000}"/>
    <cellStyle name="Comma 8 4 3 8" xfId="31254" xr:uid="{00000000-0005-0000-0000-000095970000}"/>
    <cellStyle name="Comma 8 4 4" xfId="848" xr:uid="{00000000-0005-0000-0000-000096970000}"/>
    <cellStyle name="Comma 8 4 4 2" xfId="2747" xr:uid="{00000000-0005-0000-0000-000097970000}"/>
    <cellStyle name="Comma 8 4 4 2 2" xfId="6550" xr:uid="{00000000-0005-0000-0000-000098970000}"/>
    <cellStyle name="Comma 8 4 4 2 2 2" xfId="14360" xr:uid="{00000000-0005-0000-0000-000099970000}"/>
    <cellStyle name="Comma 8 4 4 2 2 2 2" xfId="29771" xr:uid="{00000000-0005-0000-0000-00009A970000}"/>
    <cellStyle name="Comma 8 4 4 2 2 2 2 2" xfId="60595" xr:uid="{00000000-0005-0000-0000-00009B970000}"/>
    <cellStyle name="Comma 8 4 4 2 2 2 3" xfId="45185" xr:uid="{00000000-0005-0000-0000-00009C970000}"/>
    <cellStyle name="Comma 8 4 4 2 2 3" xfId="21962" xr:uid="{00000000-0005-0000-0000-00009D970000}"/>
    <cellStyle name="Comma 8 4 4 2 2 3 2" xfId="52786" xr:uid="{00000000-0005-0000-0000-00009E970000}"/>
    <cellStyle name="Comma 8 4 4 2 2 4" xfId="37376" xr:uid="{00000000-0005-0000-0000-00009F970000}"/>
    <cellStyle name="Comma 8 4 4 2 3" xfId="10557" xr:uid="{00000000-0005-0000-0000-0000A0970000}"/>
    <cellStyle name="Comma 8 4 4 2 3 2" xfId="25968" xr:uid="{00000000-0005-0000-0000-0000A1970000}"/>
    <cellStyle name="Comma 8 4 4 2 3 2 2" xfId="56792" xr:uid="{00000000-0005-0000-0000-0000A2970000}"/>
    <cellStyle name="Comma 8 4 4 2 3 3" xfId="41382" xr:uid="{00000000-0005-0000-0000-0000A3970000}"/>
    <cellStyle name="Comma 8 4 4 2 4" xfId="18159" xr:uid="{00000000-0005-0000-0000-0000A4970000}"/>
    <cellStyle name="Comma 8 4 4 2 4 2" xfId="48983" xr:uid="{00000000-0005-0000-0000-0000A5970000}"/>
    <cellStyle name="Comma 8 4 4 2 5" xfId="33573" xr:uid="{00000000-0005-0000-0000-0000A6970000}"/>
    <cellStyle name="Comma 8 4 4 3" xfId="4651" xr:uid="{00000000-0005-0000-0000-0000A7970000}"/>
    <cellStyle name="Comma 8 4 4 3 2" xfId="12461" xr:uid="{00000000-0005-0000-0000-0000A8970000}"/>
    <cellStyle name="Comma 8 4 4 3 2 2" xfId="27872" xr:uid="{00000000-0005-0000-0000-0000A9970000}"/>
    <cellStyle name="Comma 8 4 4 3 2 2 2" xfId="58696" xr:uid="{00000000-0005-0000-0000-0000AA970000}"/>
    <cellStyle name="Comma 8 4 4 3 2 3" xfId="43286" xr:uid="{00000000-0005-0000-0000-0000AB970000}"/>
    <cellStyle name="Comma 8 4 4 3 3" xfId="20063" xr:uid="{00000000-0005-0000-0000-0000AC970000}"/>
    <cellStyle name="Comma 8 4 4 3 3 2" xfId="50887" xr:uid="{00000000-0005-0000-0000-0000AD970000}"/>
    <cellStyle name="Comma 8 4 4 3 4" xfId="35477" xr:uid="{00000000-0005-0000-0000-0000AE970000}"/>
    <cellStyle name="Comma 8 4 4 4" xfId="8658" xr:uid="{00000000-0005-0000-0000-0000AF970000}"/>
    <cellStyle name="Comma 8 4 4 4 2" xfId="24069" xr:uid="{00000000-0005-0000-0000-0000B0970000}"/>
    <cellStyle name="Comma 8 4 4 4 2 2" xfId="54893" xr:uid="{00000000-0005-0000-0000-0000B1970000}"/>
    <cellStyle name="Comma 8 4 4 4 3" xfId="39483" xr:uid="{00000000-0005-0000-0000-0000B2970000}"/>
    <cellStyle name="Comma 8 4 4 5" xfId="16260" xr:uid="{00000000-0005-0000-0000-0000B3970000}"/>
    <cellStyle name="Comma 8 4 4 5 2" xfId="47084" xr:uid="{00000000-0005-0000-0000-0000B4970000}"/>
    <cellStyle name="Comma 8 4 4 6" xfId="31674" xr:uid="{00000000-0005-0000-0000-0000B5970000}"/>
    <cellStyle name="Comma 8 4 5" xfId="1481" xr:uid="{00000000-0005-0000-0000-0000B6970000}"/>
    <cellStyle name="Comma 8 4 5 2" xfId="3380" xr:uid="{00000000-0005-0000-0000-0000B7970000}"/>
    <cellStyle name="Comma 8 4 5 2 2" xfId="7183" xr:uid="{00000000-0005-0000-0000-0000B8970000}"/>
    <cellStyle name="Comma 8 4 5 2 2 2" xfId="14993" xr:uid="{00000000-0005-0000-0000-0000B9970000}"/>
    <cellStyle name="Comma 8 4 5 2 2 2 2" xfId="30404" xr:uid="{00000000-0005-0000-0000-0000BA970000}"/>
    <cellStyle name="Comma 8 4 5 2 2 2 2 2" xfId="61228" xr:uid="{00000000-0005-0000-0000-0000BB970000}"/>
    <cellStyle name="Comma 8 4 5 2 2 2 3" xfId="45818" xr:uid="{00000000-0005-0000-0000-0000BC970000}"/>
    <cellStyle name="Comma 8 4 5 2 2 3" xfId="22595" xr:uid="{00000000-0005-0000-0000-0000BD970000}"/>
    <cellStyle name="Comma 8 4 5 2 2 3 2" xfId="53419" xr:uid="{00000000-0005-0000-0000-0000BE970000}"/>
    <cellStyle name="Comma 8 4 5 2 2 4" xfId="38009" xr:uid="{00000000-0005-0000-0000-0000BF970000}"/>
    <cellStyle name="Comma 8 4 5 2 3" xfId="11190" xr:uid="{00000000-0005-0000-0000-0000C0970000}"/>
    <cellStyle name="Comma 8 4 5 2 3 2" xfId="26601" xr:uid="{00000000-0005-0000-0000-0000C1970000}"/>
    <cellStyle name="Comma 8 4 5 2 3 2 2" xfId="57425" xr:uid="{00000000-0005-0000-0000-0000C2970000}"/>
    <cellStyle name="Comma 8 4 5 2 3 3" xfId="42015" xr:uid="{00000000-0005-0000-0000-0000C3970000}"/>
    <cellStyle name="Comma 8 4 5 2 4" xfId="18792" xr:uid="{00000000-0005-0000-0000-0000C4970000}"/>
    <cellStyle name="Comma 8 4 5 2 4 2" xfId="49616" xr:uid="{00000000-0005-0000-0000-0000C5970000}"/>
    <cellStyle name="Comma 8 4 5 2 5" xfId="34206" xr:uid="{00000000-0005-0000-0000-0000C6970000}"/>
    <cellStyle name="Comma 8 4 5 3" xfId="5284" xr:uid="{00000000-0005-0000-0000-0000C7970000}"/>
    <cellStyle name="Comma 8 4 5 3 2" xfId="13094" xr:uid="{00000000-0005-0000-0000-0000C8970000}"/>
    <cellStyle name="Comma 8 4 5 3 2 2" xfId="28505" xr:uid="{00000000-0005-0000-0000-0000C9970000}"/>
    <cellStyle name="Comma 8 4 5 3 2 2 2" xfId="59329" xr:uid="{00000000-0005-0000-0000-0000CA970000}"/>
    <cellStyle name="Comma 8 4 5 3 2 3" xfId="43919" xr:uid="{00000000-0005-0000-0000-0000CB970000}"/>
    <cellStyle name="Comma 8 4 5 3 3" xfId="20696" xr:uid="{00000000-0005-0000-0000-0000CC970000}"/>
    <cellStyle name="Comma 8 4 5 3 3 2" xfId="51520" xr:uid="{00000000-0005-0000-0000-0000CD970000}"/>
    <cellStyle name="Comma 8 4 5 3 4" xfId="36110" xr:uid="{00000000-0005-0000-0000-0000CE970000}"/>
    <cellStyle name="Comma 8 4 5 4" xfId="9291" xr:uid="{00000000-0005-0000-0000-0000CF970000}"/>
    <cellStyle name="Comma 8 4 5 4 2" xfId="24702" xr:uid="{00000000-0005-0000-0000-0000D0970000}"/>
    <cellStyle name="Comma 8 4 5 4 2 2" xfId="55526" xr:uid="{00000000-0005-0000-0000-0000D1970000}"/>
    <cellStyle name="Comma 8 4 5 4 3" xfId="40116" xr:uid="{00000000-0005-0000-0000-0000D2970000}"/>
    <cellStyle name="Comma 8 4 5 5" xfId="16893" xr:uid="{00000000-0005-0000-0000-0000D3970000}"/>
    <cellStyle name="Comma 8 4 5 5 2" xfId="47717" xr:uid="{00000000-0005-0000-0000-0000D4970000}"/>
    <cellStyle name="Comma 8 4 5 6" xfId="32307" xr:uid="{00000000-0005-0000-0000-0000D5970000}"/>
    <cellStyle name="Comma 8 4 6" xfId="2114" xr:uid="{00000000-0005-0000-0000-0000D6970000}"/>
    <cellStyle name="Comma 8 4 6 2" xfId="5917" xr:uid="{00000000-0005-0000-0000-0000D7970000}"/>
    <cellStyle name="Comma 8 4 6 2 2" xfId="13727" xr:uid="{00000000-0005-0000-0000-0000D8970000}"/>
    <cellStyle name="Comma 8 4 6 2 2 2" xfId="29138" xr:uid="{00000000-0005-0000-0000-0000D9970000}"/>
    <cellStyle name="Comma 8 4 6 2 2 2 2" xfId="59962" xr:uid="{00000000-0005-0000-0000-0000DA970000}"/>
    <cellStyle name="Comma 8 4 6 2 2 3" xfId="44552" xr:uid="{00000000-0005-0000-0000-0000DB970000}"/>
    <cellStyle name="Comma 8 4 6 2 3" xfId="21329" xr:uid="{00000000-0005-0000-0000-0000DC970000}"/>
    <cellStyle name="Comma 8 4 6 2 3 2" xfId="52153" xr:uid="{00000000-0005-0000-0000-0000DD970000}"/>
    <cellStyle name="Comma 8 4 6 2 4" xfId="36743" xr:uid="{00000000-0005-0000-0000-0000DE970000}"/>
    <cellStyle name="Comma 8 4 6 3" xfId="9924" xr:uid="{00000000-0005-0000-0000-0000DF970000}"/>
    <cellStyle name="Comma 8 4 6 3 2" xfId="25335" xr:uid="{00000000-0005-0000-0000-0000E0970000}"/>
    <cellStyle name="Comma 8 4 6 3 2 2" xfId="56159" xr:uid="{00000000-0005-0000-0000-0000E1970000}"/>
    <cellStyle name="Comma 8 4 6 3 3" xfId="40749" xr:uid="{00000000-0005-0000-0000-0000E2970000}"/>
    <cellStyle name="Comma 8 4 6 4" xfId="17526" xr:uid="{00000000-0005-0000-0000-0000E3970000}"/>
    <cellStyle name="Comma 8 4 6 4 2" xfId="48350" xr:uid="{00000000-0005-0000-0000-0000E4970000}"/>
    <cellStyle name="Comma 8 4 6 5" xfId="32940" xr:uid="{00000000-0005-0000-0000-0000E5970000}"/>
    <cellStyle name="Comma 8 4 7" xfId="4018" xr:uid="{00000000-0005-0000-0000-0000E6970000}"/>
    <cellStyle name="Comma 8 4 7 2" xfId="11828" xr:uid="{00000000-0005-0000-0000-0000E7970000}"/>
    <cellStyle name="Comma 8 4 7 2 2" xfId="27239" xr:uid="{00000000-0005-0000-0000-0000E8970000}"/>
    <cellStyle name="Comma 8 4 7 2 2 2" xfId="58063" xr:uid="{00000000-0005-0000-0000-0000E9970000}"/>
    <cellStyle name="Comma 8 4 7 2 3" xfId="42653" xr:uid="{00000000-0005-0000-0000-0000EA970000}"/>
    <cellStyle name="Comma 8 4 7 3" xfId="19430" xr:uid="{00000000-0005-0000-0000-0000EB970000}"/>
    <cellStyle name="Comma 8 4 7 3 2" xfId="50254" xr:uid="{00000000-0005-0000-0000-0000EC970000}"/>
    <cellStyle name="Comma 8 4 7 4" xfId="34844" xr:uid="{00000000-0005-0000-0000-0000ED970000}"/>
    <cellStyle name="Comma 8 4 8" xfId="8025" xr:uid="{00000000-0005-0000-0000-0000EE970000}"/>
    <cellStyle name="Comma 8 4 8 2" xfId="23436" xr:uid="{00000000-0005-0000-0000-0000EF970000}"/>
    <cellStyle name="Comma 8 4 8 2 2" xfId="54260" xr:uid="{00000000-0005-0000-0000-0000F0970000}"/>
    <cellStyle name="Comma 8 4 8 3" xfId="38850" xr:uid="{00000000-0005-0000-0000-0000F1970000}"/>
    <cellStyle name="Comma 8 4 9" xfId="7816" xr:uid="{00000000-0005-0000-0000-0000F2970000}"/>
    <cellStyle name="Comma 8 4 9 2" xfId="23227" xr:uid="{00000000-0005-0000-0000-0000F3970000}"/>
    <cellStyle name="Comma 8 4 9 2 2" xfId="54051" xr:uid="{00000000-0005-0000-0000-0000F4970000}"/>
    <cellStyle name="Comma 8 4 9 3" xfId="38641" xr:uid="{00000000-0005-0000-0000-0000F5970000}"/>
    <cellStyle name="Comma 8 5" xfId="592" xr:uid="{00000000-0005-0000-0000-0000F6970000}"/>
    <cellStyle name="Comma 8 5 2" xfId="1225" xr:uid="{00000000-0005-0000-0000-0000F7970000}"/>
    <cellStyle name="Comma 8 5 2 2" xfId="3124" xr:uid="{00000000-0005-0000-0000-0000F8970000}"/>
    <cellStyle name="Comma 8 5 2 2 2" xfId="6927" xr:uid="{00000000-0005-0000-0000-0000F9970000}"/>
    <cellStyle name="Comma 8 5 2 2 2 2" xfId="14737" xr:uid="{00000000-0005-0000-0000-0000FA970000}"/>
    <cellStyle name="Comma 8 5 2 2 2 2 2" xfId="30148" xr:uid="{00000000-0005-0000-0000-0000FB970000}"/>
    <cellStyle name="Comma 8 5 2 2 2 2 2 2" xfId="60972" xr:uid="{00000000-0005-0000-0000-0000FC970000}"/>
    <cellStyle name="Comma 8 5 2 2 2 2 3" xfId="45562" xr:uid="{00000000-0005-0000-0000-0000FD970000}"/>
    <cellStyle name="Comma 8 5 2 2 2 3" xfId="22339" xr:uid="{00000000-0005-0000-0000-0000FE970000}"/>
    <cellStyle name="Comma 8 5 2 2 2 3 2" xfId="53163" xr:uid="{00000000-0005-0000-0000-0000FF970000}"/>
    <cellStyle name="Comma 8 5 2 2 2 4" xfId="37753" xr:uid="{00000000-0005-0000-0000-000000980000}"/>
    <cellStyle name="Comma 8 5 2 2 3" xfId="10934" xr:uid="{00000000-0005-0000-0000-000001980000}"/>
    <cellStyle name="Comma 8 5 2 2 3 2" xfId="26345" xr:uid="{00000000-0005-0000-0000-000002980000}"/>
    <cellStyle name="Comma 8 5 2 2 3 2 2" xfId="57169" xr:uid="{00000000-0005-0000-0000-000003980000}"/>
    <cellStyle name="Comma 8 5 2 2 3 3" xfId="41759" xr:uid="{00000000-0005-0000-0000-000004980000}"/>
    <cellStyle name="Comma 8 5 2 2 4" xfId="18536" xr:uid="{00000000-0005-0000-0000-000005980000}"/>
    <cellStyle name="Comma 8 5 2 2 4 2" xfId="49360" xr:uid="{00000000-0005-0000-0000-000006980000}"/>
    <cellStyle name="Comma 8 5 2 2 5" xfId="33950" xr:uid="{00000000-0005-0000-0000-000007980000}"/>
    <cellStyle name="Comma 8 5 2 3" xfId="5028" xr:uid="{00000000-0005-0000-0000-000008980000}"/>
    <cellStyle name="Comma 8 5 2 3 2" xfId="12838" xr:uid="{00000000-0005-0000-0000-000009980000}"/>
    <cellStyle name="Comma 8 5 2 3 2 2" xfId="28249" xr:uid="{00000000-0005-0000-0000-00000A980000}"/>
    <cellStyle name="Comma 8 5 2 3 2 2 2" xfId="59073" xr:uid="{00000000-0005-0000-0000-00000B980000}"/>
    <cellStyle name="Comma 8 5 2 3 2 3" xfId="43663" xr:uid="{00000000-0005-0000-0000-00000C980000}"/>
    <cellStyle name="Comma 8 5 2 3 3" xfId="20440" xr:uid="{00000000-0005-0000-0000-00000D980000}"/>
    <cellStyle name="Comma 8 5 2 3 3 2" xfId="51264" xr:uid="{00000000-0005-0000-0000-00000E980000}"/>
    <cellStyle name="Comma 8 5 2 3 4" xfId="35854" xr:uid="{00000000-0005-0000-0000-00000F980000}"/>
    <cellStyle name="Comma 8 5 2 4" xfId="9035" xr:uid="{00000000-0005-0000-0000-000010980000}"/>
    <cellStyle name="Comma 8 5 2 4 2" xfId="24446" xr:uid="{00000000-0005-0000-0000-000011980000}"/>
    <cellStyle name="Comma 8 5 2 4 2 2" xfId="55270" xr:uid="{00000000-0005-0000-0000-000012980000}"/>
    <cellStyle name="Comma 8 5 2 4 3" xfId="39860" xr:uid="{00000000-0005-0000-0000-000013980000}"/>
    <cellStyle name="Comma 8 5 2 5" xfId="16637" xr:uid="{00000000-0005-0000-0000-000014980000}"/>
    <cellStyle name="Comma 8 5 2 5 2" xfId="47461" xr:uid="{00000000-0005-0000-0000-000015980000}"/>
    <cellStyle name="Comma 8 5 2 6" xfId="32051" xr:uid="{00000000-0005-0000-0000-000016980000}"/>
    <cellStyle name="Comma 8 5 3" xfId="1858" xr:uid="{00000000-0005-0000-0000-000017980000}"/>
    <cellStyle name="Comma 8 5 3 2" xfId="3757" xr:uid="{00000000-0005-0000-0000-000018980000}"/>
    <cellStyle name="Comma 8 5 3 2 2" xfId="7560" xr:uid="{00000000-0005-0000-0000-000019980000}"/>
    <cellStyle name="Comma 8 5 3 2 2 2" xfId="15370" xr:uid="{00000000-0005-0000-0000-00001A980000}"/>
    <cellStyle name="Comma 8 5 3 2 2 2 2" xfId="30781" xr:uid="{00000000-0005-0000-0000-00001B980000}"/>
    <cellStyle name="Comma 8 5 3 2 2 2 2 2" xfId="61605" xr:uid="{00000000-0005-0000-0000-00001C980000}"/>
    <cellStyle name="Comma 8 5 3 2 2 2 3" xfId="46195" xr:uid="{00000000-0005-0000-0000-00001D980000}"/>
    <cellStyle name="Comma 8 5 3 2 2 3" xfId="22972" xr:uid="{00000000-0005-0000-0000-00001E980000}"/>
    <cellStyle name="Comma 8 5 3 2 2 3 2" xfId="53796" xr:uid="{00000000-0005-0000-0000-00001F980000}"/>
    <cellStyle name="Comma 8 5 3 2 2 4" xfId="38386" xr:uid="{00000000-0005-0000-0000-000020980000}"/>
    <cellStyle name="Comma 8 5 3 2 3" xfId="11567" xr:uid="{00000000-0005-0000-0000-000021980000}"/>
    <cellStyle name="Comma 8 5 3 2 3 2" xfId="26978" xr:uid="{00000000-0005-0000-0000-000022980000}"/>
    <cellStyle name="Comma 8 5 3 2 3 2 2" xfId="57802" xr:uid="{00000000-0005-0000-0000-000023980000}"/>
    <cellStyle name="Comma 8 5 3 2 3 3" xfId="42392" xr:uid="{00000000-0005-0000-0000-000024980000}"/>
    <cellStyle name="Comma 8 5 3 2 4" xfId="19169" xr:uid="{00000000-0005-0000-0000-000025980000}"/>
    <cellStyle name="Comma 8 5 3 2 4 2" xfId="49993" xr:uid="{00000000-0005-0000-0000-000026980000}"/>
    <cellStyle name="Comma 8 5 3 2 5" xfId="34583" xr:uid="{00000000-0005-0000-0000-000027980000}"/>
    <cellStyle name="Comma 8 5 3 3" xfId="5661" xr:uid="{00000000-0005-0000-0000-000028980000}"/>
    <cellStyle name="Comma 8 5 3 3 2" xfId="13471" xr:uid="{00000000-0005-0000-0000-000029980000}"/>
    <cellStyle name="Comma 8 5 3 3 2 2" xfId="28882" xr:uid="{00000000-0005-0000-0000-00002A980000}"/>
    <cellStyle name="Comma 8 5 3 3 2 2 2" xfId="59706" xr:uid="{00000000-0005-0000-0000-00002B980000}"/>
    <cellStyle name="Comma 8 5 3 3 2 3" xfId="44296" xr:uid="{00000000-0005-0000-0000-00002C980000}"/>
    <cellStyle name="Comma 8 5 3 3 3" xfId="21073" xr:uid="{00000000-0005-0000-0000-00002D980000}"/>
    <cellStyle name="Comma 8 5 3 3 3 2" xfId="51897" xr:uid="{00000000-0005-0000-0000-00002E980000}"/>
    <cellStyle name="Comma 8 5 3 3 4" xfId="36487" xr:uid="{00000000-0005-0000-0000-00002F980000}"/>
    <cellStyle name="Comma 8 5 3 4" xfId="9668" xr:uid="{00000000-0005-0000-0000-000030980000}"/>
    <cellStyle name="Comma 8 5 3 4 2" xfId="25079" xr:uid="{00000000-0005-0000-0000-000031980000}"/>
    <cellStyle name="Comma 8 5 3 4 2 2" xfId="55903" xr:uid="{00000000-0005-0000-0000-000032980000}"/>
    <cellStyle name="Comma 8 5 3 4 3" xfId="40493" xr:uid="{00000000-0005-0000-0000-000033980000}"/>
    <cellStyle name="Comma 8 5 3 5" xfId="17270" xr:uid="{00000000-0005-0000-0000-000034980000}"/>
    <cellStyle name="Comma 8 5 3 5 2" xfId="48094" xr:uid="{00000000-0005-0000-0000-000035980000}"/>
    <cellStyle name="Comma 8 5 3 6" xfId="32684" xr:uid="{00000000-0005-0000-0000-000036980000}"/>
    <cellStyle name="Comma 8 5 4" xfId="2491" xr:uid="{00000000-0005-0000-0000-000037980000}"/>
    <cellStyle name="Comma 8 5 4 2" xfId="6294" xr:uid="{00000000-0005-0000-0000-000038980000}"/>
    <cellStyle name="Comma 8 5 4 2 2" xfId="14104" xr:uid="{00000000-0005-0000-0000-000039980000}"/>
    <cellStyle name="Comma 8 5 4 2 2 2" xfId="29515" xr:uid="{00000000-0005-0000-0000-00003A980000}"/>
    <cellStyle name="Comma 8 5 4 2 2 2 2" xfId="60339" xr:uid="{00000000-0005-0000-0000-00003B980000}"/>
    <cellStyle name="Comma 8 5 4 2 2 3" xfId="44929" xr:uid="{00000000-0005-0000-0000-00003C980000}"/>
    <cellStyle name="Comma 8 5 4 2 3" xfId="21706" xr:uid="{00000000-0005-0000-0000-00003D980000}"/>
    <cellStyle name="Comma 8 5 4 2 3 2" xfId="52530" xr:uid="{00000000-0005-0000-0000-00003E980000}"/>
    <cellStyle name="Comma 8 5 4 2 4" xfId="37120" xr:uid="{00000000-0005-0000-0000-00003F980000}"/>
    <cellStyle name="Comma 8 5 4 3" xfId="10301" xr:uid="{00000000-0005-0000-0000-000040980000}"/>
    <cellStyle name="Comma 8 5 4 3 2" xfId="25712" xr:uid="{00000000-0005-0000-0000-000041980000}"/>
    <cellStyle name="Comma 8 5 4 3 2 2" xfId="56536" xr:uid="{00000000-0005-0000-0000-000042980000}"/>
    <cellStyle name="Comma 8 5 4 3 3" xfId="41126" xr:uid="{00000000-0005-0000-0000-000043980000}"/>
    <cellStyle name="Comma 8 5 4 4" xfId="17903" xr:uid="{00000000-0005-0000-0000-000044980000}"/>
    <cellStyle name="Comma 8 5 4 4 2" xfId="48727" xr:uid="{00000000-0005-0000-0000-000045980000}"/>
    <cellStyle name="Comma 8 5 4 5" xfId="33317" xr:uid="{00000000-0005-0000-0000-000046980000}"/>
    <cellStyle name="Comma 8 5 5" xfId="4395" xr:uid="{00000000-0005-0000-0000-000047980000}"/>
    <cellStyle name="Comma 8 5 5 2" xfId="12205" xr:uid="{00000000-0005-0000-0000-000048980000}"/>
    <cellStyle name="Comma 8 5 5 2 2" xfId="27616" xr:uid="{00000000-0005-0000-0000-000049980000}"/>
    <cellStyle name="Comma 8 5 5 2 2 2" xfId="58440" xr:uid="{00000000-0005-0000-0000-00004A980000}"/>
    <cellStyle name="Comma 8 5 5 2 3" xfId="43030" xr:uid="{00000000-0005-0000-0000-00004B980000}"/>
    <cellStyle name="Comma 8 5 5 3" xfId="19807" xr:uid="{00000000-0005-0000-0000-00004C980000}"/>
    <cellStyle name="Comma 8 5 5 3 2" xfId="50631" xr:uid="{00000000-0005-0000-0000-00004D980000}"/>
    <cellStyle name="Comma 8 5 5 4" xfId="35221" xr:uid="{00000000-0005-0000-0000-00004E980000}"/>
    <cellStyle name="Comma 8 5 6" xfId="8402" xr:uid="{00000000-0005-0000-0000-00004F980000}"/>
    <cellStyle name="Comma 8 5 6 2" xfId="23813" xr:uid="{00000000-0005-0000-0000-000050980000}"/>
    <cellStyle name="Comma 8 5 6 2 2" xfId="54637" xr:uid="{00000000-0005-0000-0000-000051980000}"/>
    <cellStyle name="Comma 8 5 6 3" xfId="39227" xr:uid="{00000000-0005-0000-0000-000052980000}"/>
    <cellStyle name="Comma 8 5 7" xfId="16004" xr:uid="{00000000-0005-0000-0000-000053980000}"/>
    <cellStyle name="Comma 8 5 7 2" xfId="46828" xr:uid="{00000000-0005-0000-0000-000054980000}"/>
    <cellStyle name="Comma 8 5 8" xfId="31418" xr:uid="{00000000-0005-0000-0000-000055980000}"/>
    <cellStyle name="Comma 8 6" xfId="383" xr:uid="{00000000-0005-0000-0000-000056980000}"/>
    <cellStyle name="Comma 8 6 2" xfId="1016" xr:uid="{00000000-0005-0000-0000-000057980000}"/>
    <cellStyle name="Comma 8 6 2 2" xfId="2915" xr:uid="{00000000-0005-0000-0000-000058980000}"/>
    <cellStyle name="Comma 8 6 2 2 2" xfId="6718" xr:uid="{00000000-0005-0000-0000-000059980000}"/>
    <cellStyle name="Comma 8 6 2 2 2 2" xfId="14528" xr:uid="{00000000-0005-0000-0000-00005A980000}"/>
    <cellStyle name="Comma 8 6 2 2 2 2 2" xfId="29939" xr:uid="{00000000-0005-0000-0000-00005B980000}"/>
    <cellStyle name="Comma 8 6 2 2 2 2 2 2" xfId="60763" xr:uid="{00000000-0005-0000-0000-00005C980000}"/>
    <cellStyle name="Comma 8 6 2 2 2 2 3" xfId="45353" xr:uid="{00000000-0005-0000-0000-00005D980000}"/>
    <cellStyle name="Comma 8 6 2 2 2 3" xfId="22130" xr:uid="{00000000-0005-0000-0000-00005E980000}"/>
    <cellStyle name="Comma 8 6 2 2 2 3 2" xfId="52954" xr:uid="{00000000-0005-0000-0000-00005F980000}"/>
    <cellStyle name="Comma 8 6 2 2 2 4" xfId="37544" xr:uid="{00000000-0005-0000-0000-000060980000}"/>
    <cellStyle name="Comma 8 6 2 2 3" xfId="10725" xr:uid="{00000000-0005-0000-0000-000061980000}"/>
    <cellStyle name="Comma 8 6 2 2 3 2" xfId="26136" xr:uid="{00000000-0005-0000-0000-000062980000}"/>
    <cellStyle name="Comma 8 6 2 2 3 2 2" xfId="56960" xr:uid="{00000000-0005-0000-0000-000063980000}"/>
    <cellStyle name="Comma 8 6 2 2 3 3" xfId="41550" xr:uid="{00000000-0005-0000-0000-000064980000}"/>
    <cellStyle name="Comma 8 6 2 2 4" xfId="18327" xr:uid="{00000000-0005-0000-0000-000065980000}"/>
    <cellStyle name="Comma 8 6 2 2 4 2" xfId="49151" xr:uid="{00000000-0005-0000-0000-000066980000}"/>
    <cellStyle name="Comma 8 6 2 2 5" xfId="33741" xr:uid="{00000000-0005-0000-0000-000067980000}"/>
    <cellStyle name="Comma 8 6 2 3" xfId="4819" xr:uid="{00000000-0005-0000-0000-000068980000}"/>
    <cellStyle name="Comma 8 6 2 3 2" xfId="12629" xr:uid="{00000000-0005-0000-0000-000069980000}"/>
    <cellStyle name="Comma 8 6 2 3 2 2" xfId="28040" xr:uid="{00000000-0005-0000-0000-00006A980000}"/>
    <cellStyle name="Comma 8 6 2 3 2 2 2" xfId="58864" xr:uid="{00000000-0005-0000-0000-00006B980000}"/>
    <cellStyle name="Comma 8 6 2 3 2 3" xfId="43454" xr:uid="{00000000-0005-0000-0000-00006C980000}"/>
    <cellStyle name="Comma 8 6 2 3 3" xfId="20231" xr:uid="{00000000-0005-0000-0000-00006D980000}"/>
    <cellStyle name="Comma 8 6 2 3 3 2" xfId="51055" xr:uid="{00000000-0005-0000-0000-00006E980000}"/>
    <cellStyle name="Comma 8 6 2 3 4" xfId="35645" xr:uid="{00000000-0005-0000-0000-00006F980000}"/>
    <cellStyle name="Comma 8 6 2 4" xfId="8826" xr:uid="{00000000-0005-0000-0000-000070980000}"/>
    <cellStyle name="Comma 8 6 2 4 2" xfId="24237" xr:uid="{00000000-0005-0000-0000-000071980000}"/>
    <cellStyle name="Comma 8 6 2 4 2 2" xfId="55061" xr:uid="{00000000-0005-0000-0000-000072980000}"/>
    <cellStyle name="Comma 8 6 2 4 3" xfId="39651" xr:uid="{00000000-0005-0000-0000-000073980000}"/>
    <cellStyle name="Comma 8 6 2 5" xfId="16428" xr:uid="{00000000-0005-0000-0000-000074980000}"/>
    <cellStyle name="Comma 8 6 2 5 2" xfId="47252" xr:uid="{00000000-0005-0000-0000-000075980000}"/>
    <cellStyle name="Comma 8 6 2 6" xfId="31842" xr:uid="{00000000-0005-0000-0000-000076980000}"/>
    <cellStyle name="Comma 8 6 3" xfId="1649" xr:uid="{00000000-0005-0000-0000-000077980000}"/>
    <cellStyle name="Comma 8 6 3 2" xfId="3548" xr:uid="{00000000-0005-0000-0000-000078980000}"/>
    <cellStyle name="Comma 8 6 3 2 2" xfId="7351" xr:uid="{00000000-0005-0000-0000-000079980000}"/>
    <cellStyle name="Comma 8 6 3 2 2 2" xfId="15161" xr:uid="{00000000-0005-0000-0000-00007A980000}"/>
    <cellStyle name="Comma 8 6 3 2 2 2 2" xfId="30572" xr:uid="{00000000-0005-0000-0000-00007B980000}"/>
    <cellStyle name="Comma 8 6 3 2 2 2 2 2" xfId="61396" xr:uid="{00000000-0005-0000-0000-00007C980000}"/>
    <cellStyle name="Comma 8 6 3 2 2 2 3" xfId="45986" xr:uid="{00000000-0005-0000-0000-00007D980000}"/>
    <cellStyle name="Comma 8 6 3 2 2 3" xfId="22763" xr:uid="{00000000-0005-0000-0000-00007E980000}"/>
    <cellStyle name="Comma 8 6 3 2 2 3 2" xfId="53587" xr:uid="{00000000-0005-0000-0000-00007F980000}"/>
    <cellStyle name="Comma 8 6 3 2 2 4" xfId="38177" xr:uid="{00000000-0005-0000-0000-000080980000}"/>
    <cellStyle name="Comma 8 6 3 2 3" xfId="11358" xr:uid="{00000000-0005-0000-0000-000081980000}"/>
    <cellStyle name="Comma 8 6 3 2 3 2" xfId="26769" xr:uid="{00000000-0005-0000-0000-000082980000}"/>
    <cellStyle name="Comma 8 6 3 2 3 2 2" xfId="57593" xr:uid="{00000000-0005-0000-0000-000083980000}"/>
    <cellStyle name="Comma 8 6 3 2 3 3" xfId="42183" xr:uid="{00000000-0005-0000-0000-000084980000}"/>
    <cellStyle name="Comma 8 6 3 2 4" xfId="18960" xr:uid="{00000000-0005-0000-0000-000085980000}"/>
    <cellStyle name="Comma 8 6 3 2 4 2" xfId="49784" xr:uid="{00000000-0005-0000-0000-000086980000}"/>
    <cellStyle name="Comma 8 6 3 2 5" xfId="34374" xr:uid="{00000000-0005-0000-0000-000087980000}"/>
    <cellStyle name="Comma 8 6 3 3" xfId="5452" xr:uid="{00000000-0005-0000-0000-000088980000}"/>
    <cellStyle name="Comma 8 6 3 3 2" xfId="13262" xr:uid="{00000000-0005-0000-0000-000089980000}"/>
    <cellStyle name="Comma 8 6 3 3 2 2" xfId="28673" xr:uid="{00000000-0005-0000-0000-00008A980000}"/>
    <cellStyle name="Comma 8 6 3 3 2 2 2" xfId="59497" xr:uid="{00000000-0005-0000-0000-00008B980000}"/>
    <cellStyle name="Comma 8 6 3 3 2 3" xfId="44087" xr:uid="{00000000-0005-0000-0000-00008C980000}"/>
    <cellStyle name="Comma 8 6 3 3 3" xfId="20864" xr:uid="{00000000-0005-0000-0000-00008D980000}"/>
    <cellStyle name="Comma 8 6 3 3 3 2" xfId="51688" xr:uid="{00000000-0005-0000-0000-00008E980000}"/>
    <cellStyle name="Comma 8 6 3 3 4" xfId="36278" xr:uid="{00000000-0005-0000-0000-00008F980000}"/>
    <cellStyle name="Comma 8 6 3 4" xfId="9459" xr:uid="{00000000-0005-0000-0000-000090980000}"/>
    <cellStyle name="Comma 8 6 3 4 2" xfId="24870" xr:uid="{00000000-0005-0000-0000-000091980000}"/>
    <cellStyle name="Comma 8 6 3 4 2 2" xfId="55694" xr:uid="{00000000-0005-0000-0000-000092980000}"/>
    <cellStyle name="Comma 8 6 3 4 3" xfId="40284" xr:uid="{00000000-0005-0000-0000-000093980000}"/>
    <cellStyle name="Comma 8 6 3 5" xfId="17061" xr:uid="{00000000-0005-0000-0000-000094980000}"/>
    <cellStyle name="Comma 8 6 3 5 2" xfId="47885" xr:uid="{00000000-0005-0000-0000-000095980000}"/>
    <cellStyle name="Comma 8 6 3 6" xfId="32475" xr:uid="{00000000-0005-0000-0000-000096980000}"/>
    <cellStyle name="Comma 8 6 4" xfId="2282" xr:uid="{00000000-0005-0000-0000-000097980000}"/>
    <cellStyle name="Comma 8 6 4 2" xfId="6085" xr:uid="{00000000-0005-0000-0000-000098980000}"/>
    <cellStyle name="Comma 8 6 4 2 2" xfId="13895" xr:uid="{00000000-0005-0000-0000-000099980000}"/>
    <cellStyle name="Comma 8 6 4 2 2 2" xfId="29306" xr:uid="{00000000-0005-0000-0000-00009A980000}"/>
    <cellStyle name="Comma 8 6 4 2 2 2 2" xfId="60130" xr:uid="{00000000-0005-0000-0000-00009B980000}"/>
    <cellStyle name="Comma 8 6 4 2 2 3" xfId="44720" xr:uid="{00000000-0005-0000-0000-00009C980000}"/>
    <cellStyle name="Comma 8 6 4 2 3" xfId="21497" xr:uid="{00000000-0005-0000-0000-00009D980000}"/>
    <cellStyle name="Comma 8 6 4 2 3 2" xfId="52321" xr:uid="{00000000-0005-0000-0000-00009E980000}"/>
    <cellStyle name="Comma 8 6 4 2 4" xfId="36911" xr:uid="{00000000-0005-0000-0000-00009F980000}"/>
    <cellStyle name="Comma 8 6 4 3" xfId="10092" xr:uid="{00000000-0005-0000-0000-0000A0980000}"/>
    <cellStyle name="Comma 8 6 4 3 2" xfId="25503" xr:uid="{00000000-0005-0000-0000-0000A1980000}"/>
    <cellStyle name="Comma 8 6 4 3 2 2" xfId="56327" xr:uid="{00000000-0005-0000-0000-0000A2980000}"/>
    <cellStyle name="Comma 8 6 4 3 3" xfId="40917" xr:uid="{00000000-0005-0000-0000-0000A3980000}"/>
    <cellStyle name="Comma 8 6 4 4" xfId="17694" xr:uid="{00000000-0005-0000-0000-0000A4980000}"/>
    <cellStyle name="Comma 8 6 4 4 2" xfId="48518" xr:uid="{00000000-0005-0000-0000-0000A5980000}"/>
    <cellStyle name="Comma 8 6 4 5" xfId="33108" xr:uid="{00000000-0005-0000-0000-0000A6980000}"/>
    <cellStyle name="Comma 8 6 5" xfId="4186" xr:uid="{00000000-0005-0000-0000-0000A7980000}"/>
    <cellStyle name="Comma 8 6 5 2" xfId="11996" xr:uid="{00000000-0005-0000-0000-0000A8980000}"/>
    <cellStyle name="Comma 8 6 5 2 2" xfId="27407" xr:uid="{00000000-0005-0000-0000-0000A9980000}"/>
    <cellStyle name="Comma 8 6 5 2 2 2" xfId="58231" xr:uid="{00000000-0005-0000-0000-0000AA980000}"/>
    <cellStyle name="Comma 8 6 5 2 3" xfId="42821" xr:uid="{00000000-0005-0000-0000-0000AB980000}"/>
    <cellStyle name="Comma 8 6 5 3" xfId="19598" xr:uid="{00000000-0005-0000-0000-0000AC980000}"/>
    <cellStyle name="Comma 8 6 5 3 2" xfId="50422" xr:uid="{00000000-0005-0000-0000-0000AD980000}"/>
    <cellStyle name="Comma 8 6 5 4" xfId="35012" xr:uid="{00000000-0005-0000-0000-0000AE980000}"/>
    <cellStyle name="Comma 8 6 6" xfId="8193" xr:uid="{00000000-0005-0000-0000-0000AF980000}"/>
    <cellStyle name="Comma 8 6 6 2" xfId="23604" xr:uid="{00000000-0005-0000-0000-0000B0980000}"/>
    <cellStyle name="Comma 8 6 6 2 2" xfId="54428" xr:uid="{00000000-0005-0000-0000-0000B1980000}"/>
    <cellStyle name="Comma 8 6 6 3" xfId="39018" xr:uid="{00000000-0005-0000-0000-0000B2980000}"/>
    <cellStyle name="Comma 8 6 7" xfId="15795" xr:uid="{00000000-0005-0000-0000-0000B3980000}"/>
    <cellStyle name="Comma 8 6 7 2" xfId="46619" xr:uid="{00000000-0005-0000-0000-0000B4980000}"/>
    <cellStyle name="Comma 8 6 8" xfId="31209" xr:uid="{00000000-0005-0000-0000-0000B5980000}"/>
    <cellStyle name="Comma 8 7" xfId="803" xr:uid="{00000000-0005-0000-0000-0000B6980000}"/>
    <cellStyle name="Comma 8 7 2" xfId="2702" xr:uid="{00000000-0005-0000-0000-0000B7980000}"/>
    <cellStyle name="Comma 8 7 2 2" xfId="6505" xr:uid="{00000000-0005-0000-0000-0000B8980000}"/>
    <cellStyle name="Comma 8 7 2 2 2" xfId="14315" xr:uid="{00000000-0005-0000-0000-0000B9980000}"/>
    <cellStyle name="Comma 8 7 2 2 2 2" xfId="29726" xr:uid="{00000000-0005-0000-0000-0000BA980000}"/>
    <cellStyle name="Comma 8 7 2 2 2 2 2" xfId="60550" xr:uid="{00000000-0005-0000-0000-0000BB980000}"/>
    <cellStyle name="Comma 8 7 2 2 2 3" xfId="45140" xr:uid="{00000000-0005-0000-0000-0000BC980000}"/>
    <cellStyle name="Comma 8 7 2 2 3" xfId="21917" xr:uid="{00000000-0005-0000-0000-0000BD980000}"/>
    <cellStyle name="Comma 8 7 2 2 3 2" xfId="52741" xr:uid="{00000000-0005-0000-0000-0000BE980000}"/>
    <cellStyle name="Comma 8 7 2 2 4" xfId="37331" xr:uid="{00000000-0005-0000-0000-0000BF980000}"/>
    <cellStyle name="Comma 8 7 2 3" xfId="10512" xr:uid="{00000000-0005-0000-0000-0000C0980000}"/>
    <cellStyle name="Comma 8 7 2 3 2" xfId="25923" xr:uid="{00000000-0005-0000-0000-0000C1980000}"/>
    <cellStyle name="Comma 8 7 2 3 2 2" xfId="56747" xr:uid="{00000000-0005-0000-0000-0000C2980000}"/>
    <cellStyle name="Comma 8 7 2 3 3" xfId="41337" xr:uid="{00000000-0005-0000-0000-0000C3980000}"/>
    <cellStyle name="Comma 8 7 2 4" xfId="18114" xr:uid="{00000000-0005-0000-0000-0000C4980000}"/>
    <cellStyle name="Comma 8 7 2 4 2" xfId="48938" xr:uid="{00000000-0005-0000-0000-0000C5980000}"/>
    <cellStyle name="Comma 8 7 2 5" xfId="33528" xr:uid="{00000000-0005-0000-0000-0000C6980000}"/>
    <cellStyle name="Comma 8 7 3" xfId="4606" xr:uid="{00000000-0005-0000-0000-0000C7980000}"/>
    <cellStyle name="Comma 8 7 3 2" xfId="12416" xr:uid="{00000000-0005-0000-0000-0000C8980000}"/>
    <cellStyle name="Comma 8 7 3 2 2" xfId="27827" xr:uid="{00000000-0005-0000-0000-0000C9980000}"/>
    <cellStyle name="Comma 8 7 3 2 2 2" xfId="58651" xr:uid="{00000000-0005-0000-0000-0000CA980000}"/>
    <cellStyle name="Comma 8 7 3 2 3" xfId="43241" xr:uid="{00000000-0005-0000-0000-0000CB980000}"/>
    <cellStyle name="Comma 8 7 3 3" xfId="20018" xr:uid="{00000000-0005-0000-0000-0000CC980000}"/>
    <cellStyle name="Comma 8 7 3 3 2" xfId="50842" xr:uid="{00000000-0005-0000-0000-0000CD980000}"/>
    <cellStyle name="Comma 8 7 3 4" xfId="35432" xr:uid="{00000000-0005-0000-0000-0000CE980000}"/>
    <cellStyle name="Comma 8 7 4" xfId="8613" xr:uid="{00000000-0005-0000-0000-0000CF980000}"/>
    <cellStyle name="Comma 8 7 4 2" xfId="24024" xr:uid="{00000000-0005-0000-0000-0000D0980000}"/>
    <cellStyle name="Comma 8 7 4 2 2" xfId="54848" xr:uid="{00000000-0005-0000-0000-0000D1980000}"/>
    <cellStyle name="Comma 8 7 4 3" xfId="39438" xr:uid="{00000000-0005-0000-0000-0000D2980000}"/>
    <cellStyle name="Comma 8 7 5" xfId="16215" xr:uid="{00000000-0005-0000-0000-0000D3980000}"/>
    <cellStyle name="Comma 8 7 5 2" xfId="47039" xr:uid="{00000000-0005-0000-0000-0000D4980000}"/>
    <cellStyle name="Comma 8 7 6" xfId="31629" xr:uid="{00000000-0005-0000-0000-0000D5980000}"/>
    <cellStyle name="Comma 8 8" xfId="1436" xr:uid="{00000000-0005-0000-0000-0000D6980000}"/>
    <cellStyle name="Comma 8 8 2" xfId="3335" xr:uid="{00000000-0005-0000-0000-0000D7980000}"/>
    <cellStyle name="Comma 8 8 2 2" xfId="7138" xr:uid="{00000000-0005-0000-0000-0000D8980000}"/>
    <cellStyle name="Comma 8 8 2 2 2" xfId="14948" xr:uid="{00000000-0005-0000-0000-0000D9980000}"/>
    <cellStyle name="Comma 8 8 2 2 2 2" xfId="30359" xr:uid="{00000000-0005-0000-0000-0000DA980000}"/>
    <cellStyle name="Comma 8 8 2 2 2 2 2" xfId="61183" xr:uid="{00000000-0005-0000-0000-0000DB980000}"/>
    <cellStyle name="Comma 8 8 2 2 2 3" xfId="45773" xr:uid="{00000000-0005-0000-0000-0000DC980000}"/>
    <cellStyle name="Comma 8 8 2 2 3" xfId="22550" xr:uid="{00000000-0005-0000-0000-0000DD980000}"/>
    <cellStyle name="Comma 8 8 2 2 3 2" xfId="53374" xr:uid="{00000000-0005-0000-0000-0000DE980000}"/>
    <cellStyle name="Comma 8 8 2 2 4" xfId="37964" xr:uid="{00000000-0005-0000-0000-0000DF980000}"/>
    <cellStyle name="Comma 8 8 2 3" xfId="11145" xr:uid="{00000000-0005-0000-0000-0000E0980000}"/>
    <cellStyle name="Comma 8 8 2 3 2" xfId="26556" xr:uid="{00000000-0005-0000-0000-0000E1980000}"/>
    <cellStyle name="Comma 8 8 2 3 2 2" xfId="57380" xr:uid="{00000000-0005-0000-0000-0000E2980000}"/>
    <cellStyle name="Comma 8 8 2 3 3" xfId="41970" xr:uid="{00000000-0005-0000-0000-0000E3980000}"/>
    <cellStyle name="Comma 8 8 2 4" xfId="18747" xr:uid="{00000000-0005-0000-0000-0000E4980000}"/>
    <cellStyle name="Comma 8 8 2 4 2" xfId="49571" xr:uid="{00000000-0005-0000-0000-0000E5980000}"/>
    <cellStyle name="Comma 8 8 2 5" xfId="34161" xr:uid="{00000000-0005-0000-0000-0000E6980000}"/>
    <cellStyle name="Comma 8 8 3" xfId="5239" xr:uid="{00000000-0005-0000-0000-0000E7980000}"/>
    <cellStyle name="Comma 8 8 3 2" xfId="13049" xr:uid="{00000000-0005-0000-0000-0000E8980000}"/>
    <cellStyle name="Comma 8 8 3 2 2" xfId="28460" xr:uid="{00000000-0005-0000-0000-0000E9980000}"/>
    <cellStyle name="Comma 8 8 3 2 2 2" xfId="59284" xr:uid="{00000000-0005-0000-0000-0000EA980000}"/>
    <cellStyle name="Comma 8 8 3 2 3" xfId="43874" xr:uid="{00000000-0005-0000-0000-0000EB980000}"/>
    <cellStyle name="Comma 8 8 3 3" xfId="20651" xr:uid="{00000000-0005-0000-0000-0000EC980000}"/>
    <cellStyle name="Comma 8 8 3 3 2" xfId="51475" xr:uid="{00000000-0005-0000-0000-0000ED980000}"/>
    <cellStyle name="Comma 8 8 3 4" xfId="36065" xr:uid="{00000000-0005-0000-0000-0000EE980000}"/>
    <cellStyle name="Comma 8 8 4" xfId="9246" xr:uid="{00000000-0005-0000-0000-0000EF980000}"/>
    <cellStyle name="Comma 8 8 4 2" xfId="24657" xr:uid="{00000000-0005-0000-0000-0000F0980000}"/>
    <cellStyle name="Comma 8 8 4 2 2" xfId="55481" xr:uid="{00000000-0005-0000-0000-0000F1980000}"/>
    <cellStyle name="Comma 8 8 4 3" xfId="40071" xr:uid="{00000000-0005-0000-0000-0000F2980000}"/>
    <cellStyle name="Comma 8 8 5" xfId="16848" xr:uid="{00000000-0005-0000-0000-0000F3980000}"/>
    <cellStyle name="Comma 8 8 5 2" xfId="47672" xr:uid="{00000000-0005-0000-0000-0000F4980000}"/>
    <cellStyle name="Comma 8 8 6" xfId="32262" xr:uid="{00000000-0005-0000-0000-0000F5980000}"/>
    <cellStyle name="Comma 8 9" xfId="2069" xr:uid="{00000000-0005-0000-0000-0000F6980000}"/>
    <cellStyle name="Comma 8 9 2" xfId="5872" xr:uid="{00000000-0005-0000-0000-0000F7980000}"/>
    <cellStyle name="Comma 8 9 2 2" xfId="13682" xr:uid="{00000000-0005-0000-0000-0000F8980000}"/>
    <cellStyle name="Comma 8 9 2 2 2" xfId="29093" xr:uid="{00000000-0005-0000-0000-0000F9980000}"/>
    <cellStyle name="Comma 8 9 2 2 2 2" xfId="59917" xr:uid="{00000000-0005-0000-0000-0000FA980000}"/>
    <cellStyle name="Comma 8 9 2 2 3" xfId="44507" xr:uid="{00000000-0005-0000-0000-0000FB980000}"/>
    <cellStyle name="Comma 8 9 2 3" xfId="21284" xr:uid="{00000000-0005-0000-0000-0000FC980000}"/>
    <cellStyle name="Comma 8 9 2 3 2" xfId="52108" xr:uid="{00000000-0005-0000-0000-0000FD980000}"/>
    <cellStyle name="Comma 8 9 2 4" xfId="36698" xr:uid="{00000000-0005-0000-0000-0000FE980000}"/>
    <cellStyle name="Comma 8 9 3" xfId="9879" xr:uid="{00000000-0005-0000-0000-0000FF980000}"/>
    <cellStyle name="Comma 8 9 3 2" xfId="25290" xr:uid="{00000000-0005-0000-0000-000000990000}"/>
    <cellStyle name="Comma 8 9 3 2 2" xfId="56114" xr:uid="{00000000-0005-0000-0000-000001990000}"/>
    <cellStyle name="Comma 8 9 3 3" xfId="40704" xr:uid="{00000000-0005-0000-0000-000002990000}"/>
    <cellStyle name="Comma 8 9 4" xfId="17481" xr:uid="{00000000-0005-0000-0000-000003990000}"/>
    <cellStyle name="Comma 8 9 4 2" xfId="48305" xr:uid="{00000000-0005-0000-0000-000004990000}"/>
    <cellStyle name="Comma 8 9 5" xfId="32895" xr:uid="{00000000-0005-0000-0000-000005990000}"/>
    <cellStyle name="Comma 9" xfId="79" xr:uid="{00000000-0005-0000-0000-000006990000}"/>
    <cellStyle name="Comma 9 10" xfId="8000" xr:uid="{00000000-0005-0000-0000-000007990000}"/>
    <cellStyle name="Comma 9 10 2" xfId="23411" xr:uid="{00000000-0005-0000-0000-000008990000}"/>
    <cellStyle name="Comma 9 10 2 2" xfId="54235" xr:uid="{00000000-0005-0000-0000-000009990000}"/>
    <cellStyle name="Comma 9 10 3" xfId="38825" xr:uid="{00000000-0005-0000-0000-00000A990000}"/>
    <cellStyle name="Comma 9 11" xfId="7791" xr:uid="{00000000-0005-0000-0000-00000B990000}"/>
    <cellStyle name="Comma 9 11 2" xfId="23202" xr:uid="{00000000-0005-0000-0000-00000C990000}"/>
    <cellStyle name="Comma 9 11 2 2" xfId="54026" xr:uid="{00000000-0005-0000-0000-00000D990000}"/>
    <cellStyle name="Comma 9 11 3" xfId="38616" xr:uid="{00000000-0005-0000-0000-00000E990000}"/>
    <cellStyle name="Comma 9 12" xfId="15602" xr:uid="{00000000-0005-0000-0000-00000F990000}"/>
    <cellStyle name="Comma 9 12 2" xfId="46426" xr:uid="{00000000-0005-0000-0000-000010990000}"/>
    <cellStyle name="Comma 9 13" xfId="31016" xr:uid="{00000000-0005-0000-0000-000011990000}"/>
    <cellStyle name="Comma 9 14" xfId="189" xr:uid="{00000000-0005-0000-0000-000012990000}"/>
    <cellStyle name="Comma 9 2" xfId="314" xr:uid="{00000000-0005-0000-0000-000013990000}"/>
    <cellStyle name="Comma 9 2 10" xfId="15727" xr:uid="{00000000-0005-0000-0000-000014990000}"/>
    <cellStyle name="Comma 9 2 10 2" xfId="46551" xr:uid="{00000000-0005-0000-0000-000015990000}"/>
    <cellStyle name="Comma 9 2 11" xfId="31141" xr:uid="{00000000-0005-0000-0000-000016990000}"/>
    <cellStyle name="Comma 9 2 2" xfId="737" xr:uid="{00000000-0005-0000-0000-000017990000}"/>
    <cellStyle name="Comma 9 2 2 2" xfId="1370" xr:uid="{00000000-0005-0000-0000-000018990000}"/>
    <cellStyle name="Comma 9 2 2 2 2" xfId="3269" xr:uid="{00000000-0005-0000-0000-000019990000}"/>
    <cellStyle name="Comma 9 2 2 2 2 2" xfId="7072" xr:uid="{00000000-0005-0000-0000-00001A990000}"/>
    <cellStyle name="Comma 9 2 2 2 2 2 2" xfId="14882" xr:uid="{00000000-0005-0000-0000-00001B990000}"/>
    <cellStyle name="Comma 9 2 2 2 2 2 2 2" xfId="30293" xr:uid="{00000000-0005-0000-0000-00001C990000}"/>
    <cellStyle name="Comma 9 2 2 2 2 2 2 2 2" xfId="61117" xr:uid="{00000000-0005-0000-0000-00001D990000}"/>
    <cellStyle name="Comma 9 2 2 2 2 2 2 3" xfId="45707" xr:uid="{00000000-0005-0000-0000-00001E990000}"/>
    <cellStyle name="Comma 9 2 2 2 2 2 3" xfId="22484" xr:uid="{00000000-0005-0000-0000-00001F990000}"/>
    <cellStyle name="Comma 9 2 2 2 2 2 3 2" xfId="53308" xr:uid="{00000000-0005-0000-0000-000020990000}"/>
    <cellStyle name="Comma 9 2 2 2 2 2 4" xfId="37898" xr:uid="{00000000-0005-0000-0000-000021990000}"/>
    <cellStyle name="Comma 9 2 2 2 2 3" xfId="11079" xr:uid="{00000000-0005-0000-0000-000022990000}"/>
    <cellStyle name="Comma 9 2 2 2 2 3 2" xfId="26490" xr:uid="{00000000-0005-0000-0000-000023990000}"/>
    <cellStyle name="Comma 9 2 2 2 2 3 2 2" xfId="57314" xr:uid="{00000000-0005-0000-0000-000024990000}"/>
    <cellStyle name="Comma 9 2 2 2 2 3 3" xfId="41904" xr:uid="{00000000-0005-0000-0000-000025990000}"/>
    <cellStyle name="Comma 9 2 2 2 2 4" xfId="18681" xr:uid="{00000000-0005-0000-0000-000026990000}"/>
    <cellStyle name="Comma 9 2 2 2 2 4 2" xfId="49505" xr:uid="{00000000-0005-0000-0000-000027990000}"/>
    <cellStyle name="Comma 9 2 2 2 2 5" xfId="34095" xr:uid="{00000000-0005-0000-0000-000028990000}"/>
    <cellStyle name="Comma 9 2 2 2 3" xfId="5173" xr:uid="{00000000-0005-0000-0000-000029990000}"/>
    <cellStyle name="Comma 9 2 2 2 3 2" xfId="12983" xr:uid="{00000000-0005-0000-0000-00002A990000}"/>
    <cellStyle name="Comma 9 2 2 2 3 2 2" xfId="28394" xr:uid="{00000000-0005-0000-0000-00002B990000}"/>
    <cellStyle name="Comma 9 2 2 2 3 2 2 2" xfId="59218" xr:uid="{00000000-0005-0000-0000-00002C990000}"/>
    <cellStyle name="Comma 9 2 2 2 3 2 3" xfId="43808" xr:uid="{00000000-0005-0000-0000-00002D990000}"/>
    <cellStyle name="Comma 9 2 2 2 3 3" xfId="20585" xr:uid="{00000000-0005-0000-0000-00002E990000}"/>
    <cellStyle name="Comma 9 2 2 2 3 3 2" xfId="51409" xr:uid="{00000000-0005-0000-0000-00002F990000}"/>
    <cellStyle name="Comma 9 2 2 2 3 4" xfId="35999" xr:uid="{00000000-0005-0000-0000-000030990000}"/>
    <cellStyle name="Comma 9 2 2 2 4" xfId="9180" xr:uid="{00000000-0005-0000-0000-000031990000}"/>
    <cellStyle name="Comma 9 2 2 2 4 2" xfId="24591" xr:uid="{00000000-0005-0000-0000-000032990000}"/>
    <cellStyle name="Comma 9 2 2 2 4 2 2" xfId="55415" xr:uid="{00000000-0005-0000-0000-000033990000}"/>
    <cellStyle name="Comma 9 2 2 2 4 3" xfId="40005" xr:uid="{00000000-0005-0000-0000-000034990000}"/>
    <cellStyle name="Comma 9 2 2 2 5" xfId="16782" xr:uid="{00000000-0005-0000-0000-000035990000}"/>
    <cellStyle name="Comma 9 2 2 2 5 2" xfId="47606" xr:uid="{00000000-0005-0000-0000-000036990000}"/>
    <cellStyle name="Comma 9 2 2 2 6" xfId="32196" xr:uid="{00000000-0005-0000-0000-000037990000}"/>
    <cellStyle name="Comma 9 2 2 3" xfId="2003" xr:uid="{00000000-0005-0000-0000-000038990000}"/>
    <cellStyle name="Comma 9 2 2 3 2" xfId="3902" xr:uid="{00000000-0005-0000-0000-000039990000}"/>
    <cellStyle name="Comma 9 2 2 3 2 2" xfId="7705" xr:uid="{00000000-0005-0000-0000-00003A990000}"/>
    <cellStyle name="Comma 9 2 2 3 2 2 2" xfId="15515" xr:uid="{00000000-0005-0000-0000-00003B990000}"/>
    <cellStyle name="Comma 9 2 2 3 2 2 2 2" xfId="30926" xr:uid="{00000000-0005-0000-0000-00003C990000}"/>
    <cellStyle name="Comma 9 2 2 3 2 2 2 2 2" xfId="61750" xr:uid="{00000000-0005-0000-0000-00003D990000}"/>
    <cellStyle name="Comma 9 2 2 3 2 2 2 3" xfId="46340" xr:uid="{00000000-0005-0000-0000-00003E990000}"/>
    <cellStyle name="Comma 9 2 2 3 2 2 3" xfId="23117" xr:uid="{00000000-0005-0000-0000-00003F990000}"/>
    <cellStyle name="Comma 9 2 2 3 2 2 3 2" xfId="53941" xr:uid="{00000000-0005-0000-0000-000040990000}"/>
    <cellStyle name="Comma 9 2 2 3 2 2 4" xfId="38531" xr:uid="{00000000-0005-0000-0000-000041990000}"/>
    <cellStyle name="Comma 9 2 2 3 2 3" xfId="11712" xr:uid="{00000000-0005-0000-0000-000042990000}"/>
    <cellStyle name="Comma 9 2 2 3 2 3 2" xfId="27123" xr:uid="{00000000-0005-0000-0000-000043990000}"/>
    <cellStyle name="Comma 9 2 2 3 2 3 2 2" xfId="57947" xr:uid="{00000000-0005-0000-0000-000044990000}"/>
    <cellStyle name="Comma 9 2 2 3 2 3 3" xfId="42537" xr:uid="{00000000-0005-0000-0000-000045990000}"/>
    <cellStyle name="Comma 9 2 2 3 2 4" xfId="19314" xr:uid="{00000000-0005-0000-0000-000046990000}"/>
    <cellStyle name="Comma 9 2 2 3 2 4 2" xfId="50138" xr:uid="{00000000-0005-0000-0000-000047990000}"/>
    <cellStyle name="Comma 9 2 2 3 2 5" xfId="34728" xr:uid="{00000000-0005-0000-0000-000048990000}"/>
    <cellStyle name="Comma 9 2 2 3 3" xfId="5806" xr:uid="{00000000-0005-0000-0000-000049990000}"/>
    <cellStyle name="Comma 9 2 2 3 3 2" xfId="13616" xr:uid="{00000000-0005-0000-0000-00004A990000}"/>
    <cellStyle name="Comma 9 2 2 3 3 2 2" xfId="29027" xr:uid="{00000000-0005-0000-0000-00004B990000}"/>
    <cellStyle name="Comma 9 2 2 3 3 2 2 2" xfId="59851" xr:uid="{00000000-0005-0000-0000-00004C990000}"/>
    <cellStyle name="Comma 9 2 2 3 3 2 3" xfId="44441" xr:uid="{00000000-0005-0000-0000-00004D990000}"/>
    <cellStyle name="Comma 9 2 2 3 3 3" xfId="21218" xr:uid="{00000000-0005-0000-0000-00004E990000}"/>
    <cellStyle name="Comma 9 2 2 3 3 3 2" xfId="52042" xr:uid="{00000000-0005-0000-0000-00004F990000}"/>
    <cellStyle name="Comma 9 2 2 3 3 4" xfId="36632" xr:uid="{00000000-0005-0000-0000-000050990000}"/>
    <cellStyle name="Comma 9 2 2 3 4" xfId="9813" xr:uid="{00000000-0005-0000-0000-000051990000}"/>
    <cellStyle name="Comma 9 2 2 3 4 2" xfId="25224" xr:uid="{00000000-0005-0000-0000-000052990000}"/>
    <cellStyle name="Comma 9 2 2 3 4 2 2" xfId="56048" xr:uid="{00000000-0005-0000-0000-000053990000}"/>
    <cellStyle name="Comma 9 2 2 3 4 3" xfId="40638" xr:uid="{00000000-0005-0000-0000-000054990000}"/>
    <cellStyle name="Comma 9 2 2 3 5" xfId="17415" xr:uid="{00000000-0005-0000-0000-000055990000}"/>
    <cellStyle name="Comma 9 2 2 3 5 2" xfId="48239" xr:uid="{00000000-0005-0000-0000-000056990000}"/>
    <cellStyle name="Comma 9 2 2 3 6" xfId="32829" xr:uid="{00000000-0005-0000-0000-000057990000}"/>
    <cellStyle name="Comma 9 2 2 4" xfId="2636" xr:uid="{00000000-0005-0000-0000-000058990000}"/>
    <cellStyle name="Comma 9 2 2 4 2" xfId="6439" xr:uid="{00000000-0005-0000-0000-000059990000}"/>
    <cellStyle name="Comma 9 2 2 4 2 2" xfId="14249" xr:uid="{00000000-0005-0000-0000-00005A990000}"/>
    <cellStyle name="Comma 9 2 2 4 2 2 2" xfId="29660" xr:uid="{00000000-0005-0000-0000-00005B990000}"/>
    <cellStyle name="Comma 9 2 2 4 2 2 2 2" xfId="60484" xr:uid="{00000000-0005-0000-0000-00005C990000}"/>
    <cellStyle name="Comma 9 2 2 4 2 2 3" xfId="45074" xr:uid="{00000000-0005-0000-0000-00005D990000}"/>
    <cellStyle name="Comma 9 2 2 4 2 3" xfId="21851" xr:uid="{00000000-0005-0000-0000-00005E990000}"/>
    <cellStyle name="Comma 9 2 2 4 2 3 2" xfId="52675" xr:uid="{00000000-0005-0000-0000-00005F990000}"/>
    <cellStyle name="Comma 9 2 2 4 2 4" xfId="37265" xr:uid="{00000000-0005-0000-0000-000060990000}"/>
    <cellStyle name="Comma 9 2 2 4 3" xfId="10446" xr:uid="{00000000-0005-0000-0000-000061990000}"/>
    <cellStyle name="Comma 9 2 2 4 3 2" xfId="25857" xr:uid="{00000000-0005-0000-0000-000062990000}"/>
    <cellStyle name="Comma 9 2 2 4 3 2 2" xfId="56681" xr:uid="{00000000-0005-0000-0000-000063990000}"/>
    <cellStyle name="Comma 9 2 2 4 3 3" xfId="41271" xr:uid="{00000000-0005-0000-0000-000064990000}"/>
    <cellStyle name="Comma 9 2 2 4 4" xfId="18048" xr:uid="{00000000-0005-0000-0000-000065990000}"/>
    <cellStyle name="Comma 9 2 2 4 4 2" xfId="48872" xr:uid="{00000000-0005-0000-0000-000066990000}"/>
    <cellStyle name="Comma 9 2 2 4 5" xfId="33462" xr:uid="{00000000-0005-0000-0000-000067990000}"/>
    <cellStyle name="Comma 9 2 2 5" xfId="4540" xr:uid="{00000000-0005-0000-0000-000068990000}"/>
    <cellStyle name="Comma 9 2 2 5 2" xfId="12350" xr:uid="{00000000-0005-0000-0000-000069990000}"/>
    <cellStyle name="Comma 9 2 2 5 2 2" xfId="27761" xr:uid="{00000000-0005-0000-0000-00006A990000}"/>
    <cellStyle name="Comma 9 2 2 5 2 2 2" xfId="58585" xr:uid="{00000000-0005-0000-0000-00006B990000}"/>
    <cellStyle name="Comma 9 2 2 5 2 3" xfId="43175" xr:uid="{00000000-0005-0000-0000-00006C990000}"/>
    <cellStyle name="Comma 9 2 2 5 3" xfId="19952" xr:uid="{00000000-0005-0000-0000-00006D990000}"/>
    <cellStyle name="Comma 9 2 2 5 3 2" xfId="50776" xr:uid="{00000000-0005-0000-0000-00006E990000}"/>
    <cellStyle name="Comma 9 2 2 5 4" xfId="35366" xr:uid="{00000000-0005-0000-0000-00006F990000}"/>
    <cellStyle name="Comma 9 2 2 6" xfId="8547" xr:uid="{00000000-0005-0000-0000-000070990000}"/>
    <cellStyle name="Comma 9 2 2 6 2" xfId="23958" xr:uid="{00000000-0005-0000-0000-000071990000}"/>
    <cellStyle name="Comma 9 2 2 6 2 2" xfId="54782" xr:uid="{00000000-0005-0000-0000-000072990000}"/>
    <cellStyle name="Comma 9 2 2 6 3" xfId="39372" xr:uid="{00000000-0005-0000-0000-000073990000}"/>
    <cellStyle name="Comma 9 2 2 7" xfId="16149" xr:uid="{00000000-0005-0000-0000-000074990000}"/>
    <cellStyle name="Comma 9 2 2 7 2" xfId="46973" xr:uid="{00000000-0005-0000-0000-000075990000}"/>
    <cellStyle name="Comma 9 2 2 8" xfId="31563" xr:uid="{00000000-0005-0000-0000-000076990000}"/>
    <cellStyle name="Comma 9 2 3" xfId="528" xr:uid="{00000000-0005-0000-0000-000077990000}"/>
    <cellStyle name="Comma 9 2 3 2" xfId="1161" xr:uid="{00000000-0005-0000-0000-000078990000}"/>
    <cellStyle name="Comma 9 2 3 2 2" xfId="3060" xr:uid="{00000000-0005-0000-0000-000079990000}"/>
    <cellStyle name="Comma 9 2 3 2 2 2" xfId="6863" xr:uid="{00000000-0005-0000-0000-00007A990000}"/>
    <cellStyle name="Comma 9 2 3 2 2 2 2" xfId="14673" xr:uid="{00000000-0005-0000-0000-00007B990000}"/>
    <cellStyle name="Comma 9 2 3 2 2 2 2 2" xfId="30084" xr:uid="{00000000-0005-0000-0000-00007C990000}"/>
    <cellStyle name="Comma 9 2 3 2 2 2 2 2 2" xfId="60908" xr:uid="{00000000-0005-0000-0000-00007D990000}"/>
    <cellStyle name="Comma 9 2 3 2 2 2 2 3" xfId="45498" xr:uid="{00000000-0005-0000-0000-00007E990000}"/>
    <cellStyle name="Comma 9 2 3 2 2 2 3" xfId="22275" xr:uid="{00000000-0005-0000-0000-00007F990000}"/>
    <cellStyle name="Comma 9 2 3 2 2 2 3 2" xfId="53099" xr:uid="{00000000-0005-0000-0000-000080990000}"/>
    <cellStyle name="Comma 9 2 3 2 2 2 4" xfId="37689" xr:uid="{00000000-0005-0000-0000-000081990000}"/>
    <cellStyle name="Comma 9 2 3 2 2 3" xfId="10870" xr:uid="{00000000-0005-0000-0000-000082990000}"/>
    <cellStyle name="Comma 9 2 3 2 2 3 2" xfId="26281" xr:uid="{00000000-0005-0000-0000-000083990000}"/>
    <cellStyle name="Comma 9 2 3 2 2 3 2 2" xfId="57105" xr:uid="{00000000-0005-0000-0000-000084990000}"/>
    <cellStyle name="Comma 9 2 3 2 2 3 3" xfId="41695" xr:uid="{00000000-0005-0000-0000-000085990000}"/>
    <cellStyle name="Comma 9 2 3 2 2 4" xfId="18472" xr:uid="{00000000-0005-0000-0000-000086990000}"/>
    <cellStyle name="Comma 9 2 3 2 2 4 2" xfId="49296" xr:uid="{00000000-0005-0000-0000-000087990000}"/>
    <cellStyle name="Comma 9 2 3 2 2 5" xfId="33886" xr:uid="{00000000-0005-0000-0000-000088990000}"/>
    <cellStyle name="Comma 9 2 3 2 3" xfId="4964" xr:uid="{00000000-0005-0000-0000-000089990000}"/>
    <cellStyle name="Comma 9 2 3 2 3 2" xfId="12774" xr:uid="{00000000-0005-0000-0000-00008A990000}"/>
    <cellStyle name="Comma 9 2 3 2 3 2 2" xfId="28185" xr:uid="{00000000-0005-0000-0000-00008B990000}"/>
    <cellStyle name="Comma 9 2 3 2 3 2 2 2" xfId="59009" xr:uid="{00000000-0005-0000-0000-00008C990000}"/>
    <cellStyle name="Comma 9 2 3 2 3 2 3" xfId="43599" xr:uid="{00000000-0005-0000-0000-00008D990000}"/>
    <cellStyle name="Comma 9 2 3 2 3 3" xfId="20376" xr:uid="{00000000-0005-0000-0000-00008E990000}"/>
    <cellStyle name="Comma 9 2 3 2 3 3 2" xfId="51200" xr:uid="{00000000-0005-0000-0000-00008F990000}"/>
    <cellStyle name="Comma 9 2 3 2 3 4" xfId="35790" xr:uid="{00000000-0005-0000-0000-000090990000}"/>
    <cellStyle name="Comma 9 2 3 2 4" xfId="8971" xr:uid="{00000000-0005-0000-0000-000091990000}"/>
    <cellStyle name="Comma 9 2 3 2 4 2" xfId="24382" xr:uid="{00000000-0005-0000-0000-000092990000}"/>
    <cellStyle name="Comma 9 2 3 2 4 2 2" xfId="55206" xr:uid="{00000000-0005-0000-0000-000093990000}"/>
    <cellStyle name="Comma 9 2 3 2 4 3" xfId="39796" xr:uid="{00000000-0005-0000-0000-000094990000}"/>
    <cellStyle name="Comma 9 2 3 2 5" xfId="16573" xr:uid="{00000000-0005-0000-0000-000095990000}"/>
    <cellStyle name="Comma 9 2 3 2 5 2" xfId="47397" xr:uid="{00000000-0005-0000-0000-000096990000}"/>
    <cellStyle name="Comma 9 2 3 2 6" xfId="31987" xr:uid="{00000000-0005-0000-0000-000097990000}"/>
    <cellStyle name="Comma 9 2 3 3" xfId="1794" xr:uid="{00000000-0005-0000-0000-000098990000}"/>
    <cellStyle name="Comma 9 2 3 3 2" xfId="3693" xr:uid="{00000000-0005-0000-0000-000099990000}"/>
    <cellStyle name="Comma 9 2 3 3 2 2" xfId="7496" xr:uid="{00000000-0005-0000-0000-00009A990000}"/>
    <cellStyle name="Comma 9 2 3 3 2 2 2" xfId="15306" xr:uid="{00000000-0005-0000-0000-00009B990000}"/>
    <cellStyle name="Comma 9 2 3 3 2 2 2 2" xfId="30717" xr:uid="{00000000-0005-0000-0000-00009C990000}"/>
    <cellStyle name="Comma 9 2 3 3 2 2 2 2 2" xfId="61541" xr:uid="{00000000-0005-0000-0000-00009D990000}"/>
    <cellStyle name="Comma 9 2 3 3 2 2 2 3" xfId="46131" xr:uid="{00000000-0005-0000-0000-00009E990000}"/>
    <cellStyle name="Comma 9 2 3 3 2 2 3" xfId="22908" xr:uid="{00000000-0005-0000-0000-00009F990000}"/>
    <cellStyle name="Comma 9 2 3 3 2 2 3 2" xfId="53732" xr:uid="{00000000-0005-0000-0000-0000A0990000}"/>
    <cellStyle name="Comma 9 2 3 3 2 2 4" xfId="38322" xr:uid="{00000000-0005-0000-0000-0000A1990000}"/>
    <cellStyle name="Comma 9 2 3 3 2 3" xfId="11503" xr:uid="{00000000-0005-0000-0000-0000A2990000}"/>
    <cellStyle name="Comma 9 2 3 3 2 3 2" xfId="26914" xr:uid="{00000000-0005-0000-0000-0000A3990000}"/>
    <cellStyle name="Comma 9 2 3 3 2 3 2 2" xfId="57738" xr:uid="{00000000-0005-0000-0000-0000A4990000}"/>
    <cellStyle name="Comma 9 2 3 3 2 3 3" xfId="42328" xr:uid="{00000000-0005-0000-0000-0000A5990000}"/>
    <cellStyle name="Comma 9 2 3 3 2 4" xfId="19105" xr:uid="{00000000-0005-0000-0000-0000A6990000}"/>
    <cellStyle name="Comma 9 2 3 3 2 4 2" xfId="49929" xr:uid="{00000000-0005-0000-0000-0000A7990000}"/>
    <cellStyle name="Comma 9 2 3 3 2 5" xfId="34519" xr:uid="{00000000-0005-0000-0000-0000A8990000}"/>
    <cellStyle name="Comma 9 2 3 3 3" xfId="5597" xr:uid="{00000000-0005-0000-0000-0000A9990000}"/>
    <cellStyle name="Comma 9 2 3 3 3 2" xfId="13407" xr:uid="{00000000-0005-0000-0000-0000AA990000}"/>
    <cellStyle name="Comma 9 2 3 3 3 2 2" xfId="28818" xr:uid="{00000000-0005-0000-0000-0000AB990000}"/>
    <cellStyle name="Comma 9 2 3 3 3 2 2 2" xfId="59642" xr:uid="{00000000-0005-0000-0000-0000AC990000}"/>
    <cellStyle name="Comma 9 2 3 3 3 2 3" xfId="44232" xr:uid="{00000000-0005-0000-0000-0000AD990000}"/>
    <cellStyle name="Comma 9 2 3 3 3 3" xfId="21009" xr:uid="{00000000-0005-0000-0000-0000AE990000}"/>
    <cellStyle name="Comma 9 2 3 3 3 3 2" xfId="51833" xr:uid="{00000000-0005-0000-0000-0000AF990000}"/>
    <cellStyle name="Comma 9 2 3 3 3 4" xfId="36423" xr:uid="{00000000-0005-0000-0000-0000B0990000}"/>
    <cellStyle name="Comma 9 2 3 3 4" xfId="9604" xr:uid="{00000000-0005-0000-0000-0000B1990000}"/>
    <cellStyle name="Comma 9 2 3 3 4 2" xfId="25015" xr:uid="{00000000-0005-0000-0000-0000B2990000}"/>
    <cellStyle name="Comma 9 2 3 3 4 2 2" xfId="55839" xr:uid="{00000000-0005-0000-0000-0000B3990000}"/>
    <cellStyle name="Comma 9 2 3 3 4 3" xfId="40429" xr:uid="{00000000-0005-0000-0000-0000B4990000}"/>
    <cellStyle name="Comma 9 2 3 3 5" xfId="17206" xr:uid="{00000000-0005-0000-0000-0000B5990000}"/>
    <cellStyle name="Comma 9 2 3 3 5 2" xfId="48030" xr:uid="{00000000-0005-0000-0000-0000B6990000}"/>
    <cellStyle name="Comma 9 2 3 3 6" xfId="32620" xr:uid="{00000000-0005-0000-0000-0000B7990000}"/>
    <cellStyle name="Comma 9 2 3 4" xfId="2427" xr:uid="{00000000-0005-0000-0000-0000B8990000}"/>
    <cellStyle name="Comma 9 2 3 4 2" xfId="6230" xr:uid="{00000000-0005-0000-0000-0000B9990000}"/>
    <cellStyle name="Comma 9 2 3 4 2 2" xfId="14040" xr:uid="{00000000-0005-0000-0000-0000BA990000}"/>
    <cellStyle name="Comma 9 2 3 4 2 2 2" xfId="29451" xr:uid="{00000000-0005-0000-0000-0000BB990000}"/>
    <cellStyle name="Comma 9 2 3 4 2 2 2 2" xfId="60275" xr:uid="{00000000-0005-0000-0000-0000BC990000}"/>
    <cellStyle name="Comma 9 2 3 4 2 2 3" xfId="44865" xr:uid="{00000000-0005-0000-0000-0000BD990000}"/>
    <cellStyle name="Comma 9 2 3 4 2 3" xfId="21642" xr:uid="{00000000-0005-0000-0000-0000BE990000}"/>
    <cellStyle name="Comma 9 2 3 4 2 3 2" xfId="52466" xr:uid="{00000000-0005-0000-0000-0000BF990000}"/>
    <cellStyle name="Comma 9 2 3 4 2 4" xfId="37056" xr:uid="{00000000-0005-0000-0000-0000C0990000}"/>
    <cellStyle name="Comma 9 2 3 4 3" xfId="10237" xr:uid="{00000000-0005-0000-0000-0000C1990000}"/>
    <cellStyle name="Comma 9 2 3 4 3 2" xfId="25648" xr:uid="{00000000-0005-0000-0000-0000C2990000}"/>
    <cellStyle name="Comma 9 2 3 4 3 2 2" xfId="56472" xr:uid="{00000000-0005-0000-0000-0000C3990000}"/>
    <cellStyle name="Comma 9 2 3 4 3 3" xfId="41062" xr:uid="{00000000-0005-0000-0000-0000C4990000}"/>
    <cellStyle name="Comma 9 2 3 4 4" xfId="17839" xr:uid="{00000000-0005-0000-0000-0000C5990000}"/>
    <cellStyle name="Comma 9 2 3 4 4 2" xfId="48663" xr:uid="{00000000-0005-0000-0000-0000C6990000}"/>
    <cellStyle name="Comma 9 2 3 4 5" xfId="33253" xr:uid="{00000000-0005-0000-0000-0000C7990000}"/>
    <cellStyle name="Comma 9 2 3 5" xfId="4331" xr:uid="{00000000-0005-0000-0000-0000C8990000}"/>
    <cellStyle name="Comma 9 2 3 5 2" xfId="12141" xr:uid="{00000000-0005-0000-0000-0000C9990000}"/>
    <cellStyle name="Comma 9 2 3 5 2 2" xfId="27552" xr:uid="{00000000-0005-0000-0000-0000CA990000}"/>
    <cellStyle name="Comma 9 2 3 5 2 2 2" xfId="58376" xr:uid="{00000000-0005-0000-0000-0000CB990000}"/>
    <cellStyle name="Comma 9 2 3 5 2 3" xfId="42966" xr:uid="{00000000-0005-0000-0000-0000CC990000}"/>
    <cellStyle name="Comma 9 2 3 5 3" xfId="19743" xr:uid="{00000000-0005-0000-0000-0000CD990000}"/>
    <cellStyle name="Comma 9 2 3 5 3 2" xfId="50567" xr:uid="{00000000-0005-0000-0000-0000CE990000}"/>
    <cellStyle name="Comma 9 2 3 5 4" xfId="35157" xr:uid="{00000000-0005-0000-0000-0000CF990000}"/>
    <cellStyle name="Comma 9 2 3 6" xfId="8338" xr:uid="{00000000-0005-0000-0000-0000D0990000}"/>
    <cellStyle name="Comma 9 2 3 6 2" xfId="23749" xr:uid="{00000000-0005-0000-0000-0000D1990000}"/>
    <cellStyle name="Comma 9 2 3 6 2 2" xfId="54573" xr:uid="{00000000-0005-0000-0000-0000D2990000}"/>
    <cellStyle name="Comma 9 2 3 6 3" xfId="39163" xr:uid="{00000000-0005-0000-0000-0000D3990000}"/>
    <cellStyle name="Comma 9 2 3 7" xfId="15940" xr:uid="{00000000-0005-0000-0000-0000D4990000}"/>
    <cellStyle name="Comma 9 2 3 7 2" xfId="46764" xr:uid="{00000000-0005-0000-0000-0000D5990000}"/>
    <cellStyle name="Comma 9 2 3 8" xfId="31354" xr:uid="{00000000-0005-0000-0000-0000D6990000}"/>
    <cellStyle name="Comma 9 2 4" xfId="948" xr:uid="{00000000-0005-0000-0000-0000D7990000}"/>
    <cellStyle name="Comma 9 2 4 2" xfId="2847" xr:uid="{00000000-0005-0000-0000-0000D8990000}"/>
    <cellStyle name="Comma 9 2 4 2 2" xfId="6650" xr:uid="{00000000-0005-0000-0000-0000D9990000}"/>
    <cellStyle name="Comma 9 2 4 2 2 2" xfId="14460" xr:uid="{00000000-0005-0000-0000-0000DA990000}"/>
    <cellStyle name="Comma 9 2 4 2 2 2 2" xfId="29871" xr:uid="{00000000-0005-0000-0000-0000DB990000}"/>
    <cellStyle name="Comma 9 2 4 2 2 2 2 2" xfId="60695" xr:uid="{00000000-0005-0000-0000-0000DC990000}"/>
    <cellStyle name="Comma 9 2 4 2 2 2 3" xfId="45285" xr:uid="{00000000-0005-0000-0000-0000DD990000}"/>
    <cellStyle name="Comma 9 2 4 2 2 3" xfId="22062" xr:uid="{00000000-0005-0000-0000-0000DE990000}"/>
    <cellStyle name="Comma 9 2 4 2 2 3 2" xfId="52886" xr:uid="{00000000-0005-0000-0000-0000DF990000}"/>
    <cellStyle name="Comma 9 2 4 2 2 4" xfId="37476" xr:uid="{00000000-0005-0000-0000-0000E0990000}"/>
    <cellStyle name="Comma 9 2 4 2 3" xfId="10657" xr:uid="{00000000-0005-0000-0000-0000E1990000}"/>
    <cellStyle name="Comma 9 2 4 2 3 2" xfId="26068" xr:uid="{00000000-0005-0000-0000-0000E2990000}"/>
    <cellStyle name="Comma 9 2 4 2 3 2 2" xfId="56892" xr:uid="{00000000-0005-0000-0000-0000E3990000}"/>
    <cellStyle name="Comma 9 2 4 2 3 3" xfId="41482" xr:uid="{00000000-0005-0000-0000-0000E4990000}"/>
    <cellStyle name="Comma 9 2 4 2 4" xfId="18259" xr:uid="{00000000-0005-0000-0000-0000E5990000}"/>
    <cellStyle name="Comma 9 2 4 2 4 2" xfId="49083" xr:uid="{00000000-0005-0000-0000-0000E6990000}"/>
    <cellStyle name="Comma 9 2 4 2 5" xfId="33673" xr:uid="{00000000-0005-0000-0000-0000E7990000}"/>
    <cellStyle name="Comma 9 2 4 3" xfId="4751" xr:uid="{00000000-0005-0000-0000-0000E8990000}"/>
    <cellStyle name="Comma 9 2 4 3 2" xfId="12561" xr:uid="{00000000-0005-0000-0000-0000E9990000}"/>
    <cellStyle name="Comma 9 2 4 3 2 2" xfId="27972" xr:uid="{00000000-0005-0000-0000-0000EA990000}"/>
    <cellStyle name="Comma 9 2 4 3 2 2 2" xfId="58796" xr:uid="{00000000-0005-0000-0000-0000EB990000}"/>
    <cellStyle name="Comma 9 2 4 3 2 3" xfId="43386" xr:uid="{00000000-0005-0000-0000-0000EC990000}"/>
    <cellStyle name="Comma 9 2 4 3 3" xfId="20163" xr:uid="{00000000-0005-0000-0000-0000ED990000}"/>
    <cellStyle name="Comma 9 2 4 3 3 2" xfId="50987" xr:uid="{00000000-0005-0000-0000-0000EE990000}"/>
    <cellStyle name="Comma 9 2 4 3 4" xfId="35577" xr:uid="{00000000-0005-0000-0000-0000EF990000}"/>
    <cellStyle name="Comma 9 2 4 4" xfId="8758" xr:uid="{00000000-0005-0000-0000-0000F0990000}"/>
    <cellStyle name="Comma 9 2 4 4 2" xfId="24169" xr:uid="{00000000-0005-0000-0000-0000F1990000}"/>
    <cellStyle name="Comma 9 2 4 4 2 2" xfId="54993" xr:uid="{00000000-0005-0000-0000-0000F2990000}"/>
    <cellStyle name="Comma 9 2 4 4 3" xfId="39583" xr:uid="{00000000-0005-0000-0000-0000F3990000}"/>
    <cellStyle name="Comma 9 2 4 5" xfId="16360" xr:uid="{00000000-0005-0000-0000-0000F4990000}"/>
    <cellStyle name="Comma 9 2 4 5 2" xfId="47184" xr:uid="{00000000-0005-0000-0000-0000F5990000}"/>
    <cellStyle name="Comma 9 2 4 6" xfId="31774" xr:uid="{00000000-0005-0000-0000-0000F6990000}"/>
    <cellStyle name="Comma 9 2 5" xfId="1581" xr:uid="{00000000-0005-0000-0000-0000F7990000}"/>
    <cellStyle name="Comma 9 2 5 2" xfId="3480" xr:uid="{00000000-0005-0000-0000-0000F8990000}"/>
    <cellStyle name="Comma 9 2 5 2 2" xfId="7283" xr:uid="{00000000-0005-0000-0000-0000F9990000}"/>
    <cellStyle name="Comma 9 2 5 2 2 2" xfId="15093" xr:uid="{00000000-0005-0000-0000-0000FA990000}"/>
    <cellStyle name="Comma 9 2 5 2 2 2 2" xfId="30504" xr:uid="{00000000-0005-0000-0000-0000FB990000}"/>
    <cellStyle name="Comma 9 2 5 2 2 2 2 2" xfId="61328" xr:uid="{00000000-0005-0000-0000-0000FC990000}"/>
    <cellStyle name="Comma 9 2 5 2 2 2 3" xfId="45918" xr:uid="{00000000-0005-0000-0000-0000FD990000}"/>
    <cellStyle name="Comma 9 2 5 2 2 3" xfId="22695" xr:uid="{00000000-0005-0000-0000-0000FE990000}"/>
    <cellStyle name="Comma 9 2 5 2 2 3 2" xfId="53519" xr:uid="{00000000-0005-0000-0000-0000FF990000}"/>
    <cellStyle name="Comma 9 2 5 2 2 4" xfId="38109" xr:uid="{00000000-0005-0000-0000-0000009A0000}"/>
    <cellStyle name="Comma 9 2 5 2 3" xfId="11290" xr:uid="{00000000-0005-0000-0000-0000019A0000}"/>
    <cellStyle name="Comma 9 2 5 2 3 2" xfId="26701" xr:uid="{00000000-0005-0000-0000-0000029A0000}"/>
    <cellStyle name="Comma 9 2 5 2 3 2 2" xfId="57525" xr:uid="{00000000-0005-0000-0000-0000039A0000}"/>
    <cellStyle name="Comma 9 2 5 2 3 3" xfId="42115" xr:uid="{00000000-0005-0000-0000-0000049A0000}"/>
    <cellStyle name="Comma 9 2 5 2 4" xfId="18892" xr:uid="{00000000-0005-0000-0000-0000059A0000}"/>
    <cellStyle name="Comma 9 2 5 2 4 2" xfId="49716" xr:uid="{00000000-0005-0000-0000-0000069A0000}"/>
    <cellStyle name="Comma 9 2 5 2 5" xfId="34306" xr:uid="{00000000-0005-0000-0000-0000079A0000}"/>
    <cellStyle name="Comma 9 2 5 3" xfId="5384" xr:uid="{00000000-0005-0000-0000-0000089A0000}"/>
    <cellStyle name="Comma 9 2 5 3 2" xfId="13194" xr:uid="{00000000-0005-0000-0000-0000099A0000}"/>
    <cellStyle name="Comma 9 2 5 3 2 2" xfId="28605" xr:uid="{00000000-0005-0000-0000-00000A9A0000}"/>
    <cellStyle name="Comma 9 2 5 3 2 2 2" xfId="59429" xr:uid="{00000000-0005-0000-0000-00000B9A0000}"/>
    <cellStyle name="Comma 9 2 5 3 2 3" xfId="44019" xr:uid="{00000000-0005-0000-0000-00000C9A0000}"/>
    <cellStyle name="Comma 9 2 5 3 3" xfId="20796" xr:uid="{00000000-0005-0000-0000-00000D9A0000}"/>
    <cellStyle name="Comma 9 2 5 3 3 2" xfId="51620" xr:uid="{00000000-0005-0000-0000-00000E9A0000}"/>
    <cellStyle name="Comma 9 2 5 3 4" xfId="36210" xr:uid="{00000000-0005-0000-0000-00000F9A0000}"/>
    <cellStyle name="Comma 9 2 5 4" xfId="9391" xr:uid="{00000000-0005-0000-0000-0000109A0000}"/>
    <cellStyle name="Comma 9 2 5 4 2" xfId="24802" xr:uid="{00000000-0005-0000-0000-0000119A0000}"/>
    <cellStyle name="Comma 9 2 5 4 2 2" xfId="55626" xr:uid="{00000000-0005-0000-0000-0000129A0000}"/>
    <cellStyle name="Comma 9 2 5 4 3" xfId="40216" xr:uid="{00000000-0005-0000-0000-0000139A0000}"/>
    <cellStyle name="Comma 9 2 5 5" xfId="16993" xr:uid="{00000000-0005-0000-0000-0000149A0000}"/>
    <cellStyle name="Comma 9 2 5 5 2" xfId="47817" xr:uid="{00000000-0005-0000-0000-0000159A0000}"/>
    <cellStyle name="Comma 9 2 5 6" xfId="32407" xr:uid="{00000000-0005-0000-0000-0000169A0000}"/>
    <cellStyle name="Comma 9 2 6" xfId="2214" xr:uid="{00000000-0005-0000-0000-0000179A0000}"/>
    <cellStyle name="Comma 9 2 6 2" xfId="6017" xr:uid="{00000000-0005-0000-0000-0000189A0000}"/>
    <cellStyle name="Comma 9 2 6 2 2" xfId="13827" xr:uid="{00000000-0005-0000-0000-0000199A0000}"/>
    <cellStyle name="Comma 9 2 6 2 2 2" xfId="29238" xr:uid="{00000000-0005-0000-0000-00001A9A0000}"/>
    <cellStyle name="Comma 9 2 6 2 2 2 2" xfId="60062" xr:uid="{00000000-0005-0000-0000-00001B9A0000}"/>
    <cellStyle name="Comma 9 2 6 2 2 3" xfId="44652" xr:uid="{00000000-0005-0000-0000-00001C9A0000}"/>
    <cellStyle name="Comma 9 2 6 2 3" xfId="21429" xr:uid="{00000000-0005-0000-0000-00001D9A0000}"/>
    <cellStyle name="Comma 9 2 6 2 3 2" xfId="52253" xr:uid="{00000000-0005-0000-0000-00001E9A0000}"/>
    <cellStyle name="Comma 9 2 6 2 4" xfId="36843" xr:uid="{00000000-0005-0000-0000-00001F9A0000}"/>
    <cellStyle name="Comma 9 2 6 3" xfId="10024" xr:uid="{00000000-0005-0000-0000-0000209A0000}"/>
    <cellStyle name="Comma 9 2 6 3 2" xfId="25435" xr:uid="{00000000-0005-0000-0000-0000219A0000}"/>
    <cellStyle name="Comma 9 2 6 3 2 2" xfId="56259" xr:uid="{00000000-0005-0000-0000-0000229A0000}"/>
    <cellStyle name="Comma 9 2 6 3 3" xfId="40849" xr:uid="{00000000-0005-0000-0000-0000239A0000}"/>
    <cellStyle name="Comma 9 2 6 4" xfId="17626" xr:uid="{00000000-0005-0000-0000-0000249A0000}"/>
    <cellStyle name="Comma 9 2 6 4 2" xfId="48450" xr:uid="{00000000-0005-0000-0000-0000259A0000}"/>
    <cellStyle name="Comma 9 2 6 5" xfId="33040" xr:uid="{00000000-0005-0000-0000-0000269A0000}"/>
    <cellStyle name="Comma 9 2 7" xfId="4118" xr:uid="{00000000-0005-0000-0000-0000279A0000}"/>
    <cellStyle name="Comma 9 2 7 2" xfId="11928" xr:uid="{00000000-0005-0000-0000-0000289A0000}"/>
    <cellStyle name="Comma 9 2 7 2 2" xfId="27339" xr:uid="{00000000-0005-0000-0000-0000299A0000}"/>
    <cellStyle name="Comma 9 2 7 2 2 2" xfId="58163" xr:uid="{00000000-0005-0000-0000-00002A9A0000}"/>
    <cellStyle name="Comma 9 2 7 2 3" xfId="42753" xr:uid="{00000000-0005-0000-0000-00002B9A0000}"/>
    <cellStyle name="Comma 9 2 7 3" xfId="19530" xr:uid="{00000000-0005-0000-0000-00002C9A0000}"/>
    <cellStyle name="Comma 9 2 7 3 2" xfId="50354" xr:uid="{00000000-0005-0000-0000-00002D9A0000}"/>
    <cellStyle name="Comma 9 2 7 4" xfId="34944" xr:uid="{00000000-0005-0000-0000-00002E9A0000}"/>
    <cellStyle name="Comma 9 2 8" xfId="8125" xr:uid="{00000000-0005-0000-0000-00002F9A0000}"/>
    <cellStyle name="Comma 9 2 8 2" xfId="23536" xr:uid="{00000000-0005-0000-0000-0000309A0000}"/>
    <cellStyle name="Comma 9 2 8 2 2" xfId="54360" xr:uid="{00000000-0005-0000-0000-0000319A0000}"/>
    <cellStyle name="Comma 9 2 8 3" xfId="38950" xr:uid="{00000000-0005-0000-0000-0000329A0000}"/>
    <cellStyle name="Comma 9 2 9" xfId="7916" xr:uid="{00000000-0005-0000-0000-0000339A0000}"/>
    <cellStyle name="Comma 9 2 9 2" xfId="23327" xr:uid="{00000000-0005-0000-0000-0000349A0000}"/>
    <cellStyle name="Comma 9 2 9 2 2" xfId="54151" xr:uid="{00000000-0005-0000-0000-0000359A0000}"/>
    <cellStyle name="Comma 9 2 9 3" xfId="38741" xr:uid="{00000000-0005-0000-0000-0000369A0000}"/>
    <cellStyle name="Comma 9 3" xfId="194" xr:uid="{00000000-0005-0000-0000-0000379A0000}"/>
    <cellStyle name="Comma 9 3 10" xfId="15607" xr:uid="{00000000-0005-0000-0000-0000389A0000}"/>
    <cellStyle name="Comma 9 3 10 2" xfId="46431" xr:uid="{00000000-0005-0000-0000-0000399A0000}"/>
    <cellStyle name="Comma 9 3 11" xfId="31021" xr:uid="{00000000-0005-0000-0000-00003A9A0000}"/>
    <cellStyle name="Comma 9 3 2" xfId="617" xr:uid="{00000000-0005-0000-0000-00003B9A0000}"/>
    <cellStyle name="Comma 9 3 2 2" xfId="1250" xr:uid="{00000000-0005-0000-0000-00003C9A0000}"/>
    <cellStyle name="Comma 9 3 2 2 2" xfId="3149" xr:uid="{00000000-0005-0000-0000-00003D9A0000}"/>
    <cellStyle name="Comma 9 3 2 2 2 2" xfId="6952" xr:uid="{00000000-0005-0000-0000-00003E9A0000}"/>
    <cellStyle name="Comma 9 3 2 2 2 2 2" xfId="14762" xr:uid="{00000000-0005-0000-0000-00003F9A0000}"/>
    <cellStyle name="Comma 9 3 2 2 2 2 2 2" xfId="30173" xr:uid="{00000000-0005-0000-0000-0000409A0000}"/>
    <cellStyle name="Comma 9 3 2 2 2 2 2 2 2" xfId="60997" xr:uid="{00000000-0005-0000-0000-0000419A0000}"/>
    <cellStyle name="Comma 9 3 2 2 2 2 2 3" xfId="45587" xr:uid="{00000000-0005-0000-0000-0000429A0000}"/>
    <cellStyle name="Comma 9 3 2 2 2 2 3" xfId="22364" xr:uid="{00000000-0005-0000-0000-0000439A0000}"/>
    <cellStyle name="Comma 9 3 2 2 2 2 3 2" xfId="53188" xr:uid="{00000000-0005-0000-0000-0000449A0000}"/>
    <cellStyle name="Comma 9 3 2 2 2 2 4" xfId="37778" xr:uid="{00000000-0005-0000-0000-0000459A0000}"/>
    <cellStyle name="Comma 9 3 2 2 2 3" xfId="10959" xr:uid="{00000000-0005-0000-0000-0000469A0000}"/>
    <cellStyle name="Comma 9 3 2 2 2 3 2" xfId="26370" xr:uid="{00000000-0005-0000-0000-0000479A0000}"/>
    <cellStyle name="Comma 9 3 2 2 2 3 2 2" xfId="57194" xr:uid="{00000000-0005-0000-0000-0000489A0000}"/>
    <cellStyle name="Comma 9 3 2 2 2 3 3" xfId="41784" xr:uid="{00000000-0005-0000-0000-0000499A0000}"/>
    <cellStyle name="Comma 9 3 2 2 2 4" xfId="18561" xr:uid="{00000000-0005-0000-0000-00004A9A0000}"/>
    <cellStyle name="Comma 9 3 2 2 2 4 2" xfId="49385" xr:uid="{00000000-0005-0000-0000-00004B9A0000}"/>
    <cellStyle name="Comma 9 3 2 2 2 5" xfId="33975" xr:uid="{00000000-0005-0000-0000-00004C9A0000}"/>
    <cellStyle name="Comma 9 3 2 2 3" xfId="5053" xr:uid="{00000000-0005-0000-0000-00004D9A0000}"/>
    <cellStyle name="Comma 9 3 2 2 3 2" xfId="12863" xr:uid="{00000000-0005-0000-0000-00004E9A0000}"/>
    <cellStyle name="Comma 9 3 2 2 3 2 2" xfId="28274" xr:uid="{00000000-0005-0000-0000-00004F9A0000}"/>
    <cellStyle name="Comma 9 3 2 2 3 2 2 2" xfId="59098" xr:uid="{00000000-0005-0000-0000-0000509A0000}"/>
    <cellStyle name="Comma 9 3 2 2 3 2 3" xfId="43688" xr:uid="{00000000-0005-0000-0000-0000519A0000}"/>
    <cellStyle name="Comma 9 3 2 2 3 3" xfId="20465" xr:uid="{00000000-0005-0000-0000-0000529A0000}"/>
    <cellStyle name="Comma 9 3 2 2 3 3 2" xfId="51289" xr:uid="{00000000-0005-0000-0000-0000539A0000}"/>
    <cellStyle name="Comma 9 3 2 2 3 4" xfId="35879" xr:uid="{00000000-0005-0000-0000-0000549A0000}"/>
    <cellStyle name="Comma 9 3 2 2 4" xfId="9060" xr:uid="{00000000-0005-0000-0000-0000559A0000}"/>
    <cellStyle name="Comma 9 3 2 2 4 2" xfId="24471" xr:uid="{00000000-0005-0000-0000-0000569A0000}"/>
    <cellStyle name="Comma 9 3 2 2 4 2 2" xfId="55295" xr:uid="{00000000-0005-0000-0000-0000579A0000}"/>
    <cellStyle name="Comma 9 3 2 2 4 3" xfId="39885" xr:uid="{00000000-0005-0000-0000-0000589A0000}"/>
    <cellStyle name="Comma 9 3 2 2 5" xfId="16662" xr:uid="{00000000-0005-0000-0000-0000599A0000}"/>
    <cellStyle name="Comma 9 3 2 2 5 2" xfId="47486" xr:uid="{00000000-0005-0000-0000-00005A9A0000}"/>
    <cellStyle name="Comma 9 3 2 2 6" xfId="32076" xr:uid="{00000000-0005-0000-0000-00005B9A0000}"/>
    <cellStyle name="Comma 9 3 2 3" xfId="1883" xr:uid="{00000000-0005-0000-0000-00005C9A0000}"/>
    <cellStyle name="Comma 9 3 2 3 2" xfId="3782" xr:uid="{00000000-0005-0000-0000-00005D9A0000}"/>
    <cellStyle name="Comma 9 3 2 3 2 2" xfId="7585" xr:uid="{00000000-0005-0000-0000-00005E9A0000}"/>
    <cellStyle name="Comma 9 3 2 3 2 2 2" xfId="15395" xr:uid="{00000000-0005-0000-0000-00005F9A0000}"/>
    <cellStyle name="Comma 9 3 2 3 2 2 2 2" xfId="30806" xr:uid="{00000000-0005-0000-0000-0000609A0000}"/>
    <cellStyle name="Comma 9 3 2 3 2 2 2 2 2" xfId="61630" xr:uid="{00000000-0005-0000-0000-0000619A0000}"/>
    <cellStyle name="Comma 9 3 2 3 2 2 2 3" xfId="46220" xr:uid="{00000000-0005-0000-0000-0000629A0000}"/>
    <cellStyle name="Comma 9 3 2 3 2 2 3" xfId="22997" xr:uid="{00000000-0005-0000-0000-0000639A0000}"/>
    <cellStyle name="Comma 9 3 2 3 2 2 3 2" xfId="53821" xr:uid="{00000000-0005-0000-0000-0000649A0000}"/>
    <cellStyle name="Comma 9 3 2 3 2 2 4" xfId="38411" xr:uid="{00000000-0005-0000-0000-0000659A0000}"/>
    <cellStyle name="Comma 9 3 2 3 2 3" xfId="11592" xr:uid="{00000000-0005-0000-0000-0000669A0000}"/>
    <cellStyle name="Comma 9 3 2 3 2 3 2" xfId="27003" xr:uid="{00000000-0005-0000-0000-0000679A0000}"/>
    <cellStyle name="Comma 9 3 2 3 2 3 2 2" xfId="57827" xr:uid="{00000000-0005-0000-0000-0000689A0000}"/>
    <cellStyle name="Comma 9 3 2 3 2 3 3" xfId="42417" xr:uid="{00000000-0005-0000-0000-0000699A0000}"/>
    <cellStyle name="Comma 9 3 2 3 2 4" xfId="19194" xr:uid="{00000000-0005-0000-0000-00006A9A0000}"/>
    <cellStyle name="Comma 9 3 2 3 2 4 2" xfId="50018" xr:uid="{00000000-0005-0000-0000-00006B9A0000}"/>
    <cellStyle name="Comma 9 3 2 3 2 5" xfId="34608" xr:uid="{00000000-0005-0000-0000-00006C9A0000}"/>
    <cellStyle name="Comma 9 3 2 3 3" xfId="5686" xr:uid="{00000000-0005-0000-0000-00006D9A0000}"/>
    <cellStyle name="Comma 9 3 2 3 3 2" xfId="13496" xr:uid="{00000000-0005-0000-0000-00006E9A0000}"/>
    <cellStyle name="Comma 9 3 2 3 3 2 2" xfId="28907" xr:uid="{00000000-0005-0000-0000-00006F9A0000}"/>
    <cellStyle name="Comma 9 3 2 3 3 2 2 2" xfId="59731" xr:uid="{00000000-0005-0000-0000-0000709A0000}"/>
    <cellStyle name="Comma 9 3 2 3 3 2 3" xfId="44321" xr:uid="{00000000-0005-0000-0000-0000719A0000}"/>
    <cellStyle name="Comma 9 3 2 3 3 3" xfId="21098" xr:uid="{00000000-0005-0000-0000-0000729A0000}"/>
    <cellStyle name="Comma 9 3 2 3 3 3 2" xfId="51922" xr:uid="{00000000-0005-0000-0000-0000739A0000}"/>
    <cellStyle name="Comma 9 3 2 3 3 4" xfId="36512" xr:uid="{00000000-0005-0000-0000-0000749A0000}"/>
    <cellStyle name="Comma 9 3 2 3 4" xfId="9693" xr:uid="{00000000-0005-0000-0000-0000759A0000}"/>
    <cellStyle name="Comma 9 3 2 3 4 2" xfId="25104" xr:uid="{00000000-0005-0000-0000-0000769A0000}"/>
    <cellStyle name="Comma 9 3 2 3 4 2 2" xfId="55928" xr:uid="{00000000-0005-0000-0000-0000779A0000}"/>
    <cellStyle name="Comma 9 3 2 3 4 3" xfId="40518" xr:uid="{00000000-0005-0000-0000-0000789A0000}"/>
    <cellStyle name="Comma 9 3 2 3 5" xfId="17295" xr:uid="{00000000-0005-0000-0000-0000799A0000}"/>
    <cellStyle name="Comma 9 3 2 3 5 2" xfId="48119" xr:uid="{00000000-0005-0000-0000-00007A9A0000}"/>
    <cellStyle name="Comma 9 3 2 3 6" xfId="32709" xr:uid="{00000000-0005-0000-0000-00007B9A0000}"/>
    <cellStyle name="Comma 9 3 2 4" xfId="2516" xr:uid="{00000000-0005-0000-0000-00007C9A0000}"/>
    <cellStyle name="Comma 9 3 2 4 2" xfId="6319" xr:uid="{00000000-0005-0000-0000-00007D9A0000}"/>
    <cellStyle name="Comma 9 3 2 4 2 2" xfId="14129" xr:uid="{00000000-0005-0000-0000-00007E9A0000}"/>
    <cellStyle name="Comma 9 3 2 4 2 2 2" xfId="29540" xr:uid="{00000000-0005-0000-0000-00007F9A0000}"/>
    <cellStyle name="Comma 9 3 2 4 2 2 2 2" xfId="60364" xr:uid="{00000000-0005-0000-0000-0000809A0000}"/>
    <cellStyle name="Comma 9 3 2 4 2 2 3" xfId="44954" xr:uid="{00000000-0005-0000-0000-0000819A0000}"/>
    <cellStyle name="Comma 9 3 2 4 2 3" xfId="21731" xr:uid="{00000000-0005-0000-0000-0000829A0000}"/>
    <cellStyle name="Comma 9 3 2 4 2 3 2" xfId="52555" xr:uid="{00000000-0005-0000-0000-0000839A0000}"/>
    <cellStyle name="Comma 9 3 2 4 2 4" xfId="37145" xr:uid="{00000000-0005-0000-0000-0000849A0000}"/>
    <cellStyle name="Comma 9 3 2 4 3" xfId="10326" xr:uid="{00000000-0005-0000-0000-0000859A0000}"/>
    <cellStyle name="Comma 9 3 2 4 3 2" xfId="25737" xr:uid="{00000000-0005-0000-0000-0000869A0000}"/>
    <cellStyle name="Comma 9 3 2 4 3 2 2" xfId="56561" xr:uid="{00000000-0005-0000-0000-0000879A0000}"/>
    <cellStyle name="Comma 9 3 2 4 3 3" xfId="41151" xr:uid="{00000000-0005-0000-0000-0000889A0000}"/>
    <cellStyle name="Comma 9 3 2 4 4" xfId="17928" xr:uid="{00000000-0005-0000-0000-0000899A0000}"/>
    <cellStyle name="Comma 9 3 2 4 4 2" xfId="48752" xr:uid="{00000000-0005-0000-0000-00008A9A0000}"/>
    <cellStyle name="Comma 9 3 2 4 5" xfId="33342" xr:uid="{00000000-0005-0000-0000-00008B9A0000}"/>
    <cellStyle name="Comma 9 3 2 5" xfId="4420" xr:uid="{00000000-0005-0000-0000-00008C9A0000}"/>
    <cellStyle name="Comma 9 3 2 5 2" xfId="12230" xr:uid="{00000000-0005-0000-0000-00008D9A0000}"/>
    <cellStyle name="Comma 9 3 2 5 2 2" xfId="27641" xr:uid="{00000000-0005-0000-0000-00008E9A0000}"/>
    <cellStyle name="Comma 9 3 2 5 2 2 2" xfId="58465" xr:uid="{00000000-0005-0000-0000-00008F9A0000}"/>
    <cellStyle name="Comma 9 3 2 5 2 3" xfId="43055" xr:uid="{00000000-0005-0000-0000-0000909A0000}"/>
    <cellStyle name="Comma 9 3 2 5 3" xfId="19832" xr:uid="{00000000-0005-0000-0000-0000919A0000}"/>
    <cellStyle name="Comma 9 3 2 5 3 2" xfId="50656" xr:uid="{00000000-0005-0000-0000-0000929A0000}"/>
    <cellStyle name="Comma 9 3 2 5 4" xfId="35246" xr:uid="{00000000-0005-0000-0000-0000939A0000}"/>
    <cellStyle name="Comma 9 3 2 6" xfId="8427" xr:uid="{00000000-0005-0000-0000-0000949A0000}"/>
    <cellStyle name="Comma 9 3 2 6 2" xfId="23838" xr:uid="{00000000-0005-0000-0000-0000959A0000}"/>
    <cellStyle name="Comma 9 3 2 6 2 2" xfId="54662" xr:uid="{00000000-0005-0000-0000-0000969A0000}"/>
    <cellStyle name="Comma 9 3 2 6 3" xfId="39252" xr:uid="{00000000-0005-0000-0000-0000979A0000}"/>
    <cellStyle name="Comma 9 3 2 7" xfId="16029" xr:uid="{00000000-0005-0000-0000-0000989A0000}"/>
    <cellStyle name="Comma 9 3 2 7 2" xfId="46853" xr:uid="{00000000-0005-0000-0000-0000999A0000}"/>
    <cellStyle name="Comma 9 3 2 8" xfId="31443" xr:uid="{00000000-0005-0000-0000-00009A9A0000}"/>
    <cellStyle name="Comma 9 3 3" xfId="408" xr:uid="{00000000-0005-0000-0000-00009B9A0000}"/>
    <cellStyle name="Comma 9 3 3 2" xfId="1041" xr:uid="{00000000-0005-0000-0000-00009C9A0000}"/>
    <cellStyle name="Comma 9 3 3 2 2" xfId="2940" xr:uid="{00000000-0005-0000-0000-00009D9A0000}"/>
    <cellStyle name="Comma 9 3 3 2 2 2" xfId="6743" xr:uid="{00000000-0005-0000-0000-00009E9A0000}"/>
    <cellStyle name="Comma 9 3 3 2 2 2 2" xfId="14553" xr:uid="{00000000-0005-0000-0000-00009F9A0000}"/>
    <cellStyle name="Comma 9 3 3 2 2 2 2 2" xfId="29964" xr:uid="{00000000-0005-0000-0000-0000A09A0000}"/>
    <cellStyle name="Comma 9 3 3 2 2 2 2 2 2" xfId="60788" xr:uid="{00000000-0005-0000-0000-0000A19A0000}"/>
    <cellStyle name="Comma 9 3 3 2 2 2 2 3" xfId="45378" xr:uid="{00000000-0005-0000-0000-0000A29A0000}"/>
    <cellStyle name="Comma 9 3 3 2 2 2 3" xfId="22155" xr:uid="{00000000-0005-0000-0000-0000A39A0000}"/>
    <cellStyle name="Comma 9 3 3 2 2 2 3 2" xfId="52979" xr:uid="{00000000-0005-0000-0000-0000A49A0000}"/>
    <cellStyle name="Comma 9 3 3 2 2 2 4" xfId="37569" xr:uid="{00000000-0005-0000-0000-0000A59A0000}"/>
    <cellStyle name="Comma 9 3 3 2 2 3" xfId="10750" xr:uid="{00000000-0005-0000-0000-0000A69A0000}"/>
    <cellStyle name="Comma 9 3 3 2 2 3 2" xfId="26161" xr:uid="{00000000-0005-0000-0000-0000A79A0000}"/>
    <cellStyle name="Comma 9 3 3 2 2 3 2 2" xfId="56985" xr:uid="{00000000-0005-0000-0000-0000A89A0000}"/>
    <cellStyle name="Comma 9 3 3 2 2 3 3" xfId="41575" xr:uid="{00000000-0005-0000-0000-0000A99A0000}"/>
    <cellStyle name="Comma 9 3 3 2 2 4" xfId="18352" xr:uid="{00000000-0005-0000-0000-0000AA9A0000}"/>
    <cellStyle name="Comma 9 3 3 2 2 4 2" xfId="49176" xr:uid="{00000000-0005-0000-0000-0000AB9A0000}"/>
    <cellStyle name="Comma 9 3 3 2 2 5" xfId="33766" xr:uid="{00000000-0005-0000-0000-0000AC9A0000}"/>
    <cellStyle name="Comma 9 3 3 2 3" xfId="4844" xr:uid="{00000000-0005-0000-0000-0000AD9A0000}"/>
    <cellStyle name="Comma 9 3 3 2 3 2" xfId="12654" xr:uid="{00000000-0005-0000-0000-0000AE9A0000}"/>
    <cellStyle name="Comma 9 3 3 2 3 2 2" xfId="28065" xr:uid="{00000000-0005-0000-0000-0000AF9A0000}"/>
    <cellStyle name="Comma 9 3 3 2 3 2 2 2" xfId="58889" xr:uid="{00000000-0005-0000-0000-0000B09A0000}"/>
    <cellStyle name="Comma 9 3 3 2 3 2 3" xfId="43479" xr:uid="{00000000-0005-0000-0000-0000B19A0000}"/>
    <cellStyle name="Comma 9 3 3 2 3 3" xfId="20256" xr:uid="{00000000-0005-0000-0000-0000B29A0000}"/>
    <cellStyle name="Comma 9 3 3 2 3 3 2" xfId="51080" xr:uid="{00000000-0005-0000-0000-0000B39A0000}"/>
    <cellStyle name="Comma 9 3 3 2 3 4" xfId="35670" xr:uid="{00000000-0005-0000-0000-0000B49A0000}"/>
    <cellStyle name="Comma 9 3 3 2 4" xfId="8851" xr:uid="{00000000-0005-0000-0000-0000B59A0000}"/>
    <cellStyle name="Comma 9 3 3 2 4 2" xfId="24262" xr:uid="{00000000-0005-0000-0000-0000B69A0000}"/>
    <cellStyle name="Comma 9 3 3 2 4 2 2" xfId="55086" xr:uid="{00000000-0005-0000-0000-0000B79A0000}"/>
    <cellStyle name="Comma 9 3 3 2 4 3" xfId="39676" xr:uid="{00000000-0005-0000-0000-0000B89A0000}"/>
    <cellStyle name="Comma 9 3 3 2 5" xfId="16453" xr:uid="{00000000-0005-0000-0000-0000B99A0000}"/>
    <cellStyle name="Comma 9 3 3 2 5 2" xfId="47277" xr:uid="{00000000-0005-0000-0000-0000BA9A0000}"/>
    <cellStyle name="Comma 9 3 3 2 6" xfId="31867" xr:uid="{00000000-0005-0000-0000-0000BB9A0000}"/>
    <cellStyle name="Comma 9 3 3 3" xfId="1674" xr:uid="{00000000-0005-0000-0000-0000BC9A0000}"/>
    <cellStyle name="Comma 9 3 3 3 2" xfId="3573" xr:uid="{00000000-0005-0000-0000-0000BD9A0000}"/>
    <cellStyle name="Comma 9 3 3 3 2 2" xfId="7376" xr:uid="{00000000-0005-0000-0000-0000BE9A0000}"/>
    <cellStyle name="Comma 9 3 3 3 2 2 2" xfId="15186" xr:uid="{00000000-0005-0000-0000-0000BF9A0000}"/>
    <cellStyle name="Comma 9 3 3 3 2 2 2 2" xfId="30597" xr:uid="{00000000-0005-0000-0000-0000C09A0000}"/>
    <cellStyle name="Comma 9 3 3 3 2 2 2 2 2" xfId="61421" xr:uid="{00000000-0005-0000-0000-0000C19A0000}"/>
    <cellStyle name="Comma 9 3 3 3 2 2 2 3" xfId="46011" xr:uid="{00000000-0005-0000-0000-0000C29A0000}"/>
    <cellStyle name="Comma 9 3 3 3 2 2 3" xfId="22788" xr:uid="{00000000-0005-0000-0000-0000C39A0000}"/>
    <cellStyle name="Comma 9 3 3 3 2 2 3 2" xfId="53612" xr:uid="{00000000-0005-0000-0000-0000C49A0000}"/>
    <cellStyle name="Comma 9 3 3 3 2 2 4" xfId="38202" xr:uid="{00000000-0005-0000-0000-0000C59A0000}"/>
    <cellStyle name="Comma 9 3 3 3 2 3" xfId="11383" xr:uid="{00000000-0005-0000-0000-0000C69A0000}"/>
    <cellStyle name="Comma 9 3 3 3 2 3 2" xfId="26794" xr:uid="{00000000-0005-0000-0000-0000C79A0000}"/>
    <cellStyle name="Comma 9 3 3 3 2 3 2 2" xfId="57618" xr:uid="{00000000-0005-0000-0000-0000C89A0000}"/>
    <cellStyle name="Comma 9 3 3 3 2 3 3" xfId="42208" xr:uid="{00000000-0005-0000-0000-0000C99A0000}"/>
    <cellStyle name="Comma 9 3 3 3 2 4" xfId="18985" xr:uid="{00000000-0005-0000-0000-0000CA9A0000}"/>
    <cellStyle name="Comma 9 3 3 3 2 4 2" xfId="49809" xr:uid="{00000000-0005-0000-0000-0000CB9A0000}"/>
    <cellStyle name="Comma 9 3 3 3 2 5" xfId="34399" xr:uid="{00000000-0005-0000-0000-0000CC9A0000}"/>
    <cellStyle name="Comma 9 3 3 3 3" xfId="5477" xr:uid="{00000000-0005-0000-0000-0000CD9A0000}"/>
    <cellStyle name="Comma 9 3 3 3 3 2" xfId="13287" xr:uid="{00000000-0005-0000-0000-0000CE9A0000}"/>
    <cellStyle name="Comma 9 3 3 3 3 2 2" xfId="28698" xr:uid="{00000000-0005-0000-0000-0000CF9A0000}"/>
    <cellStyle name="Comma 9 3 3 3 3 2 2 2" xfId="59522" xr:uid="{00000000-0005-0000-0000-0000D09A0000}"/>
    <cellStyle name="Comma 9 3 3 3 3 2 3" xfId="44112" xr:uid="{00000000-0005-0000-0000-0000D19A0000}"/>
    <cellStyle name="Comma 9 3 3 3 3 3" xfId="20889" xr:uid="{00000000-0005-0000-0000-0000D29A0000}"/>
    <cellStyle name="Comma 9 3 3 3 3 3 2" xfId="51713" xr:uid="{00000000-0005-0000-0000-0000D39A0000}"/>
    <cellStyle name="Comma 9 3 3 3 3 4" xfId="36303" xr:uid="{00000000-0005-0000-0000-0000D49A0000}"/>
    <cellStyle name="Comma 9 3 3 3 4" xfId="9484" xr:uid="{00000000-0005-0000-0000-0000D59A0000}"/>
    <cellStyle name="Comma 9 3 3 3 4 2" xfId="24895" xr:uid="{00000000-0005-0000-0000-0000D69A0000}"/>
    <cellStyle name="Comma 9 3 3 3 4 2 2" xfId="55719" xr:uid="{00000000-0005-0000-0000-0000D79A0000}"/>
    <cellStyle name="Comma 9 3 3 3 4 3" xfId="40309" xr:uid="{00000000-0005-0000-0000-0000D89A0000}"/>
    <cellStyle name="Comma 9 3 3 3 5" xfId="17086" xr:uid="{00000000-0005-0000-0000-0000D99A0000}"/>
    <cellStyle name="Comma 9 3 3 3 5 2" xfId="47910" xr:uid="{00000000-0005-0000-0000-0000DA9A0000}"/>
    <cellStyle name="Comma 9 3 3 3 6" xfId="32500" xr:uid="{00000000-0005-0000-0000-0000DB9A0000}"/>
    <cellStyle name="Comma 9 3 3 4" xfId="2307" xr:uid="{00000000-0005-0000-0000-0000DC9A0000}"/>
    <cellStyle name="Comma 9 3 3 4 2" xfId="6110" xr:uid="{00000000-0005-0000-0000-0000DD9A0000}"/>
    <cellStyle name="Comma 9 3 3 4 2 2" xfId="13920" xr:uid="{00000000-0005-0000-0000-0000DE9A0000}"/>
    <cellStyle name="Comma 9 3 3 4 2 2 2" xfId="29331" xr:uid="{00000000-0005-0000-0000-0000DF9A0000}"/>
    <cellStyle name="Comma 9 3 3 4 2 2 2 2" xfId="60155" xr:uid="{00000000-0005-0000-0000-0000E09A0000}"/>
    <cellStyle name="Comma 9 3 3 4 2 2 3" xfId="44745" xr:uid="{00000000-0005-0000-0000-0000E19A0000}"/>
    <cellStyle name="Comma 9 3 3 4 2 3" xfId="21522" xr:uid="{00000000-0005-0000-0000-0000E29A0000}"/>
    <cellStyle name="Comma 9 3 3 4 2 3 2" xfId="52346" xr:uid="{00000000-0005-0000-0000-0000E39A0000}"/>
    <cellStyle name="Comma 9 3 3 4 2 4" xfId="36936" xr:uid="{00000000-0005-0000-0000-0000E49A0000}"/>
    <cellStyle name="Comma 9 3 3 4 3" xfId="10117" xr:uid="{00000000-0005-0000-0000-0000E59A0000}"/>
    <cellStyle name="Comma 9 3 3 4 3 2" xfId="25528" xr:uid="{00000000-0005-0000-0000-0000E69A0000}"/>
    <cellStyle name="Comma 9 3 3 4 3 2 2" xfId="56352" xr:uid="{00000000-0005-0000-0000-0000E79A0000}"/>
    <cellStyle name="Comma 9 3 3 4 3 3" xfId="40942" xr:uid="{00000000-0005-0000-0000-0000E89A0000}"/>
    <cellStyle name="Comma 9 3 3 4 4" xfId="17719" xr:uid="{00000000-0005-0000-0000-0000E99A0000}"/>
    <cellStyle name="Comma 9 3 3 4 4 2" xfId="48543" xr:uid="{00000000-0005-0000-0000-0000EA9A0000}"/>
    <cellStyle name="Comma 9 3 3 4 5" xfId="33133" xr:uid="{00000000-0005-0000-0000-0000EB9A0000}"/>
    <cellStyle name="Comma 9 3 3 5" xfId="4211" xr:uid="{00000000-0005-0000-0000-0000EC9A0000}"/>
    <cellStyle name="Comma 9 3 3 5 2" xfId="12021" xr:uid="{00000000-0005-0000-0000-0000ED9A0000}"/>
    <cellStyle name="Comma 9 3 3 5 2 2" xfId="27432" xr:uid="{00000000-0005-0000-0000-0000EE9A0000}"/>
    <cellStyle name="Comma 9 3 3 5 2 2 2" xfId="58256" xr:uid="{00000000-0005-0000-0000-0000EF9A0000}"/>
    <cellStyle name="Comma 9 3 3 5 2 3" xfId="42846" xr:uid="{00000000-0005-0000-0000-0000F09A0000}"/>
    <cellStyle name="Comma 9 3 3 5 3" xfId="19623" xr:uid="{00000000-0005-0000-0000-0000F19A0000}"/>
    <cellStyle name="Comma 9 3 3 5 3 2" xfId="50447" xr:uid="{00000000-0005-0000-0000-0000F29A0000}"/>
    <cellStyle name="Comma 9 3 3 5 4" xfId="35037" xr:uid="{00000000-0005-0000-0000-0000F39A0000}"/>
    <cellStyle name="Comma 9 3 3 6" xfId="8218" xr:uid="{00000000-0005-0000-0000-0000F49A0000}"/>
    <cellStyle name="Comma 9 3 3 6 2" xfId="23629" xr:uid="{00000000-0005-0000-0000-0000F59A0000}"/>
    <cellStyle name="Comma 9 3 3 6 2 2" xfId="54453" xr:uid="{00000000-0005-0000-0000-0000F69A0000}"/>
    <cellStyle name="Comma 9 3 3 6 3" xfId="39043" xr:uid="{00000000-0005-0000-0000-0000F79A0000}"/>
    <cellStyle name="Comma 9 3 3 7" xfId="15820" xr:uid="{00000000-0005-0000-0000-0000F89A0000}"/>
    <cellStyle name="Comma 9 3 3 7 2" xfId="46644" xr:uid="{00000000-0005-0000-0000-0000F99A0000}"/>
    <cellStyle name="Comma 9 3 3 8" xfId="31234" xr:uid="{00000000-0005-0000-0000-0000FA9A0000}"/>
    <cellStyle name="Comma 9 3 4" xfId="828" xr:uid="{00000000-0005-0000-0000-0000FB9A0000}"/>
    <cellStyle name="Comma 9 3 4 2" xfId="2727" xr:uid="{00000000-0005-0000-0000-0000FC9A0000}"/>
    <cellStyle name="Comma 9 3 4 2 2" xfId="6530" xr:uid="{00000000-0005-0000-0000-0000FD9A0000}"/>
    <cellStyle name="Comma 9 3 4 2 2 2" xfId="14340" xr:uid="{00000000-0005-0000-0000-0000FE9A0000}"/>
    <cellStyle name="Comma 9 3 4 2 2 2 2" xfId="29751" xr:uid="{00000000-0005-0000-0000-0000FF9A0000}"/>
    <cellStyle name="Comma 9 3 4 2 2 2 2 2" xfId="60575" xr:uid="{00000000-0005-0000-0000-0000009B0000}"/>
    <cellStyle name="Comma 9 3 4 2 2 2 3" xfId="45165" xr:uid="{00000000-0005-0000-0000-0000019B0000}"/>
    <cellStyle name="Comma 9 3 4 2 2 3" xfId="21942" xr:uid="{00000000-0005-0000-0000-0000029B0000}"/>
    <cellStyle name="Comma 9 3 4 2 2 3 2" xfId="52766" xr:uid="{00000000-0005-0000-0000-0000039B0000}"/>
    <cellStyle name="Comma 9 3 4 2 2 4" xfId="37356" xr:uid="{00000000-0005-0000-0000-0000049B0000}"/>
    <cellStyle name="Comma 9 3 4 2 3" xfId="10537" xr:uid="{00000000-0005-0000-0000-0000059B0000}"/>
    <cellStyle name="Comma 9 3 4 2 3 2" xfId="25948" xr:uid="{00000000-0005-0000-0000-0000069B0000}"/>
    <cellStyle name="Comma 9 3 4 2 3 2 2" xfId="56772" xr:uid="{00000000-0005-0000-0000-0000079B0000}"/>
    <cellStyle name="Comma 9 3 4 2 3 3" xfId="41362" xr:uid="{00000000-0005-0000-0000-0000089B0000}"/>
    <cellStyle name="Comma 9 3 4 2 4" xfId="18139" xr:uid="{00000000-0005-0000-0000-0000099B0000}"/>
    <cellStyle name="Comma 9 3 4 2 4 2" xfId="48963" xr:uid="{00000000-0005-0000-0000-00000A9B0000}"/>
    <cellStyle name="Comma 9 3 4 2 5" xfId="33553" xr:uid="{00000000-0005-0000-0000-00000B9B0000}"/>
    <cellStyle name="Comma 9 3 4 3" xfId="4631" xr:uid="{00000000-0005-0000-0000-00000C9B0000}"/>
    <cellStyle name="Comma 9 3 4 3 2" xfId="12441" xr:uid="{00000000-0005-0000-0000-00000D9B0000}"/>
    <cellStyle name="Comma 9 3 4 3 2 2" xfId="27852" xr:uid="{00000000-0005-0000-0000-00000E9B0000}"/>
    <cellStyle name="Comma 9 3 4 3 2 2 2" xfId="58676" xr:uid="{00000000-0005-0000-0000-00000F9B0000}"/>
    <cellStyle name="Comma 9 3 4 3 2 3" xfId="43266" xr:uid="{00000000-0005-0000-0000-0000109B0000}"/>
    <cellStyle name="Comma 9 3 4 3 3" xfId="20043" xr:uid="{00000000-0005-0000-0000-0000119B0000}"/>
    <cellStyle name="Comma 9 3 4 3 3 2" xfId="50867" xr:uid="{00000000-0005-0000-0000-0000129B0000}"/>
    <cellStyle name="Comma 9 3 4 3 4" xfId="35457" xr:uid="{00000000-0005-0000-0000-0000139B0000}"/>
    <cellStyle name="Comma 9 3 4 4" xfId="8638" xr:uid="{00000000-0005-0000-0000-0000149B0000}"/>
    <cellStyle name="Comma 9 3 4 4 2" xfId="24049" xr:uid="{00000000-0005-0000-0000-0000159B0000}"/>
    <cellStyle name="Comma 9 3 4 4 2 2" xfId="54873" xr:uid="{00000000-0005-0000-0000-0000169B0000}"/>
    <cellStyle name="Comma 9 3 4 4 3" xfId="39463" xr:uid="{00000000-0005-0000-0000-0000179B0000}"/>
    <cellStyle name="Comma 9 3 4 5" xfId="16240" xr:uid="{00000000-0005-0000-0000-0000189B0000}"/>
    <cellStyle name="Comma 9 3 4 5 2" xfId="47064" xr:uid="{00000000-0005-0000-0000-0000199B0000}"/>
    <cellStyle name="Comma 9 3 4 6" xfId="31654" xr:uid="{00000000-0005-0000-0000-00001A9B0000}"/>
    <cellStyle name="Comma 9 3 5" xfId="1461" xr:uid="{00000000-0005-0000-0000-00001B9B0000}"/>
    <cellStyle name="Comma 9 3 5 2" xfId="3360" xr:uid="{00000000-0005-0000-0000-00001C9B0000}"/>
    <cellStyle name="Comma 9 3 5 2 2" xfId="7163" xr:uid="{00000000-0005-0000-0000-00001D9B0000}"/>
    <cellStyle name="Comma 9 3 5 2 2 2" xfId="14973" xr:uid="{00000000-0005-0000-0000-00001E9B0000}"/>
    <cellStyle name="Comma 9 3 5 2 2 2 2" xfId="30384" xr:uid="{00000000-0005-0000-0000-00001F9B0000}"/>
    <cellStyle name="Comma 9 3 5 2 2 2 2 2" xfId="61208" xr:uid="{00000000-0005-0000-0000-0000209B0000}"/>
    <cellStyle name="Comma 9 3 5 2 2 2 3" xfId="45798" xr:uid="{00000000-0005-0000-0000-0000219B0000}"/>
    <cellStyle name="Comma 9 3 5 2 2 3" xfId="22575" xr:uid="{00000000-0005-0000-0000-0000229B0000}"/>
    <cellStyle name="Comma 9 3 5 2 2 3 2" xfId="53399" xr:uid="{00000000-0005-0000-0000-0000239B0000}"/>
    <cellStyle name="Comma 9 3 5 2 2 4" xfId="37989" xr:uid="{00000000-0005-0000-0000-0000249B0000}"/>
    <cellStyle name="Comma 9 3 5 2 3" xfId="11170" xr:uid="{00000000-0005-0000-0000-0000259B0000}"/>
    <cellStyle name="Comma 9 3 5 2 3 2" xfId="26581" xr:uid="{00000000-0005-0000-0000-0000269B0000}"/>
    <cellStyle name="Comma 9 3 5 2 3 2 2" xfId="57405" xr:uid="{00000000-0005-0000-0000-0000279B0000}"/>
    <cellStyle name="Comma 9 3 5 2 3 3" xfId="41995" xr:uid="{00000000-0005-0000-0000-0000289B0000}"/>
    <cellStyle name="Comma 9 3 5 2 4" xfId="18772" xr:uid="{00000000-0005-0000-0000-0000299B0000}"/>
    <cellStyle name="Comma 9 3 5 2 4 2" xfId="49596" xr:uid="{00000000-0005-0000-0000-00002A9B0000}"/>
    <cellStyle name="Comma 9 3 5 2 5" xfId="34186" xr:uid="{00000000-0005-0000-0000-00002B9B0000}"/>
    <cellStyle name="Comma 9 3 5 3" xfId="5264" xr:uid="{00000000-0005-0000-0000-00002C9B0000}"/>
    <cellStyle name="Comma 9 3 5 3 2" xfId="13074" xr:uid="{00000000-0005-0000-0000-00002D9B0000}"/>
    <cellStyle name="Comma 9 3 5 3 2 2" xfId="28485" xr:uid="{00000000-0005-0000-0000-00002E9B0000}"/>
    <cellStyle name="Comma 9 3 5 3 2 2 2" xfId="59309" xr:uid="{00000000-0005-0000-0000-00002F9B0000}"/>
    <cellStyle name="Comma 9 3 5 3 2 3" xfId="43899" xr:uid="{00000000-0005-0000-0000-0000309B0000}"/>
    <cellStyle name="Comma 9 3 5 3 3" xfId="20676" xr:uid="{00000000-0005-0000-0000-0000319B0000}"/>
    <cellStyle name="Comma 9 3 5 3 3 2" xfId="51500" xr:uid="{00000000-0005-0000-0000-0000329B0000}"/>
    <cellStyle name="Comma 9 3 5 3 4" xfId="36090" xr:uid="{00000000-0005-0000-0000-0000339B0000}"/>
    <cellStyle name="Comma 9 3 5 4" xfId="9271" xr:uid="{00000000-0005-0000-0000-0000349B0000}"/>
    <cellStyle name="Comma 9 3 5 4 2" xfId="24682" xr:uid="{00000000-0005-0000-0000-0000359B0000}"/>
    <cellStyle name="Comma 9 3 5 4 2 2" xfId="55506" xr:uid="{00000000-0005-0000-0000-0000369B0000}"/>
    <cellStyle name="Comma 9 3 5 4 3" xfId="40096" xr:uid="{00000000-0005-0000-0000-0000379B0000}"/>
    <cellStyle name="Comma 9 3 5 5" xfId="16873" xr:uid="{00000000-0005-0000-0000-0000389B0000}"/>
    <cellStyle name="Comma 9 3 5 5 2" xfId="47697" xr:uid="{00000000-0005-0000-0000-0000399B0000}"/>
    <cellStyle name="Comma 9 3 5 6" xfId="32287" xr:uid="{00000000-0005-0000-0000-00003A9B0000}"/>
    <cellStyle name="Comma 9 3 6" xfId="2094" xr:uid="{00000000-0005-0000-0000-00003B9B0000}"/>
    <cellStyle name="Comma 9 3 6 2" xfId="5897" xr:uid="{00000000-0005-0000-0000-00003C9B0000}"/>
    <cellStyle name="Comma 9 3 6 2 2" xfId="13707" xr:uid="{00000000-0005-0000-0000-00003D9B0000}"/>
    <cellStyle name="Comma 9 3 6 2 2 2" xfId="29118" xr:uid="{00000000-0005-0000-0000-00003E9B0000}"/>
    <cellStyle name="Comma 9 3 6 2 2 2 2" xfId="59942" xr:uid="{00000000-0005-0000-0000-00003F9B0000}"/>
    <cellStyle name="Comma 9 3 6 2 2 3" xfId="44532" xr:uid="{00000000-0005-0000-0000-0000409B0000}"/>
    <cellStyle name="Comma 9 3 6 2 3" xfId="21309" xr:uid="{00000000-0005-0000-0000-0000419B0000}"/>
    <cellStyle name="Comma 9 3 6 2 3 2" xfId="52133" xr:uid="{00000000-0005-0000-0000-0000429B0000}"/>
    <cellStyle name="Comma 9 3 6 2 4" xfId="36723" xr:uid="{00000000-0005-0000-0000-0000439B0000}"/>
    <cellStyle name="Comma 9 3 6 3" xfId="9904" xr:uid="{00000000-0005-0000-0000-0000449B0000}"/>
    <cellStyle name="Comma 9 3 6 3 2" xfId="25315" xr:uid="{00000000-0005-0000-0000-0000459B0000}"/>
    <cellStyle name="Comma 9 3 6 3 2 2" xfId="56139" xr:uid="{00000000-0005-0000-0000-0000469B0000}"/>
    <cellStyle name="Comma 9 3 6 3 3" xfId="40729" xr:uid="{00000000-0005-0000-0000-0000479B0000}"/>
    <cellStyle name="Comma 9 3 6 4" xfId="17506" xr:uid="{00000000-0005-0000-0000-0000489B0000}"/>
    <cellStyle name="Comma 9 3 6 4 2" xfId="48330" xr:uid="{00000000-0005-0000-0000-0000499B0000}"/>
    <cellStyle name="Comma 9 3 6 5" xfId="32920" xr:uid="{00000000-0005-0000-0000-00004A9B0000}"/>
    <cellStyle name="Comma 9 3 7" xfId="3998" xr:uid="{00000000-0005-0000-0000-00004B9B0000}"/>
    <cellStyle name="Comma 9 3 7 2" xfId="11808" xr:uid="{00000000-0005-0000-0000-00004C9B0000}"/>
    <cellStyle name="Comma 9 3 7 2 2" xfId="27219" xr:uid="{00000000-0005-0000-0000-00004D9B0000}"/>
    <cellStyle name="Comma 9 3 7 2 2 2" xfId="58043" xr:uid="{00000000-0005-0000-0000-00004E9B0000}"/>
    <cellStyle name="Comma 9 3 7 2 3" xfId="42633" xr:uid="{00000000-0005-0000-0000-00004F9B0000}"/>
    <cellStyle name="Comma 9 3 7 3" xfId="19410" xr:uid="{00000000-0005-0000-0000-0000509B0000}"/>
    <cellStyle name="Comma 9 3 7 3 2" xfId="50234" xr:uid="{00000000-0005-0000-0000-0000519B0000}"/>
    <cellStyle name="Comma 9 3 7 4" xfId="34824" xr:uid="{00000000-0005-0000-0000-0000529B0000}"/>
    <cellStyle name="Comma 9 3 8" xfId="8005" xr:uid="{00000000-0005-0000-0000-0000539B0000}"/>
    <cellStyle name="Comma 9 3 8 2" xfId="23416" xr:uid="{00000000-0005-0000-0000-0000549B0000}"/>
    <cellStyle name="Comma 9 3 8 2 2" xfId="54240" xr:uid="{00000000-0005-0000-0000-0000559B0000}"/>
    <cellStyle name="Comma 9 3 8 3" xfId="38830" xr:uid="{00000000-0005-0000-0000-0000569B0000}"/>
    <cellStyle name="Comma 9 3 9" xfId="7796" xr:uid="{00000000-0005-0000-0000-0000579B0000}"/>
    <cellStyle name="Comma 9 3 9 2" xfId="23207" xr:uid="{00000000-0005-0000-0000-0000589B0000}"/>
    <cellStyle name="Comma 9 3 9 2 2" xfId="54031" xr:uid="{00000000-0005-0000-0000-0000599B0000}"/>
    <cellStyle name="Comma 9 3 9 3" xfId="38621" xr:uid="{00000000-0005-0000-0000-00005A9B0000}"/>
    <cellStyle name="Comma 9 4" xfId="612" xr:uid="{00000000-0005-0000-0000-00005B9B0000}"/>
    <cellStyle name="Comma 9 4 2" xfId="1245" xr:uid="{00000000-0005-0000-0000-00005C9B0000}"/>
    <cellStyle name="Comma 9 4 2 2" xfId="3144" xr:uid="{00000000-0005-0000-0000-00005D9B0000}"/>
    <cellStyle name="Comma 9 4 2 2 2" xfId="6947" xr:uid="{00000000-0005-0000-0000-00005E9B0000}"/>
    <cellStyle name="Comma 9 4 2 2 2 2" xfId="14757" xr:uid="{00000000-0005-0000-0000-00005F9B0000}"/>
    <cellStyle name="Comma 9 4 2 2 2 2 2" xfId="30168" xr:uid="{00000000-0005-0000-0000-0000609B0000}"/>
    <cellStyle name="Comma 9 4 2 2 2 2 2 2" xfId="60992" xr:uid="{00000000-0005-0000-0000-0000619B0000}"/>
    <cellStyle name="Comma 9 4 2 2 2 2 3" xfId="45582" xr:uid="{00000000-0005-0000-0000-0000629B0000}"/>
    <cellStyle name="Comma 9 4 2 2 2 3" xfId="22359" xr:uid="{00000000-0005-0000-0000-0000639B0000}"/>
    <cellStyle name="Comma 9 4 2 2 2 3 2" xfId="53183" xr:uid="{00000000-0005-0000-0000-0000649B0000}"/>
    <cellStyle name="Comma 9 4 2 2 2 4" xfId="37773" xr:uid="{00000000-0005-0000-0000-0000659B0000}"/>
    <cellStyle name="Comma 9 4 2 2 3" xfId="10954" xr:uid="{00000000-0005-0000-0000-0000669B0000}"/>
    <cellStyle name="Comma 9 4 2 2 3 2" xfId="26365" xr:uid="{00000000-0005-0000-0000-0000679B0000}"/>
    <cellStyle name="Comma 9 4 2 2 3 2 2" xfId="57189" xr:uid="{00000000-0005-0000-0000-0000689B0000}"/>
    <cellStyle name="Comma 9 4 2 2 3 3" xfId="41779" xr:uid="{00000000-0005-0000-0000-0000699B0000}"/>
    <cellStyle name="Comma 9 4 2 2 4" xfId="18556" xr:uid="{00000000-0005-0000-0000-00006A9B0000}"/>
    <cellStyle name="Comma 9 4 2 2 4 2" xfId="49380" xr:uid="{00000000-0005-0000-0000-00006B9B0000}"/>
    <cellStyle name="Comma 9 4 2 2 5" xfId="33970" xr:uid="{00000000-0005-0000-0000-00006C9B0000}"/>
    <cellStyle name="Comma 9 4 2 3" xfId="5048" xr:uid="{00000000-0005-0000-0000-00006D9B0000}"/>
    <cellStyle name="Comma 9 4 2 3 2" xfId="12858" xr:uid="{00000000-0005-0000-0000-00006E9B0000}"/>
    <cellStyle name="Comma 9 4 2 3 2 2" xfId="28269" xr:uid="{00000000-0005-0000-0000-00006F9B0000}"/>
    <cellStyle name="Comma 9 4 2 3 2 2 2" xfId="59093" xr:uid="{00000000-0005-0000-0000-0000709B0000}"/>
    <cellStyle name="Comma 9 4 2 3 2 3" xfId="43683" xr:uid="{00000000-0005-0000-0000-0000719B0000}"/>
    <cellStyle name="Comma 9 4 2 3 3" xfId="20460" xr:uid="{00000000-0005-0000-0000-0000729B0000}"/>
    <cellStyle name="Comma 9 4 2 3 3 2" xfId="51284" xr:uid="{00000000-0005-0000-0000-0000739B0000}"/>
    <cellStyle name="Comma 9 4 2 3 4" xfId="35874" xr:uid="{00000000-0005-0000-0000-0000749B0000}"/>
    <cellStyle name="Comma 9 4 2 4" xfId="9055" xr:uid="{00000000-0005-0000-0000-0000759B0000}"/>
    <cellStyle name="Comma 9 4 2 4 2" xfId="24466" xr:uid="{00000000-0005-0000-0000-0000769B0000}"/>
    <cellStyle name="Comma 9 4 2 4 2 2" xfId="55290" xr:uid="{00000000-0005-0000-0000-0000779B0000}"/>
    <cellStyle name="Comma 9 4 2 4 3" xfId="39880" xr:uid="{00000000-0005-0000-0000-0000789B0000}"/>
    <cellStyle name="Comma 9 4 2 5" xfId="16657" xr:uid="{00000000-0005-0000-0000-0000799B0000}"/>
    <cellStyle name="Comma 9 4 2 5 2" xfId="47481" xr:uid="{00000000-0005-0000-0000-00007A9B0000}"/>
    <cellStyle name="Comma 9 4 2 6" xfId="32071" xr:uid="{00000000-0005-0000-0000-00007B9B0000}"/>
    <cellStyle name="Comma 9 4 3" xfId="1878" xr:uid="{00000000-0005-0000-0000-00007C9B0000}"/>
    <cellStyle name="Comma 9 4 3 2" xfId="3777" xr:uid="{00000000-0005-0000-0000-00007D9B0000}"/>
    <cellStyle name="Comma 9 4 3 2 2" xfId="7580" xr:uid="{00000000-0005-0000-0000-00007E9B0000}"/>
    <cellStyle name="Comma 9 4 3 2 2 2" xfId="15390" xr:uid="{00000000-0005-0000-0000-00007F9B0000}"/>
    <cellStyle name="Comma 9 4 3 2 2 2 2" xfId="30801" xr:uid="{00000000-0005-0000-0000-0000809B0000}"/>
    <cellStyle name="Comma 9 4 3 2 2 2 2 2" xfId="61625" xr:uid="{00000000-0005-0000-0000-0000819B0000}"/>
    <cellStyle name="Comma 9 4 3 2 2 2 3" xfId="46215" xr:uid="{00000000-0005-0000-0000-0000829B0000}"/>
    <cellStyle name="Comma 9 4 3 2 2 3" xfId="22992" xr:uid="{00000000-0005-0000-0000-0000839B0000}"/>
    <cellStyle name="Comma 9 4 3 2 2 3 2" xfId="53816" xr:uid="{00000000-0005-0000-0000-0000849B0000}"/>
    <cellStyle name="Comma 9 4 3 2 2 4" xfId="38406" xr:uid="{00000000-0005-0000-0000-0000859B0000}"/>
    <cellStyle name="Comma 9 4 3 2 3" xfId="11587" xr:uid="{00000000-0005-0000-0000-0000869B0000}"/>
    <cellStyle name="Comma 9 4 3 2 3 2" xfId="26998" xr:uid="{00000000-0005-0000-0000-0000879B0000}"/>
    <cellStyle name="Comma 9 4 3 2 3 2 2" xfId="57822" xr:uid="{00000000-0005-0000-0000-0000889B0000}"/>
    <cellStyle name="Comma 9 4 3 2 3 3" xfId="42412" xr:uid="{00000000-0005-0000-0000-0000899B0000}"/>
    <cellStyle name="Comma 9 4 3 2 4" xfId="19189" xr:uid="{00000000-0005-0000-0000-00008A9B0000}"/>
    <cellStyle name="Comma 9 4 3 2 4 2" xfId="50013" xr:uid="{00000000-0005-0000-0000-00008B9B0000}"/>
    <cellStyle name="Comma 9 4 3 2 5" xfId="34603" xr:uid="{00000000-0005-0000-0000-00008C9B0000}"/>
    <cellStyle name="Comma 9 4 3 3" xfId="5681" xr:uid="{00000000-0005-0000-0000-00008D9B0000}"/>
    <cellStyle name="Comma 9 4 3 3 2" xfId="13491" xr:uid="{00000000-0005-0000-0000-00008E9B0000}"/>
    <cellStyle name="Comma 9 4 3 3 2 2" xfId="28902" xr:uid="{00000000-0005-0000-0000-00008F9B0000}"/>
    <cellStyle name="Comma 9 4 3 3 2 2 2" xfId="59726" xr:uid="{00000000-0005-0000-0000-0000909B0000}"/>
    <cellStyle name="Comma 9 4 3 3 2 3" xfId="44316" xr:uid="{00000000-0005-0000-0000-0000919B0000}"/>
    <cellStyle name="Comma 9 4 3 3 3" xfId="21093" xr:uid="{00000000-0005-0000-0000-0000929B0000}"/>
    <cellStyle name="Comma 9 4 3 3 3 2" xfId="51917" xr:uid="{00000000-0005-0000-0000-0000939B0000}"/>
    <cellStyle name="Comma 9 4 3 3 4" xfId="36507" xr:uid="{00000000-0005-0000-0000-0000949B0000}"/>
    <cellStyle name="Comma 9 4 3 4" xfId="9688" xr:uid="{00000000-0005-0000-0000-0000959B0000}"/>
    <cellStyle name="Comma 9 4 3 4 2" xfId="25099" xr:uid="{00000000-0005-0000-0000-0000969B0000}"/>
    <cellStyle name="Comma 9 4 3 4 2 2" xfId="55923" xr:uid="{00000000-0005-0000-0000-0000979B0000}"/>
    <cellStyle name="Comma 9 4 3 4 3" xfId="40513" xr:uid="{00000000-0005-0000-0000-0000989B0000}"/>
    <cellStyle name="Comma 9 4 3 5" xfId="17290" xr:uid="{00000000-0005-0000-0000-0000999B0000}"/>
    <cellStyle name="Comma 9 4 3 5 2" xfId="48114" xr:uid="{00000000-0005-0000-0000-00009A9B0000}"/>
    <cellStyle name="Comma 9 4 3 6" xfId="32704" xr:uid="{00000000-0005-0000-0000-00009B9B0000}"/>
    <cellStyle name="Comma 9 4 4" xfId="2511" xr:uid="{00000000-0005-0000-0000-00009C9B0000}"/>
    <cellStyle name="Comma 9 4 4 2" xfId="6314" xr:uid="{00000000-0005-0000-0000-00009D9B0000}"/>
    <cellStyle name="Comma 9 4 4 2 2" xfId="14124" xr:uid="{00000000-0005-0000-0000-00009E9B0000}"/>
    <cellStyle name="Comma 9 4 4 2 2 2" xfId="29535" xr:uid="{00000000-0005-0000-0000-00009F9B0000}"/>
    <cellStyle name="Comma 9 4 4 2 2 2 2" xfId="60359" xr:uid="{00000000-0005-0000-0000-0000A09B0000}"/>
    <cellStyle name="Comma 9 4 4 2 2 3" xfId="44949" xr:uid="{00000000-0005-0000-0000-0000A19B0000}"/>
    <cellStyle name="Comma 9 4 4 2 3" xfId="21726" xr:uid="{00000000-0005-0000-0000-0000A29B0000}"/>
    <cellStyle name="Comma 9 4 4 2 3 2" xfId="52550" xr:uid="{00000000-0005-0000-0000-0000A39B0000}"/>
    <cellStyle name="Comma 9 4 4 2 4" xfId="37140" xr:uid="{00000000-0005-0000-0000-0000A49B0000}"/>
    <cellStyle name="Comma 9 4 4 3" xfId="10321" xr:uid="{00000000-0005-0000-0000-0000A59B0000}"/>
    <cellStyle name="Comma 9 4 4 3 2" xfId="25732" xr:uid="{00000000-0005-0000-0000-0000A69B0000}"/>
    <cellStyle name="Comma 9 4 4 3 2 2" xfId="56556" xr:uid="{00000000-0005-0000-0000-0000A79B0000}"/>
    <cellStyle name="Comma 9 4 4 3 3" xfId="41146" xr:uid="{00000000-0005-0000-0000-0000A89B0000}"/>
    <cellStyle name="Comma 9 4 4 4" xfId="17923" xr:uid="{00000000-0005-0000-0000-0000A99B0000}"/>
    <cellStyle name="Comma 9 4 4 4 2" xfId="48747" xr:uid="{00000000-0005-0000-0000-0000AA9B0000}"/>
    <cellStyle name="Comma 9 4 4 5" xfId="33337" xr:uid="{00000000-0005-0000-0000-0000AB9B0000}"/>
    <cellStyle name="Comma 9 4 5" xfId="4415" xr:uid="{00000000-0005-0000-0000-0000AC9B0000}"/>
    <cellStyle name="Comma 9 4 5 2" xfId="12225" xr:uid="{00000000-0005-0000-0000-0000AD9B0000}"/>
    <cellStyle name="Comma 9 4 5 2 2" xfId="27636" xr:uid="{00000000-0005-0000-0000-0000AE9B0000}"/>
    <cellStyle name="Comma 9 4 5 2 2 2" xfId="58460" xr:uid="{00000000-0005-0000-0000-0000AF9B0000}"/>
    <cellStyle name="Comma 9 4 5 2 3" xfId="43050" xr:uid="{00000000-0005-0000-0000-0000B09B0000}"/>
    <cellStyle name="Comma 9 4 5 3" xfId="19827" xr:uid="{00000000-0005-0000-0000-0000B19B0000}"/>
    <cellStyle name="Comma 9 4 5 3 2" xfId="50651" xr:uid="{00000000-0005-0000-0000-0000B29B0000}"/>
    <cellStyle name="Comma 9 4 5 4" xfId="35241" xr:uid="{00000000-0005-0000-0000-0000B39B0000}"/>
    <cellStyle name="Comma 9 4 6" xfId="8422" xr:uid="{00000000-0005-0000-0000-0000B49B0000}"/>
    <cellStyle name="Comma 9 4 6 2" xfId="23833" xr:uid="{00000000-0005-0000-0000-0000B59B0000}"/>
    <cellStyle name="Comma 9 4 6 2 2" xfId="54657" xr:uid="{00000000-0005-0000-0000-0000B69B0000}"/>
    <cellStyle name="Comma 9 4 6 3" xfId="39247" xr:uid="{00000000-0005-0000-0000-0000B79B0000}"/>
    <cellStyle name="Comma 9 4 7" xfId="16024" xr:uid="{00000000-0005-0000-0000-0000B89B0000}"/>
    <cellStyle name="Comma 9 4 7 2" xfId="46848" xr:uid="{00000000-0005-0000-0000-0000B99B0000}"/>
    <cellStyle name="Comma 9 4 8" xfId="31438" xr:uid="{00000000-0005-0000-0000-0000BA9B0000}"/>
    <cellStyle name="Comma 9 5" xfId="403" xr:uid="{00000000-0005-0000-0000-0000BB9B0000}"/>
    <cellStyle name="Comma 9 5 2" xfId="1036" xr:uid="{00000000-0005-0000-0000-0000BC9B0000}"/>
    <cellStyle name="Comma 9 5 2 2" xfId="2935" xr:uid="{00000000-0005-0000-0000-0000BD9B0000}"/>
    <cellStyle name="Comma 9 5 2 2 2" xfId="6738" xr:uid="{00000000-0005-0000-0000-0000BE9B0000}"/>
    <cellStyle name="Comma 9 5 2 2 2 2" xfId="14548" xr:uid="{00000000-0005-0000-0000-0000BF9B0000}"/>
    <cellStyle name="Comma 9 5 2 2 2 2 2" xfId="29959" xr:uid="{00000000-0005-0000-0000-0000C09B0000}"/>
    <cellStyle name="Comma 9 5 2 2 2 2 2 2" xfId="60783" xr:uid="{00000000-0005-0000-0000-0000C19B0000}"/>
    <cellStyle name="Comma 9 5 2 2 2 2 3" xfId="45373" xr:uid="{00000000-0005-0000-0000-0000C29B0000}"/>
    <cellStyle name="Comma 9 5 2 2 2 3" xfId="22150" xr:uid="{00000000-0005-0000-0000-0000C39B0000}"/>
    <cellStyle name="Comma 9 5 2 2 2 3 2" xfId="52974" xr:uid="{00000000-0005-0000-0000-0000C49B0000}"/>
    <cellStyle name="Comma 9 5 2 2 2 4" xfId="37564" xr:uid="{00000000-0005-0000-0000-0000C59B0000}"/>
    <cellStyle name="Comma 9 5 2 2 3" xfId="10745" xr:uid="{00000000-0005-0000-0000-0000C69B0000}"/>
    <cellStyle name="Comma 9 5 2 2 3 2" xfId="26156" xr:uid="{00000000-0005-0000-0000-0000C79B0000}"/>
    <cellStyle name="Comma 9 5 2 2 3 2 2" xfId="56980" xr:uid="{00000000-0005-0000-0000-0000C89B0000}"/>
    <cellStyle name="Comma 9 5 2 2 3 3" xfId="41570" xr:uid="{00000000-0005-0000-0000-0000C99B0000}"/>
    <cellStyle name="Comma 9 5 2 2 4" xfId="18347" xr:uid="{00000000-0005-0000-0000-0000CA9B0000}"/>
    <cellStyle name="Comma 9 5 2 2 4 2" xfId="49171" xr:uid="{00000000-0005-0000-0000-0000CB9B0000}"/>
    <cellStyle name="Comma 9 5 2 2 5" xfId="33761" xr:uid="{00000000-0005-0000-0000-0000CC9B0000}"/>
    <cellStyle name="Comma 9 5 2 3" xfId="4839" xr:uid="{00000000-0005-0000-0000-0000CD9B0000}"/>
    <cellStyle name="Comma 9 5 2 3 2" xfId="12649" xr:uid="{00000000-0005-0000-0000-0000CE9B0000}"/>
    <cellStyle name="Comma 9 5 2 3 2 2" xfId="28060" xr:uid="{00000000-0005-0000-0000-0000CF9B0000}"/>
    <cellStyle name="Comma 9 5 2 3 2 2 2" xfId="58884" xr:uid="{00000000-0005-0000-0000-0000D09B0000}"/>
    <cellStyle name="Comma 9 5 2 3 2 3" xfId="43474" xr:uid="{00000000-0005-0000-0000-0000D19B0000}"/>
    <cellStyle name="Comma 9 5 2 3 3" xfId="20251" xr:uid="{00000000-0005-0000-0000-0000D29B0000}"/>
    <cellStyle name="Comma 9 5 2 3 3 2" xfId="51075" xr:uid="{00000000-0005-0000-0000-0000D39B0000}"/>
    <cellStyle name="Comma 9 5 2 3 4" xfId="35665" xr:uid="{00000000-0005-0000-0000-0000D49B0000}"/>
    <cellStyle name="Comma 9 5 2 4" xfId="8846" xr:uid="{00000000-0005-0000-0000-0000D59B0000}"/>
    <cellStyle name="Comma 9 5 2 4 2" xfId="24257" xr:uid="{00000000-0005-0000-0000-0000D69B0000}"/>
    <cellStyle name="Comma 9 5 2 4 2 2" xfId="55081" xr:uid="{00000000-0005-0000-0000-0000D79B0000}"/>
    <cellStyle name="Comma 9 5 2 4 3" xfId="39671" xr:uid="{00000000-0005-0000-0000-0000D89B0000}"/>
    <cellStyle name="Comma 9 5 2 5" xfId="16448" xr:uid="{00000000-0005-0000-0000-0000D99B0000}"/>
    <cellStyle name="Comma 9 5 2 5 2" xfId="47272" xr:uid="{00000000-0005-0000-0000-0000DA9B0000}"/>
    <cellStyle name="Comma 9 5 2 6" xfId="31862" xr:uid="{00000000-0005-0000-0000-0000DB9B0000}"/>
    <cellStyle name="Comma 9 5 3" xfId="1669" xr:uid="{00000000-0005-0000-0000-0000DC9B0000}"/>
    <cellStyle name="Comma 9 5 3 2" xfId="3568" xr:uid="{00000000-0005-0000-0000-0000DD9B0000}"/>
    <cellStyle name="Comma 9 5 3 2 2" xfId="7371" xr:uid="{00000000-0005-0000-0000-0000DE9B0000}"/>
    <cellStyle name="Comma 9 5 3 2 2 2" xfId="15181" xr:uid="{00000000-0005-0000-0000-0000DF9B0000}"/>
    <cellStyle name="Comma 9 5 3 2 2 2 2" xfId="30592" xr:uid="{00000000-0005-0000-0000-0000E09B0000}"/>
    <cellStyle name="Comma 9 5 3 2 2 2 2 2" xfId="61416" xr:uid="{00000000-0005-0000-0000-0000E19B0000}"/>
    <cellStyle name="Comma 9 5 3 2 2 2 3" xfId="46006" xr:uid="{00000000-0005-0000-0000-0000E29B0000}"/>
    <cellStyle name="Comma 9 5 3 2 2 3" xfId="22783" xr:uid="{00000000-0005-0000-0000-0000E39B0000}"/>
    <cellStyle name="Comma 9 5 3 2 2 3 2" xfId="53607" xr:uid="{00000000-0005-0000-0000-0000E49B0000}"/>
    <cellStyle name="Comma 9 5 3 2 2 4" xfId="38197" xr:uid="{00000000-0005-0000-0000-0000E59B0000}"/>
    <cellStyle name="Comma 9 5 3 2 3" xfId="11378" xr:uid="{00000000-0005-0000-0000-0000E69B0000}"/>
    <cellStyle name="Comma 9 5 3 2 3 2" xfId="26789" xr:uid="{00000000-0005-0000-0000-0000E79B0000}"/>
    <cellStyle name="Comma 9 5 3 2 3 2 2" xfId="57613" xr:uid="{00000000-0005-0000-0000-0000E89B0000}"/>
    <cellStyle name="Comma 9 5 3 2 3 3" xfId="42203" xr:uid="{00000000-0005-0000-0000-0000E99B0000}"/>
    <cellStyle name="Comma 9 5 3 2 4" xfId="18980" xr:uid="{00000000-0005-0000-0000-0000EA9B0000}"/>
    <cellStyle name="Comma 9 5 3 2 4 2" xfId="49804" xr:uid="{00000000-0005-0000-0000-0000EB9B0000}"/>
    <cellStyle name="Comma 9 5 3 2 5" xfId="34394" xr:uid="{00000000-0005-0000-0000-0000EC9B0000}"/>
    <cellStyle name="Comma 9 5 3 3" xfId="5472" xr:uid="{00000000-0005-0000-0000-0000ED9B0000}"/>
    <cellStyle name="Comma 9 5 3 3 2" xfId="13282" xr:uid="{00000000-0005-0000-0000-0000EE9B0000}"/>
    <cellStyle name="Comma 9 5 3 3 2 2" xfId="28693" xr:uid="{00000000-0005-0000-0000-0000EF9B0000}"/>
    <cellStyle name="Comma 9 5 3 3 2 2 2" xfId="59517" xr:uid="{00000000-0005-0000-0000-0000F09B0000}"/>
    <cellStyle name="Comma 9 5 3 3 2 3" xfId="44107" xr:uid="{00000000-0005-0000-0000-0000F19B0000}"/>
    <cellStyle name="Comma 9 5 3 3 3" xfId="20884" xr:uid="{00000000-0005-0000-0000-0000F29B0000}"/>
    <cellStyle name="Comma 9 5 3 3 3 2" xfId="51708" xr:uid="{00000000-0005-0000-0000-0000F39B0000}"/>
    <cellStyle name="Comma 9 5 3 3 4" xfId="36298" xr:uid="{00000000-0005-0000-0000-0000F49B0000}"/>
    <cellStyle name="Comma 9 5 3 4" xfId="9479" xr:uid="{00000000-0005-0000-0000-0000F59B0000}"/>
    <cellStyle name="Comma 9 5 3 4 2" xfId="24890" xr:uid="{00000000-0005-0000-0000-0000F69B0000}"/>
    <cellStyle name="Comma 9 5 3 4 2 2" xfId="55714" xr:uid="{00000000-0005-0000-0000-0000F79B0000}"/>
    <cellStyle name="Comma 9 5 3 4 3" xfId="40304" xr:uid="{00000000-0005-0000-0000-0000F89B0000}"/>
    <cellStyle name="Comma 9 5 3 5" xfId="17081" xr:uid="{00000000-0005-0000-0000-0000F99B0000}"/>
    <cellStyle name="Comma 9 5 3 5 2" xfId="47905" xr:uid="{00000000-0005-0000-0000-0000FA9B0000}"/>
    <cellStyle name="Comma 9 5 3 6" xfId="32495" xr:uid="{00000000-0005-0000-0000-0000FB9B0000}"/>
    <cellStyle name="Comma 9 5 4" xfId="2302" xr:uid="{00000000-0005-0000-0000-0000FC9B0000}"/>
    <cellStyle name="Comma 9 5 4 2" xfId="6105" xr:uid="{00000000-0005-0000-0000-0000FD9B0000}"/>
    <cellStyle name="Comma 9 5 4 2 2" xfId="13915" xr:uid="{00000000-0005-0000-0000-0000FE9B0000}"/>
    <cellStyle name="Comma 9 5 4 2 2 2" xfId="29326" xr:uid="{00000000-0005-0000-0000-0000FF9B0000}"/>
    <cellStyle name="Comma 9 5 4 2 2 2 2" xfId="60150" xr:uid="{00000000-0005-0000-0000-0000009C0000}"/>
    <cellStyle name="Comma 9 5 4 2 2 3" xfId="44740" xr:uid="{00000000-0005-0000-0000-0000019C0000}"/>
    <cellStyle name="Comma 9 5 4 2 3" xfId="21517" xr:uid="{00000000-0005-0000-0000-0000029C0000}"/>
    <cellStyle name="Comma 9 5 4 2 3 2" xfId="52341" xr:uid="{00000000-0005-0000-0000-0000039C0000}"/>
    <cellStyle name="Comma 9 5 4 2 4" xfId="36931" xr:uid="{00000000-0005-0000-0000-0000049C0000}"/>
    <cellStyle name="Comma 9 5 4 3" xfId="10112" xr:uid="{00000000-0005-0000-0000-0000059C0000}"/>
    <cellStyle name="Comma 9 5 4 3 2" xfId="25523" xr:uid="{00000000-0005-0000-0000-0000069C0000}"/>
    <cellStyle name="Comma 9 5 4 3 2 2" xfId="56347" xr:uid="{00000000-0005-0000-0000-0000079C0000}"/>
    <cellStyle name="Comma 9 5 4 3 3" xfId="40937" xr:uid="{00000000-0005-0000-0000-0000089C0000}"/>
    <cellStyle name="Comma 9 5 4 4" xfId="17714" xr:uid="{00000000-0005-0000-0000-0000099C0000}"/>
    <cellStyle name="Comma 9 5 4 4 2" xfId="48538" xr:uid="{00000000-0005-0000-0000-00000A9C0000}"/>
    <cellStyle name="Comma 9 5 4 5" xfId="33128" xr:uid="{00000000-0005-0000-0000-00000B9C0000}"/>
    <cellStyle name="Comma 9 5 5" xfId="4206" xr:uid="{00000000-0005-0000-0000-00000C9C0000}"/>
    <cellStyle name="Comma 9 5 5 2" xfId="12016" xr:uid="{00000000-0005-0000-0000-00000D9C0000}"/>
    <cellStyle name="Comma 9 5 5 2 2" xfId="27427" xr:uid="{00000000-0005-0000-0000-00000E9C0000}"/>
    <cellStyle name="Comma 9 5 5 2 2 2" xfId="58251" xr:uid="{00000000-0005-0000-0000-00000F9C0000}"/>
    <cellStyle name="Comma 9 5 5 2 3" xfId="42841" xr:uid="{00000000-0005-0000-0000-0000109C0000}"/>
    <cellStyle name="Comma 9 5 5 3" xfId="19618" xr:uid="{00000000-0005-0000-0000-0000119C0000}"/>
    <cellStyle name="Comma 9 5 5 3 2" xfId="50442" xr:uid="{00000000-0005-0000-0000-0000129C0000}"/>
    <cellStyle name="Comma 9 5 5 4" xfId="35032" xr:uid="{00000000-0005-0000-0000-0000139C0000}"/>
    <cellStyle name="Comma 9 5 6" xfId="8213" xr:uid="{00000000-0005-0000-0000-0000149C0000}"/>
    <cellStyle name="Comma 9 5 6 2" xfId="23624" xr:uid="{00000000-0005-0000-0000-0000159C0000}"/>
    <cellStyle name="Comma 9 5 6 2 2" xfId="54448" xr:uid="{00000000-0005-0000-0000-0000169C0000}"/>
    <cellStyle name="Comma 9 5 6 3" xfId="39038" xr:uid="{00000000-0005-0000-0000-0000179C0000}"/>
    <cellStyle name="Comma 9 5 7" xfId="15815" xr:uid="{00000000-0005-0000-0000-0000189C0000}"/>
    <cellStyle name="Comma 9 5 7 2" xfId="46639" xr:uid="{00000000-0005-0000-0000-0000199C0000}"/>
    <cellStyle name="Comma 9 5 8" xfId="31229" xr:uid="{00000000-0005-0000-0000-00001A9C0000}"/>
    <cellStyle name="Comma 9 6" xfId="823" xr:uid="{00000000-0005-0000-0000-00001B9C0000}"/>
    <cellStyle name="Comma 9 6 2" xfId="2722" xr:uid="{00000000-0005-0000-0000-00001C9C0000}"/>
    <cellStyle name="Comma 9 6 2 2" xfId="6525" xr:uid="{00000000-0005-0000-0000-00001D9C0000}"/>
    <cellStyle name="Comma 9 6 2 2 2" xfId="14335" xr:uid="{00000000-0005-0000-0000-00001E9C0000}"/>
    <cellStyle name="Comma 9 6 2 2 2 2" xfId="29746" xr:uid="{00000000-0005-0000-0000-00001F9C0000}"/>
    <cellStyle name="Comma 9 6 2 2 2 2 2" xfId="60570" xr:uid="{00000000-0005-0000-0000-0000209C0000}"/>
    <cellStyle name="Comma 9 6 2 2 2 3" xfId="45160" xr:uid="{00000000-0005-0000-0000-0000219C0000}"/>
    <cellStyle name="Comma 9 6 2 2 3" xfId="21937" xr:uid="{00000000-0005-0000-0000-0000229C0000}"/>
    <cellStyle name="Comma 9 6 2 2 3 2" xfId="52761" xr:uid="{00000000-0005-0000-0000-0000239C0000}"/>
    <cellStyle name="Comma 9 6 2 2 4" xfId="37351" xr:uid="{00000000-0005-0000-0000-0000249C0000}"/>
    <cellStyle name="Comma 9 6 2 3" xfId="10532" xr:uid="{00000000-0005-0000-0000-0000259C0000}"/>
    <cellStyle name="Comma 9 6 2 3 2" xfId="25943" xr:uid="{00000000-0005-0000-0000-0000269C0000}"/>
    <cellStyle name="Comma 9 6 2 3 2 2" xfId="56767" xr:uid="{00000000-0005-0000-0000-0000279C0000}"/>
    <cellStyle name="Comma 9 6 2 3 3" xfId="41357" xr:uid="{00000000-0005-0000-0000-0000289C0000}"/>
    <cellStyle name="Comma 9 6 2 4" xfId="18134" xr:uid="{00000000-0005-0000-0000-0000299C0000}"/>
    <cellStyle name="Comma 9 6 2 4 2" xfId="48958" xr:uid="{00000000-0005-0000-0000-00002A9C0000}"/>
    <cellStyle name="Comma 9 6 2 5" xfId="33548" xr:uid="{00000000-0005-0000-0000-00002B9C0000}"/>
    <cellStyle name="Comma 9 6 3" xfId="4626" xr:uid="{00000000-0005-0000-0000-00002C9C0000}"/>
    <cellStyle name="Comma 9 6 3 2" xfId="12436" xr:uid="{00000000-0005-0000-0000-00002D9C0000}"/>
    <cellStyle name="Comma 9 6 3 2 2" xfId="27847" xr:uid="{00000000-0005-0000-0000-00002E9C0000}"/>
    <cellStyle name="Comma 9 6 3 2 2 2" xfId="58671" xr:uid="{00000000-0005-0000-0000-00002F9C0000}"/>
    <cellStyle name="Comma 9 6 3 2 3" xfId="43261" xr:uid="{00000000-0005-0000-0000-0000309C0000}"/>
    <cellStyle name="Comma 9 6 3 3" xfId="20038" xr:uid="{00000000-0005-0000-0000-0000319C0000}"/>
    <cellStyle name="Comma 9 6 3 3 2" xfId="50862" xr:uid="{00000000-0005-0000-0000-0000329C0000}"/>
    <cellStyle name="Comma 9 6 3 4" xfId="35452" xr:uid="{00000000-0005-0000-0000-0000339C0000}"/>
    <cellStyle name="Comma 9 6 4" xfId="8633" xr:uid="{00000000-0005-0000-0000-0000349C0000}"/>
    <cellStyle name="Comma 9 6 4 2" xfId="24044" xr:uid="{00000000-0005-0000-0000-0000359C0000}"/>
    <cellStyle name="Comma 9 6 4 2 2" xfId="54868" xr:uid="{00000000-0005-0000-0000-0000369C0000}"/>
    <cellStyle name="Comma 9 6 4 3" xfId="39458" xr:uid="{00000000-0005-0000-0000-0000379C0000}"/>
    <cellStyle name="Comma 9 6 5" xfId="16235" xr:uid="{00000000-0005-0000-0000-0000389C0000}"/>
    <cellStyle name="Comma 9 6 5 2" xfId="47059" xr:uid="{00000000-0005-0000-0000-0000399C0000}"/>
    <cellStyle name="Comma 9 6 6" xfId="31649" xr:uid="{00000000-0005-0000-0000-00003A9C0000}"/>
    <cellStyle name="Comma 9 7" xfId="1456" xr:uid="{00000000-0005-0000-0000-00003B9C0000}"/>
    <cellStyle name="Comma 9 7 2" xfId="3355" xr:uid="{00000000-0005-0000-0000-00003C9C0000}"/>
    <cellStyle name="Comma 9 7 2 2" xfId="7158" xr:uid="{00000000-0005-0000-0000-00003D9C0000}"/>
    <cellStyle name="Comma 9 7 2 2 2" xfId="14968" xr:uid="{00000000-0005-0000-0000-00003E9C0000}"/>
    <cellStyle name="Comma 9 7 2 2 2 2" xfId="30379" xr:uid="{00000000-0005-0000-0000-00003F9C0000}"/>
    <cellStyle name="Comma 9 7 2 2 2 2 2" xfId="61203" xr:uid="{00000000-0005-0000-0000-0000409C0000}"/>
    <cellStyle name="Comma 9 7 2 2 2 3" xfId="45793" xr:uid="{00000000-0005-0000-0000-0000419C0000}"/>
    <cellStyle name="Comma 9 7 2 2 3" xfId="22570" xr:uid="{00000000-0005-0000-0000-0000429C0000}"/>
    <cellStyle name="Comma 9 7 2 2 3 2" xfId="53394" xr:uid="{00000000-0005-0000-0000-0000439C0000}"/>
    <cellStyle name="Comma 9 7 2 2 4" xfId="37984" xr:uid="{00000000-0005-0000-0000-0000449C0000}"/>
    <cellStyle name="Comma 9 7 2 3" xfId="11165" xr:uid="{00000000-0005-0000-0000-0000459C0000}"/>
    <cellStyle name="Comma 9 7 2 3 2" xfId="26576" xr:uid="{00000000-0005-0000-0000-0000469C0000}"/>
    <cellStyle name="Comma 9 7 2 3 2 2" xfId="57400" xr:uid="{00000000-0005-0000-0000-0000479C0000}"/>
    <cellStyle name="Comma 9 7 2 3 3" xfId="41990" xr:uid="{00000000-0005-0000-0000-0000489C0000}"/>
    <cellStyle name="Comma 9 7 2 4" xfId="18767" xr:uid="{00000000-0005-0000-0000-0000499C0000}"/>
    <cellStyle name="Comma 9 7 2 4 2" xfId="49591" xr:uid="{00000000-0005-0000-0000-00004A9C0000}"/>
    <cellStyle name="Comma 9 7 2 5" xfId="34181" xr:uid="{00000000-0005-0000-0000-00004B9C0000}"/>
    <cellStyle name="Comma 9 7 3" xfId="5259" xr:uid="{00000000-0005-0000-0000-00004C9C0000}"/>
    <cellStyle name="Comma 9 7 3 2" xfId="13069" xr:uid="{00000000-0005-0000-0000-00004D9C0000}"/>
    <cellStyle name="Comma 9 7 3 2 2" xfId="28480" xr:uid="{00000000-0005-0000-0000-00004E9C0000}"/>
    <cellStyle name="Comma 9 7 3 2 2 2" xfId="59304" xr:uid="{00000000-0005-0000-0000-00004F9C0000}"/>
    <cellStyle name="Comma 9 7 3 2 3" xfId="43894" xr:uid="{00000000-0005-0000-0000-0000509C0000}"/>
    <cellStyle name="Comma 9 7 3 3" xfId="20671" xr:uid="{00000000-0005-0000-0000-0000519C0000}"/>
    <cellStyle name="Comma 9 7 3 3 2" xfId="51495" xr:uid="{00000000-0005-0000-0000-0000529C0000}"/>
    <cellStyle name="Comma 9 7 3 4" xfId="36085" xr:uid="{00000000-0005-0000-0000-0000539C0000}"/>
    <cellStyle name="Comma 9 7 4" xfId="9266" xr:uid="{00000000-0005-0000-0000-0000549C0000}"/>
    <cellStyle name="Comma 9 7 4 2" xfId="24677" xr:uid="{00000000-0005-0000-0000-0000559C0000}"/>
    <cellStyle name="Comma 9 7 4 2 2" xfId="55501" xr:uid="{00000000-0005-0000-0000-0000569C0000}"/>
    <cellStyle name="Comma 9 7 4 3" xfId="40091" xr:uid="{00000000-0005-0000-0000-0000579C0000}"/>
    <cellStyle name="Comma 9 7 5" xfId="16868" xr:uid="{00000000-0005-0000-0000-0000589C0000}"/>
    <cellStyle name="Comma 9 7 5 2" xfId="47692" xr:uid="{00000000-0005-0000-0000-0000599C0000}"/>
    <cellStyle name="Comma 9 7 6" xfId="32282" xr:uid="{00000000-0005-0000-0000-00005A9C0000}"/>
    <cellStyle name="Comma 9 8" xfId="2089" xr:uid="{00000000-0005-0000-0000-00005B9C0000}"/>
    <cellStyle name="Comma 9 8 2" xfId="5892" xr:uid="{00000000-0005-0000-0000-00005C9C0000}"/>
    <cellStyle name="Comma 9 8 2 2" xfId="13702" xr:uid="{00000000-0005-0000-0000-00005D9C0000}"/>
    <cellStyle name="Comma 9 8 2 2 2" xfId="29113" xr:uid="{00000000-0005-0000-0000-00005E9C0000}"/>
    <cellStyle name="Comma 9 8 2 2 2 2" xfId="59937" xr:uid="{00000000-0005-0000-0000-00005F9C0000}"/>
    <cellStyle name="Comma 9 8 2 2 3" xfId="44527" xr:uid="{00000000-0005-0000-0000-0000609C0000}"/>
    <cellStyle name="Comma 9 8 2 3" xfId="21304" xr:uid="{00000000-0005-0000-0000-0000619C0000}"/>
    <cellStyle name="Comma 9 8 2 3 2" xfId="52128" xr:uid="{00000000-0005-0000-0000-0000629C0000}"/>
    <cellStyle name="Comma 9 8 2 4" xfId="36718" xr:uid="{00000000-0005-0000-0000-0000639C0000}"/>
    <cellStyle name="Comma 9 8 3" xfId="9899" xr:uid="{00000000-0005-0000-0000-0000649C0000}"/>
    <cellStyle name="Comma 9 8 3 2" xfId="25310" xr:uid="{00000000-0005-0000-0000-0000659C0000}"/>
    <cellStyle name="Comma 9 8 3 2 2" xfId="56134" xr:uid="{00000000-0005-0000-0000-0000669C0000}"/>
    <cellStyle name="Comma 9 8 3 3" xfId="40724" xr:uid="{00000000-0005-0000-0000-0000679C0000}"/>
    <cellStyle name="Comma 9 8 4" xfId="17501" xr:uid="{00000000-0005-0000-0000-0000689C0000}"/>
    <cellStyle name="Comma 9 8 4 2" xfId="48325" xr:uid="{00000000-0005-0000-0000-0000699C0000}"/>
    <cellStyle name="Comma 9 8 5" xfId="32915" xr:uid="{00000000-0005-0000-0000-00006A9C0000}"/>
    <cellStyle name="Comma 9 9" xfId="3993" xr:uid="{00000000-0005-0000-0000-00006B9C0000}"/>
    <cellStyle name="Comma 9 9 2" xfId="11803" xr:uid="{00000000-0005-0000-0000-00006C9C0000}"/>
    <cellStyle name="Comma 9 9 2 2" xfId="27214" xr:uid="{00000000-0005-0000-0000-00006D9C0000}"/>
    <cellStyle name="Comma 9 9 2 2 2" xfId="58038" xr:uid="{00000000-0005-0000-0000-00006E9C0000}"/>
    <cellStyle name="Comma 9 9 2 3" xfId="42628" xr:uid="{00000000-0005-0000-0000-00006F9C0000}"/>
    <cellStyle name="Comma 9 9 3" xfId="19405" xr:uid="{00000000-0005-0000-0000-0000709C0000}"/>
    <cellStyle name="Comma 9 9 3 2" xfId="50229" xr:uid="{00000000-0005-0000-0000-0000719C0000}"/>
    <cellStyle name="Comma 9 9 4" xfId="34819" xr:uid="{00000000-0005-0000-0000-0000729C0000}"/>
    <cellStyle name="Currency 10" xfId="365" xr:uid="{00000000-0005-0000-0000-0000739C0000}"/>
    <cellStyle name="Currency 10 2" xfId="998" xr:uid="{00000000-0005-0000-0000-0000749C0000}"/>
    <cellStyle name="Currency 10 2 2" xfId="2897" xr:uid="{00000000-0005-0000-0000-0000759C0000}"/>
    <cellStyle name="Currency 10 2 2 2" xfId="6700" xr:uid="{00000000-0005-0000-0000-0000769C0000}"/>
    <cellStyle name="Currency 10 2 2 2 2" xfId="14510" xr:uid="{00000000-0005-0000-0000-0000779C0000}"/>
    <cellStyle name="Currency 10 2 2 2 2 2" xfId="29921" xr:uid="{00000000-0005-0000-0000-0000789C0000}"/>
    <cellStyle name="Currency 10 2 2 2 2 2 2" xfId="60745" xr:uid="{00000000-0005-0000-0000-0000799C0000}"/>
    <cellStyle name="Currency 10 2 2 2 2 3" xfId="45335" xr:uid="{00000000-0005-0000-0000-00007A9C0000}"/>
    <cellStyle name="Currency 10 2 2 2 3" xfId="22112" xr:uid="{00000000-0005-0000-0000-00007B9C0000}"/>
    <cellStyle name="Currency 10 2 2 2 3 2" xfId="52936" xr:uid="{00000000-0005-0000-0000-00007C9C0000}"/>
    <cellStyle name="Currency 10 2 2 2 4" xfId="37526" xr:uid="{00000000-0005-0000-0000-00007D9C0000}"/>
    <cellStyle name="Currency 10 2 2 3" xfId="10707" xr:uid="{00000000-0005-0000-0000-00007E9C0000}"/>
    <cellStyle name="Currency 10 2 2 3 2" xfId="26118" xr:uid="{00000000-0005-0000-0000-00007F9C0000}"/>
    <cellStyle name="Currency 10 2 2 3 2 2" xfId="56942" xr:uid="{00000000-0005-0000-0000-0000809C0000}"/>
    <cellStyle name="Currency 10 2 2 3 3" xfId="41532" xr:uid="{00000000-0005-0000-0000-0000819C0000}"/>
    <cellStyle name="Currency 10 2 2 4" xfId="18309" xr:uid="{00000000-0005-0000-0000-0000829C0000}"/>
    <cellStyle name="Currency 10 2 2 4 2" xfId="49133" xr:uid="{00000000-0005-0000-0000-0000839C0000}"/>
    <cellStyle name="Currency 10 2 2 5" xfId="33723" xr:uid="{00000000-0005-0000-0000-0000849C0000}"/>
    <cellStyle name="Currency 10 2 3" xfId="4801" xr:uid="{00000000-0005-0000-0000-0000859C0000}"/>
    <cellStyle name="Currency 10 2 3 2" xfId="12611" xr:uid="{00000000-0005-0000-0000-0000869C0000}"/>
    <cellStyle name="Currency 10 2 3 2 2" xfId="28022" xr:uid="{00000000-0005-0000-0000-0000879C0000}"/>
    <cellStyle name="Currency 10 2 3 2 2 2" xfId="58846" xr:uid="{00000000-0005-0000-0000-0000889C0000}"/>
    <cellStyle name="Currency 10 2 3 2 3" xfId="43436" xr:uid="{00000000-0005-0000-0000-0000899C0000}"/>
    <cellStyle name="Currency 10 2 3 3" xfId="20213" xr:uid="{00000000-0005-0000-0000-00008A9C0000}"/>
    <cellStyle name="Currency 10 2 3 3 2" xfId="51037" xr:uid="{00000000-0005-0000-0000-00008B9C0000}"/>
    <cellStyle name="Currency 10 2 3 4" xfId="35627" xr:uid="{00000000-0005-0000-0000-00008C9C0000}"/>
    <cellStyle name="Currency 10 2 4" xfId="8808" xr:uid="{00000000-0005-0000-0000-00008D9C0000}"/>
    <cellStyle name="Currency 10 2 4 2" xfId="24219" xr:uid="{00000000-0005-0000-0000-00008E9C0000}"/>
    <cellStyle name="Currency 10 2 4 2 2" xfId="55043" xr:uid="{00000000-0005-0000-0000-00008F9C0000}"/>
    <cellStyle name="Currency 10 2 4 3" xfId="39633" xr:uid="{00000000-0005-0000-0000-0000909C0000}"/>
    <cellStyle name="Currency 10 2 5" xfId="16410" xr:uid="{00000000-0005-0000-0000-0000919C0000}"/>
    <cellStyle name="Currency 10 2 5 2" xfId="47234" xr:uid="{00000000-0005-0000-0000-0000929C0000}"/>
    <cellStyle name="Currency 10 2 6" xfId="31824" xr:uid="{00000000-0005-0000-0000-0000939C0000}"/>
    <cellStyle name="Currency 10 3" xfId="1631" xr:uid="{00000000-0005-0000-0000-0000949C0000}"/>
    <cellStyle name="Currency 10 3 2" xfId="3530" xr:uid="{00000000-0005-0000-0000-0000959C0000}"/>
    <cellStyle name="Currency 10 3 2 2" xfId="7333" xr:uid="{00000000-0005-0000-0000-0000969C0000}"/>
    <cellStyle name="Currency 10 3 2 2 2" xfId="15143" xr:uid="{00000000-0005-0000-0000-0000979C0000}"/>
    <cellStyle name="Currency 10 3 2 2 2 2" xfId="30554" xr:uid="{00000000-0005-0000-0000-0000989C0000}"/>
    <cellStyle name="Currency 10 3 2 2 2 2 2" xfId="61378" xr:uid="{00000000-0005-0000-0000-0000999C0000}"/>
    <cellStyle name="Currency 10 3 2 2 2 3" xfId="45968" xr:uid="{00000000-0005-0000-0000-00009A9C0000}"/>
    <cellStyle name="Currency 10 3 2 2 3" xfId="22745" xr:uid="{00000000-0005-0000-0000-00009B9C0000}"/>
    <cellStyle name="Currency 10 3 2 2 3 2" xfId="53569" xr:uid="{00000000-0005-0000-0000-00009C9C0000}"/>
    <cellStyle name="Currency 10 3 2 2 4" xfId="38159" xr:uid="{00000000-0005-0000-0000-00009D9C0000}"/>
    <cellStyle name="Currency 10 3 2 3" xfId="11340" xr:uid="{00000000-0005-0000-0000-00009E9C0000}"/>
    <cellStyle name="Currency 10 3 2 3 2" xfId="26751" xr:uid="{00000000-0005-0000-0000-00009F9C0000}"/>
    <cellStyle name="Currency 10 3 2 3 2 2" xfId="57575" xr:uid="{00000000-0005-0000-0000-0000A09C0000}"/>
    <cellStyle name="Currency 10 3 2 3 3" xfId="42165" xr:uid="{00000000-0005-0000-0000-0000A19C0000}"/>
    <cellStyle name="Currency 10 3 2 4" xfId="18942" xr:uid="{00000000-0005-0000-0000-0000A29C0000}"/>
    <cellStyle name="Currency 10 3 2 4 2" xfId="49766" xr:uid="{00000000-0005-0000-0000-0000A39C0000}"/>
    <cellStyle name="Currency 10 3 2 5" xfId="34356" xr:uid="{00000000-0005-0000-0000-0000A49C0000}"/>
    <cellStyle name="Currency 10 3 3" xfId="5434" xr:uid="{00000000-0005-0000-0000-0000A59C0000}"/>
    <cellStyle name="Currency 10 3 3 2" xfId="13244" xr:uid="{00000000-0005-0000-0000-0000A69C0000}"/>
    <cellStyle name="Currency 10 3 3 2 2" xfId="28655" xr:uid="{00000000-0005-0000-0000-0000A79C0000}"/>
    <cellStyle name="Currency 10 3 3 2 2 2" xfId="59479" xr:uid="{00000000-0005-0000-0000-0000A89C0000}"/>
    <cellStyle name="Currency 10 3 3 2 3" xfId="44069" xr:uid="{00000000-0005-0000-0000-0000A99C0000}"/>
    <cellStyle name="Currency 10 3 3 3" xfId="20846" xr:uid="{00000000-0005-0000-0000-0000AA9C0000}"/>
    <cellStyle name="Currency 10 3 3 3 2" xfId="51670" xr:uid="{00000000-0005-0000-0000-0000AB9C0000}"/>
    <cellStyle name="Currency 10 3 3 4" xfId="36260" xr:uid="{00000000-0005-0000-0000-0000AC9C0000}"/>
    <cellStyle name="Currency 10 3 4" xfId="9441" xr:uid="{00000000-0005-0000-0000-0000AD9C0000}"/>
    <cellStyle name="Currency 10 3 4 2" xfId="24852" xr:uid="{00000000-0005-0000-0000-0000AE9C0000}"/>
    <cellStyle name="Currency 10 3 4 2 2" xfId="55676" xr:uid="{00000000-0005-0000-0000-0000AF9C0000}"/>
    <cellStyle name="Currency 10 3 4 3" xfId="40266" xr:uid="{00000000-0005-0000-0000-0000B09C0000}"/>
    <cellStyle name="Currency 10 3 5" xfId="17043" xr:uid="{00000000-0005-0000-0000-0000B19C0000}"/>
    <cellStyle name="Currency 10 3 5 2" xfId="47867" xr:uid="{00000000-0005-0000-0000-0000B29C0000}"/>
    <cellStyle name="Currency 10 3 6" xfId="32457" xr:uid="{00000000-0005-0000-0000-0000B39C0000}"/>
    <cellStyle name="Currency 10 4" xfId="2264" xr:uid="{00000000-0005-0000-0000-0000B49C0000}"/>
    <cellStyle name="Currency 10 4 2" xfId="6067" xr:uid="{00000000-0005-0000-0000-0000B59C0000}"/>
    <cellStyle name="Currency 10 4 2 2" xfId="13877" xr:uid="{00000000-0005-0000-0000-0000B69C0000}"/>
    <cellStyle name="Currency 10 4 2 2 2" xfId="29288" xr:uid="{00000000-0005-0000-0000-0000B79C0000}"/>
    <cellStyle name="Currency 10 4 2 2 2 2" xfId="60112" xr:uid="{00000000-0005-0000-0000-0000B89C0000}"/>
    <cellStyle name="Currency 10 4 2 2 3" xfId="44702" xr:uid="{00000000-0005-0000-0000-0000B99C0000}"/>
    <cellStyle name="Currency 10 4 2 3" xfId="21479" xr:uid="{00000000-0005-0000-0000-0000BA9C0000}"/>
    <cellStyle name="Currency 10 4 2 3 2" xfId="52303" xr:uid="{00000000-0005-0000-0000-0000BB9C0000}"/>
    <cellStyle name="Currency 10 4 2 4" xfId="36893" xr:uid="{00000000-0005-0000-0000-0000BC9C0000}"/>
    <cellStyle name="Currency 10 4 3" xfId="10074" xr:uid="{00000000-0005-0000-0000-0000BD9C0000}"/>
    <cellStyle name="Currency 10 4 3 2" xfId="25485" xr:uid="{00000000-0005-0000-0000-0000BE9C0000}"/>
    <cellStyle name="Currency 10 4 3 2 2" xfId="56309" xr:uid="{00000000-0005-0000-0000-0000BF9C0000}"/>
    <cellStyle name="Currency 10 4 3 3" xfId="40899" xr:uid="{00000000-0005-0000-0000-0000C09C0000}"/>
    <cellStyle name="Currency 10 4 4" xfId="17676" xr:uid="{00000000-0005-0000-0000-0000C19C0000}"/>
    <cellStyle name="Currency 10 4 4 2" xfId="48500" xr:uid="{00000000-0005-0000-0000-0000C29C0000}"/>
    <cellStyle name="Currency 10 4 5" xfId="33090" xr:uid="{00000000-0005-0000-0000-0000C39C0000}"/>
    <cellStyle name="Currency 10 5" xfId="4168" xr:uid="{00000000-0005-0000-0000-0000C49C0000}"/>
    <cellStyle name="Currency 10 5 2" xfId="11978" xr:uid="{00000000-0005-0000-0000-0000C59C0000}"/>
    <cellStyle name="Currency 10 5 2 2" xfId="27389" xr:uid="{00000000-0005-0000-0000-0000C69C0000}"/>
    <cellStyle name="Currency 10 5 2 2 2" xfId="58213" xr:uid="{00000000-0005-0000-0000-0000C79C0000}"/>
    <cellStyle name="Currency 10 5 2 3" xfId="42803" xr:uid="{00000000-0005-0000-0000-0000C89C0000}"/>
    <cellStyle name="Currency 10 5 3" xfId="19580" xr:uid="{00000000-0005-0000-0000-0000C99C0000}"/>
    <cellStyle name="Currency 10 5 3 2" xfId="50404" xr:uid="{00000000-0005-0000-0000-0000CA9C0000}"/>
    <cellStyle name="Currency 10 5 4" xfId="34994" xr:uid="{00000000-0005-0000-0000-0000CB9C0000}"/>
    <cellStyle name="Currency 10 6" xfId="8175" xr:uid="{00000000-0005-0000-0000-0000CC9C0000}"/>
    <cellStyle name="Currency 10 6 2" xfId="23586" xr:uid="{00000000-0005-0000-0000-0000CD9C0000}"/>
    <cellStyle name="Currency 10 6 2 2" xfId="54410" xr:uid="{00000000-0005-0000-0000-0000CE9C0000}"/>
    <cellStyle name="Currency 10 6 3" xfId="39000" xr:uid="{00000000-0005-0000-0000-0000CF9C0000}"/>
    <cellStyle name="Currency 10 7" xfId="7751" xr:uid="{00000000-0005-0000-0000-0000D09C0000}"/>
    <cellStyle name="Currency 10 7 2" xfId="23163" xr:uid="{00000000-0005-0000-0000-0000D19C0000}"/>
    <cellStyle name="Currency 10 7 2 2" xfId="53987" xr:uid="{00000000-0005-0000-0000-0000D29C0000}"/>
    <cellStyle name="Currency 10 7 3" xfId="38577" xr:uid="{00000000-0005-0000-0000-0000D39C0000}"/>
    <cellStyle name="Currency 10 8" xfId="15777" xr:uid="{00000000-0005-0000-0000-0000D49C0000}"/>
    <cellStyle name="Currency 10 8 2" xfId="46601" xr:uid="{00000000-0005-0000-0000-0000D59C0000}"/>
    <cellStyle name="Currency 10 9" xfId="31191" xr:uid="{00000000-0005-0000-0000-0000D69C0000}"/>
    <cellStyle name="Currency 11" xfId="574" xr:uid="{00000000-0005-0000-0000-0000D79C0000}"/>
    <cellStyle name="Currency 11 2" xfId="1207" xr:uid="{00000000-0005-0000-0000-0000D89C0000}"/>
    <cellStyle name="Currency 11 2 2" xfId="3106" xr:uid="{00000000-0005-0000-0000-0000D99C0000}"/>
    <cellStyle name="Currency 11 2 2 2" xfId="6909" xr:uid="{00000000-0005-0000-0000-0000DA9C0000}"/>
    <cellStyle name="Currency 11 2 2 2 2" xfId="14719" xr:uid="{00000000-0005-0000-0000-0000DB9C0000}"/>
    <cellStyle name="Currency 11 2 2 2 2 2" xfId="30130" xr:uid="{00000000-0005-0000-0000-0000DC9C0000}"/>
    <cellStyle name="Currency 11 2 2 2 2 2 2" xfId="60954" xr:uid="{00000000-0005-0000-0000-0000DD9C0000}"/>
    <cellStyle name="Currency 11 2 2 2 2 3" xfId="45544" xr:uid="{00000000-0005-0000-0000-0000DE9C0000}"/>
    <cellStyle name="Currency 11 2 2 2 3" xfId="22321" xr:uid="{00000000-0005-0000-0000-0000DF9C0000}"/>
    <cellStyle name="Currency 11 2 2 2 3 2" xfId="53145" xr:uid="{00000000-0005-0000-0000-0000E09C0000}"/>
    <cellStyle name="Currency 11 2 2 2 4" xfId="37735" xr:uid="{00000000-0005-0000-0000-0000E19C0000}"/>
    <cellStyle name="Currency 11 2 2 3" xfId="10916" xr:uid="{00000000-0005-0000-0000-0000E29C0000}"/>
    <cellStyle name="Currency 11 2 2 3 2" xfId="26327" xr:uid="{00000000-0005-0000-0000-0000E39C0000}"/>
    <cellStyle name="Currency 11 2 2 3 2 2" xfId="57151" xr:uid="{00000000-0005-0000-0000-0000E49C0000}"/>
    <cellStyle name="Currency 11 2 2 3 3" xfId="41741" xr:uid="{00000000-0005-0000-0000-0000E59C0000}"/>
    <cellStyle name="Currency 11 2 2 4" xfId="18518" xr:uid="{00000000-0005-0000-0000-0000E69C0000}"/>
    <cellStyle name="Currency 11 2 2 4 2" xfId="49342" xr:uid="{00000000-0005-0000-0000-0000E79C0000}"/>
    <cellStyle name="Currency 11 2 2 5" xfId="33932" xr:uid="{00000000-0005-0000-0000-0000E89C0000}"/>
    <cellStyle name="Currency 11 2 3" xfId="5010" xr:uid="{00000000-0005-0000-0000-0000E99C0000}"/>
    <cellStyle name="Currency 11 2 3 2" xfId="12820" xr:uid="{00000000-0005-0000-0000-0000EA9C0000}"/>
    <cellStyle name="Currency 11 2 3 2 2" xfId="28231" xr:uid="{00000000-0005-0000-0000-0000EB9C0000}"/>
    <cellStyle name="Currency 11 2 3 2 2 2" xfId="59055" xr:uid="{00000000-0005-0000-0000-0000EC9C0000}"/>
    <cellStyle name="Currency 11 2 3 2 3" xfId="43645" xr:uid="{00000000-0005-0000-0000-0000ED9C0000}"/>
    <cellStyle name="Currency 11 2 3 3" xfId="20422" xr:uid="{00000000-0005-0000-0000-0000EE9C0000}"/>
    <cellStyle name="Currency 11 2 3 3 2" xfId="51246" xr:uid="{00000000-0005-0000-0000-0000EF9C0000}"/>
    <cellStyle name="Currency 11 2 3 4" xfId="35836" xr:uid="{00000000-0005-0000-0000-0000F09C0000}"/>
    <cellStyle name="Currency 11 2 4" xfId="9017" xr:uid="{00000000-0005-0000-0000-0000F19C0000}"/>
    <cellStyle name="Currency 11 2 4 2" xfId="24428" xr:uid="{00000000-0005-0000-0000-0000F29C0000}"/>
    <cellStyle name="Currency 11 2 4 2 2" xfId="55252" xr:uid="{00000000-0005-0000-0000-0000F39C0000}"/>
    <cellStyle name="Currency 11 2 4 3" xfId="39842" xr:uid="{00000000-0005-0000-0000-0000F49C0000}"/>
    <cellStyle name="Currency 11 2 5" xfId="16619" xr:uid="{00000000-0005-0000-0000-0000F59C0000}"/>
    <cellStyle name="Currency 11 2 5 2" xfId="47443" xr:uid="{00000000-0005-0000-0000-0000F69C0000}"/>
    <cellStyle name="Currency 11 2 6" xfId="32033" xr:uid="{00000000-0005-0000-0000-0000F79C0000}"/>
    <cellStyle name="Currency 11 3" xfId="1840" xr:uid="{00000000-0005-0000-0000-0000F89C0000}"/>
    <cellStyle name="Currency 11 3 2" xfId="3739" xr:uid="{00000000-0005-0000-0000-0000F99C0000}"/>
    <cellStyle name="Currency 11 3 2 2" xfId="7542" xr:uid="{00000000-0005-0000-0000-0000FA9C0000}"/>
    <cellStyle name="Currency 11 3 2 2 2" xfId="15352" xr:uid="{00000000-0005-0000-0000-0000FB9C0000}"/>
    <cellStyle name="Currency 11 3 2 2 2 2" xfId="30763" xr:uid="{00000000-0005-0000-0000-0000FC9C0000}"/>
    <cellStyle name="Currency 11 3 2 2 2 2 2" xfId="61587" xr:uid="{00000000-0005-0000-0000-0000FD9C0000}"/>
    <cellStyle name="Currency 11 3 2 2 2 3" xfId="46177" xr:uid="{00000000-0005-0000-0000-0000FE9C0000}"/>
    <cellStyle name="Currency 11 3 2 2 3" xfId="22954" xr:uid="{00000000-0005-0000-0000-0000FF9C0000}"/>
    <cellStyle name="Currency 11 3 2 2 3 2" xfId="53778" xr:uid="{00000000-0005-0000-0000-0000009D0000}"/>
    <cellStyle name="Currency 11 3 2 2 4" xfId="38368" xr:uid="{00000000-0005-0000-0000-0000019D0000}"/>
    <cellStyle name="Currency 11 3 2 3" xfId="11549" xr:uid="{00000000-0005-0000-0000-0000029D0000}"/>
    <cellStyle name="Currency 11 3 2 3 2" xfId="26960" xr:uid="{00000000-0005-0000-0000-0000039D0000}"/>
    <cellStyle name="Currency 11 3 2 3 2 2" xfId="57784" xr:uid="{00000000-0005-0000-0000-0000049D0000}"/>
    <cellStyle name="Currency 11 3 2 3 3" xfId="42374" xr:uid="{00000000-0005-0000-0000-0000059D0000}"/>
    <cellStyle name="Currency 11 3 2 4" xfId="19151" xr:uid="{00000000-0005-0000-0000-0000069D0000}"/>
    <cellStyle name="Currency 11 3 2 4 2" xfId="49975" xr:uid="{00000000-0005-0000-0000-0000079D0000}"/>
    <cellStyle name="Currency 11 3 2 5" xfId="34565" xr:uid="{00000000-0005-0000-0000-0000089D0000}"/>
    <cellStyle name="Currency 11 3 3" xfId="5643" xr:uid="{00000000-0005-0000-0000-0000099D0000}"/>
    <cellStyle name="Currency 11 3 3 2" xfId="13453" xr:uid="{00000000-0005-0000-0000-00000A9D0000}"/>
    <cellStyle name="Currency 11 3 3 2 2" xfId="28864" xr:uid="{00000000-0005-0000-0000-00000B9D0000}"/>
    <cellStyle name="Currency 11 3 3 2 2 2" xfId="59688" xr:uid="{00000000-0005-0000-0000-00000C9D0000}"/>
    <cellStyle name="Currency 11 3 3 2 3" xfId="44278" xr:uid="{00000000-0005-0000-0000-00000D9D0000}"/>
    <cellStyle name="Currency 11 3 3 3" xfId="21055" xr:uid="{00000000-0005-0000-0000-00000E9D0000}"/>
    <cellStyle name="Currency 11 3 3 3 2" xfId="51879" xr:uid="{00000000-0005-0000-0000-00000F9D0000}"/>
    <cellStyle name="Currency 11 3 3 4" xfId="36469" xr:uid="{00000000-0005-0000-0000-0000109D0000}"/>
    <cellStyle name="Currency 11 3 4" xfId="9650" xr:uid="{00000000-0005-0000-0000-0000119D0000}"/>
    <cellStyle name="Currency 11 3 4 2" xfId="25061" xr:uid="{00000000-0005-0000-0000-0000129D0000}"/>
    <cellStyle name="Currency 11 3 4 2 2" xfId="55885" xr:uid="{00000000-0005-0000-0000-0000139D0000}"/>
    <cellStyle name="Currency 11 3 4 3" xfId="40475" xr:uid="{00000000-0005-0000-0000-0000149D0000}"/>
    <cellStyle name="Currency 11 3 5" xfId="17252" xr:uid="{00000000-0005-0000-0000-0000159D0000}"/>
    <cellStyle name="Currency 11 3 5 2" xfId="48076" xr:uid="{00000000-0005-0000-0000-0000169D0000}"/>
    <cellStyle name="Currency 11 3 6" xfId="32666" xr:uid="{00000000-0005-0000-0000-0000179D0000}"/>
    <cellStyle name="Currency 11 4" xfId="2473" xr:uid="{00000000-0005-0000-0000-0000189D0000}"/>
    <cellStyle name="Currency 11 4 2" xfId="6276" xr:uid="{00000000-0005-0000-0000-0000199D0000}"/>
    <cellStyle name="Currency 11 4 2 2" xfId="14086" xr:uid="{00000000-0005-0000-0000-00001A9D0000}"/>
    <cellStyle name="Currency 11 4 2 2 2" xfId="29497" xr:uid="{00000000-0005-0000-0000-00001B9D0000}"/>
    <cellStyle name="Currency 11 4 2 2 2 2" xfId="60321" xr:uid="{00000000-0005-0000-0000-00001C9D0000}"/>
    <cellStyle name="Currency 11 4 2 2 3" xfId="44911" xr:uid="{00000000-0005-0000-0000-00001D9D0000}"/>
    <cellStyle name="Currency 11 4 2 3" xfId="21688" xr:uid="{00000000-0005-0000-0000-00001E9D0000}"/>
    <cellStyle name="Currency 11 4 2 3 2" xfId="52512" xr:uid="{00000000-0005-0000-0000-00001F9D0000}"/>
    <cellStyle name="Currency 11 4 2 4" xfId="37102" xr:uid="{00000000-0005-0000-0000-0000209D0000}"/>
    <cellStyle name="Currency 11 4 3" xfId="10283" xr:uid="{00000000-0005-0000-0000-0000219D0000}"/>
    <cellStyle name="Currency 11 4 3 2" xfId="25694" xr:uid="{00000000-0005-0000-0000-0000229D0000}"/>
    <cellStyle name="Currency 11 4 3 2 2" xfId="56518" xr:uid="{00000000-0005-0000-0000-0000239D0000}"/>
    <cellStyle name="Currency 11 4 3 3" xfId="41108" xr:uid="{00000000-0005-0000-0000-0000249D0000}"/>
    <cellStyle name="Currency 11 4 4" xfId="17885" xr:uid="{00000000-0005-0000-0000-0000259D0000}"/>
    <cellStyle name="Currency 11 4 4 2" xfId="48709" xr:uid="{00000000-0005-0000-0000-0000269D0000}"/>
    <cellStyle name="Currency 11 4 5" xfId="33299" xr:uid="{00000000-0005-0000-0000-0000279D0000}"/>
    <cellStyle name="Currency 11 5" xfId="4377" xr:uid="{00000000-0005-0000-0000-0000289D0000}"/>
    <cellStyle name="Currency 11 5 2" xfId="12187" xr:uid="{00000000-0005-0000-0000-0000299D0000}"/>
    <cellStyle name="Currency 11 5 2 2" xfId="27598" xr:uid="{00000000-0005-0000-0000-00002A9D0000}"/>
    <cellStyle name="Currency 11 5 2 2 2" xfId="58422" xr:uid="{00000000-0005-0000-0000-00002B9D0000}"/>
    <cellStyle name="Currency 11 5 2 3" xfId="43012" xr:uid="{00000000-0005-0000-0000-00002C9D0000}"/>
    <cellStyle name="Currency 11 5 3" xfId="19789" xr:uid="{00000000-0005-0000-0000-00002D9D0000}"/>
    <cellStyle name="Currency 11 5 3 2" xfId="50613" xr:uid="{00000000-0005-0000-0000-00002E9D0000}"/>
    <cellStyle name="Currency 11 5 4" xfId="35203" xr:uid="{00000000-0005-0000-0000-00002F9D0000}"/>
    <cellStyle name="Currency 11 6" xfId="8384" xr:uid="{00000000-0005-0000-0000-0000309D0000}"/>
    <cellStyle name="Currency 11 6 2" xfId="23795" xr:uid="{00000000-0005-0000-0000-0000319D0000}"/>
    <cellStyle name="Currency 11 6 2 2" xfId="54619" xr:uid="{00000000-0005-0000-0000-0000329D0000}"/>
    <cellStyle name="Currency 11 6 3" xfId="39209" xr:uid="{00000000-0005-0000-0000-0000339D0000}"/>
    <cellStyle name="Currency 11 7" xfId="15986" xr:uid="{00000000-0005-0000-0000-0000349D0000}"/>
    <cellStyle name="Currency 11 7 2" xfId="46810" xr:uid="{00000000-0005-0000-0000-0000359D0000}"/>
    <cellStyle name="Currency 11 8" xfId="31400" xr:uid="{00000000-0005-0000-0000-0000369D0000}"/>
    <cellStyle name="Currency 12" xfId="361" xr:uid="{00000000-0005-0000-0000-0000379D0000}"/>
    <cellStyle name="Currency 12 2" xfId="995" xr:uid="{00000000-0005-0000-0000-0000389D0000}"/>
    <cellStyle name="Currency 12 2 2" xfId="2894" xr:uid="{00000000-0005-0000-0000-0000399D0000}"/>
    <cellStyle name="Currency 12 2 2 2" xfId="6697" xr:uid="{00000000-0005-0000-0000-00003A9D0000}"/>
    <cellStyle name="Currency 12 2 2 2 2" xfId="14507" xr:uid="{00000000-0005-0000-0000-00003B9D0000}"/>
    <cellStyle name="Currency 12 2 2 2 2 2" xfId="29918" xr:uid="{00000000-0005-0000-0000-00003C9D0000}"/>
    <cellStyle name="Currency 12 2 2 2 2 2 2" xfId="60742" xr:uid="{00000000-0005-0000-0000-00003D9D0000}"/>
    <cellStyle name="Currency 12 2 2 2 2 3" xfId="45332" xr:uid="{00000000-0005-0000-0000-00003E9D0000}"/>
    <cellStyle name="Currency 12 2 2 2 3" xfId="22109" xr:uid="{00000000-0005-0000-0000-00003F9D0000}"/>
    <cellStyle name="Currency 12 2 2 2 3 2" xfId="52933" xr:uid="{00000000-0005-0000-0000-0000409D0000}"/>
    <cellStyle name="Currency 12 2 2 2 4" xfId="37523" xr:uid="{00000000-0005-0000-0000-0000419D0000}"/>
    <cellStyle name="Currency 12 2 2 3" xfId="10704" xr:uid="{00000000-0005-0000-0000-0000429D0000}"/>
    <cellStyle name="Currency 12 2 2 3 2" xfId="26115" xr:uid="{00000000-0005-0000-0000-0000439D0000}"/>
    <cellStyle name="Currency 12 2 2 3 2 2" xfId="56939" xr:uid="{00000000-0005-0000-0000-0000449D0000}"/>
    <cellStyle name="Currency 12 2 2 3 3" xfId="41529" xr:uid="{00000000-0005-0000-0000-0000459D0000}"/>
    <cellStyle name="Currency 12 2 2 4" xfId="18306" xr:uid="{00000000-0005-0000-0000-0000469D0000}"/>
    <cellStyle name="Currency 12 2 2 4 2" xfId="49130" xr:uid="{00000000-0005-0000-0000-0000479D0000}"/>
    <cellStyle name="Currency 12 2 2 5" xfId="33720" xr:uid="{00000000-0005-0000-0000-0000489D0000}"/>
    <cellStyle name="Currency 12 2 3" xfId="4798" xr:uid="{00000000-0005-0000-0000-0000499D0000}"/>
    <cellStyle name="Currency 12 2 3 2" xfId="12608" xr:uid="{00000000-0005-0000-0000-00004A9D0000}"/>
    <cellStyle name="Currency 12 2 3 2 2" xfId="28019" xr:uid="{00000000-0005-0000-0000-00004B9D0000}"/>
    <cellStyle name="Currency 12 2 3 2 2 2" xfId="58843" xr:uid="{00000000-0005-0000-0000-00004C9D0000}"/>
    <cellStyle name="Currency 12 2 3 2 3" xfId="43433" xr:uid="{00000000-0005-0000-0000-00004D9D0000}"/>
    <cellStyle name="Currency 12 2 3 3" xfId="20210" xr:uid="{00000000-0005-0000-0000-00004E9D0000}"/>
    <cellStyle name="Currency 12 2 3 3 2" xfId="51034" xr:uid="{00000000-0005-0000-0000-00004F9D0000}"/>
    <cellStyle name="Currency 12 2 3 4" xfId="35624" xr:uid="{00000000-0005-0000-0000-0000509D0000}"/>
    <cellStyle name="Currency 12 2 4" xfId="8805" xr:uid="{00000000-0005-0000-0000-0000519D0000}"/>
    <cellStyle name="Currency 12 2 4 2" xfId="24216" xr:uid="{00000000-0005-0000-0000-0000529D0000}"/>
    <cellStyle name="Currency 12 2 4 2 2" xfId="55040" xr:uid="{00000000-0005-0000-0000-0000539D0000}"/>
    <cellStyle name="Currency 12 2 4 3" xfId="39630" xr:uid="{00000000-0005-0000-0000-0000549D0000}"/>
    <cellStyle name="Currency 12 2 5" xfId="16407" xr:uid="{00000000-0005-0000-0000-0000559D0000}"/>
    <cellStyle name="Currency 12 2 5 2" xfId="47231" xr:uid="{00000000-0005-0000-0000-0000569D0000}"/>
    <cellStyle name="Currency 12 2 6" xfId="31821" xr:uid="{00000000-0005-0000-0000-0000579D0000}"/>
    <cellStyle name="Currency 12 3" xfId="1628" xr:uid="{00000000-0005-0000-0000-0000589D0000}"/>
    <cellStyle name="Currency 12 3 2" xfId="3527" xr:uid="{00000000-0005-0000-0000-0000599D0000}"/>
    <cellStyle name="Currency 12 3 2 2" xfId="7330" xr:uid="{00000000-0005-0000-0000-00005A9D0000}"/>
    <cellStyle name="Currency 12 3 2 2 2" xfId="15140" xr:uid="{00000000-0005-0000-0000-00005B9D0000}"/>
    <cellStyle name="Currency 12 3 2 2 2 2" xfId="30551" xr:uid="{00000000-0005-0000-0000-00005C9D0000}"/>
    <cellStyle name="Currency 12 3 2 2 2 2 2" xfId="61375" xr:uid="{00000000-0005-0000-0000-00005D9D0000}"/>
    <cellStyle name="Currency 12 3 2 2 2 3" xfId="45965" xr:uid="{00000000-0005-0000-0000-00005E9D0000}"/>
    <cellStyle name="Currency 12 3 2 2 3" xfId="22742" xr:uid="{00000000-0005-0000-0000-00005F9D0000}"/>
    <cellStyle name="Currency 12 3 2 2 3 2" xfId="53566" xr:uid="{00000000-0005-0000-0000-0000609D0000}"/>
    <cellStyle name="Currency 12 3 2 2 4" xfId="38156" xr:uid="{00000000-0005-0000-0000-0000619D0000}"/>
    <cellStyle name="Currency 12 3 2 3" xfId="11337" xr:uid="{00000000-0005-0000-0000-0000629D0000}"/>
    <cellStyle name="Currency 12 3 2 3 2" xfId="26748" xr:uid="{00000000-0005-0000-0000-0000639D0000}"/>
    <cellStyle name="Currency 12 3 2 3 2 2" xfId="57572" xr:uid="{00000000-0005-0000-0000-0000649D0000}"/>
    <cellStyle name="Currency 12 3 2 3 3" xfId="42162" xr:uid="{00000000-0005-0000-0000-0000659D0000}"/>
    <cellStyle name="Currency 12 3 2 4" xfId="18939" xr:uid="{00000000-0005-0000-0000-0000669D0000}"/>
    <cellStyle name="Currency 12 3 2 4 2" xfId="49763" xr:uid="{00000000-0005-0000-0000-0000679D0000}"/>
    <cellStyle name="Currency 12 3 2 5" xfId="34353" xr:uid="{00000000-0005-0000-0000-0000689D0000}"/>
    <cellStyle name="Currency 12 3 3" xfId="5431" xr:uid="{00000000-0005-0000-0000-0000699D0000}"/>
    <cellStyle name="Currency 12 3 3 2" xfId="13241" xr:uid="{00000000-0005-0000-0000-00006A9D0000}"/>
    <cellStyle name="Currency 12 3 3 2 2" xfId="28652" xr:uid="{00000000-0005-0000-0000-00006B9D0000}"/>
    <cellStyle name="Currency 12 3 3 2 2 2" xfId="59476" xr:uid="{00000000-0005-0000-0000-00006C9D0000}"/>
    <cellStyle name="Currency 12 3 3 2 3" xfId="44066" xr:uid="{00000000-0005-0000-0000-00006D9D0000}"/>
    <cellStyle name="Currency 12 3 3 3" xfId="20843" xr:uid="{00000000-0005-0000-0000-00006E9D0000}"/>
    <cellStyle name="Currency 12 3 3 3 2" xfId="51667" xr:uid="{00000000-0005-0000-0000-00006F9D0000}"/>
    <cellStyle name="Currency 12 3 3 4" xfId="36257" xr:uid="{00000000-0005-0000-0000-0000709D0000}"/>
    <cellStyle name="Currency 12 3 4" xfId="9438" xr:uid="{00000000-0005-0000-0000-0000719D0000}"/>
    <cellStyle name="Currency 12 3 4 2" xfId="24849" xr:uid="{00000000-0005-0000-0000-0000729D0000}"/>
    <cellStyle name="Currency 12 3 4 2 2" xfId="55673" xr:uid="{00000000-0005-0000-0000-0000739D0000}"/>
    <cellStyle name="Currency 12 3 4 3" xfId="40263" xr:uid="{00000000-0005-0000-0000-0000749D0000}"/>
    <cellStyle name="Currency 12 3 5" xfId="17040" xr:uid="{00000000-0005-0000-0000-0000759D0000}"/>
    <cellStyle name="Currency 12 3 5 2" xfId="47864" xr:uid="{00000000-0005-0000-0000-0000769D0000}"/>
    <cellStyle name="Currency 12 3 6" xfId="32454" xr:uid="{00000000-0005-0000-0000-0000779D0000}"/>
    <cellStyle name="Currency 12 4" xfId="2261" xr:uid="{00000000-0005-0000-0000-0000789D0000}"/>
    <cellStyle name="Currency 12 4 2" xfId="6064" xr:uid="{00000000-0005-0000-0000-0000799D0000}"/>
    <cellStyle name="Currency 12 4 2 2" xfId="13874" xr:uid="{00000000-0005-0000-0000-00007A9D0000}"/>
    <cellStyle name="Currency 12 4 2 2 2" xfId="29285" xr:uid="{00000000-0005-0000-0000-00007B9D0000}"/>
    <cellStyle name="Currency 12 4 2 2 2 2" xfId="60109" xr:uid="{00000000-0005-0000-0000-00007C9D0000}"/>
    <cellStyle name="Currency 12 4 2 2 3" xfId="44699" xr:uid="{00000000-0005-0000-0000-00007D9D0000}"/>
    <cellStyle name="Currency 12 4 2 3" xfId="21476" xr:uid="{00000000-0005-0000-0000-00007E9D0000}"/>
    <cellStyle name="Currency 12 4 2 3 2" xfId="52300" xr:uid="{00000000-0005-0000-0000-00007F9D0000}"/>
    <cellStyle name="Currency 12 4 2 4" xfId="36890" xr:uid="{00000000-0005-0000-0000-0000809D0000}"/>
    <cellStyle name="Currency 12 4 3" xfId="10071" xr:uid="{00000000-0005-0000-0000-0000819D0000}"/>
    <cellStyle name="Currency 12 4 3 2" xfId="25482" xr:uid="{00000000-0005-0000-0000-0000829D0000}"/>
    <cellStyle name="Currency 12 4 3 2 2" xfId="56306" xr:uid="{00000000-0005-0000-0000-0000839D0000}"/>
    <cellStyle name="Currency 12 4 3 3" xfId="40896" xr:uid="{00000000-0005-0000-0000-0000849D0000}"/>
    <cellStyle name="Currency 12 4 4" xfId="17673" xr:uid="{00000000-0005-0000-0000-0000859D0000}"/>
    <cellStyle name="Currency 12 4 4 2" xfId="48497" xr:uid="{00000000-0005-0000-0000-0000869D0000}"/>
    <cellStyle name="Currency 12 4 5" xfId="33087" xr:uid="{00000000-0005-0000-0000-0000879D0000}"/>
    <cellStyle name="Currency 12 5" xfId="4165" xr:uid="{00000000-0005-0000-0000-0000889D0000}"/>
    <cellStyle name="Currency 12 5 2" xfId="11975" xr:uid="{00000000-0005-0000-0000-0000899D0000}"/>
    <cellStyle name="Currency 12 5 2 2" xfId="27386" xr:uid="{00000000-0005-0000-0000-00008A9D0000}"/>
    <cellStyle name="Currency 12 5 2 2 2" xfId="58210" xr:uid="{00000000-0005-0000-0000-00008B9D0000}"/>
    <cellStyle name="Currency 12 5 2 3" xfId="42800" xr:uid="{00000000-0005-0000-0000-00008C9D0000}"/>
    <cellStyle name="Currency 12 5 3" xfId="19577" xr:uid="{00000000-0005-0000-0000-00008D9D0000}"/>
    <cellStyle name="Currency 12 5 3 2" xfId="50401" xr:uid="{00000000-0005-0000-0000-00008E9D0000}"/>
    <cellStyle name="Currency 12 5 4" xfId="34991" xr:uid="{00000000-0005-0000-0000-00008F9D0000}"/>
    <cellStyle name="Currency 12 6" xfId="8172" xr:uid="{00000000-0005-0000-0000-0000909D0000}"/>
    <cellStyle name="Currency 12 6 2" xfId="23583" xr:uid="{00000000-0005-0000-0000-0000919D0000}"/>
    <cellStyle name="Currency 12 6 2 2" xfId="54407" xr:uid="{00000000-0005-0000-0000-0000929D0000}"/>
    <cellStyle name="Currency 12 6 3" xfId="38997" xr:uid="{00000000-0005-0000-0000-0000939D0000}"/>
    <cellStyle name="Currency 12 7" xfId="15774" xr:uid="{00000000-0005-0000-0000-0000949D0000}"/>
    <cellStyle name="Currency 12 7 2" xfId="46598" xr:uid="{00000000-0005-0000-0000-0000959D0000}"/>
    <cellStyle name="Currency 12 8" xfId="31188" xr:uid="{00000000-0005-0000-0000-0000969D0000}"/>
    <cellStyle name="Currency 13" xfId="785" xr:uid="{00000000-0005-0000-0000-0000979D0000}"/>
    <cellStyle name="Currency 13 2" xfId="2684" xr:uid="{00000000-0005-0000-0000-0000989D0000}"/>
    <cellStyle name="Currency 13 2 2" xfId="6487" xr:uid="{00000000-0005-0000-0000-0000999D0000}"/>
    <cellStyle name="Currency 13 2 2 2" xfId="14297" xr:uid="{00000000-0005-0000-0000-00009A9D0000}"/>
    <cellStyle name="Currency 13 2 2 2 2" xfId="29708" xr:uid="{00000000-0005-0000-0000-00009B9D0000}"/>
    <cellStyle name="Currency 13 2 2 2 2 2" xfId="60532" xr:uid="{00000000-0005-0000-0000-00009C9D0000}"/>
    <cellStyle name="Currency 13 2 2 2 3" xfId="45122" xr:uid="{00000000-0005-0000-0000-00009D9D0000}"/>
    <cellStyle name="Currency 13 2 2 3" xfId="21899" xr:uid="{00000000-0005-0000-0000-00009E9D0000}"/>
    <cellStyle name="Currency 13 2 2 3 2" xfId="52723" xr:uid="{00000000-0005-0000-0000-00009F9D0000}"/>
    <cellStyle name="Currency 13 2 2 4" xfId="37313" xr:uid="{00000000-0005-0000-0000-0000A09D0000}"/>
    <cellStyle name="Currency 13 2 3" xfId="10494" xr:uid="{00000000-0005-0000-0000-0000A19D0000}"/>
    <cellStyle name="Currency 13 2 3 2" xfId="25905" xr:uid="{00000000-0005-0000-0000-0000A29D0000}"/>
    <cellStyle name="Currency 13 2 3 2 2" xfId="56729" xr:uid="{00000000-0005-0000-0000-0000A39D0000}"/>
    <cellStyle name="Currency 13 2 3 3" xfId="41319" xr:uid="{00000000-0005-0000-0000-0000A49D0000}"/>
    <cellStyle name="Currency 13 2 4" xfId="18096" xr:uid="{00000000-0005-0000-0000-0000A59D0000}"/>
    <cellStyle name="Currency 13 2 4 2" xfId="48920" xr:uid="{00000000-0005-0000-0000-0000A69D0000}"/>
    <cellStyle name="Currency 13 2 5" xfId="33510" xr:uid="{00000000-0005-0000-0000-0000A79D0000}"/>
    <cellStyle name="Currency 13 3" xfId="4588" xr:uid="{00000000-0005-0000-0000-0000A89D0000}"/>
    <cellStyle name="Currency 13 3 2" xfId="12398" xr:uid="{00000000-0005-0000-0000-0000A99D0000}"/>
    <cellStyle name="Currency 13 3 2 2" xfId="27809" xr:uid="{00000000-0005-0000-0000-0000AA9D0000}"/>
    <cellStyle name="Currency 13 3 2 2 2" xfId="58633" xr:uid="{00000000-0005-0000-0000-0000AB9D0000}"/>
    <cellStyle name="Currency 13 3 2 3" xfId="43223" xr:uid="{00000000-0005-0000-0000-0000AC9D0000}"/>
    <cellStyle name="Currency 13 3 3" xfId="20000" xr:uid="{00000000-0005-0000-0000-0000AD9D0000}"/>
    <cellStyle name="Currency 13 3 3 2" xfId="50824" xr:uid="{00000000-0005-0000-0000-0000AE9D0000}"/>
    <cellStyle name="Currency 13 3 4" xfId="35414" xr:uid="{00000000-0005-0000-0000-0000AF9D0000}"/>
    <cellStyle name="Currency 13 4" xfId="8595" xr:uid="{00000000-0005-0000-0000-0000B09D0000}"/>
    <cellStyle name="Currency 13 4 2" xfId="24006" xr:uid="{00000000-0005-0000-0000-0000B19D0000}"/>
    <cellStyle name="Currency 13 4 2 2" xfId="54830" xr:uid="{00000000-0005-0000-0000-0000B29D0000}"/>
    <cellStyle name="Currency 13 4 3" xfId="39420" xr:uid="{00000000-0005-0000-0000-0000B39D0000}"/>
    <cellStyle name="Currency 13 5" xfId="16197" xr:uid="{00000000-0005-0000-0000-0000B49D0000}"/>
    <cellStyle name="Currency 13 5 2" xfId="47021" xr:uid="{00000000-0005-0000-0000-0000B59D0000}"/>
    <cellStyle name="Currency 13 6" xfId="31611" xr:uid="{00000000-0005-0000-0000-0000B69D0000}"/>
    <cellStyle name="Currency 14" xfId="1418" xr:uid="{00000000-0005-0000-0000-0000B79D0000}"/>
    <cellStyle name="Currency 14 2" xfId="3317" xr:uid="{00000000-0005-0000-0000-0000B89D0000}"/>
    <cellStyle name="Currency 14 2 2" xfId="7120" xr:uid="{00000000-0005-0000-0000-0000B99D0000}"/>
    <cellStyle name="Currency 14 2 2 2" xfId="14930" xr:uid="{00000000-0005-0000-0000-0000BA9D0000}"/>
    <cellStyle name="Currency 14 2 2 2 2" xfId="30341" xr:uid="{00000000-0005-0000-0000-0000BB9D0000}"/>
    <cellStyle name="Currency 14 2 2 2 2 2" xfId="61165" xr:uid="{00000000-0005-0000-0000-0000BC9D0000}"/>
    <cellStyle name="Currency 14 2 2 2 3" xfId="45755" xr:uid="{00000000-0005-0000-0000-0000BD9D0000}"/>
    <cellStyle name="Currency 14 2 2 3" xfId="22532" xr:uid="{00000000-0005-0000-0000-0000BE9D0000}"/>
    <cellStyle name="Currency 14 2 2 3 2" xfId="53356" xr:uid="{00000000-0005-0000-0000-0000BF9D0000}"/>
    <cellStyle name="Currency 14 2 2 4" xfId="37946" xr:uid="{00000000-0005-0000-0000-0000C09D0000}"/>
    <cellStyle name="Currency 14 2 3" xfId="11127" xr:uid="{00000000-0005-0000-0000-0000C19D0000}"/>
    <cellStyle name="Currency 14 2 3 2" xfId="26538" xr:uid="{00000000-0005-0000-0000-0000C29D0000}"/>
    <cellStyle name="Currency 14 2 3 2 2" xfId="57362" xr:uid="{00000000-0005-0000-0000-0000C39D0000}"/>
    <cellStyle name="Currency 14 2 3 3" xfId="41952" xr:uid="{00000000-0005-0000-0000-0000C49D0000}"/>
    <cellStyle name="Currency 14 2 4" xfId="18729" xr:uid="{00000000-0005-0000-0000-0000C59D0000}"/>
    <cellStyle name="Currency 14 2 4 2" xfId="49553" xr:uid="{00000000-0005-0000-0000-0000C69D0000}"/>
    <cellStyle name="Currency 14 2 5" xfId="34143" xr:uid="{00000000-0005-0000-0000-0000C79D0000}"/>
    <cellStyle name="Currency 14 3" xfId="5221" xr:uid="{00000000-0005-0000-0000-0000C89D0000}"/>
    <cellStyle name="Currency 14 3 2" xfId="13031" xr:uid="{00000000-0005-0000-0000-0000C99D0000}"/>
    <cellStyle name="Currency 14 3 2 2" xfId="28442" xr:uid="{00000000-0005-0000-0000-0000CA9D0000}"/>
    <cellStyle name="Currency 14 3 2 2 2" xfId="59266" xr:uid="{00000000-0005-0000-0000-0000CB9D0000}"/>
    <cellStyle name="Currency 14 3 2 3" xfId="43856" xr:uid="{00000000-0005-0000-0000-0000CC9D0000}"/>
    <cellStyle name="Currency 14 3 3" xfId="20633" xr:uid="{00000000-0005-0000-0000-0000CD9D0000}"/>
    <cellStyle name="Currency 14 3 3 2" xfId="51457" xr:uid="{00000000-0005-0000-0000-0000CE9D0000}"/>
    <cellStyle name="Currency 14 3 4" xfId="36047" xr:uid="{00000000-0005-0000-0000-0000CF9D0000}"/>
    <cellStyle name="Currency 14 4" xfId="9228" xr:uid="{00000000-0005-0000-0000-0000D09D0000}"/>
    <cellStyle name="Currency 14 4 2" xfId="24639" xr:uid="{00000000-0005-0000-0000-0000D19D0000}"/>
    <cellStyle name="Currency 14 4 2 2" xfId="55463" xr:uid="{00000000-0005-0000-0000-0000D29D0000}"/>
    <cellStyle name="Currency 14 4 3" xfId="40053" xr:uid="{00000000-0005-0000-0000-0000D39D0000}"/>
    <cellStyle name="Currency 14 5" xfId="16830" xr:uid="{00000000-0005-0000-0000-0000D49D0000}"/>
    <cellStyle name="Currency 14 5 2" xfId="47654" xr:uid="{00000000-0005-0000-0000-0000D59D0000}"/>
    <cellStyle name="Currency 14 6" xfId="32244" xr:uid="{00000000-0005-0000-0000-0000D69D0000}"/>
    <cellStyle name="Currency 15" xfId="2051" xr:uid="{00000000-0005-0000-0000-0000D79D0000}"/>
    <cellStyle name="Currency 15 2" xfId="5854" xr:uid="{00000000-0005-0000-0000-0000D89D0000}"/>
    <cellStyle name="Currency 15 2 2" xfId="13664" xr:uid="{00000000-0005-0000-0000-0000D99D0000}"/>
    <cellStyle name="Currency 15 2 2 2" xfId="29075" xr:uid="{00000000-0005-0000-0000-0000DA9D0000}"/>
    <cellStyle name="Currency 15 2 2 2 2" xfId="59899" xr:uid="{00000000-0005-0000-0000-0000DB9D0000}"/>
    <cellStyle name="Currency 15 2 2 3" xfId="44489" xr:uid="{00000000-0005-0000-0000-0000DC9D0000}"/>
    <cellStyle name="Currency 15 2 3" xfId="21266" xr:uid="{00000000-0005-0000-0000-0000DD9D0000}"/>
    <cellStyle name="Currency 15 2 3 2" xfId="52090" xr:uid="{00000000-0005-0000-0000-0000DE9D0000}"/>
    <cellStyle name="Currency 15 2 4" xfId="36680" xr:uid="{00000000-0005-0000-0000-0000DF9D0000}"/>
    <cellStyle name="Currency 15 3" xfId="9861" xr:uid="{00000000-0005-0000-0000-0000E09D0000}"/>
    <cellStyle name="Currency 15 3 2" xfId="25272" xr:uid="{00000000-0005-0000-0000-0000E19D0000}"/>
    <cellStyle name="Currency 15 3 2 2" xfId="56096" xr:uid="{00000000-0005-0000-0000-0000E29D0000}"/>
    <cellStyle name="Currency 15 3 3" xfId="40686" xr:uid="{00000000-0005-0000-0000-0000E39D0000}"/>
    <cellStyle name="Currency 15 4" xfId="17463" xr:uid="{00000000-0005-0000-0000-0000E49D0000}"/>
    <cellStyle name="Currency 15 4 2" xfId="48287" xr:uid="{00000000-0005-0000-0000-0000E59D0000}"/>
    <cellStyle name="Currency 15 5" xfId="32877" xr:uid="{00000000-0005-0000-0000-0000E69D0000}"/>
    <cellStyle name="Currency 16" xfId="3954" xr:uid="{00000000-0005-0000-0000-0000E79D0000}"/>
    <cellStyle name="Currency 16 2" xfId="11764" xr:uid="{00000000-0005-0000-0000-0000E89D0000}"/>
    <cellStyle name="Currency 16 2 2" xfId="27175" xr:uid="{00000000-0005-0000-0000-0000E99D0000}"/>
    <cellStyle name="Currency 16 2 2 2" xfId="57999" xr:uid="{00000000-0005-0000-0000-0000EA9D0000}"/>
    <cellStyle name="Currency 16 2 3" xfId="42589" xr:uid="{00000000-0005-0000-0000-0000EB9D0000}"/>
    <cellStyle name="Currency 16 3" xfId="19366" xr:uid="{00000000-0005-0000-0000-0000EC9D0000}"/>
    <cellStyle name="Currency 16 3 2" xfId="50190" xr:uid="{00000000-0005-0000-0000-0000ED9D0000}"/>
    <cellStyle name="Currency 16 4" xfId="34780" xr:uid="{00000000-0005-0000-0000-0000EE9D0000}"/>
    <cellStyle name="Currency 17" xfId="7962" xr:uid="{00000000-0005-0000-0000-0000EF9D0000}"/>
    <cellStyle name="Currency 17 2" xfId="23373" xr:uid="{00000000-0005-0000-0000-0000F09D0000}"/>
    <cellStyle name="Currency 17 2 2" xfId="54197" xr:uid="{00000000-0005-0000-0000-0000F19D0000}"/>
    <cellStyle name="Currency 17 3" xfId="38787" xr:uid="{00000000-0005-0000-0000-0000F29D0000}"/>
    <cellStyle name="Currency 18" xfId="15564" xr:uid="{00000000-0005-0000-0000-0000F39D0000}"/>
    <cellStyle name="Currency 18 2" xfId="46388" xr:uid="{00000000-0005-0000-0000-0000F49D0000}"/>
    <cellStyle name="Currency 19" xfId="30978" xr:uid="{00000000-0005-0000-0000-0000F59D0000}"/>
    <cellStyle name="Currency 2" xfId="106" xr:uid="{00000000-0005-0000-0000-0000F69D0000}"/>
    <cellStyle name="Currency 2 10" xfId="366" xr:uid="{00000000-0005-0000-0000-0000F79D0000}"/>
    <cellStyle name="Currency 2 10 2" xfId="999" xr:uid="{00000000-0005-0000-0000-0000F89D0000}"/>
    <cellStyle name="Currency 2 10 2 2" xfId="2898" xr:uid="{00000000-0005-0000-0000-0000F99D0000}"/>
    <cellStyle name="Currency 2 10 2 2 2" xfId="6701" xr:uid="{00000000-0005-0000-0000-0000FA9D0000}"/>
    <cellStyle name="Currency 2 10 2 2 2 2" xfId="14511" xr:uid="{00000000-0005-0000-0000-0000FB9D0000}"/>
    <cellStyle name="Currency 2 10 2 2 2 2 2" xfId="29922" xr:uid="{00000000-0005-0000-0000-0000FC9D0000}"/>
    <cellStyle name="Currency 2 10 2 2 2 2 2 2" xfId="60746" xr:uid="{00000000-0005-0000-0000-0000FD9D0000}"/>
    <cellStyle name="Currency 2 10 2 2 2 2 3" xfId="45336" xr:uid="{00000000-0005-0000-0000-0000FE9D0000}"/>
    <cellStyle name="Currency 2 10 2 2 2 3" xfId="22113" xr:uid="{00000000-0005-0000-0000-0000FF9D0000}"/>
    <cellStyle name="Currency 2 10 2 2 2 3 2" xfId="52937" xr:uid="{00000000-0005-0000-0000-0000009E0000}"/>
    <cellStyle name="Currency 2 10 2 2 2 4" xfId="37527" xr:uid="{00000000-0005-0000-0000-0000019E0000}"/>
    <cellStyle name="Currency 2 10 2 2 3" xfId="10708" xr:uid="{00000000-0005-0000-0000-0000029E0000}"/>
    <cellStyle name="Currency 2 10 2 2 3 2" xfId="26119" xr:uid="{00000000-0005-0000-0000-0000039E0000}"/>
    <cellStyle name="Currency 2 10 2 2 3 2 2" xfId="56943" xr:uid="{00000000-0005-0000-0000-0000049E0000}"/>
    <cellStyle name="Currency 2 10 2 2 3 3" xfId="41533" xr:uid="{00000000-0005-0000-0000-0000059E0000}"/>
    <cellStyle name="Currency 2 10 2 2 4" xfId="18310" xr:uid="{00000000-0005-0000-0000-0000069E0000}"/>
    <cellStyle name="Currency 2 10 2 2 4 2" xfId="49134" xr:uid="{00000000-0005-0000-0000-0000079E0000}"/>
    <cellStyle name="Currency 2 10 2 2 5" xfId="33724" xr:uid="{00000000-0005-0000-0000-0000089E0000}"/>
    <cellStyle name="Currency 2 10 2 3" xfId="4802" xr:uid="{00000000-0005-0000-0000-0000099E0000}"/>
    <cellStyle name="Currency 2 10 2 3 2" xfId="12612" xr:uid="{00000000-0005-0000-0000-00000A9E0000}"/>
    <cellStyle name="Currency 2 10 2 3 2 2" xfId="28023" xr:uid="{00000000-0005-0000-0000-00000B9E0000}"/>
    <cellStyle name="Currency 2 10 2 3 2 2 2" xfId="58847" xr:uid="{00000000-0005-0000-0000-00000C9E0000}"/>
    <cellStyle name="Currency 2 10 2 3 2 3" xfId="43437" xr:uid="{00000000-0005-0000-0000-00000D9E0000}"/>
    <cellStyle name="Currency 2 10 2 3 3" xfId="20214" xr:uid="{00000000-0005-0000-0000-00000E9E0000}"/>
    <cellStyle name="Currency 2 10 2 3 3 2" xfId="51038" xr:uid="{00000000-0005-0000-0000-00000F9E0000}"/>
    <cellStyle name="Currency 2 10 2 3 4" xfId="35628" xr:uid="{00000000-0005-0000-0000-0000109E0000}"/>
    <cellStyle name="Currency 2 10 2 4" xfId="8809" xr:uid="{00000000-0005-0000-0000-0000119E0000}"/>
    <cellStyle name="Currency 2 10 2 4 2" xfId="24220" xr:uid="{00000000-0005-0000-0000-0000129E0000}"/>
    <cellStyle name="Currency 2 10 2 4 2 2" xfId="55044" xr:uid="{00000000-0005-0000-0000-0000139E0000}"/>
    <cellStyle name="Currency 2 10 2 4 3" xfId="39634" xr:uid="{00000000-0005-0000-0000-0000149E0000}"/>
    <cellStyle name="Currency 2 10 2 5" xfId="16411" xr:uid="{00000000-0005-0000-0000-0000159E0000}"/>
    <cellStyle name="Currency 2 10 2 5 2" xfId="47235" xr:uid="{00000000-0005-0000-0000-0000169E0000}"/>
    <cellStyle name="Currency 2 10 2 6" xfId="31825" xr:uid="{00000000-0005-0000-0000-0000179E0000}"/>
    <cellStyle name="Currency 2 10 3" xfId="1632" xr:uid="{00000000-0005-0000-0000-0000189E0000}"/>
    <cellStyle name="Currency 2 10 3 2" xfId="3531" xr:uid="{00000000-0005-0000-0000-0000199E0000}"/>
    <cellStyle name="Currency 2 10 3 2 2" xfId="7334" xr:uid="{00000000-0005-0000-0000-00001A9E0000}"/>
    <cellStyle name="Currency 2 10 3 2 2 2" xfId="15144" xr:uid="{00000000-0005-0000-0000-00001B9E0000}"/>
    <cellStyle name="Currency 2 10 3 2 2 2 2" xfId="30555" xr:uid="{00000000-0005-0000-0000-00001C9E0000}"/>
    <cellStyle name="Currency 2 10 3 2 2 2 2 2" xfId="61379" xr:uid="{00000000-0005-0000-0000-00001D9E0000}"/>
    <cellStyle name="Currency 2 10 3 2 2 2 3" xfId="45969" xr:uid="{00000000-0005-0000-0000-00001E9E0000}"/>
    <cellStyle name="Currency 2 10 3 2 2 3" xfId="22746" xr:uid="{00000000-0005-0000-0000-00001F9E0000}"/>
    <cellStyle name="Currency 2 10 3 2 2 3 2" xfId="53570" xr:uid="{00000000-0005-0000-0000-0000209E0000}"/>
    <cellStyle name="Currency 2 10 3 2 2 4" xfId="38160" xr:uid="{00000000-0005-0000-0000-0000219E0000}"/>
    <cellStyle name="Currency 2 10 3 2 3" xfId="11341" xr:uid="{00000000-0005-0000-0000-0000229E0000}"/>
    <cellStyle name="Currency 2 10 3 2 3 2" xfId="26752" xr:uid="{00000000-0005-0000-0000-0000239E0000}"/>
    <cellStyle name="Currency 2 10 3 2 3 2 2" xfId="57576" xr:uid="{00000000-0005-0000-0000-0000249E0000}"/>
    <cellStyle name="Currency 2 10 3 2 3 3" xfId="42166" xr:uid="{00000000-0005-0000-0000-0000259E0000}"/>
    <cellStyle name="Currency 2 10 3 2 4" xfId="18943" xr:uid="{00000000-0005-0000-0000-0000269E0000}"/>
    <cellStyle name="Currency 2 10 3 2 4 2" xfId="49767" xr:uid="{00000000-0005-0000-0000-0000279E0000}"/>
    <cellStyle name="Currency 2 10 3 2 5" xfId="34357" xr:uid="{00000000-0005-0000-0000-0000289E0000}"/>
    <cellStyle name="Currency 2 10 3 3" xfId="5435" xr:uid="{00000000-0005-0000-0000-0000299E0000}"/>
    <cellStyle name="Currency 2 10 3 3 2" xfId="13245" xr:uid="{00000000-0005-0000-0000-00002A9E0000}"/>
    <cellStyle name="Currency 2 10 3 3 2 2" xfId="28656" xr:uid="{00000000-0005-0000-0000-00002B9E0000}"/>
    <cellStyle name="Currency 2 10 3 3 2 2 2" xfId="59480" xr:uid="{00000000-0005-0000-0000-00002C9E0000}"/>
    <cellStyle name="Currency 2 10 3 3 2 3" xfId="44070" xr:uid="{00000000-0005-0000-0000-00002D9E0000}"/>
    <cellStyle name="Currency 2 10 3 3 3" xfId="20847" xr:uid="{00000000-0005-0000-0000-00002E9E0000}"/>
    <cellStyle name="Currency 2 10 3 3 3 2" xfId="51671" xr:uid="{00000000-0005-0000-0000-00002F9E0000}"/>
    <cellStyle name="Currency 2 10 3 3 4" xfId="36261" xr:uid="{00000000-0005-0000-0000-0000309E0000}"/>
    <cellStyle name="Currency 2 10 3 4" xfId="9442" xr:uid="{00000000-0005-0000-0000-0000319E0000}"/>
    <cellStyle name="Currency 2 10 3 4 2" xfId="24853" xr:uid="{00000000-0005-0000-0000-0000329E0000}"/>
    <cellStyle name="Currency 2 10 3 4 2 2" xfId="55677" xr:uid="{00000000-0005-0000-0000-0000339E0000}"/>
    <cellStyle name="Currency 2 10 3 4 3" xfId="40267" xr:uid="{00000000-0005-0000-0000-0000349E0000}"/>
    <cellStyle name="Currency 2 10 3 5" xfId="17044" xr:uid="{00000000-0005-0000-0000-0000359E0000}"/>
    <cellStyle name="Currency 2 10 3 5 2" xfId="47868" xr:uid="{00000000-0005-0000-0000-0000369E0000}"/>
    <cellStyle name="Currency 2 10 3 6" xfId="32458" xr:uid="{00000000-0005-0000-0000-0000379E0000}"/>
    <cellStyle name="Currency 2 10 4" xfId="2265" xr:uid="{00000000-0005-0000-0000-0000389E0000}"/>
    <cellStyle name="Currency 2 10 4 2" xfId="6068" xr:uid="{00000000-0005-0000-0000-0000399E0000}"/>
    <cellStyle name="Currency 2 10 4 2 2" xfId="13878" xr:uid="{00000000-0005-0000-0000-00003A9E0000}"/>
    <cellStyle name="Currency 2 10 4 2 2 2" xfId="29289" xr:uid="{00000000-0005-0000-0000-00003B9E0000}"/>
    <cellStyle name="Currency 2 10 4 2 2 2 2" xfId="60113" xr:uid="{00000000-0005-0000-0000-00003C9E0000}"/>
    <cellStyle name="Currency 2 10 4 2 2 3" xfId="44703" xr:uid="{00000000-0005-0000-0000-00003D9E0000}"/>
    <cellStyle name="Currency 2 10 4 2 3" xfId="21480" xr:uid="{00000000-0005-0000-0000-00003E9E0000}"/>
    <cellStyle name="Currency 2 10 4 2 3 2" xfId="52304" xr:uid="{00000000-0005-0000-0000-00003F9E0000}"/>
    <cellStyle name="Currency 2 10 4 2 4" xfId="36894" xr:uid="{00000000-0005-0000-0000-0000409E0000}"/>
    <cellStyle name="Currency 2 10 4 3" xfId="10075" xr:uid="{00000000-0005-0000-0000-0000419E0000}"/>
    <cellStyle name="Currency 2 10 4 3 2" xfId="25486" xr:uid="{00000000-0005-0000-0000-0000429E0000}"/>
    <cellStyle name="Currency 2 10 4 3 2 2" xfId="56310" xr:uid="{00000000-0005-0000-0000-0000439E0000}"/>
    <cellStyle name="Currency 2 10 4 3 3" xfId="40900" xr:uid="{00000000-0005-0000-0000-0000449E0000}"/>
    <cellStyle name="Currency 2 10 4 4" xfId="17677" xr:uid="{00000000-0005-0000-0000-0000459E0000}"/>
    <cellStyle name="Currency 2 10 4 4 2" xfId="48501" xr:uid="{00000000-0005-0000-0000-0000469E0000}"/>
    <cellStyle name="Currency 2 10 4 5" xfId="33091" xr:uid="{00000000-0005-0000-0000-0000479E0000}"/>
    <cellStyle name="Currency 2 10 5" xfId="4169" xr:uid="{00000000-0005-0000-0000-0000489E0000}"/>
    <cellStyle name="Currency 2 10 5 2" xfId="11979" xr:uid="{00000000-0005-0000-0000-0000499E0000}"/>
    <cellStyle name="Currency 2 10 5 2 2" xfId="27390" xr:uid="{00000000-0005-0000-0000-00004A9E0000}"/>
    <cellStyle name="Currency 2 10 5 2 2 2" xfId="58214" xr:uid="{00000000-0005-0000-0000-00004B9E0000}"/>
    <cellStyle name="Currency 2 10 5 2 3" xfId="42804" xr:uid="{00000000-0005-0000-0000-00004C9E0000}"/>
    <cellStyle name="Currency 2 10 5 3" xfId="19581" xr:uid="{00000000-0005-0000-0000-00004D9E0000}"/>
    <cellStyle name="Currency 2 10 5 3 2" xfId="50405" xr:uid="{00000000-0005-0000-0000-00004E9E0000}"/>
    <cellStyle name="Currency 2 10 5 4" xfId="34995" xr:uid="{00000000-0005-0000-0000-00004F9E0000}"/>
    <cellStyle name="Currency 2 10 6" xfId="8176" xr:uid="{00000000-0005-0000-0000-0000509E0000}"/>
    <cellStyle name="Currency 2 10 6 2" xfId="23587" xr:uid="{00000000-0005-0000-0000-0000519E0000}"/>
    <cellStyle name="Currency 2 10 6 2 2" xfId="54411" xr:uid="{00000000-0005-0000-0000-0000529E0000}"/>
    <cellStyle name="Currency 2 10 6 3" xfId="39001" xr:uid="{00000000-0005-0000-0000-0000539E0000}"/>
    <cellStyle name="Currency 2 10 7" xfId="15778" xr:uid="{00000000-0005-0000-0000-0000549E0000}"/>
    <cellStyle name="Currency 2 10 7 2" xfId="46602" xr:uid="{00000000-0005-0000-0000-0000559E0000}"/>
    <cellStyle name="Currency 2 10 8" xfId="31192" xr:uid="{00000000-0005-0000-0000-0000569E0000}"/>
    <cellStyle name="Currency 2 11" xfId="786" xr:uid="{00000000-0005-0000-0000-0000579E0000}"/>
    <cellStyle name="Currency 2 11 2" xfId="2685" xr:uid="{00000000-0005-0000-0000-0000589E0000}"/>
    <cellStyle name="Currency 2 11 2 2" xfId="6488" xr:uid="{00000000-0005-0000-0000-0000599E0000}"/>
    <cellStyle name="Currency 2 11 2 2 2" xfId="14298" xr:uid="{00000000-0005-0000-0000-00005A9E0000}"/>
    <cellStyle name="Currency 2 11 2 2 2 2" xfId="29709" xr:uid="{00000000-0005-0000-0000-00005B9E0000}"/>
    <cellStyle name="Currency 2 11 2 2 2 2 2" xfId="60533" xr:uid="{00000000-0005-0000-0000-00005C9E0000}"/>
    <cellStyle name="Currency 2 11 2 2 2 3" xfId="45123" xr:uid="{00000000-0005-0000-0000-00005D9E0000}"/>
    <cellStyle name="Currency 2 11 2 2 3" xfId="21900" xr:uid="{00000000-0005-0000-0000-00005E9E0000}"/>
    <cellStyle name="Currency 2 11 2 2 3 2" xfId="52724" xr:uid="{00000000-0005-0000-0000-00005F9E0000}"/>
    <cellStyle name="Currency 2 11 2 2 4" xfId="37314" xr:uid="{00000000-0005-0000-0000-0000609E0000}"/>
    <cellStyle name="Currency 2 11 2 3" xfId="10495" xr:uid="{00000000-0005-0000-0000-0000619E0000}"/>
    <cellStyle name="Currency 2 11 2 3 2" xfId="25906" xr:uid="{00000000-0005-0000-0000-0000629E0000}"/>
    <cellStyle name="Currency 2 11 2 3 2 2" xfId="56730" xr:uid="{00000000-0005-0000-0000-0000639E0000}"/>
    <cellStyle name="Currency 2 11 2 3 3" xfId="41320" xr:uid="{00000000-0005-0000-0000-0000649E0000}"/>
    <cellStyle name="Currency 2 11 2 4" xfId="18097" xr:uid="{00000000-0005-0000-0000-0000659E0000}"/>
    <cellStyle name="Currency 2 11 2 4 2" xfId="48921" xr:uid="{00000000-0005-0000-0000-0000669E0000}"/>
    <cellStyle name="Currency 2 11 2 5" xfId="33511" xr:uid="{00000000-0005-0000-0000-0000679E0000}"/>
    <cellStyle name="Currency 2 11 3" xfId="4589" xr:uid="{00000000-0005-0000-0000-0000689E0000}"/>
    <cellStyle name="Currency 2 11 3 2" xfId="12399" xr:uid="{00000000-0005-0000-0000-0000699E0000}"/>
    <cellStyle name="Currency 2 11 3 2 2" xfId="27810" xr:uid="{00000000-0005-0000-0000-00006A9E0000}"/>
    <cellStyle name="Currency 2 11 3 2 2 2" xfId="58634" xr:uid="{00000000-0005-0000-0000-00006B9E0000}"/>
    <cellStyle name="Currency 2 11 3 2 3" xfId="43224" xr:uid="{00000000-0005-0000-0000-00006C9E0000}"/>
    <cellStyle name="Currency 2 11 3 3" xfId="20001" xr:uid="{00000000-0005-0000-0000-00006D9E0000}"/>
    <cellStyle name="Currency 2 11 3 3 2" xfId="50825" xr:uid="{00000000-0005-0000-0000-00006E9E0000}"/>
    <cellStyle name="Currency 2 11 3 4" xfId="35415" xr:uid="{00000000-0005-0000-0000-00006F9E0000}"/>
    <cellStyle name="Currency 2 11 4" xfId="8596" xr:uid="{00000000-0005-0000-0000-0000709E0000}"/>
    <cellStyle name="Currency 2 11 4 2" xfId="24007" xr:uid="{00000000-0005-0000-0000-0000719E0000}"/>
    <cellStyle name="Currency 2 11 4 2 2" xfId="54831" xr:uid="{00000000-0005-0000-0000-0000729E0000}"/>
    <cellStyle name="Currency 2 11 4 3" xfId="39421" xr:uid="{00000000-0005-0000-0000-0000739E0000}"/>
    <cellStyle name="Currency 2 11 5" xfId="16198" xr:uid="{00000000-0005-0000-0000-0000749E0000}"/>
    <cellStyle name="Currency 2 11 5 2" xfId="47022" xr:uid="{00000000-0005-0000-0000-0000759E0000}"/>
    <cellStyle name="Currency 2 11 6" xfId="31612" xr:uid="{00000000-0005-0000-0000-0000769E0000}"/>
    <cellStyle name="Currency 2 12" xfId="1419" xr:uid="{00000000-0005-0000-0000-0000779E0000}"/>
    <cellStyle name="Currency 2 12 2" xfId="3318" xr:uid="{00000000-0005-0000-0000-0000789E0000}"/>
    <cellStyle name="Currency 2 12 2 2" xfId="7121" xr:uid="{00000000-0005-0000-0000-0000799E0000}"/>
    <cellStyle name="Currency 2 12 2 2 2" xfId="14931" xr:uid="{00000000-0005-0000-0000-00007A9E0000}"/>
    <cellStyle name="Currency 2 12 2 2 2 2" xfId="30342" xr:uid="{00000000-0005-0000-0000-00007B9E0000}"/>
    <cellStyle name="Currency 2 12 2 2 2 2 2" xfId="61166" xr:uid="{00000000-0005-0000-0000-00007C9E0000}"/>
    <cellStyle name="Currency 2 12 2 2 2 3" xfId="45756" xr:uid="{00000000-0005-0000-0000-00007D9E0000}"/>
    <cellStyle name="Currency 2 12 2 2 3" xfId="22533" xr:uid="{00000000-0005-0000-0000-00007E9E0000}"/>
    <cellStyle name="Currency 2 12 2 2 3 2" xfId="53357" xr:uid="{00000000-0005-0000-0000-00007F9E0000}"/>
    <cellStyle name="Currency 2 12 2 2 4" xfId="37947" xr:uid="{00000000-0005-0000-0000-0000809E0000}"/>
    <cellStyle name="Currency 2 12 2 3" xfId="11128" xr:uid="{00000000-0005-0000-0000-0000819E0000}"/>
    <cellStyle name="Currency 2 12 2 3 2" xfId="26539" xr:uid="{00000000-0005-0000-0000-0000829E0000}"/>
    <cellStyle name="Currency 2 12 2 3 2 2" xfId="57363" xr:uid="{00000000-0005-0000-0000-0000839E0000}"/>
    <cellStyle name="Currency 2 12 2 3 3" xfId="41953" xr:uid="{00000000-0005-0000-0000-0000849E0000}"/>
    <cellStyle name="Currency 2 12 2 4" xfId="18730" xr:uid="{00000000-0005-0000-0000-0000859E0000}"/>
    <cellStyle name="Currency 2 12 2 4 2" xfId="49554" xr:uid="{00000000-0005-0000-0000-0000869E0000}"/>
    <cellStyle name="Currency 2 12 2 5" xfId="34144" xr:uid="{00000000-0005-0000-0000-0000879E0000}"/>
    <cellStyle name="Currency 2 12 3" xfId="5222" xr:uid="{00000000-0005-0000-0000-0000889E0000}"/>
    <cellStyle name="Currency 2 12 3 2" xfId="13032" xr:uid="{00000000-0005-0000-0000-0000899E0000}"/>
    <cellStyle name="Currency 2 12 3 2 2" xfId="28443" xr:uid="{00000000-0005-0000-0000-00008A9E0000}"/>
    <cellStyle name="Currency 2 12 3 2 2 2" xfId="59267" xr:uid="{00000000-0005-0000-0000-00008B9E0000}"/>
    <cellStyle name="Currency 2 12 3 2 3" xfId="43857" xr:uid="{00000000-0005-0000-0000-00008C9E0000}"/>
    <cellStyle name="Currency 2 12 3 3" xfId="20634" xr:uid="{00000000-0005-0000-0000-00008D9E0000}"/>
    <cellStyle name="Currency 2 12 3 3 2" xfId="51458" xr:uid="{00000000-0005-0000-0000-00008E9E0000}"/>
    <cellStyle name="Currency 2 12 3 4" xfId="36048" xr:uid="{00000000-0005-0000-0000-00008F9E0000}"/>
    <cellStyle name="Currency 2 12 4" xfId="9229" xr:uid="{00000000-0005-0000-0000-0000909E0000}"/>
    <cellStyle name="Currency 2 12 4 2" xfId="24640" xr:uid="{00000000-0005-0000-0000-0000919E0000}"/>
    <cellStyle name="Currency 2 12 4 2 2" xfId="55464" xr:uid="{00000000-0005-0000-0000-0000929E0000}"/>
    <cellStyle name="Currency 2 12 4 3" xfId="40054" xr:uid="{00000000-0005-0000-0000-0000939E0000}"/>
    <cellStyle name="Currency 2 12 5" xfId="16831" xr:uid="{00000000-0005-0000-0000-0000949E0000}"/>
    <cellStyle name="Currency 2 12 5 2" xfId="47655" xr:uid="{00000000-0005-0000-0000-0000959E0000}"/>
    <cellStyle name="Currency 2 12 6" xfId="32245" xr:uid="{00000000-0005-0000-0000-0000969E0000}"/>
    <cellStyle name="Currency 2 13" xfId="2052" xr:uid="{00000000-0005-0000-0000-0000979E0000}"/>
    <cellStyle name="Currency 2 13 2" xfId="5855" xr:uid="{00000000-0005-0000-0000-0000989E0000}"/>
    <cellStyle name="Currency 2 13 2 2" xfId="13665" xr:uid="{00000000-0005-0000-0000-0000999E0000}"/>
    <cellStyle name="Currency 2 13 2 2 2" xfId="29076" xr:uid="{00000000-0005-0000-0000-00009A9E0000}"/>
    <cellStyle name="Currency 2 13 2 2 2 2" xfId="59900" xr:uid="{00000000-0005-0000-0000-00009B9E0000}"/>
    <cellStyle name="Currency 2 13 2 2 3" xfId="44490" xr:uid="{00000000-0005-0000-0000-00009C9E0000}"/>
    <cellStyle name="Currency 2 13 2 3" xfId="21267" xr:uid="{00000000-0005-0000-0000-00009D9E0000}"/>
    <cellStyle name="Currency 2 13 2 3 2" xfId="52091" xr:uid="{00000000-0005-0000-0000-00009E9E0000}"/>
    <cellStyle name="Currency 2 13 2 4" xfId="36681" xr:uid="{00000000-0005-0000-0000-00009F9E0000}"/>
    <cellStyle name="Currency 2 13 3" xfId="9862" xr:uid="{00000000-0005-0000-0000-0000A09E0000}"/>
    <cellStyle name="Currency 2 13 3 2" xfId="25273" xr:uid="{00000000-0005-0000-0000-0000A19E0000}"/>
    <cellStyle name="Currency 2 13 3 2 2" xfId="56097" xr:uid="{00000000-0005-0000-0000-0000A29E0000}"/>
    <cellStyle name="Currency 2 13 3 3" xfId="40687" xr:uid="{00000000-0005-0000-0000-0000A39E0000}"/>
    <cellStyle name="Currency 2 13 4" xfId="17464" xr:uid="{00000000-0005-0000-0000-0000A49E0000}"/>
    <cellStyle name="Currency 2 13 4 2" xfId="48288" xr:uid="{00000000-0005-0000-0000-0000A59E0000}"/>
    <cellStyle name="Currency 2 13 5" xfId="32878" xr:uid="{00000000-0005-0000-0000-0000A69E0000}"/>
    <cellStyle name="Currency 2 14" xfId="3951" xr:uid="{00000000-0005-0000-0000-0000A79E0000}"/>
    <cellStyle name="Currency 2 14 2" xfId="11761" xr:uid="{00000000-0005-0000-0000-0000A89E0000}"/>
    <cellStyle name="Currency 2 14 2 2" xfId="27172" xr:uid="{00000000-0005-0000-0000-0000A99E0000}"/>
    <cellStyle name="Currency 2 14 2 2 2" xfId="57996" xr:uid="{00000000-0005-0000-0000-0000AA9E0000}"/>
    <cellStyle name="Currency 2 14 2 3" xfId="42586" xr:uid="{00000000-0005-0000-0000-0000AB9E0000}"/>
    <cellStyle name="Currency 2 14 3" xfId="19363" xr:uid="{00000000-0005-0000-0000-0000AC9E0000}"/>
    <cellStyle name="Currency 2 14 3 2" xfId="50187" xr:uid="{00000000-0005-0000-0000-0000AD9E0000}"/>
    <cellStyle name="Currency 2 14 4" xfId="34777" xr:uid="{00000000-0005-0000-0000-0000AE9E0000}"/>
    <cellStyle name="Currency 2 15" xfId="3956" xr:uid="{00000000-0005-0000-0000-0000AF9E0000}"/>
    <cellStyle name="Currency 2 15 2" xfId="11766" xr:uid="{00000000-0005-0000-0000-0000B09E0000}"/>
    <cellStyle name="Currency 2 15 2 2" xfId="27177" xr:uid="{00000000-0005-0000-0000-0000B19E0000}"/>
    <cellStyle name="Currency 2 15 2 2 2" xfId="58001" xr:uid="{00000000-0005-0000-0000-0000B29E0000}"/>
    <cellStyle name="Currency 2 15 2 3" xfId="42591" xr:uid="{00000000-0005-0000-0000-0000B39E0000}"/>
    <cellStyle name="Currency 2 15 3" xfId="19368" xr:uid="{00000000-0005-0000-0000-0000B49E0000}"/>
    <cellStyle name="Currency 2 15 3 2" xfId="50192" xr:uid="{00000000-0005-0000-0000-0000B59E0000}"/>
    <cellStyle name="Currency 2 15 4" xfId="34782" xr:uid="{00000000-0005-0000-0000-0000B69E0000}"/>
    <cellStyle name="Currency 2 16" xfId="7963" xr:uid="{00000000-0005-0000-0000-0000B79E0000}"/>
    <cellStyle name="Currency 2 16 2" xfId="23374" xr:uid="{00000000-0005-0000-0000-0000B89E0000}"/>
    <cellStyle name="Currency 2 16 2 2" xfId="54198" xr:uid="{00000000-0005-0000-0000-0000B99E0000}"/>
    <cellStyle name="Currency 2 16 3" xfId="38788" xr:uid="{00000000-0005-0000-0000-0000BA9E0000}"/>
    <cellStyle name="Currency 2 17" xfId="7754" xr:uid="{00000000-0005-0000-0000-0000BB9E0000}"/>
    <cellStyle name="Currency 2 17 2" xfId="23165" xr:uid="{00000000-0005-0000-0000-0000BC9E0000}"/>
    <cellStyle name="Currency 2 17 2 2" xfId="53989" xr:uid="{00000000-0005-0000-0000-0000BD9E0000}"/>
    <cellStyle name="Currency 2 17 3" xfId="38579" xr:uid="{00000000-0005-0000-0000-0000BE9E0000}"/>
    <cellStyle name="Currency 2 18" xfId="15565" xr:uid="{00000000-0005-0000-0000-0000BF9E0000}"/>
    <cellStyle name="Currency 2 18 2" xfId="46389" xr:uid="{00000000-0005-0000-0000-0000C09E0000}"/>
    <cellStyle name="Currency 2 19" xfId="30979" xr:uid="{00000000-0005-0000-0000-0000C19E0000}"/>
    <cellStyle name="Currency 2 2" xfId="154" xr:uid="{00000000-0005-0000-0000-0000C29E0000}"/>
    <cellStyle name="Currency 2 2 10" xfId="2063" xr:uid="{00000000-0005-0000-0000-0000C39E0000}"/>
    <cellStyle name="Currency 2 2 10 2" xfId="5866" xr:uid="{00000000-0005-0000-0000-0000C49E0000}"/>
    <cellStyle name="Currency 2 2 10 2 2" xfId="13676" xr:uid="{00000000-0005-0000-0000-0000C59E0000}"/>
    <cellStyle name="Currency 2 2 10 2 2 2" xfId="29087" xr:uid="{00000000-0005-0000-0000-0000C69E0000}"/>
    <cellStyle name="Currency 2 2 10 2 2 2 2" xfId="59911" xr:uid="{00000000-0005-0000-0000-0000C79E0000}"/>
    <cellStyle name="Currency 2 2 10 2 2 3" xfId="44501" xr:uid="{00000000-0005-0000-0000-0000C89E0000}"/>
    <cellStyle name="Currency 2 2 10 2 3" xfId="21278" xr:uid="{00000000-0005-0000-0000-0000C99E0000}"/>
    <cellStyle name="Currency 2 2 10 2 3 2" xfId="52102" xr:uid="{00000000-0005-0000-0000-0000CA9E0000}"/>
    <cellStyle name="Currency 2 2 10 2 4" xfId="36692" xr:uid="{00000000-0005-0000-0000-0000CB9E0000}"/>
    <cellStyle name="Currency 2 2 10 3" xfId="9873" xr:uid="{00000000-0005-0000-0000-0000CC9E0000}"/>
    <cellStyle name="Currency 2 2 10 3 2" xfId="25284" xr:uid="{00000000-0005-0000-0000-0000CD9E0000}"/>
    <cellStyle name="Currency 2 2 10 3 2 2" xfId="56108" xr:uid="{00000000-0005-0000-0000-0000CE9E0000}"/>
    <cellStyle name="Currency 2 2 10 3 3" xfId="40698" xr:uid="{00000000-0005-0000-0000-0000CF9E0000}"/>
    <cellStyle name="Currency 2 2 10 4" xfId="17475" xr:uid="{00000000-0005-0000-0000-0000D09E0000}"/>
    <cellStyle name="Currency 2 2 10 4 2" xfId="48299" xr:uid="{00000000-0005-0000-0000-0000D19E0000}"/>
    <cellStyle name="Currency 2 2 10 5" xfId="32889" xr:uid="{00000000-0005-0000-0000-0000D29E0000}"/>
    <cellStyle name="Currency 2 2 11" xfId="3967" xr:uid="{00000000-0005-0000-0000-0000D39E0000}"/>
    <cellStyle name="Currency 2 2 11 2" xfId="11777" xr:uid="{00000000-0005-0000-0000-0000D49E0000}"/>
    <cellStyle name="Currency 2 2 11 2 2" xfId="27188" xr:uid="{00000000-0005-0000-0000-0000D59E0000}"/>
    <cellStyle name="Currency 2 2 11 2 2 2" xfId="58012" xr:uid="{00000000-0005-0000-0000-0000D69E0000}"/>
    <cellStyle name="Currency 2 2 11 2 3" xfId="42602" xr:uid="{00000000-0005-0000-0000-0000D79E0000}"/>
    <cellStyle name="Currency 2 2 11 3" xfId="19379" xr:uid="{00000000-0005-0000-0000-0000D89E0000}"/>
    <cellStyle name="Currency 2 2 11 3 2" xfId="50203" xr:uid="{00000000-0005-0000-0000-0000D99E0000}"/>
    <cellStyle name="Currency 2 2 11 4" xfId="34793" xr:uid="{00000000-0005-0000-0000-0000DA9E0000}"/>
    <cellStyle name="Currency 2 2 12" xfId="7974" xr:uid="{00000000-0005-0000-0000-0000DB9E0000}"/>
    <cellStyle name="Currency 2 2 12 2" xfId="23385" xr:uid="{00000000-0005-0000-0000-0000DC9E0000}"/>
    <cellStyle name="Currency 2 2 12 2 2" xfId="54209" xr:uid="{00000000-0005-0000-0000-0000DD9E0000}"/>
    <cellStyle name="Currency 2 2 12 3" xfId="38799" xr:uid="{00000000-0005-0000-0000-0000DE9E0000}"/>
    <cellStyle name="Currency 2 2 13" xfId="7765" xr:uid="{00000000-0005-0000-0000-0000DF9E0000}"/>
    <cellStyle name="Currency 2 2 13 2" xfId="23176" xr:uid="{00000000-0005-0000-0000-0000E09E0000}"/>
    <cellStyle name="Currency 2 2 13 2 2" xfId="54000" xr:uid="{00000000-0005-0000-0000-0000E19E0000}"/>
    <cellStyle name="Currency 2 2 13 3" xfId="38590" xr:uid="{00000000-0005-0000-0000-0000E29E0000}"/>
    <cellStyle name="Currency 2 2 14" xfId="15576" xr:uid="{00000000-0005-0000-0000-0000E39E0000}"/>
    <cellStyle name="Currency 2 2 14 2" xfId="46400" xr:uid="{00000000-0005-0000-0000-0000E49E0000}"/>
    <cellStyle name="Currency 2 2 15" xfId="30990" xr:uid="{00000000-0005-0000-0000-0000E59E0000}"/>
    <cellStyle name="Currency 2 2 2" xfId="183" xr:uid="{00000000-0005-0000-0000-0000E69E0000}"/>
    <cellStyle name="Currency 2 2 2 10" xfId="3987" xr:uid="{00000000-0005-0000-0000-0000E79E0000}"/>
    <cellStyle name="Currency 2 2 2 10 2" xfId="11797" xr:uid="{00000000-0005-0000-0000-0000E89E0000}"/>
    <cellStyle name="Currency 2 2 2 10 2 2" xfId="27208" xr:uid="{00000000-0005-0000-0000-0000E99E0000}"/>
    <cellStyle name="Currency 2 2 2 10 2 2 2" xfId="58032" xr:uid="{00000000-0005-0000-0000-0000EA9E0000}"/>
    <cellStyle name="Currency 2 2 2 10 2 3" xfId="42622" xr:uid="{00000000-0005-0000-0000-0000EB9E0000}"/>
    <cellStyle name="Currency 2 2 2 10 3" xfId="19399" xr:uid="{00000000-0005-0000-0000-0000EC9E0000}"/>
    <cellStyle name="Currency 2 2 2 10 3 2" xfId="50223" xr:uid="{00000000-0005-0000-0000-0000ED9E0000}"/>
    <cellStyle name="Currency 2 2 2 10 4" xfId="34813" xr:uid="{00000000-0005-0000-0000-0000EE9E0000}"/>
    <cellStyle name="Currency 2 2 2 11" xfId="7994" xr:uid="{00000000-0005-0000-0000-0000EF9E0000}"/>
    <cellStyle name="Currency 2 2 2 11 2" xfId="23405" xr:uid="{00000000-0005-0000-0000-0000F09E0000}"/>
    <cellStyle name="Currency 2 2 2 11 2 2" xfId="54229" xr:uid="{00000000-0005-0000-0000-0000F19E0000}"/>
    <cellStyle name="Currency 2 2 2 11 3" xfId="38819" xr:uid="{00000000-0005-0000-0000-0000F29E0000}"/>
    <cellStyle name="Currency 2 2 2 12" xfId="7785" xr:uid="{00000000-0005-0000-0000-0000F39E0000}"/>
    <cellStyle name="Currency 2 2 2 12 2" xfId="23196" xr:uid="{00000000-0005-0000-0000-0000F49E0000}"/>
    <cellStyle name="Currency 2 2 2 12 2 2" xfId="54020" xr:uid="{00000000-0005-0000-0000-0000F59E0000}"/>
    <cellStyle name="Currency 2 2 2 12 3" xfId="38610" xr:uid="{00000000-0005-0000-0000-0000F69E0000}"/>
    <cellStyle name="Currency 2 2 2 13" xfId="15596" xr:uid="{00000000-0005-0000-0000-0000F79E0000}"/>
    <cellStyle name="Currency 2 2 2 13 2" xfId="46420" xr:uid="{00000000-0005-0000-0000-0000F89E0000}"/>
    <cellStyle name="Currency 2 2 2 14" xfId="31010" xr:uid="{00000000-0005-0000-0000-0000F99E0000}"/>
    <cellStyle name="Currency 2 2 2 2" xfId="268" xr:uid="{00000000-0005-0000-0000-0000FA9E0000}"/>
    <cellStyle name="Currency 2 2 2 2 10" xfId="7870" xr:uid="{00000000-0005-0000-0000-0000FB9E0000}"/>
    <cellStyle name="Currency 2 2 2 2 10 2" xfId="23281" xr:uid="{00000000-0005-0000-0000-0000FC9E0000}"/>
    <cellStyle name="Currency 2 2 2 2 10 2 2" xfId="54105" xr:uid="{00000000-0005-0000-0000-0000FD9E0000}"/>
    <cellStyle name="Currency 2 2 2 2 10 3" xfId="38695" xr:uid="{00000000-0005-0000-0000-0000FE9E0000}"/>
    <cellStyle name="Currency 2 2 2 2 11" xfId="15681" xr:uid="{00000000-0005-0000-0000-0000FF9E0000}"/>
    <cellStyle name="Currency 2 2 2 2 11 2" xfId="46505" xr:uid="{00000000-0005-0000-0000-0000009F0000}"/>
    <cellStyle name="Currency 2 2 2 2 12" xfId="31095" xr:uid="{00000000-0005-0000-0000-0000019F0000}"/>
    <cellStyle name="Currency 2 2 2 2 2" xfId="350" xr:uid="{00000000-0005-0000-0000-0000029F0000}"/>
    <cellStyle name="Currency 2 2 2 2 2 10" xfId="15763" xr:uid="{00000000-0005-0000-0000-0000039F0000}"/>
    <cellStyle name="Currency 2 2 2 2 2 10 2" xfId="46587" xr:uid="{00000000-0005-0000-0000-0000049F0000}"/>
    <cellStyle name="Currency 2 2 2 2 2 11" xfId="31177" xr:uid="{00000000-0005-0000-0000-0000059F0000}"/>
    <cellStyle name="Currency 2 2 2 2 2 2" xfId="773" xr:uid="{00000000-0005-0000-0000-0000069F0000}"/>
    <cellStyle name="Currency 2 2 2 2 2 2 2" xfId="1406" xr:uid="{00000000-0005-0000-0000-0000079F0000}"/>
    <cellStyle name="Currency 2 2 2 2 2 2 2 2" xfId="3305" xr:uid="{00000000-0005-0000-0000-0000089F0000}"/>
    <cellStyle name="Currency 2 2 2 2 2 2 2 2 2" xfId="7108" xr:uid="{00000000-0005-0000-0000-0000099F0000}"/>
    <cellStyle name="Currency 2 2 2 2 2 2 2 2 2 2" xfId="14918" xr:uid="{00000000-0005-0000-0000-00000A9F0000}"/>
    <cellStyle name="Currency 2 2 2 2 2 2 2 2 2 2 2" xfId="30329" xr:uid="{00000000-0005-0000-0000-00000B9F0000}"/>
    <cellStyle name="Currency 2 2 2 2 2 2 2 2 2 2 2 2" xfId="61153" xr:uid="{00000000-0005-0000-0000-00000C9F0000}"/>
    <cellStyle name="Currency 2 2 2 2 2 2 2 2 2 2 3" xfId="45743" xr:uid="{00000000-0005-0000-0000-00000D9F0000}"/>
    <cellStyle name="Currency 2 2 2 2 2 2 2 2 2 3" xfId="22520" xr:uid="{00000000-0005-0000-0000-00000E9F0000}"/>
    <cellStyle name="Currency 2 2 2 2 2 2 2 2 2 3 2" xfId="53344" xr:uid="{00000000-0005-0000-0000-00000F9F0000}"/>
    <cellStyle name="Currency 2 2 2 2 2 2 2 2 2 4" xfId="37934" xr:uid="{00000000-0005-0000-0000-0000109F0000}"/>
    <cellStyle name="Currency 2 2 2 2 2 2 2 2 3" xfId="11115" xr:uid="{00000000-0005-0000-0000-0000119F0000}"/>
    <cellStyle name="Currency 2 2 2 2 2 2 2 2 3 2" xfId="26526" xr:uid="{00000000-0005-0000-0000-0000129F0000}"/>
    <cellStyle name="Currency 2 2 2 2 2 2 2 2 3 2 2" xfId="57350" xr:uid="{00000000-0005-0000-0000-0000139F0000}"/>
    <cellStyle name="Currency 2 2 2 2 2 2 2 2 3 3" xfId="41940" xr:uid="{00000000-0005-0000-0000-0000149F0000}"/>
    <cellStyle name="Currency 2 2 2 2 2 2 2 2 4" xfId="18717" xr:uid="{00000000-0005-0000-0000-0000159F0000}"/>
    <cellStyle name="Currency 2 2 2 2 2 2 2 2 4 2" xfId="49541" xr:uid="{00000000-0005-0000-0000-0000169F0000}"/>
    <cellStyle name="Currency 2 2 2 2 2 2 2 2 5" xfId="34131" xr:uid="{00000000-0005-0000-0000-0000179F0000}"/>
    <cellStyle name="Currency 2 2 2 2 2 2 2 3" xfId="5209" xr:uid="{00000000-0005-0000-0000-0000189F0000}"/>
    <cellStyle name="Currency 2 2 2 2 2 2 2 3 2" xfId="13019" xr:uid="{00000000-0005-0000-0000-0000199F0000}"/>
    <cellStyle name="Currency 2 2 2 2 2 2 2 3 2 2" xfId="28430" xr:uid="{00000000-0005-0000-0000-00001A9F0000}"/>
    <cellStyle name="Currency 2 2 2 2 2 2 2 3 2 2 2" xfId="59254" xr:uid="{00000000-0005-0000-0000-00001B9F0000}"/>
    <cellStyle name="Currency 2 2 2 2 2 2 2 3 2 3" xfId="43844" xr:uid="{00000000-0005-0000-0000-00001C9F0000}"/>
    <cellStyle name="Currency 2 2 2 2 2 2 2 3 3" xfId="20621" xr:uid="{00000000-0005-0000-0000-00001D9F0000}"/>
    <cellStyle name="Currency 2 2 2 2 2 2 2 3 3 2" xfId="51445" xr:uid="{00000000-0005-0000-0000-00001E9F0000}"/>
    <cellStyle name="Currency 2 2 2 2 2 2 2 3 4" xfId="36035" xr:uid="{00000000-0005-0000-0000-00001F9F0000}"/>
    <cellStyle name="Currency 2 2 2 2 2 2 2 4" xfId="9216" xr:uid="{00000000-0005-0000-0000-0000209F0000}"/>
    <cellStyle name="Currency 2 2 2 2 2 2 2 4 2" xfId="24627" xr:uid="{00000000-0005-0000-0000-0000219F0000}"/>
    <cellStyle name="Currency 2 2 2 2 2 2 2 4 2 2" xfId="55451" xr:uid="{00000000-0005-0000-0000-0000229F0000}"/>
    <cellStyle name="Currency 2 2 2 2 2 2 2 4 3" xfId="40041" xr:uid="{00000000-0005-0000-0000-0000239F0000}"/>
    <cellStyle name="Currency 2 2 2 2 2 2 2 5" xfId="16818" xr:uid="{00000000-0005-0000-0000-0000249F0000}"/>
    <cellStyle name="Currency 2 2 2 2 2 2 2 5 2" xfId="47642" xr:uid="{00000000-0005-0000-0000-0000259F0000}"/>
    <cellStyle name="Currency 2 2 2 2 2 2 2 6" xfId="32232" xr:uid="{00000000-0005-0000-0000-0000269F0000}"/>
    <cellStyle name="Currency 2 2 2 2 2 2 3" xfId="2039" xr:uid="{00000000-0005-0000-0000-0000279F0000}"/>
    <cellStyle name="Currency 2 2 2 2 2 2 3 2" xfId="3938" xr:uid="{00000000-0005-0000-0000-0000289F0000}"/>
    <cellStyle name="Currency 2 2 2 2 2 2 3 2 2" xfId="7741" xr:uid="{00000000-0005-0000-0000-0000299F0000}"/>
    <cellStyle name="Currency 2 2 2 2 2 2 3 2 2 2" xfId="15551" xr:uid="{00000000-0005-0000-0000-00002A9F0000}"/>
    <cellStyle name="Currency 2 2 2 2 2 2 3 2 2 2 2" xfId="30962" xr:uid="{00000000-0005-0000-0000-00002B9F0000}"/>
    <cellStyle name="Currency 2 2 2 2 2 2 3 2 2 2 2 2" xfId="61786" xr:uid="{00000000-0005-0000-0000-00002C9F0000}"/>
    <cellStyle name="Currency 2 2 2 2 2 2 3 2 2 2 3" xfId="46376" xr:uid="{00000000-0005-0000-0000-00002D9F0000}"/>
    <cellStyle name="Currency 2 2 2 2 2 2 3 2 2 3" xfId="23153" xr:uid="{00000000-0005-0000-0000-00002E9F0000}"/>
    <cellStyle name="Currency 2 2 2 2 2 2 3 2 2 3 2" xfId="53977" xr:uid="{00000000-0005-0000-0000-00002F9F0000}"/>
    <cellStyle name="Currency 2 2 2 2 2 2 3 2 2 4" xfId="38567" xr:uid="{00000000-0005-0000-0000-0000309F0000}"/>
    <cellStyle name="Currency 2 2 2 2 2 2 3 2 3" xfId="11748" xr:uid="{00000000-0005-0000-0000-0000319F0000}"/>
    <cellStyle name="Currency 2 2 2 2 2 2 3 2 3 2" xfId="27159" xr:uid="{00000000-0005-0000-0000-0000329F0000}"/>
    <cellStyle name="Currency 2 2 2 2 2 2 3 2 3 2 2" xfId="57983" xr:uid="{00000000-0005-0000-0000-0000339F0000}"/>
    <cellStyle name="Currency 2 2 2 2 2 2 3 2 3 3" xfId="42573" xr:uid="{00000000-0005-0000-0000-0000349F0000}"/>
    <cellStyle name="Currency 2 2 2 2 2 2 3 2 4" xfId="19350" xr:uid="{00000000-0005-0000-0000-0000359F0000}"/>
    <cellStyle name="Currency 2 2 2 2 2 2 3 2 4 2" xfId="50174" xr:uid="{00000000-0005-0000-0000-0000369F0000}"/>
    <cellStyle name="Currency 2 2 2 2 2 2 3 2 5" xfId="34764" xr:uid="{00000000-0005-0000-0000-0000379F0000}"/>
    <cellStyle name="Currency 2 2 2 2 2 2 3 3" xfId="5842" xr:uid="{00000000-0005-0000-0000-0000389F0000}"/>
    <cellStyle name="Currency 2 2 2 2 2 2 3 3 2" xfId="13652" xr:uid="{00000000-0005-0000-0000-0000399F0000}"/>
    <cellStyle name="Currency 2 2 2 2 2 2 3 3 2 2" xfId="29063" xr:uid="{00000000-0005-0000-0000-00003A9F0000}"/>
    <cellStyle name="Currency 2 2 2 2 2 2 3 3 2 2 2" xfId="59887" xr:uid="{00000000-0005-0000-0000-00003B9F0000}"/>
    <cellStyle name="Currency 2 2 2 2 2 2 3 3 2 3" xfId="44477" xr:uid="{00000000-0005-0000-0000-00003C9F0000}"/>
    <cellStyle name="Currency 2 2 2 2 2 2 3 3 3" xfId="21254" xr:uid="{00000000-0005-0000-0000-00003D9F0000}"/>
    <cellStyle name="Currency 2 2 2 2 2 2 3 3 3 2" xfId="52078" xr:uid="{00000000-0005-0000-0000-00003E9F0000}"/>
    <cellStyle name="Currency 2 2 2 2 2 2 3 3 4" xfId="36668" xr:uid="{00000000-0005-0000-0000-00003F9F0000}"/>
    <cellStyle name="Currency 2 2 2 2 2 2 3 4" xfId="9849" xr:uid="{00000000-0005-0000-0000-0000409F0000}"/>
    <cellStyle name="Currency 2 2 2 2 2 2 3 4 2" xfId="25260" xr:uid="{00000000-0005-0000-0000-0000419F0000}"/>
    <cellStyle name="Currency 2 2 2 2 2 2 3 4 2 2" xfId="56084" xr:uid="{00000000-0005-0000-0000-0000429F0000}"/>
    <cellStyle name="Currency 2 2 2 2 2 2 3 4 3" xfId="40674" xr:uid="{00000000-0005-0000-0000-0000439F0000}"/>
    <cellStyle name="Currency 2 2 2 2 2 2 3 5" xfId="17451" xr:uid="{00000000-0005-0000-0000-0000449F0000}"/>
    <cellStyle name="Currency 2 2 2 2 2 2 3 5 2" xfId="48275" xr:uid="{00000000-0005-0000-0000-0000459F0000}"/>
    <cellStyle name="Currency 2 2 2 2 2 2 3 6" xfId="32865" xr:uid="{00000000-0005-0000-0000-0000469F0000}"/>
    <cellStyle name="Currency 2 2 2 2 2 2 4" xfId="2672" xr:uid="{00000000-0005-0000-0000-0000479F0000}"/>
    <cellStyle name="Currency 2 2 2 2 2 2 4 2" xfId="6475" xr:uid="{00000000-0005-0000-0000-0000489F0000}"/>
    <cellStyle name="Currency 2 2 2 2 2 2 4 2 2" xfId="14285" xr:uid="{00000000-0005-0000-0000-0000499F0000}"/>
    <cellStyle name="Currency 2 2 2 2 2 2 4 2 2 2" xfId="29696" xr:uid="{00000000-0005-0000-0000-00004A9F0000}"/>
    <cellStyle name="Currency 2 2 2 2 2 2 4 2 2 2 2" xfId="60520" xr:uid="{00000000-0005-0000-0000-00004B9F0000}"/>
    <cellStyle name="Currency 2 2 2 2 2 2 4 2 2 3" xfId="45110" xr:uid="{00000000-0005-0000-0000-00004C9F0000}"/>
    <cellStyle name="Currency 2 2 2 2 2 2 4 2 3" xfId="21887" xr:uid="{00000000-0005-0000-0000-00004D9F0000}"/>
    <cellStyle name="Currency 2 2 2 2 2 2 4 2 3 2" xfId="52711" xr:uid="{00000000-0005-0000-0000-00004E9F0000}"/>
    <cellStyle name="Currency 2 2 2 2 2 2 4 2 4" xfId="37301" xr:uid="{00000000-0005-0000-0000-00004F9F0000}"/>
    <cellStyle name="Currency 2 2 2 2 2 2 4 3" xfId="10482" xr:uid="{00000000-0005-0000-0000-0000509F0000}"/>
    <cellStyle name="Currency 2 2 2 2 2 2 4 3 2" xfId="25893" xr:uid="{00000000-0005-0000-0000-0000519F0000}"/>
    <cellStyle name="Currency 2 2 2 2 2 2 4 3 2 2" xfId="56717" xr:uid="{00000000-0005-0000-0000-0000529F0000}"/>
    <cellStyle name="Currency 2 2 2 2 2 2 4 3 3" xfId="41307" xr:uid="{00000000-0005-0000-0000-0000539F0000}"/>
    <cellStyle name="Currency 2 2 2 2 2 2 4 4" xfId="18084" xr:uid="{00000000-0005-0000-0000-0000549F0000}"/>
    <cellStyle name="Currency 2 2 2 2 2 2 4 4 2" xfId="48908" xr:uid="{00000000-0005-0000-0000-0000559F0000}"/>
    <cellStyle name="Currency 2 2 2 2 2 2 4 5" xfId="33498" xr:uid="{00000000-0005-0000-0000-0000569F0000}"/>
    <cellStyle name="Currency 2 2 2 2 2 2 5" xfId="4576" xr:uid="{00000000-0005-0000-0000-0000579F0000}"/>
    <cellStyle name="Currency 2 2 2 2 2 2 5 2" xfId="12386" xr:uid="{00000000-0005-0000-0000-0000589F0000}"/>
    <cellStyle name="Currency 2 2 2 2 2 2 5 2 2" xfId="27797" xr:uid="{00000000-0005-0000-0000-0000599F0000}"/>
    <cellStyle name="Currency 2 2 2 2 2 2 5 2 2 2" xfId="58621" xr:uid="{00000000-0005-0000-0000-00005A9F0000}"/>
    <cellStyle name="Currency 2 2 2 2 2 2 5 2 3" xfId="43211" xr:uid="{00000000-0005-0000-0000-00005B9F0000}"/>
    <cellStyle name="Currency 2 2 2 2 2 2 5 3" xfId="19988" xr:uid="{00000000-0005-0000-0000-00005C9F0000}"/>
    <cellStyle name="Currency 2 2 2 2 2 2 5 3 2" xfId="50812" xr:uid="{00000000-0005-0000-0000-00005D9F0000}"/>
    <cellStyle name="Currency 2 2 2 2 2 2 5 4" xfId="35402" xr:uid="{00000000-0005-0000-0000-00005E9F0000}"/>
    <cellStyle name="Currency 2 2 2 2 2 2 6" xfId="8583" xr:uid="{00000000-0005-0000-0000-00005F9F0000}"/>
    <cellStyle name="Currency 2 2 2 2 2 2 6 2" xfId="23994" xr:uid="{00000000-0005-0000-0000-0000609F0000}"/>
    <cellStyle name="Currency 2 2 2 2 2 2 6 2 2" xfId="54818" xr:uid="{00000000-0005-0000-0000-0000619F0000}"/>
    <cellStyle name="Currency 2 2 2 2 2 2 6 3" xfId="39408" xr:uid="{00000000-0005-0000-0000-0000629F0000}"/>
    <cellStyle name="Currency 2 2 2 2 2 2 7" xfId="16185" xr:uid="{00000000-0005-0000-0000-0000639F0000}"/>
    <cellStyle name="Currency 2 2 2 2 2 2 7 2" xfId="47009" xr:uid="{00000000-0005-0000-0000-0000649F0000}"/>
    <cellStyle name="Currency 2 2 2 2 2 2 8" xfId="31599" xr:uid="{00000000-0005-0000-0000-0000659F0000}"/>
    <cellStyle name="Currency 2 2 2 2 2 3" xfId="564" xr:uid="{00000000-0005-0000-0000-0000669F0000}"/>
    <cellStyle name="Currency 2 2 2 2 2 3 2" xfId="1197" xr:uid="{00000000-0005-0000-0000-0000679F0000}"/>
    <cellStyle name="Currency 2 2 2 2 2 3 2 2" xfId="3096" xr:uid="{00000000-0005-0000-0000-0000689F0000}"/>
    <cellStyle name="Currency 2 2 2 2 2 3 2 2 2" xfId="6899" xr:uid="{00000000-0005-0000-0000-0000699F0000}"/>
    <cellStyle name="Currency 2 2 2 2 2 3 2 2 2 2" xfId="14709" xr:uid="{00000000-0005-0000-0000-00006A9F0000}"/>
    <cellStyle name="Currency 2 2 2 2 2 3 2 2 2 2 2" xfId="30120" xr:uid="{00000000-0005-0000-0000-00006B9F0000}"/>
    <cellStyle name="Currency 2 2 2 2 2 3 2 2 2 2 2 2" xfId="60944" xr:uid="{00000000-0005-0000-0000-00006C9F0000}"/>
    <cellStyle name="Currency 2 2 2 2 2 3 2 2 2 2 3" xfId="45534" xr:uid="{00000000-0005-0000-0000-00006D9F0000}"/>
    <cellStyle name="Currency 2 2 2 2 2 3 2 2 2 3" xfId="22311" xr:uid="{00000000-0005-0000-0000-00006E9F0000}"/>
    <cellStyle name="Currency 2 2 2 2 2 3 2 2 2 3 2" xfId="53135" xr:uid="{00000000-0005-0000-0000-00006F9F0000}"/>
    <cellStyle name="Currency 2 2 2 2 2 3 2 2 2 4" xfId="37725" xr:uid="{00000000-0005-0000-0000-0000709F0000}"/>
    <cellStyle name="Currency 2 2 2 2 2 3 2 2 3" xfId="10906" xr:uid="{00000000-0005-0000-0000-0000719F0000}"/>
    <cellStyle name="Currency 2 2 2 2 2 3 2 2 3 2" xfId="26317" xr:uid="{00000000-0005-0000-0000-0000729F0000}"/>
    <cellStyle name="Currency 2 2 2 2 2 3 2 2 3 2 2" xfId="57141" xr:uid="{00000000-0005-0000-0000-0000739F0000}"/>
    <cellStyle name="Currency 2 2 2 2 2 3 2 2 3 3" xfId="41731" xr:uid="{00000000-0005-0000-0000-0000749F0000}"/>
    <cellStyle name="Currency 2 2 2 2 2 3 2 2 4" xfId="18508" xr:uid="{00000000-0005-0000-0000-0000759F0000}"/>
    <cellStyle name="Currency 2 2 2 2 2 3 2 2 4 2" xfId="49332" xr:uid="{00000000-0005-0000-0000-0000769F0000}"/>
    <cellStyle name="Currency 2 2 2 2 2 3 2 2 5" xfId="33922" xr:uid="{00000000-0005-0000-0000-0000779F0000}"/>
    <cellStyle name="Currency 2 2 2 2 2 3 2 3" xfId="5000" xr:uid="{00000000-0005-0000-0000-0000789F0000}"/>
    <cellStyle name="Currency 2 2 2 2 2 3 2 3 2" xfId="12810" xr:uid="{00000000-0005-0000-0000-0000799F0000}"/>
    <cellStyle name="Currency 2 2 2 2 2 3 2 3 2 2" xfId="28221" xr:uid="{00000000-0005-0000-0000-00007A9F0000}"/>
    <cellStyle name="Currency 2 2 2 2 2 3 2 3 2 2 2" xfId="59045" xr:uid="{00000000-0005-0000-0000-00007B9F0000}"/>
    <cellStyle name="Currency 2 2 2 2 2 3 2 3 2 3" xfId="43635" xr:uid="{00000000-0005-0000-0000-00007C9F0000}"/>
    <cellStyle name="Currency 2 2 2 2 2 3 2 3 3" xfId="20412" xr:uid="{00000000-0005-0000-0000-00007D9F0000}"/>
    <cellStyle name="Currency 2 2 2 2 2 3 2 3 3 2" xfId="51236" xr:uid="{00000000-0005-0000-0000-00007E9F0000}"/>
    <cellStyle name="Currency 2 2 2 2 2 3 2 3 4" xfId="35826" xr:uid="{00000000-0005-0000-0000-00007F9F0000}"/>
    <cellStyle name="Currency 2 2 2 2 2 3 2 4" xfId="9007" xr:uid="{00000000-0005-0000-0000-0000809F0000}"/>
    <cellStyle name="Currency 2 2 2 2 2 3 2 4 2" xfId="24418" xr:uid="{00000000-0005-0000-0000-0000819F0000}"/>
    <cellStyle name="Currency 2 2 2 2 2 3 2 4 2 2" xfId="55242" xr:uid="{00000000-0005-0000-0000-0000829F0000}"/>
    <cellStyle name="Currency 2 2 2 2 2 3 2 4 3" xfId="39832" xr:uid="{00000000-0005-0000-0000-0000839F0000}"/>
    <cellStyle name="Currency 2 2 2 2 2 3 2 5" xfId="16609" xr:uid="{00000000-0005-0000-0000-0000849F0000}"/>
    <cellStyle name="Currency 2 2 2 2 2 3 2 5 2" xfId="47433" xr:uid="{00000000-0005-0000-0000-0000859F0000}"/>
    <cellStyle name="Currency 2 2 2 2 2 3 2 6" xfId="32023" xr:uid="{00000000-0005-0000-0000-0000869F0000}"/>
    <cellStyle name="Currency 2 2 2 2 2 3 3" xfId="1830" xr:uid="{00000000-0005-0000-0000-0000879F0000}"/>
    <cellStyle name="Currency 2 2 2 2 2 3 3 2" xfId="3729" xr:uid="{00000000-0005-0000-0000-0000889F0000}"/>
    <cellStyle name="Currency 2 2 2 2 2 3 3 2 2" xfId="7532" xr:uid="{00000000-0005-0000-0000-0000899F0000}"/>
    <cellStyle name="Currency 2 2 2 2 2 3 3 2 2 2" xfId="15342" xr:uid="{00000000-0005-0000-0000-00008A9F0000}"/>
    <cellStyle name="Currency 2 2 2 2 2 3 3 2 2 2 2" xfId="30753" xr:uid="{00000000-0005-0000-0000-00008B9F0000}"/>
    <cellStyle name="Currency 2 2 2 2 2 3 3 2 2 2 2 2" xfId="61577" xr:uid="{00000000-0005-0000-0000-00008C9F0000}"/>
    <cellStyle name="Currency 2 2 2 2 2 3 3 2 2 2 3" xfId="46167" xr:uid="{00000000-0005-0000-0000-00008D9F0000}"/>
    <cellStyle name="Currency 2 2 2 2 2 3 3 2 2 3" xfId="22944" xr:uid="{00000000-0005-0000-0000-00008E9F0000}"/>
    <cellStyle name="Currency 2 2 2 2 2 3 3 2 2 3 2" xfId="53768" xr:uid="{00000000-0005-0000-0000-00008F9F0000}"/>
    <cellStyle name="Currency 2 2 2 2 2 3 3 2 2 4" xfId="38358" xr:uid="{00000000-0005-0000-0000-0000909F0000}"/>
    <cellStyle name="Currency 2 2 2 2 2 3 3 2 3" xfId="11539" xr:uid="{00000000-0005-0000-0000-0000919F0000}"/>
    <cellStyle name="Currency 2 2 2 2 2 3 3 2 3 2" xfId="26950" xr:uid="{00000000-0005-0000-0000-0000929F0000}"/>
    <cellStyle name="Currency 2 2 2 2 2 3 3 2 3 2 2" xfId="57774" xr:uid="{00000000-0005-0000-0000-0000939F0000}"/>
    <cellStyle name="Currency 2 2 2 2 2 3 3 2 3 3" xfId="42364" xr:uid="{00000000-0005-0000-0000-0000949F0000}"/>
    <cellStyle name="Currency 2 2 2 2 2 3 3 2 4" xfId="19141" xr:uid="{00000000-0005-0000-0000-0000959F0000}"/>
    <cellStyle name="Currency 2 2 2 2 2 3 3 2 4 2" xfId="49965" xr:uid="{00000000-0005-0000-0000-0000969F0000}"/>
    <cellStyle name="Currency 2 2 2 2 2 3 3 2 5" xfId="34555" xr:uid="{00000000-0005-0000-0000-0000979F0000}"/>
    <cellStyle name="Currency 2 2 2 2 2 3 3 3" xfId="5633" xr:uid="{00000000-0005-0000-0000-0000989F0000}"/>
    <cellStyle name="Currency 2 2 2 2 2 3 3 3 2" xfId="13443" xr:uid="{00000000-0005-0000-0000-0000999F0000}"/>
    <cellStyle name="Currency 2 2 2 2 2 3 3 3 2 2" xfId="28854" xr:uid="{00000000-0005-0000-0000-00009A9F0000}"/>
    <cellStyle name="Currency 2 2 2 2 2 3 3 3 2 2 2" xfId="59678" xr:uid="{00000000-0005-0000-0000-00009B9F0000}"/>
    <cellStyle name="Currency 2 2 2 2 2 3 3 3 2 3" xfId="44268" xr:uid="{00000000-0005-0000-0000-00009C9F0000}"/>
    <cellStyle name="Currency 2 2 2 2 2 3 3 3 3" xfId="21045" xr:uid="{00000000-0005-0000-0000-00009D9F0000}"/>
    <cellStyle name="Currency 2 2 2 2 2 3 3 3 3 2" xfId="51869" xr:uid="{00000000-0005-0000-0000-00009E9F0000}"/>
    <cellStyle name="Currency 2 2 2 2 2 3 3 3 4" xfId="36459" xr:uid="{00000000-0005-0000-0000-00009F9F0000}"/>
    <cellStyle name="Currency 2 2 2 2 2 3 3 4" xfId="9640" xr:uid="{00000000-0005-0000-0000-0000A09F0000}"/>
    <cellStyle name="Currency 2 2 2 2 2 3 3 4 2" xfId="25051" xr:uid="{00000000-0005-0000-0000-0000A19F0000}"/>
    <cellStyle name="Currency 2 2 2 2 2 3 3 4 2 2" xfId="55875" xr:uid="{00000000-0005-0000-0000-0000A29F0000}"/>
    <cellStyle name="Currency 2 2 2 2 2 3 3 4 3" xfId="40465" xr:uid="{00000000-0005-0000-0000-0000A39F0000}"/>
    <cellStyle name="Currency 2 2 2 2 2 3 3 5" xfId="17242" xr:uid="{00000000-0005-0000-0000-0000A49F0000}"/>
    <cellStyle name="Currency 2 2 2 2 2 3 3 5 2" xfId="48066" xr:uid="{00000000-0005-0000-0000-0000A59F0000}"/>
    <cellStyle name="Currency 2 2 2 2 2 3 3 6" xfId="32656" xr:uid="{00000000-0005-0000-0000-0000A69F0000}"/>
    <cellStyle name="Currency 2 2 2 2 2 3 4" xfId="2463" xr:uid="{00000000-0005-0000-0000-0000A79F0000}"/>
    <cellStyle name="Currency 2 2 2 2 2 3 4 2" xfId="6266" xr:uid="{00000000-0005-0000-0000-0000A89F0000}"/>
    <cellStyle name="Currency 2 2 2 2 2 3 4 2 2" xfId="14076" xr:uid="{00000000-0005-0000-0000-0000A99F0000}"/>
    <cellStyle name="Currency 2 2 2 2 2 3 4 2 2 2" xfId="29487" xr:uid="{00000000-0005-0000-0000-0000AA9F0000}"/>
    <cellStyle name="Currency 2 2 2 2 2 3 4 2 2 2 2" xfId="60311" xr:uid="{00000000-0005-0000-0000-0000AB9F0000}"/>
    <cellStyle name="Currency 2 2 2 2 2 3 4 2 2 3" xfId="44901" xr:uid="{00000000-0005-0000-0000-0000AC9F0000}"/>
    <cellStyle name="Currency 2 2 2 2 2 3 4 2 3" xfId="21678" xr:uid="{00000000-0005-0000-0000-0000AD9F0000}"/>
    <cellStyle name="Currency 2 2 2 2 2 3 4 2 3 2" xfId="52502" xr:uid="{00000000-0005-0000-0000-0000AE9F0000}"/>
    <cellStyle name="Currency 2 2 2 2 2 3 4 2 4" xfId="37092" xr:uid="{00000000-0005-0000-0000-0000AF9F0000}"/>
    <cellStyle name="Currency 2 2 2 2 2 3 4 3" xfId="10273" xr:uid="{00000000-0005-0000-0000-0000B09F0000}"/>
    <cellStyle name="Currency 2 2 2 2 2 3 4 3 2" xfId="25684" xr:uid="{00000000-0005-0000-0000-0000B19F0000}"/>
    <cellStyle name="Currency 2 2 2 2 2 3 4 3 2 2" xfId="56508" xr:uid="{00000000-0005-0000-0000-0000B29F0000}"/>
    <cellStyle name="Currency 2 2 2 2 2 3 4 3 3" xfId="41098" xr:uid="{00000000-0005-0000-0000-0000B39F0000}"/>
    <cellStyle name="Currency 2 2 2 2 2 3 4 4" xfId="17875" xr:uid="{00000000-0005-0000-0000-0000B49F0000}"/>
    <cellStyle name="Currency 2 2 2 2 2 3 4 4 2" xfId="48699" xr:uid="{00000000-0005-0000-0000-0000B59F0000}"/>
    <cellStyle name="Currency 2 2 2 2 2 3 4 5" xfId="33289" xr:uid="{00000000-0005-0000-0000-0000B69F0000}"/>
    <cellStyle name="Currency 2 2 2 2 2 3 5" xfId="4367" xr:uid="{00000000-0005-0000-0000-0000B79F0000}"/>
    <cellStyle name="Currency 2 2 2 2 2 3 5 2" xfId="12177" xr:uid="{00000000-0005-0000-0000-0000B89F0000}"/>
    <cellStyle name="Currency 2 2 2 2 2 3 5 2 2" xfId="27588" xr:uid="{00000000-0005-0000-0000-0000B99F0000}"/>
    <cellStyle name="Currency 2 2 2 2 2 3 5 2 2 2" xfId="58412" xr:uid="{00000000-0005-0000-0000-0000BA9F0000}"/>
    <cellStyle name="Currency 2 2 2 2 2 3 5 2 3" xfId="43002" xr:uid="{00000000-0005-0000-0000-0000BB9F0000}"/>
    <cellStyle name="Currency 2 2 2 2 2 3 5 3" xfId="19779" xr:uid="{00000000-0005-0000-0000-0000BC9F0000}"/>
    <cellStyle name="Currency 2 2 2 2 2 3 5 3 2" xfId="50603" xr:uid="{00000000-0005-0000-0000-0000BD9F0000}"/>
    <cellStyle name="Currency 2 2 2 2 2 3 5 4" xfId="35193" xr:uid="{00000000-0005-0000-0000-0000BE9F0000}"/>
    <cellStyle name="Currency 2 2 2 2 2 3 6" xfId="8374" xr:uid="{00000000-0005-0000-0000-0000BF9F0000}"/>
    <cellStyle name="Currency 2 2 2 2 2 3 6 2" xfId="23785" xr:uid="{00000000-0005-0000-0000-0000C09F0000}"/>
    <cellStyle name="Currency 2 2 2 2 2 3 6 2 2" xfId="54609" xr:uid="{00000000-0005-0000-0000-0000C19F0000}"/>
    <cellStyle name="Currency 2 2 2 2 2 3 6 3" xfId="39199" xr:uid="{00000000-0005-0000-0000-0000C29F0000}"/>
    <cellStyle name="Currency 2 2 2 2 2 3 7" xfId="15976" xr:uid="{00000000-0005-0000-0000-0000C39F0000}"/>
    <cellStyle name="Currency 2 2 2 2 2 3 7 2" xfId="46800" xr:uid="{00000000-0005-0000-0000-0000C49F0000}"/>
    <cellStyle name="Currency 2 2 2 2 2 3 8" xfId="31390" xr:uid="{00000000-0005-0000-0000-0000C59F0000}"/>
    <cellStyle name="Currency 2 2 2 2 2 4" xfId="984" xr:uid="{00000000-0005-0000-0000-0000C69F0000}"/>
    <cellStyle name="Currency 2 2 2 2 2 4 2" xfId="2883" xr:uid="{00000000-0005-0000-0000-0000C79F0000}"/>
    <cellStyle name="Currency 2 2 2 2 2 4 2 2" xfId="6686" xr:uid="{00000000-0005-0000-0000-0000C89F0000}"/>
    <cellStyle name="Currency 2 2 2 2 2 4 2 2 2" xfId="14496" xr:uid="{00000000-0005-0000-0000-0000C99F0000}"/>
    <cellStyle name="Currency 2 2 2 2 2 4 2 2 2 2" xfId="29907" xr:uid="{00000000-0005-0000-0000-0000CA9F0000}"/>
    <cellStyle name="Currency 2 2 2 2 2 4 2 2 2 2 2" xfId="60731" xr:uid="{00000000-0005-0000-0000-0000CB9F0000}"/>
    <cellStyle name="Currency 2 2 2 2 2 4 2 2 2 3" xfId="45321" xr:uid="{00000000-0005-0000-0000-0000CC9F0000}"/>
    <cellStyle name="Currency 2 2 2 2 2 4 2 2 3" xfId="22098" xr:uid="{00000000-0005-0000-0000-0000CD9F0000}"/>
    <cellStyle name="Currency 2 2 2 2 2 4 2 2 3 2" xfId="52922" xr:uid="{00000000-0005-0000-0000-0000CE9F0000}"/>
    <cellStyle name="Currency 2 2 2 2 2 4 2 2 4" xfId="37512" xr:uid="{00000000-0005-0000-0000-0000CF9F0000}"/>
    <cellStyle name="Currency 2 2 2 2 2 4 2 3" xfId="10693" xr:uid="{00000000-0005-0000-0000-0000D09F0000}"/>
    <cellStyle name="Currency 2 2 2 2 2 4 2 3 2" xfId="26104" xr:uid="{00000000-0005-0000-0000-0000D19F0000}"/>
    <cellStyle name="Currency 2 2 2 2 2 4 2 3 2 2" xfId="56928" xr:uid="{00000000-0005-0000-0000-0000D29F0000}"/>
    <cellStyle name="Currency 2 2 2 2 2 4 2 3 3" xfId="41518" xr:uid="{00000000-0005-0000-0000-0000D39F0000}"/>
    <cellStyle name="Currency 2 2 2 2 2 4 2 4" xfId="18295" xr:uid="{00000000-0005-0000-0000-0000D49F0000}"/>
    <cellStyle name="Currency 2 2 2 2 2 4 2 4 2" xfId="49119" xr:uid="{00000000-0005-0000-0000-0000D59F0000}"/>
    <cellStyle name="Currency 2 2 2 2 2 4 2 5" xfId="33709" xr:uid="{00000000-0005-0000-0000-0000D69F0000}"/>
    <cellStyle name="Currency 2 2 2 2 2 4 3" xfId="4787" xr:uid="{00000000-0005-0000-0000-0000D79F0000}"/>
    <cellStyle name="Currency 2 2 2 2 2 4 3 2" xfId="12597" xr:uid="{00000000-0005-0000-0000-0000D89F0000}"/>
    <cellStyle name="Currency 2 2 2 2 2 4 3 2 2" xfId="28008" xr:uid="{00000000-0005-0000-0000-0000D99F0000}"/>
    <cellStyle name="Currency 2 2 2 2 2 4 3 2 2 2" xfId="58832" xr:uid="{00000000-0005-0000-0000-0000DA9F0000}"/>
    <cellStyle name="Currency 2 2 2 2 2 4 3 2 3" xfId="43422" xr:uid="{00000000-0005-0000-0000-0000DB9F0000}"/>
    <cellStyle name="Currency 2 2 2 2 2 4 3 3" xfId="20199" xr:uid="{00000000-0005-0000-0000-0000DC9F0000}"/>
    <cellStyle name="Currency 2 2 2 2 2 4 3 3 2" xfId="51023" xr:uid="{00000000-0005-0000-0000-0000DD9F0000}"/>
    <cellStyle name="Currency 2 2 2 2 2 4 3 4" xfId="35613" xr:uid="{00000000-0005-0000-0000-0000DE9F0000}"/>
    <cellStyle name="Currency 2 2 2 2 2 4 4" xfId="8794" xr:uid="{00000000-0005-0000-0000-0000DF9F0000}"/>
    <cellStyle name="Currency 2 2 2 2 2 4 4 2" xfId="24205" xr:uid="{00000000-0005-0000-0000-0000E09F0000}"/>
    <cellStyle name="Currency 2 2 2 2 2 4 4 2 2" xfId="55029" xr:uid="{00000000-0005-0000-0000-0000E19F0000}"/>
    <cellStyle name="Currency 2 2 2 2 2 4 4 3" xfId="39619" xr:uid="{00000000-0005-0000-0000-0000E29F0000}"/>
    <cellStyle name="Currency 2 2 2 2 2 4 5" xfId="16396" xr:uid="{00000000-0005-0000-0000-0000E39F0000}"/>
    <cellStyle name="Currency 2 2 2 2 2 4 5 2" xfId="47220" xr:uid="{00000000-0005-0000-0000-0000E49F0000}"/>
    <cellStyle name="Currency 2 2 2 2 2 4 6" xfId="31810" xr:uid="{00000000-0005-0000-0000-0000E59F0000}"/>
    <cellStyle name="Currency 2 2 2 2 2 5" xfId="1617" xr:uid="{00000000-0005-0000-0000-0000E69F0000}"/>
    <cellStyle name="Currency 2 2 2 2 2 5 2" xfId="3516" xr:uid="{00000000-0005-0000-0000-0000E79F0000}"/>
    <cellStyle name="Currency 2 2 2 2 2 5 2 2" xfId="7319" xr:uid="{00000000-0005-0000-0000-0000E89F0000}"/>
    <cellStyle name="Currency 2 2 2 2 2 5 2 2 2" xfId="15129" xr:uid="{00000000-0005-0000-0000-0000E99F0000}"/>
    <cellStyle name="Currency 2 2 2 2 2 5 2 2 2 2" xfId="30540" xr:uid="{00000000-0005-0000-0000-0000EA9F0000}"/>
    <cellStyle name="Currency 2 2 2 2 2 5 2 2 2 2 2" xfId="61364" xr:uid="{00000000-0005-0000-0000-0000EB9F0000}"/>
    <cellStyle name="Currency 2 2 2 2 2 5 2 2 2 3" xfId="45954" xr:uid="{00000000-0005-0000-0000-0000EC9F0000}"/>
    <cellStyle name="Currency 2 2 2 2 2 5 2 2 3" xfId="22731" xr:uid="{00000000-0005-0000-0000-0000ED9F0000}"/>
    <cellStyle name="Currency 2 2 2 2 2 5 2 2 3 2" xfId="53555" xr:uid="{00000000-0005-0000-0000-0000EE9F0000}"/>
    <cellStyle name="Currency 2 2 2 2 2 5 2 2 4" xfId="38145" xr:uid="{00000000-0005-0000-0000-0000EF9F0000}"/>
    <cellStyle name="Currency 2 2 2 2 2 5 2 3" xfId="11326" xr:uid="{00000000-0005-0000-0000-0000F09F0000}"/>
    <cellStyle name="Currency 2 2 2 2 2 5 2 3 2" xfId="26737" xr:uid="{00000000-0005-0000-0000-0000F19F0000}"/>
    <cellStyle name="Currency 2 2 2 2 2 5 2 3 2 2" xfId="57561" xr:uid="{00000000-0005-0000-0000-0000F29F0000}"/>
    <cellStyle name="Currency 2 2 2 2 2 5 2 3 3" xfId="42151" xr:uid="{00000000-0005-0000-0000-0000F39F0000}"/>
    <cellStyle name="Currency 2 2 2 2 2 5 2 4" xfId="18928" xr:uid="{00000000-0005-0000-0000-0000F49F0000}"/>
    <cellStyle name="Currency 2 2 2 2 2 5 2 4 2" xfId="49752" xr:uid="{00000000-0005-0000-0000-0000F59F0000}"/>
    <cellStyle name="Currency 2 2 2 2 2 5 2 5" xfId="34342" xr:uid="{00000000-0005-0000-0000-0000F69F0000}"/>
    <cellStyle name="Currency 2 2 2 2 2 5 3" xfId="5420" xr:uid="{00000000-0005-0000-0000-0000F79F0000}"/>
    <cellStyle name="Currency 2 2 2 2 2 5 3 2" xfId="13230" xr:uid="{00000000-0005-0000-0000-0000F89F0000}"/>
    <cellStyle name="Currency 2 2 2 2 2 5 3 2 2" xfId="28641" xr:uid="{00000000-0005-0000-0000-0000F99F0000}"/>
    <cellStyle name="Currency 2 2 2 2 2 5 3 2 2 2" xfId="59465" xr:uid="{00000000-0005-0000-0000-0000FA9F0000}"/>
    <cellStyle name="Currency 2 2 2 2 2 5 3 2 3" xfId="44055" xr:uid="{00000000-0005-0000-0000-0000FB9F0000}"/>
    <cellStyle name="Currency 2 2 2 2 2 5 3 3" xfId="20832" xr:uid="{00000000-0005-0000-0000-0000FC9F0000}"/>
    <cellStyle name="Currency 2 2 2 2 2 5 3 3 2" xfId="51656" xr:uid="{00000000-0005-0000-0000-0000FD9F0000}"/>
    <cellStyle name="Currency 2 2 2 2 2 5 3 4" xfId="36246" xr:uid="{00000000-0005-0000-0000-0000FE9F0000}"/>
    <cellStyle name="Currency 2 2 2 2 2 5 4" xfId="9427" xr:uid="{00000000-0005-0000-0000-0000FF9F0000}"/>
    <cellStyle name="Currency 2 2 2 2 2 5 4 2" xfId="24838" xr:uid="{00000000-0005-0000-0000-000000A00000}"/>
    <cellStyle name="Currency 2 2 2 2 2 5 4 2 2" xfId="55662" xr:uid="{00000000-0005-0000-0000-000001A00000}"/>
    <cellStyle name="Currency 2 2 2 2 2 5 4 3" xfId="40252" xr:uid="{00000000-0005-0000-0000-000002A00000}"/>
    <cellStyle name="Currency 2 2 2 2 2 5 5" xfId="17029" xr:uid="{00000000-0005-0000-0000-000003A00000}"/>
    <cellStyle name="Currency 2 2 2 2 2 5 5 2" xfId="47853" xr:uid="{00000000-0005-0000-0000-000004A00000}"/>
    <cellStyle name="Currency 2 2 2 2 2 5 6" xfId="32443" xr:uid="{00000000-0005-0000-0000-000005A00000}"/>
    <cellStyle name="Currency 2 2 2 2 2 6" xfId="2250" xr:uid="{00000000-0005-0000-0000-000006A00000}"/>
    <cellStyle name="Currency 2 2 2 2 2 6 2" xfId="6053" xr:uid="{00000000-0005-0000-0000-000007A00000}"/>
    <cellStyle name="Currency 2 2 2 2 2 6 2 2" xfId="13863" xr:uid="{00000000-0005-0000-0000-000008A00000}"/>
    <cellStyle name="Currency 2 2 2 2 2 6 2 2 2" xfId="29274" xr:uid="{00000000-0005-0000-0000-000009A00000}"/>
    <cellStyle name="Currency 2 2 2 2 2 6 2 2 2 2" xfId="60098" xr:uid="{00000000-0005-0000-0000-00000AA00000}"/>
    <cellStyle name="Currency 2 2 2 2 2 6 2 2 3" xfId="44688" xr:uid="{00000000-0005-0000-0000-00000BA00000}"/>
    <cellStyle name="Currency 2 2 2 2 2 6 2 3" xfId="21465" xr:uid="{00000000-0005-0000-0000-00000CA00000}"/>
    <cellStyle name="Currency 2 2 2 2 2 6 2 3 2" xfId="52289" xr:uid="{00000000-0005-0000-0000-00000DA00000}"/>
    <cellStyle name="Currency 2 2 2 2 2 6 2 4" xfId="36879" xr:uid="{00000000-0005-0000-0000-00000EA00000}"/>
    <cellStyle name="Currency 2 2 2 2 2 6 3" xfId="10060" xr:uid="{00000000-0005-0000-0000-00000FA00000}"/>
    <cellStyle name="Currency 2 2 2 2 2 6 3 2" xfId="25471" xr:uid="{00000000-0005-0000-0000-000010A00000}"/>
    <cellStyle name="Currency 2 2 2 2 2 6 3 2 2" xfId="56295" xr:uid="{00000000-0005-0000-0000-000011A00000}"/>
    <cellStyle name="Currency 2 2 2 2 2 6 3 3" xfId="40885" xr:uid="{00000000-0005-0000-0000-000012A00000}"/>
    <cellStyle name="Currency 2 2 2 2 2 6 4" xfId="17662" xr:uid="{00000000-0005-0000-0000-000013A00000}"/>
    <cellStyle name="Currency 2 2 2 2 2 6 4 2" xfId="48486" xr:uid="{00000000-0005-0000-0000-000014A00000}"/>
    <cellStyle name="Currency 2 2 2 2 2 6 5" xfId="33076" xr:uid="{00000000-0005-0000-0000-000015A00000}"/>
    <cellStyle name="Currency 2 2 2 2 2 7" xfId="4154" xr:uid="{00000000-0005-0000-0000-000016A00000}"/>
    <cellStyle name="Currency 2 2 2 2 2 7 2" xfId="11964" xr:uid="{00000000-0005-0000-0000-000017A00000}"/>
    <cellStyle name="Currency 2 2 2 2 2 7 2 2" xfId="27375" xr:uid="{00000000-0005-0000-0000-000018A00000}"/>
    <cellStyle name="Currency 2 2 2 2 2 7 2 2 2" xfId="58199" xr:uid="{00000000-0005-0000-0000-000019A00000}"/>
    <cellStyle name="Currency 2 2 2 2 2 7 2 3" xfId="42789" xr:uid="{00000000-0005-0000-0000-00001AA00000}"/>
    <cellStyle name="Currency 2 2 2 2 2 7 3" xfId="19566" xr:uid="{00000000-0005-0000-0000-00001BA00000}"/>
    <cellStyle name="Currency 2 2 2 2 2 7 3 2" xfId="50390" xr:uid="{00000000-0005-0000-0000-00001CA00000}"/>
    <cellStyle name="Currency 2 2 2 2 2 7 4" xfId="34980" xr:uid="{00000000-0005-0000-0000-00001DA00000}"/>
    <cellStyle name="Currency 2 2 2 2 2 8" xfId="8161" xr:uid="{00000000-0005-0000-0000-00001EA00000}"/>
    <cellStyle name="Currency 2 2 2 2 2 8 2" xfId="23572" xr:uid="{00000000-0005-0000-0000-00001FA00000}"/>
    <cellStyle name="Currency 2 2 2 2 2 8 2 2" xfId="54396" xr:uid="{00000000-0005-0000-0000-000020A00000}"/>
    <cellStyle name="Currency 2 2 2 2 2 8 3" xfId="38986" xr:uid="{00000000-0005-0000-0000-000021A00000}"/>
    <cellStyle name="Currency 2 2 2 2 2 9" xfId="7952" xr:uid="{00000000-0005-0000-0000-000022A00000}"/>
    <cellStyle name="Currency 2 2 2 2 2 9 2" xfId="23363" xr:uid="{00000000-0005-0000-0000-000023A00000}"/>
    <cellStyle name="Currency 2 2 2 2 2 9 2 2" xfId="54187" xr:uid="{00000000-0005-0000-0000-000024A00000}"/>
    <cellStyle name="Currency 2 2 2 2 2 9 3" xfId="38777" xr:uid="{00000000-0005-0000-0000-000025A00000}"/>
    <cellStyle name="Currency 2 2 2 2 3" xfId="691" xr:uid="{00000000-0005-0000-0000-000026A00000}"/>
    <cellStyle name="Currency 2 2 2 2 3 2" xfId="1324" xr:uid="{00000000-0005-0000-0000-000027A00000}"/>
    <cellStyle name="Currency 2 2 2 2 3 2 2" xfId="3223" xr:uid="{00000000-0005-0000-0000-000028A00000}"/>
    <cellStyle name="Currency 2 2 2 2 3 2 2 2" xfId="7026" xr:uid="{00000000-0005-0000-0000-000029A00000}"/>
    <cellStyle name="Currency 2 2 2 2 3 2 2 2 2" xfId="14836" xr:uid="{00000000-0005-0000-0000-00002AA00000}"/>
    <cellStyle name="Currency 2 2 2 2 3 2 2 2 2 2" xfId="30247" xr:uid="{00000000-0005-0000-0000-00002BA00000}"/>
    <cellStyle name="Currency 2 2 2 2 3 2 2 2 2 2 2" xfId="61071" xr:uid="{00000000-0005-0000-0000-00002CA00000}"/>
    <cellStyle name="Currency 2 2 2 2 3 2 2 2 2 3" xfId="45661" xr:uid="{00000000-0005-0000-0000-00002DA00000}"/>
    <cellStyle name="Currency 2 2 2 2 3 2 2 2 3" xfId="22438" xr:uid="{00000000-0005-0000-0000-00002EA00000}"/>
    <cellStyle name="Currency 2 2 2 2 3 2 2 2 3 2" xfId="53262" xr:uid="{00000000-0005-0000-0000-00002FA00000}"/>
    <cellStyle name="Currency 2 2 2 2 3 2 2 2 4" xfId="37852" xr:uid="{00000000-0005-0000-0000-000030A00000}"/>
    <cellStyle name="Currency 2 2 2 2 3 2 2 3" xfId="11033" xr:uid="{00000000-0005-0000-0000-000031A00000}"/>
    <cellStyle name="Currency 2 2 2 2 3 2 2 3 2" xfId="26444" xr:uid="{00000000-0005-0000-0000-000032A00000}"/>
    <cellStyle name="Currency 2 2 2 2 3 2 2 3 2 2" xfId="57268" xr:uid="{00000000-0005-0000-0000-000033A00000}"/>
    <cellStyle name="Currency 2 2 2 2 3 2 2 3 3" xfId="41858" xr:uid="{00000000-0005-0000-0000-000034A00000}"/>
    <cellStyle name="Currency 2 2 2 2 3 2 2 4" xfId="18635" xr:uid="{00000000-0005-0000-0000-000035A00000}"/>
    <cellStyle name="Currency 2 2 2 2 3 2 2 4 2" xfId="49459" xr:uid="{00000000-0005-0000-0000-000036A00000}"/>
    <cellStyle name="Currency 2 2 2 2 3 2 2 5" xfId="34049" xr:uid="{00000000-0005-0000-0000-000037A00000}"/>
    <cellStyle name="Currency 2 2 2 2 3 2 3" xfId="5127" xr:uid="{00000000-0005-0000-0000-000038A00000}"/>
    <cellStyle name="Currency 2 2 2 2 3 2 3 2" xfId="12937" xr:uid="{00000000-0005-0000-0000-000039A00000}"/>
    <cellStyle name="Currency 2 2 2 2 3 2 3 2 2" xfId="28348" xr:uid="{00000000-0005-0000-0000-00003AA00000}"/>
    <cellStyle name="Currency 2 2 2 2 3 2 3 2 2 2" xfId="59172" xr:uid="{00000000-0005-0000-0000-00003BA00000}"/>
    <cellStyle name="Currency 2 2 2 2 3 2 3 2 3" xfId="43762" xr:uid="{00000000-0005-0000-0000-00003CA00000}"/>
    <cellStyle name="Currency 2 2 2 2 3 2 3 3" xfId="20539" xr:uid="{00000000-0005-0000-0000-00003DA00000}"/>
    <cellStyle name="Currency 2 2 2 2 3 2 3 3 2" xfId="51363" xr:uid="{00000000-0005-0000-0000-00003EA00000}"/>
    <cellStyle name="Currency 2 2 2 2 3 2 3 4" xfId="35953" xr:uid="{00000000-0005-0000-0000-00003FA00000}"/>
    <cellStyle name="Currency 2 2 2 2 3 2 4" xfId="9134" xr:uid="{00000000-0005-0000-0000-000040A00000}"/>
    <cellStyle name="Currency 2 2 2 2 3 2 4 2" xfId="24545" xr:uid="{00000000-0005-0000-0000-000041A00000}"/>
    <cellStyle name="Currency 2 2 2 2 3 2 4 2 2" xfId="55369" xr:uid="{00000000-0005-0000-0000-000042A00000}"/>
    <cellStyle name="Currency 2 2 2 2 3 2 4 3" xfId="39959" xr:uid="{00000000-0005-0000-0000-000043A00000}"/>
    <cellStyle name="Currency 2 2 2 2 3 2 5" xfId="16736" xr:uid="{00000000-0005-0000-0000-000044A00000}"/>
    <cellStyle name="Currency 2 2 2 2 3 2 5 2" xfId="47560" xr:uid="{00000000-0005-0000-0000-000045A00000}"/>
    <cellStyle name="Currency 2 2 2 2 3 2 6" xfId="32150" xr:uid="{00000000-0005-0000-0000-000046A00000}"/>
    <cellStyle name="Currency 2 2 2 2 3 3" xfId="1957" xr:uid="{00000000-0005-0000-0000-000047A00000}"/>
    <cellStyle name="Currency 2 2 2 2 3 3 2" xfId="3856" xr:uid="{00000000-0005-0000-0000-000048A00000}"/>
    <cellStyle name="Currency 2 2 2 2 3 3 2 2" xfId="7659" xr:uid="{00000000-0005-0000-0000-000049A00000}"/>
    <cellStyle name="Currency 2 2 2 2 3 3 2 2 2" xfId="15469" xr:uid="{00000000-0005-0000-0000-00004AA00000}"/>
    <cellStyle name="Currency 2 2 2 2 3 3 2 2 2 2" xfId="30880" xr:uid="{00000000-0005-0000-0000-00004BA00000}"/>
    <cellStyle name="Currency 2 2 2 2 3 3 2 2 2 2 2" xfId="61704" xr:uid="{00000000-0005-0000-0000-00004CA00000}"/>
    <cellStyle name="Currency 2 2 2 2 3 3 2 2 2 3" xfId="46294" xr:uid="{00000000-0005-0000-0000-00004DA00000}"/>
    <cellStyle name="Currency 2 2 2 2 3 3 2 2 3" xfId="23071" xr:uid="{00000000-0005-0000-0000-00004EA00000}"/>
    <cellStyle name="Currency 2 2 2 2 3 3 2 2 3 2" xfId="53895" xr:uid="{00000000-0005-0000-0000-00004FA00000}"/>
    <cellStyle name="Currency 2 2 2 2 3 3 2 2 4" xfId="38485" xr:uid="{00000000-0005-0000-0000-000050A00000}"/>
    <cellStyle name="Currency 2 2 2 2 3 3 2 3" xfId="11666" xr:uid="{00000000-0005-0000-0000-000051A00000}"/>
    <cellStyle name="Currency 2 2 2 2 3 3 2 3 2" xfId="27077" xr:uid="{00000000-0005-0000-0000-000052A00000}"/>
    <cellStyle name="Currency 2 2 2 2 3 3 2 3 2 2" xfId="57901" xr:uid="{00000000-0005-0000-0000-000053A00000}"/>
    <cellStyle name="Currency 2 2 2 2 3 3 2 3 3" xfId="42491" xr:uid="{00000000-0005-0000-0000-000054A00000}"/>
    <cellStyle name="Currency 2 2 2 2 3 3 2 4" xfId="19268" xr:uid="{00000000-0005-0000-0000-000055A00000}"/>
    <cellStyle name="Currency 2 2 2 2 3 3 2 4 2" xfId="50092" xr:uid="{00000000-0005-0000-0000-000056A00000}"/>
    <cellStyle name="Currency 2 2 2 2 3 3 2 5" xfId="34682" xr:uid="{00000000-0005-0000-0000-000057A00000}"/>
    <cellStyle name="Currency 2 2 2 2 3 3 3" xfId="5760" xr:uid="{00000000-0005-0000-0000-000058A00000}"/>
    <cellStyle name="Currency 2 2 2 2 3 3 3 2" xfId="13570" xr:uid="{00000000-0005-0000-0000-000059A00000}"/>
    <cellStyle name="Currency 2 2 2 2 3 3 3 2 2" xfId="28981" xr:uid="{00000000-0005-0000-0000-00005AA00000}"/>
    <cellStyle name="Currency 2 2 2 2 3 3 3 2 2 2" xfId="59805" xr:uid="{00000000-0005-0000-0000-00005BA00000}"/>
    <cellStyle name="Currency 2 2 2 2 3 3 3 2 3" xfId="44395" xr:uid="{00000000-0005-0000-0000-00005CA00000}"/>
    <cellStyle name="Currency 2 2 2 2 3 3 3 3" xfId="21172" xr:uid="{00000000-0005-0000-0000-00005DA00000}"/>
    <cellStyle name="Currency 2 2 2 2 3 3 3 3 2" xfId="51996" xr:uid="{00000000-0005-0000-0000-00005EA00000}"/>
    <cellStyle name="Currency 2 2 2 2 3 3 3 4" xfId="36586" xr:uid="{00000000-0005-0000-0000-00005FA00000}"/>
    <cellStyle name="Currency 2 2 2 2 3 3 4" xfId="9767" xr:uid="{00000000-0005-0000-0000-000060A00000}"/>
    <cellStyle name="Currency 2 2 2 2 3 3 4 2" xfId="25178" xr:uid="{00000000-0005-0000-0000-000061A00000}"/>
    <cellStyle name="Currency 2 2 2 2 3 3 4 2 2" xfId="56002" xr:uid="{00000000-0005-0000-0000-000062A00000}"/>
    <cellStyle name="Currency 2 2 2 2 3 3 4 3" xfId="40592" xr:uid="{00000000-0005-0000-0000-000063A00000}"/>
    <cellStyle name="Currency 2 2 2 2 3 3 5" xfId="17369" xr:uid="{00000000-0005-0000-0000-000064A00000}"/>
    <cellStyle name="Currency 2 2 2 2 3 3 5 2" xfId="48193" xr:uid="{00000000-0005-0000-0000-000065A00000}"/>
    <cellStyle name="Currency 2 2 2 2 3 3 6" xfId="32783" xr:uid="{00000000-0005-0000-0000-000066A00000}"/>
    <cellStyle name="Currency 2 2 2 2 3 4" xfId="2590" xr:uid="{00000000-0005-0000-0000-000067A00000}"/>
    <cellStyle name="Currency 2 2 2 2 3 4 2" xfId="6393" xr:uid="{00000000-0005-0000-0000-000068A00000}"/>
    <cellStyle name="Currency 2 2 2 2 3 4 2 2" xfId="14203" xr:uid="{00000000-0005-0000-0000-000069A00000}"/>
    <cellStyle name="Currency 2 2 2 2 3 4 2 2 2" xfId="29614" xr:uid="{00000000-0005-0000-0000-00006AA00000}"/>
    <cellStyle name="Currency 2 2 2 2 3 4 2 2 2 2" xfId="60438" xr:uid="{00000000-0005-0000-0000-00006BA00000}"/>
    <cellStyle name="Currency 2 2 2 2 3 4 2 2 3" xfId="45028" xr:uid="{00000000-0005-0000-0000-00006CA00000}"/>
    <cellStyle name="Currency 2 2 2 2 3 4 2 3" xfId="21805" xr:uid="{00000000-0005-0000-0000-00006DA00000}"/>
    <cellStyle name="Currency 2 2 2 2 3 4 2 3 2" xfId="52629" xr:uid="{00000000-0005-0000-0000-00006EA00000}"/>
    <cellStyle name="Currency 2 2 2 2 3 4 2 4" xfId="37219" xr:uid="{00000000-0005-0000-0000-00006FA00000}"/>
    <cellStyle name="Currency 2 2 2 2 3 4 3" xfId="10400" xr:uid="{00000000-0005-0000-0000-000070A00000}"/>
    <cellStyle name="Currency 2 2 2 2 3 4 3 2" xfId="25811" xr:uid="{00000000-0005-0000-0000-000071A00000}"/>
    <cellStyle name="Currency 2 2 2 2 3 4 3 2 2" xfId="56635" xr:uid="{00000000-0005-0000-0000-000072A00000}"/>
    <cellStyle name="Currency 2 2 2 2 3 4 3 3" xfId="41225" xr:uid="{00000000-0005-0000-0000-000073A00000}"/>
    <cellStyle name="Currency 2 2 2 2 3 4 4" xfId="18002" xr:uid="{00000000-0005-0000-0000-000074A00000}"/>
    <cellStyle name="Currency 2 2 2 2 3 4 4 2" xfId="48826" xr:uid="{00000000-0005-0000-0000-000075A00000}"/>
    <cellStyle name="Currency 2 2 2 2 3 4 5" xfId="33416" xr:uid="{00000000-0005-0000-0000-000076A00000}"/>
    <cellStyle name="Currency 2 2 2 2 3 5" xfId="4494" xr:uid="{00000000-0005-0000-0000-000077A00000}"/>
    <cellStyle name="Currency 2 2 2 2 3 5 2" xfId="12304" xr:uid="{00000000-0005-0000-0000-000078A00000}"/>
    <cellStyle name="Currency 2 2 2 2 3 5 2 2" xfId="27715" xr:uid="{00000000-0005-0000-0000-000079A00000}"/>
    <cellStyle name="Currency 2 2 2 2 3 5 2 2 2" xfId="58539" xr:uid="{00000000-0005-0000-0000-00007AA00000}"/>
    <cellStyle name="Currency 2 2 2 2 3 5 2 3" xfId="43129" xr:uid="{00000000-0005-0000-0000-00007BA00000}"/>
    <cellStyle name="Currency 2 2 2 2 3 5 3" xfId="19906" xr:uid="{00000000-0005-0000-0000-00007CA00000}"/>
    <cellStyle name="Currency 2 2 2 2 3 5 3 2" xfId="50730" xr:uid="{00000000-0005-0000-0000-00007DA00000}"/>
    <cellStyle name="Currency 2 2 2 2 3 5 4" xfId="35320" xr:uid="{00000000-0005-0000-0000-00007EA00000}"/>
    <cellStyle name="Currency 2 2 2 2 3 6" xfId="8501" xr:uid="{00000000-0005-0000-0000-00007FA00000}"/>
    <cellStyle name="Currency 2 2 2 2 3 6 2" xfId="23912" xr:uid="{00000000-0005-0000-0000-000080A00000}"/>
    <cellStyle name="Currency 2 2 2 2 3 6 2 2" xfId="54736" xr:uid="{00000000-0005-0000-0000-000081A00000}"/>
    <cellStyle name="Currency 2 2 2 2 3 6 3" xfId="39326" xr:uid="{00000000-0005-0000-0000-000082A00000}"/>
    <cellStyle name="Currency 2 2 2 2 3 7" xfId="16103" xr:uid="{00000000-0005-0000-0000-000083A00000}"/>
    <cellStyle name="Currency 2 2 2 2 3 7 2" xfId="46927" xr:uid="{00000000-0005-0000-0000-000084A00000}"/>
    <cellStyle name="Currency 2 2 2 2 3 8" xfId="31517" xr:uid="{00000000-0005-0000-0000-000085A00000}"/>
    <cellStyle name="Currency 2 2 2 2 4" xfId="482" xr:uid="{00000000-0005-0000-0000-000086A00000}"/>
    <cellStyle name="Currency 2 2 2 2 4 2" xfId="1115" xr:uid="{00000000-0005-0000-0000-000087A00000}"/>
    <cellStyle name="Currency 2 2 2 2 4 2 2" xfId="3014" xr:uid="{00000000-0005-0000-0000-000088A00000}"/>
    <cellStyle name="Currency 2 2 2 2 4 2 2 2" xfId="6817" xr:uid="{00000000-0005-0000-0000-000089A00000}"/>
    <cellStyle name="Currency 2 2 2 2 4 2 2 2 2" xfId="14627" xr:uid="{00000000-0005-0000-0000-00008AA00000}"/>
    <cellStyle name="Currency 2 2 2 2 4 2 2 2 2 2" xfId="30038" xr:uid="{00000000-0005-0000-0000-00008BA00000}"/>
    <cellStyle name="Currency 2 2 2 2 4 2 2 2 2 2 2" xfId="60862" xr:uid="{00000000-0005-0000-0000-00008CA00000}"/>
    <cellStyle name="Currency 2 2 2 2 4 2 2 2 2 3" xfId="45452" xr:uid="{00000000-0005-0000-0000-00008DA00000}"/>
    <cellStyle name="Currency 2 2 2 2 4 2 2 2 3" xfId="22229" xr:uid="{00000000-0005-0000-0000-00008EA00000}"/>
    <cellStyle name="Currency 2 2 2 2 4 2 2 2 3 2" xfId="53053" xr:uid="{00000000-0005-0000-0000-00008FA00000}"/>
    <cellStyle name="Currency 2 2 2 2 4 2 2 2 4" xfId="37643" xr:uid="{00000000-0005-0000-0000-000090A00000}"/>
    <cellStyle name="Currency 2 2 2 2 4 2 2 3" xfId="10824" xr:uid="{00000000-0005-0000-0000-000091A00000}"/>
    <cellStyle name="Currency 2 2 2 2 4 2 2 3 2" xfId="26235" xr:uid="{00000000-0005-0000-0000-000092A00000}"/>
    <cellStyle name="Currency 2 2 2 2 4 2 2 3 2 2" xfId="57059" xr:uid="{00000000-0005-0000-0000-000093A00000}"/>
    <cellStyle name="Currency 2 2 2 2 4 2 2 3 3" xfId="41649" xr:uid="{00000000-0005-0000-0000-000094A00000}"/>
    <cellStyle name="Currency 2 2 2 2 4 2 2 4" xfId="18426" xr:uid="{00000000-0005-0000-0000-000095A00000}"/>
    <cellStyle name="Currency 2 2 2 2 4 2 2 4 2" xfId="49250" xr:uid="{00000000-0005-0000-0000-000096A00000}"/>
    <cellStyle name="Currency 2 2 2 2 4 2 2 5" xfId="33840" xr:uid="{00000000-0005-0000-0000-000097A00000}"/>
    <cellStyle name="Currency 2 2 2 2 4 2 3" xfId="4918" xr:uid="{00000000-0005-0000-0000-000098A00000}"/>
    <cellStyle name="Currency 2 2 2 2 4 2 3 2" xfId="12728" xr:uid="{00000000-0005-0000-0000-000099A00000}"/>
    <cellStyle name="Currency 2 2 2 2 4 2 3 2 2" xfId="28139" xr:uid="{00000000-0005-0000-0000-00009AA00000}"/>
    <cellStyle name="Currency 2 2 2 2 4 2 3 2 2 2" xfId="58963" xr:uid="{00000000-0005-0000-0000-00009BA00000}"/>
    <cellStyle name="Currency 2 2 2 2 4 2 3 2 3" xfId="43553" xr:uid="{00000000-0005-0000-0000-00009CA00000}"/>
    <cellStyle name="Currency 2 2 2 2 4 2 3 3" xfId="20330" xr:uid="{00000000-0005-0000-0000-00009DA00000}"/>
    <cellStyle name="Currency 2 2 2 2 4 2 3 3 2" xfId="51154" xr:uid="{00000000-0005-0000-0000-00009EA00000}"/>
    <cellStyle name="Currency 2 2 2 2 4 2 3 4" xfId="35744" xr:uid="{00000000-0005-0000-0000-00009FA00000}"/>
    <cellStyle name="Currency 2 2 2 2 4 2 4" xfId="8925" xr:uid="{00000000-0005-0000-0000-0000A0A00000}"/>
    <cellStyle name="Currency 2 2 2 2 4 2 4 2" xfId="24336" xr:uid="{00000000-0005-0000-0000-0000A1A00000}"/>
    <cellStyle name="Currency 2 2 2 2 4 2 4 2 2" xfId="55160" xr:uid="{00000000-0005-0000-0000-0000A2A00000}"/>
    <cellStyle name="Currency 2 2 2 2 4 2 4 3" xfId="39750" xr:uid="{00000000-0005-0000-0000-0000A3A00000}"/>
    <cellStyle name="Currency 2 2 2 2 4 2 5" xfId="16527" xr:uid="{00000000-0005-0000-0000-0000A4A00000}"/>
    <cellStyle name="Currency 2 2 2 2 4 2 5 2" xfId="47351" xr:uid="{00000000-0005-0000-0000-0000A5A00000}"/>
    <cellStyle name="Currency 2 2 2 2 4 2 6" xfId="31941" xr:uid="{00000000-0005-0000-0000-0000A6A00000}"/>
    <cellStyle name="Currency 2 2 2 2 4 3" xfId="1748" xr:uid="{00000000-0005-0000-0000-0000A7A00000}"/>
    <cellStyle name="Currency 2 2 2 2 4 3 2" xfId="3647" xr:uid="{00000000-0005-0000-0000-0000A8A00000}"/>
    <cellStyle name="Currency 2 2 2 2 4 3 2 2" xfId="7450" xr:uid="{00000000-0005-0000-0000-0000A9A00000}"/>
    <cellStyle name="Currency 2 2 2 2 4 3 2 2 2" xfId="15260" xr:uid="{00000000-0005-0000-0000-0000AAA00000}"/>
    <cellStyle name="Currency 2 2 2 2 4 3 2 2 2 2" xfId="30671" xr:uid="{00000000-0005-0000-0000-0000ABA00000}"/>
    <cellStyle name="Currency 2 2 2 2 4 3 2 2 2 2 2" xfId="61495" xr:uid="{00000000-0005-0000-0000-0000ACA00000}"/>
    <cellStyle name="Currency 2 2 2 2 4 3 2 2 2 3" xfId="46085" xr:uid="{00000000-0005-0000-0000-0000ADA00000}"/>
    <cellStyle name="Currency 2 2 2 2 4 3 2 2 3" xfId="22862" xr:uid="{00000000-0005-0000-0000-0000AEA00000}"/>
    <cellStyle name="Currency 2 2 2 2 4 3 2 2 3 2" xfId="53686" xr:uid="{00000000-0005-0000-0000-0000AFA00000}"/>
    <cellStyle name="Currency 2 2 2 2 4 3 2 2 4" xfId="38276" xr:uid="{00000000-0005-0000-0000-0000B0A00000}"/>
    <cellStyle name="Currency 2 2 2 2 4 3 2 3" xfId="11457" xr:uid="{00000000-0005-0000-0000-0000B1A00000}"/>
    <cellStyle name="Currency 2 2 2 2 4 3 2 3 2" xfId="26868" xr:uid="{00000000-0005-0000-0000-0000B2A00000}"/>
    <cellStyle name="Currency 2 2 2 2 4 3 2 3 2 2" xfId="57692" xr:uid="{00000000-0005-0000-0000-0000B3A00000}"/>
    <cellStyle name="Currency 2 2 2 2 4 3 2 3 3" xfId="42282" xr:uid="{00000000-0005-0000-0000-0000B4A00000}"/>
    <cellStyle name="Currency 2 2 2 2 4 3 2 4" xfId="19059" xr:uid="{00000000-0005-0000-0000-0000B5A00000}"/>
    <cellStyle name="Currency 2 2 2 2 4 3 2 4 2" xfId="49883" xr:uid="{00000000-0005-0000-0000-0000B6A00000}"/>
    <cellStyle name="Currency 2 2 2 2 4 3 2 5" xfId="34473" xr:uid="{00000000-0005-0000-0000-0000B7A00000}"/>
    <cellStyle name="Currency 2 2 2 2 4 3 3" xfId="5551" xr:uid="{00000000-0005-0000-0000-0000B8A00000}"/>
    <cellStyle name="Currency 2 2 2 2 4 3 3 2" xfId="13361" xr:uid="{00000000-0005-0000-0000-0000B9A00000}"/>
    <cellStyle name="Currency 2 2 2 2 4 3 3 2 2" xfId="28772" xr:uid="{00000000-0005-0000-0000-0000BAA00000}"/>
    <cellStyle name="Currency 2 2 2 2 4 3 3 2 2 2" xfId="59596" xr:uid="{00000000-0005-0000-0000-0000BBA00000}"/>
    <cellStyle name="Currency 2 2 2 2 4 3 3 2 3" xfId="44186" xr:uid="{00000000-0005-0000-0000-0000BCA00000}"/>
    <cellStyle name="Currency 2 2 2 2 4 3 3 3" xfId="20963" xr:uid="{00000000-0005-0000-0000-0000BDA00000}"/>
    <cellStyle name="Currency 2 2 2 2 4 3 3 3 2" xfId="51787" xr:uid="{00000000-0005-0000-0000-0000BEA00000}"/>
    <cellStyle name="Currency 2 2 2 2 4 3 3 4" xfId="36377" xr:uid="{00000000-0005-0000-0000-0000BFA00000}"/>
    <cellStyle name="Currency 2 2 2 2 4 3 4" xfId="9558" xr:uid="{00000000-0005-0000-0000-0000C0A00000}"/>
    <cellStyle name="Currency 2 2 2 2 4 3 4 2" xfId="24969" xr:uid="{00000000-0005-0000-0000-0000C1A00000}"/>
    <cellStyle name="Currency 2 2 2 2 4 3 4 2 2" xfId="55793" xr:uid="{00000000-0005-0000-0000-0000C2A00000}"/>
    <cellStyle name="Currency 2 2 2 2 4 3 4 3" xfId="40383" xr:uid="{00000000-0005-0000-0000-0000C3A00000}"/>
    <cellStyle name="Currency 2 2 2 2 4 3 5" xfId="17160" xr:uid="{00000000-0005-0000-0000-0000C4A00000}"/>
    <cellStyle name="Currency 2 2 2 2 4 3 5 2" xfId="47984" xr:uid="{00000000-0005-0000-0000-0000C5A00000}"/>
    <cellStyle name="Currency 2 2 2 2 4 3 6" xfId="32574" xr:uid="{00000000-0005-0000-0000-0000C6A00000}"/>
    <cellStyle name="Currency 2 2 2 2 4 4" xfId="2381" xr:uid="{00000000-0005-0000-0000-0000C7A00000}"/>
    <cellStyle name="Currency 2 2 2 2 4 4 2" xfId="6184" xr:uid="{00000000-0005-0000-0000-0000C8A00000}"/>
    <cellStyle name="Currency 2 2 2 2 4 4 2 2" xfId="13994" xr:uid="{00000000-0005-0000-0000-0000C9A00000}"/>
    <cellStyle name="Currency 2 2 2 2 4 4 2 2 2" xfId="29405" xr:uid="{00000000-0005-0000-0000-0000CAA00000}"/>
    <cellStyle name="Currency 2 2 2 2 4 4 2 2 2 2" xfId="60229" xr:uid="{00000000-0005-0000-0000-0000CBA00000}"/>
    <cellStyle name="Currency 2 2 2 2 4 4 2 2 3" xfId="44819" xr:uid="{00000000-0005-0000-0000-0000CCA00000}"/>
    <cellStyle name="Currency 2 2 2 2 4 4 2 3" xfId="21596" xr:uid="{00000000-0005-0000-0000-0000CDA00000}"/>
    <cellStyle name="Currency 2 2 2 2 4 4 2 3 2" xfId="52420" xr:uid="{00000000-0005-0000-0000-0000CEA00000}"/>
    <cellStyle name="Currency 2 2 2 2 4 4 2 4" xfId="37010" xr:uid="{00000000-0005-0000-0000-0000CFA00000}"/>
    <cellStyle name="Currency 2 2 2 2 4 4 3" xfId="10191" xr:uid="{00000000-0005-0000-0000-0000D0A00000}"/>
    <cellStyle name="Currency 2 2 2 2 4 4 3 2" xfId="25602" xr:uid="{00000000-0005-0000-0000-0000D1A00000}"/>
    <cellStyle name="Currency 2 2 2 2 4 4 3 2 2" xfId="56426" xr:uid="{00000000-0005-0000-0000-0000D2A00000}"/>
    <cellStyle name="Currency 2 2 2 2 4 4 3 3" xfId="41016" xr:uid="{00000000-0005-0000-0000-0000D3A00000}"/>
    <cellStyle name="Currency 2 2 2 2 4 4 4" xfId="17793" xr:uid="{00000000-0005-0000-0000-0000D4A00000}"/>
    <cellStyle name="Currency 2 2 2 2 4 4 4 2" xfId="48617" xr:uid="{00000000-0005-0000-0000-0000D5A00000}"/>
    <cellStyle name="Currency 2 2 2 2 4 4 5" xfId="33207" xr:uid="{00000000-0005-0000-0000-0000D6A00000}"/>
    <cellStyle name="Currency 2 2 2 2 4 5" xfId="4285" xr:uid="{00000000-0005-0000-0000-0000D7A00000}"/>
    <cellStyle name="Currency 2 2 2 2 4 5 2" xfId="12095" xr:uid="{00000000-0005-0000-0000-0000D8A00000}"/>
    <cellStyle name="Currency 2 2 2 2 4 5 2 2" xfId="27506" xr:uid="{00000000-0005-0000-0000-0000D9A00000}"/>
    <cellStyle name="Currency 2 2 2 2 4 5 2 2 2" xfId="58330" xr:uid="{00000000-0005-0000-0000-0000DAA00000}"/>
    <cellStyle name="Currency 2 2 2 2 4 5 2 3" xfId="42920" xr:uid="{00000000-0005-0000-0000-0000DBA00000}"/>
    <cellStyle name="Currency 2 2 2 2 4 5 3" xfId="19697" xr:uid="{00000000-0005-0000-0000-0000DCA00000}"/>
    <cellStyle name="Currency 2 2 2 2 4 5 3 2" xfId="50521" xr:uid="{00000000-0005-0000-0000-0000DDA00000}"/>
    <cellStyle name="Currency 2 2 2 2 4 5 4" xfId="35111" xr:uid="{00000000-0005-0000-0000-0000DEA00000}"/>
    <cellStyle name="Currency 2 2 2 2 4 6" xfId="8292" xr:uid="{00000000-0005-0000-0000-0000DFA00000}"/>
    <cellStyle name="Currency 2 2 2 2 4 6 2" xfId="23703" xr:uid="{00000000-0005-0000-0000-0000E0A00000}"/>
    <cellStyle name="Currency 2 2 2 2 4 6 2 2" xfId="54527" xr:uid="{00000000-0005-0000-0000-0000E1A00000}"/>
    <cellStyle name="Currency 2 2 2 2 4 6 3" xfId="39117" xr:uid="{00000000-0005-0000-0000-0000E2A00000}"/>
    <cellStyle name="Currency 2 2 2 2 4 7" xfId="15894" xr:uid="{00000000-0005-0000-0000-0000E3A00000}"/>
    <cellStyle name="Currency 2 2 2 2 4 7 2" xfId="46718" xr:uid="{00000000-0005-0000-0000-0000E4A00000}"/>
    <cellStyle name="Currency 2 2 2 2 4 8" xfId="31308" xr:uid="{00000000-0005-0000-0000-0000E5A00000}"/>
    <cellStyle name="Currency 2 2 2 2 5" xfId="902" xr:uid="{00000000-0005-0000-0000-0000E6A00000}"/>
    <cellStyle name="Currency 2 2 2 2 5 2" xfId="2801" xr:uid="{00000000-0005-0000-0000-0000E7A00000}"/>
    <cellStyle name="Currency 2 2 2 2 5 2 2" xfId="6604" xr:uid="{00000000-0005-0000-0000-0000E8A00000}"/>
    <cellStyle name="Currency 2 2 2 2 5 2 2 2" xfId="14414" xr:uid="{00000000-0005-0000-0000-0000E9A00000}"/>
    <cellStyle name="Currency 2 2 2 2 5 2 2 2 2" xfId="29825" xr:uid="{00000000-0005-0000-0000-0000EAA00000}"/>
    <cellStyle name="Currency 2 2 2 2 5 2 2 2 2 2" xfId="60649" xr:uid="{00000000-0005-0000-0000-0000EBA00000}"/>
    <cellStyle name="Currency 2 2 2 2 5 2 2 2 3" xfId="45239" xr:uid="{00000000-0005-0000-0000-0000ECA00000}"/>
    <cellStyle name="Currency 2 2 2 2 5 2 2 3" xfId="22016" xr:uid="{00000000-0005-0000-0000-0000EDA00000}"/>
    <cellStyle name="Currency 2 2 2 2 5 2 2 3 2" xfId="52840" xr:uid="{00000000-0005-0000-0000-0000EEA00000}"/>
    <cellStyle name="Currency 2 2 2 2 5 2 2 4" xfId="37430" xr:uid="{00000000-0005-0000-0000-0000EFA00000}"/>
    <cellStyle name="Currency 2 2 2 2 5 2 3" xfId="10611" xr:uid="{00000000-0005-0000-0000-0000F0A00000}"/>
    <cellStyle name="Currency 2 2 2 2 5 2 3 2" xfId="26022" xr:uid="{00000000-0005-0000-0000-0000F1A00000}"/>
    <cellStyle name="Currency 2 2 2 2 5 2 3 2 2" xfId="56846" xr:uid="{00000000-0005-0000-0000-0000F2A00000}"/>
    <cellStyle name="Currency 2 2 2 2 5 2 3 3" xfId="41436" xr:uid="{00000000-0005-0000-0000-0000F3A00000}"/>
    <cellStyle name="Currency 2 2 2 2 5 2 4" xfId="18213" xr:uid="{00000000-0005-0000-0000-0000F4A00000}"/>
    <cellStyle name="Currency 2 2 2 2 5 2 4 2" xfId="49037" xr:uid="{00000000-0005-0000-0000-0000F5A00000}"/>
    <cellStyle name="Currency 2 2 2 2 5 2 5" xfId="33627" xr:uid="{00000000-0005-0000-0000-0000F6A00000}"/>
    <cellStyle name="Currency 2 2 2 2 5 3" xfId="4705" xr:uid="{00000000-0005-0000-0000-0000F7A00000}"/>
    <cellStyle name="Currency 2 2 2 2 5 3 2" xfId="12515" xr:uid="{00000000-0005-0000-0000-0000F8A00000}"/>
    <cellStyle name="Currency 2 2 2 2 5 3 2 2" xfId="27926" xr:uid="{00000000-0005-0000-0000-0000F9A00000}"/>
    <cellStyle name="Currency 2 2 2 2 5 3 2 2 2" xfId="58750" xr:uid="{00000000-0005-0000-0000-0000FAA00000}"/>
    <cellStyle name="Currency 2 2 2 2 5 3 2 3" xfId="43340" xr:uid="{00000000-0005-0000-0000-0000FBA00000}"/>
    <cellStyle name="Currency 2 2 2 2 5 3 3" xfId="20117" xr:uid="{00000000-0005-0000-0000-0000FCA00000}"/>
    <cellStyle name="Currency 2 2 2 2 5 3 3 2" xfId="50941" xr:uid="{00000000-0005-0000-0000-0000FDA00000}"/>
    <cellStyle name="Currency 2 2 2 2 5 3 4" xfId="35531" xr:uid="{00000000-0005-0000-0000-0000FEA00000}"/>
    <cellStyle name="Currency 2 2 2 2 5 4" xfId="8712" xr:uid="{00000000-0005-0000-0000-0000FFA00000}"/>
    <cellStyle name="Currency 2 2 2 2 5 4 2" xfId="24123" xr:uid="{00000000-0005-0000-0000-000000A10000}"/>
    <cellStyle name="Currency 2 2 2 2 5 4 2 2" xfId="54947" xr:uid="{00000000-0005-0000-0000-000001A10000}"/>
    <cellStyle name="Currency 2 2 2 2 5 4 3" xfId="39537" xr:uid="{00000000-0005-0000-0000-000002A10000}"/>
    <cellStyle name="Currency 2 2 2 2 5 5" xfId="16314" xr:uid="{00000000-0005-0000-0000-000003A10000}"/>
    <cellStyle name="Currency 2 2 2 2 5 5 2" xfId="47138" xr:uid="{00000000-0005-0000-0000-000004A10000}"/>
    <cellStyle name="Currency 2 2 2 2 5 6" xfId="31728" xr:uid="{00000000-0005-0000-0000-000005A10000}"/>
    <cellStyle name="Currency 2 2 2 2 6" xfId="1535" xr:uid="{00000000-0005-0000-0000-000006A10000}"/>
    <cellStyle name="Currency 2 2 2 2 6 2" xfId="3434" xr:uid="{00000000-0005-0000-0000-000007A10000}"/>
    <cellStyle name="Currency 2 2 2 2 6 2 2" xfId="7237" xr:uid="{00000000-0005-0000-0000-000008A10000}"/>
    <cellStyle name="Currency 2 2 2 2 6 2 2 2" xfId="15047" xr:uid="{00000000-0005-0000-0000-000009A10000}"/>
    <cellStyle name="Currency 2 2 2 2 6 2 2 2 2" xfId="30458" xr:uid="{00000000-0005-0000-0000-00000AA10000}"/>
    <cellStyle name="Currency 2 2 2 2 6 2 2 2 2 2" xfId="61282" xr:uid="{00000000-0005-0000-0000-00000BA10000}"/>
    <cellStyle name="Currency 2 2 2 2 6 2 2 2 3" xfId="45872" xr:uid="{00000000-0005-0000-0000-00000CA10000}"/>
    <cellStyle name="Currency 2 2 2 2 6 2 2 3" xfId="22649" xr:uid="{00000000-0005-0000-0000-00000DA10000}"/>
    <cellStyle name="Currency 2 2 2 2 6 2 2 3 2" xfId="53473" xr:uid="{00000000-0005-0000-0000-00000EA10000}"/>
    <cellStyle name="Currency 2 2 2 2 6 2 2 4" xfId="38063" xr:uid="{00000000-0005-0000-0000-00000FA10000}"/>
    <cellStyle name="Currency 2 2 2 2 6 2 3" xfId="11244" xr:uid="{00000000-0005-0000-0000-000010A10000}"/>
    <cellStyle name="Currency 2 2 2 2 6 2 3 2" xfId="26655" xr:uid="{00000000-0005-0000-0000-000011A10000}"/>
    <cellStyle name="Currency 2 2 2 2 6 2 3 2 2" xfId="57479" xr:uid="{00000000-0005-0000-0000-000012A10000}"/>
    <cellStyle name="Currency 2 2 2 2 6 2 3 3" xfId="42069" xr:uid="{00000000-0005-0000-0000-000013A10000}"/>
    <cellStyle name="Currency 2 2 2 2 6 2 4" xfId="18846" xr:uid="{00000000-0005-0000-0000-000014A10000}"/>
    <cellStyle name="Currency 2 2 2 2 6 2 4 2" xfId="49670" xr:uid="{00000000-0005-0000-0000-000015A10000}"/>
    <cellStyle name="Currency 2 2 2 2 6 2 5" xfId="34260" xr:uid="{00000000-0005-0000-0000-000016A10000}"/>
    <cellStyle name="Currency 2 2 2 2 6 3" xfId="5338" xr:uid="{00000000-0005-0000-0000-000017A10000}"/>
    <cellStyle name="Currency 2 2 2 2 6 3 2" xfId="13148" xr:uid="{00000000-0005-0000-0000-000018A10000}"/>
    <cellStyle name="Currency 2 2 2 2 6 3 2 2" xfId="28559" xr:uid="{00000000-0005-0000-0000-000019A10000}"/>
    <cellStyle name="Currency 2 2 2 2 6 3 2 2 2" xfId="59383" xr:uid="{00000000-0005-0000-0000-00001AA10000}"/>
    <cellStyle name="Currency 2 2 2 2 6 3 2 3" xfId="43973" xr:uid="{00000000-0005-0000-0000-00001BA10000}"/>
    <cellStyle name="Currency 2 2 2 2 6 3 3" xfId="20750" xr:uid="{00000000-0005-0000-0000-00001CA10000}"/>
    <cellStyle name="Currency 2 2 2 2 6 3 3 2" xfId="51574" xr:uid="{00000000-0005-0000-0000-00001DA10000}"/>
    <cellStyle name="Currency 2 2 2 2 6 3 4" xfId="36164" xr:uid="{00000000-0005-0000-0000-00001EA10000}"/>
    <cellStyle name="Currency 2 2 2 2 6 4" xfId="9345" xr:uid="{00000000-0005-0000-0000-00001FA10000}"/>
    <cellStyle name="Currency 2 2 2 2 6 4 2" xfId="24756" xr:uid="{00000000-0005-0000-0000-000020A10000}"/>
    <cellStyle name="Currency 2 2 2 2 6 4 2 2" xfId="55580" xr:uid="{00000000-0005-0000-0000-000021A10000}"/>
    <cellStyle name="Currency 2 2 2 2 6 4 3" xfId="40170" xr:uid="{00000000-0005-0000-0000-000022A10000}"/>
    <cellStyle name="Currency 2 2 2 2 6 5" xfId="16947" xr:uid="{00000000-0005-0000-0000-000023A10000}"/>
    <cellStyle name="Currency 2 2 2 2 6 5 2" xfId="47771" xr:uid="{00000000-0005-0000-0000-000024A10000}"/>
    <cellStyle name="Currency 2 2 2 2 6 6" xfId="32361" xr:uid="{00000000-0005-0000-0000-000025A10000}"/>
    <cellStyle name="Currency 2 2 2 2 7" xfId="2168" xr:uid="{00000000-0005-0000-0000-000026A10000}"/>
    <cellStyle name="Currency 2 2 2 2 7 2" xfId="5971" xr:uid="{00000000-0005-0000-0000-000027A10000}"/>
    <cellStyle name="Currency 2 2 2 2 7 2 2" xfId="13781" xr:uid="{00000000-0005-0000-0000-000028A10000}"/>
    <cellStyle name="Currency 2 2 2 2 7 2 2 2" xfId="29192" xr:uid="{00000000-0005-0000-0000-000029A10000}"/>
    <cellStyle name="Currency 2 2 2 2 7 2 2 2 2" xfId="60016" xr:uid="{00000000-0005-0000-0000-00002AA10000}"/>
    <cellStyle name="Currency 2 2 2 2 7 2 2 3" xfId="44606" xr:uid="{00000000-0005-0000-0000-00002BA10000}"/>
    <cellStyle name="Currency 2 2 2 2 7 2 3" xfId="21383" xr:uid="{00000000-0005-0000-0000-00002CA10000}"/>
    <cellStyle name="Currency 2 2 2 2 7 2 3 2" xfId="52207" xr:uid="{00000000-0005-0000-0000-00002DA10000}"/>
    <cellStyle name="Currency 2 2 2 2 7 2 4" xfId="36797" xr:uid="{00000000-0005-0000-0000-00002EA10000}"/>
    <cellStyle name="Currency 2 2 2 2 7 3" xfId="9978" xr:uid="{00000000-0005-0000-0000-00002FA10000}"/>
    <cellStyle name="Currency 2 2 2 2 7 3 2" xfId="25389" xr:uid="{00000000-0005-0000-0000-000030A10000}"/>
    <cellStyle name="Currency 2 2 2 2 7 3 2 2" xfId="56213" xr:uid="{00000000-0005-0000-0000-000031A10000}"/>
    <cellStyle name="Currency 2 2 2 2 7 3 3" xfId="40803" xr:uid="{00000000-0005-0000-0000-000032A10000}"/>
    <cellStyle name="Currency 2 2 2 2 7 4" xfId="17580" xr:uid="{00000000-0005-0000-0000-000033A10000}"/>
    <cellStyle name="Currency 2 2 2 2 7 4 2" xfId="48404" xr:uid="{00000000-0005-0000-0000-000034A10000}"/>
    <cellStyle name="Currency 2 2 2 2 7 5" xfId="32994" xr:uid="{00000000-0005-0000-0000-000035A10000}"/>
    <cellStyle name="Currency 2 2 2 2 8" xfId="4072" xr:uid="{00000000-0005-0000-0000-000036A10000}"/>
    <cellStyle name="Currency 2 2 2 2 8 2" xfId="11882" xr:uid="{00000000-0005-0000-0000-000037A10000}"/>
    <cellStyle name="Currency 2 2 2 2 8 2 2" xfId="27293" xr:uid="{00000000-0005-0000-0000-000038A10000}"/>
    <cellStyle name="Currency 2 2 2 2 8 2 2 2" xfId="58117" xr:uid="{00000000-0005-0000-0000-000039A10000}"/>
    <cellStyle name="Currency 2 2 2 2 8 2 3" xfId="42707" xr:uid="{00000000-0005-0000-0000-00003AA10000}"/>
    <cellStyle name="Currency 2 2 2 2 8 3" xfId="19484" xr:uid="{00000000-0005-0000-0000-00003BA10000}"/>
    <cellStyle name="Currency 2 2 2 2 8 3 2" xfId="50308" xr:uid="{00000000-0005-0000-0000-00003CA10000}"/>
    <cellStyle name="Currency 2 2 2 2 8 4" xfId="34898" xr:uid="{00000000-0005-0000-0000-00003DA10000}"/>
    <cellStyle name="Currency 2 2 2 2 9" xfId="8079" xr:uid="{00000000-0005-0000-0000-00003EA10000}"/>
    <cellStyle name="Currency 2 2 2 2 9 2" xfId="23490" xr:uid="{00000000-0005-0000-0000-00003FA10000}"/>
    <cellStyle name="Currency 2 2 2 2 9 2 2" xfId="54314" xr:uid="{00000000-0005-0000-0000-000040A10000}"/>
    <cellStyle name="Currency 2 2 2 2 9 3" xfId="38904" xr:uid="{00000000-0005-0000-0000-000041A10000}"/>
    <cellStyle name="Currency 2 2 2 3" xfId="308" xr:uid="{00000000-0005-0000-0000-000042A10000}"/>
    <cellStyle name="Currency 2 2 2 3 10" xfId="15721" xr:uid="{00000000-0005-0000-0000-000043A10000}"/>
    <cellStyle name="Currency 2 2 2 3 10 2" xfId="46545" xr:uid="{00000000-0005-0000-0000-000044A10000}"/>
    <cellStyle name="Currency 2 2 2 3 11" xfId="31135" xr:uid="{00000000-0005-0000-0000-000045A10000}"/>
    <cellStyle name="Currency 2 2 2 3 2" xfId="731" xr:uid="{00000000-0005-0000-0000-000046A10000}"/>
    <cellStyle name="Currency 2 2 2 3 2 2" xfId="1364" xr:uid="{00000000-0005-0000-0000-000047A10000}"/>
    <cellStyle name="Currency 2 2 2 3 2 2 2" xfId="3263" xr:uid="{00000000-0005-0000-0000-000048A10000}"/>
    <cellStyle name="Currency 2 2 2 3 2 2 2 2" xfId="7066" xr:uid="{00000000-0005-0000-0000-000049A10000}"/>
    <cellStyle name="Currency 2 2 2 3 2 2 2 2 2" xfId="14876" xr:uid="{00000000-0005-0000-0000-00004AA10000}"/>
    <cellStyle name="Currency 2 2 2 3 2 2 2 2 2 2" xfId="30287" xr:uid="{00000000-0005-0000-0000-00004BA10000}"/>
    <cellStyle name="Currency 2 2 2 3 2 2 2 2 2 2 2" xfId="61111" xr:uid="{00000000-0005-0000-0000-00004CA10000}"/>
    <cellStyle name="Currency 2 2 2 3 2 2 2 2 2 3" xfId="45701" xr:uid="{00000000-0005-0000-0000-00004DA10000}"/>
    <cellStyle name="Currency 2 2 2 3 2 2 2 2 3" xfId="22478" xr:uid="{00000000-0005-0000-0000-00004EA10000}"/>
    <cellStyle name="Currency 2 2 2 3 2 2 2 2 3 2" xfId="53302" xr:uid="{00000000-0005-0000-0000-00004FA10000}"/>
    <cellStyle name="Currency 2 2 2 3 2 2 2 2 4" xfId="37892" xr:uid="{00000000-0005-0000-0000-000050A10000}"/>
    <cellStyle name="Currency 2 2 2 3 2 2 2 3" xfId="11073" xr:uid="{00000000-0005-0000-0000-000051A10000}"/>
    <cellStyle name="Currency 2 2 2 3 2 2 2 3 2" xfId="26484" xr:uid="{00000000-0005-0000-0000-000052A10000}"/>
    <cellStyle name="Currency 2 2 2 3 2 2 2 3 2 2" xfId="57308" xr:uid="{00000000-0005-0000-0000-000053A10000}"/>
    <cellStyle name="Currency 2 2 2 3 2 2 2 3 3" xfId="41898" xr:uid="{00000000-0005-0000-0000-000054A10000}"/>
    <cellStyle name="Currency 2 2 2 3 2 2 2 4" xfId="18675" xr:uid="{00000000-0005-0000-0000-000055A10000}"/>
    <cellStyle name="Currency 2 2 2 3 2 2 2 4 2" xfId="49499" xr:uid="{00000000-0005-0000-0000-000056A10000}"/>
    <cellStyle name="Currency 2 2 2 3 2 2 2 5" xfId="34089" xr:uid="{00000000-0005-0000-0000-000057A10000}"/>
    <cellStyle name="Currency 2 2 2 3 2 2 3" xfId="5167" xr:uid="{00000000-0005-0000-0000-000058A10000}"/>
    <cellStyle name="Currency 2 2 2 3 2 2 3 2" xfId="12977" xr:uid="{00000000-0005-0000-0000-000059A10000}"/>
    <cellStyle name="Currency 2 2 2 3 2 2 3 2 2" xfId="28388" xr:uid="{00000000-0005-0000-0000-00005AA10000}"/>
    <cellStyle name="Currency 2 2 2 3 2 2 3 2 2 2" xfId="59212" xr:uid="{00000000-0005-0000-0000-00005BA10000}"/>
    <cellStyle name="Currency 2 2 2 3 2 2 3 2 3" xfId="43802" xr:uid="{00000000-0005-0000-0000-00005CA10000}"/>
    <cellStyle name="Currency 2 2 2 3 2 2 3 3" xfId="20579" xr:uid="{00000000-0005-0000-0000-00005DA10000}"/>
    <cellStyle name="Currency 2 2 2 3 2 2 3 3 2" xfId="51403" xr:uid="{00000000-0005-0000-0000-00005EA10000}"/>
    <cellStyle name="Currency 2 2 2 3 2 2 3 4" xfId="35993" xr:uid="{00000000-0005-0000-0000-00005FA10000}"/>
    <cellStyle name="Currency 2 2 2 3 2 2 4" xfId="9174" xr:uid="{00000000-0005-0000-0000-000060A10000}"/>
    <cellStyle name="Currency 2 2 2 3 2 2 4 2" xfId="24585" xr:uid="{00000000-0005-0000-0000-000061A10000}"/>
    <cellStyle name="Currency 2 2 2 3 2 2 4 2 2" xfId="55409" xr:uid="{00000000-0005-0000-0000-000062A10000}"/>
    <cellStyle name="Currency 2 2 2 3 2 2 4 3" xfId="39999" xr:uid="{00000000-0005-0000-0000-000063A10000}"/>
    <cellStyle name="Currency 2 2 2 3 2 2 5" xfId="16776" xr:uid="{00000000-0005-0000-0000-000064A10000}"/>
    <cellStyle name="Currency 2 2 2 3 2 2 5 2" xfId="47600" xr:uid="{00000000-0005-0000-0000-000065A10000}"/>
    <cellStyle name="Currency 2 2 2 3 2 2 6" xfId="32190" xr:uid="{00000000-0005-0000-0000-000066A10000}"/>
    <cellStyle name="Currency 2 2 2 3 2 3" xfId="1997" xr:uid="{00000000-0005-0000-0000-000067A10000}"/>
    <cellStyle name="Currency 2 2 2 3 2 3 2" xfId="3896" xr:uid="{00000000-0005-0000-0000-000068A10000}"/>
    <cellStyle name="Currency 2 2 2 3 2 3 2 2" xfId="7699" xr:uid="{00000000-0005-0000-0000-000069A10000}"/>
    <cellStyle name="Currency 2 2 2 3 2 3 2 2 2" xfId="15509" xr:uid="{00000000-0005-0000-0000-00006AA10000}"/>
    <cellStyle name="Currency 2 2 2 3 2 3 2 2 2 2" xfId="30920" xr:uid="{00000000-0005-0000-0000-00006BA10000}"/>
    <cellStyle name="Currency 2 2 2 3 2 3 2 2 2 2 2" xfId="61744" xr:uid="{00000000-0005-0000-0000-00006CA10000}"/>
    <cellStyle name="Currency 2 2 2 3 2 3 2 2 2 3" xfId="46334" xr:uid="{00000000-0005-0000-0000-00006DA10000}"/>
    <cellStyle name="Currency 2 2 2 3 2 3 2 2 3" xfId="23111" xr:uid="{00000000-0005-0000-0000-00006EA10000}"/>
    <cellStyle name="Currency 2 2 2 3 2 3 2 2 3 2" xfId="53935" xr:uid="{00000000-0005-0000-0000-00006FA10000}"/>
    <cellStyle name="Currency 2 2 2 3 2 3 2 2 4" xfId="38525" xr:uid="{00000000-0005-0000-0000-000070A10000}"/>
    <cellStyle name="Currency 2 2 2 3 2 3 2 3" xfId="11706" xr:uid="{00000000-0005-0000-0000-000071A10000}"/>
    <cellStyle name="Currency 2 2 2 3 2 3 2 3 2" xfId="27117" xr:uid="{00000000-0005-0000-0000-000072A10000}"/>
    <cellStyle name="Currency 2 2 2 3 2 3 2 3 2 2" xfId="57941" xr:uid="{00000000-0005-0000-0000-000073A10000}"/>
    <cellStyle name="Currency 2 2 2 3 2 3 2 3 3" xfId="42531" xr:uid="{00000000-0005-0000-0000-000074A10000}"/>
    <cellStyle name="Currency 2 2 2 3 2 3 2 4" xfId="19308" xr:uid="{00000000-0005-0000-0000-000075A10000}"/>
    <cellStyle name="Currency 2 2 2 3 2 3 2 4 2" xfId="50132" xr:uid="{00000000-0005-0000-0000-000076A10000}"/>
    <cellStyle name="Currency 2 2 2 3 2 3 2 5" xfId="34722" xr:uid="{00000000-0005-0000-0000-000077A10000}"/>
    <cellStyle name="Currency 2 2 2 3 2 3 3" xfId="5800" xr:uid="{00000000-0005-0000-0000-000078A10000}"/>
    <cellStyle name="Currency 2 2 2 3 2 3 3 2" xfId="13610" xr:uid="{00000000-0005-0000-0000-000079A10000}"/>
    <cellStyle name="Currency 2 2 2 3 2 3 3 2 2" xfId="29021" xr:uid="{00000000-0005-0000-0000-00007AA10000}"/>
    <cellStyle name="Currency 2 2 2 3 2 3 3 2 2 2" xfId="59845" xr:uid="{00000000-0005-0000-0000-00007BA10000}"/>
    <cellStyle name="Currency 2 2 2 3 2 3 3 2 3" xfId="44435" xr:uid="{00000000-0005-0000-0000-00007CA10000}"/>
    <cellStyle name="Currency 2 2 2 3 2 3 3 3" xfId="21212" xr:uid="{00000000-0005-0000-0000-00007DA10000}"/>
    <cellStyle name="Currency 2 2 2 3 2 3 3 3 2" xfId="52036" xr:uid="{00000000-0005-0000-0000-00007EA10000}"/>
    <cellStyle name="Currency 2 2 2 3 2 3 3 4" xfId="36626" xr:uid="{00000000-0005-0000-0000-00007FA10000}"/>
    <cellStyle name="Currency 2 2 2 3 2 3 4" xfId="9807" xr:uid="{00000000-0005-0000-0000-000080A10000}"/>
    <cellStyle name="Currency 2 2 2 3 2 3 4 2" xfId="25218" xr:uid="{00000000-0005-0000-0000-000081A10000}"/>
    <cellStyle name="Currency 2 2 2 3 2 3 4 2 2" xfId="56042" xr:uid="{00000000-0005-0000-0000-000082A10000}"/>
    <cellStyle name="Currency 2 2 2 3 2 3 4 3" xfId="40632" xr:uid="{00000000-0005-0000-0000-000083A10000}"/>
    <cellStyle name="Currency 2 2 2 3 2 3 5" xfId="17409" xr:uid="{00000000-0005-0000-0000-000084A10000}"/>
    <cellStyle name="Currency 2 2 2 3 2 3 5 2" xfId="48233" xr:uid="{00000000-0005-0000-0000-000085A10000}"/>
    <cellStyle name="Currency 2 2 2 3 2 3 6" xfId="32823" xr:uid="{00000000-0005-0000-0000-000086A10000}"/>
    <cellStyle name="Currency 2 2 2 3 2 4" xfId="2630" xr:uid="{00000000-0005-0000-0000-000087A10000}"/>
    <cellStyle name="Currency 2 2 2 3 2 4 2" xfId="6433" xr:uid="{00000000-0005-0000-0000-000088A10000}"/>
    <cellStyle name="Currency 2 2 2 3 2 4 2 2" xfId="14243" xr:uid="{00000000-0005-0000-0000-000089A10000}"/>
    <cellStyle name="Currency 2 2 2 3 2 4 2 2 2" xfId="29654" xr:uid="{00000000-0005-0000-0000-00008AA10000}"/>
    <cellStyle name="Currency 2 2 2 3 2 4 2 2 2 2" xfId="60478" xr:uid="{00000000-0005-0000-0000-00008BA10000}"/>
    <cellStyle name="Currency 2 2 2 3 2 4 2 2 3" xfId="45068" xr:uid="{00000000-0005-0000-0000-00008CA10000}"/>
    <cellStyle name="Currency 2 2 2 3 2 4 2 3" xfId="21845" xr:uid="{00000000-0005-0000-0000-00008DA10000}"/>
    <cellStyle name="Currency 2 2 2 3 2 4 2 3 2" xfId="52669" xr:uid="{00000000-0005-0000-0000-00008EA10000}"/>
    <cellStyle name="Currency 2 2 2 3 2 4 2 4" xfId="37259" xr:uid="{00000000-0005-0000-0000-00008FA10000}"/>
    <cellStyle name="Currency 2 2 2 3 2 4 3" xfId="10440" xr:uid="{00000000-0005-0000-0000-000090A10000}"/>
    <cellStyle name="Currency 2 2 2 3 2 4 3 2" xfId="25851" xr:uid="{00000000-0005-0000-0000-000091A10000}"/>
    <cellStyle name="Currency 2 2 2 3 2 4 3 2 2" xfId="56675" xr:uid="{00000000-0005-0000-0000-000092A10000}"/>
    <cellStyle name="Currency 2 2 2 3 2 4 3 3" xfId="41265" xr:uid="{00000000-0005-0000-0000-000093A10000}"/>
    <cellStyle name="Currency 2 2 2 3 2 4 4" xfId="18042" xr:uid="{00000000-0005-0000-0000-000094A10000}"/>
    <cellStyle name="Currency 2 2 2 3 2 4 4 2" xfId="48866" xr:uid="{00000000-0005-0000-0000-000095A10000}"/>
    <cellStyle name="Currency 2 2 2 3 2 4 5" xfId="33456" xr:uid="{00000000-0005-0000-0000-000096A10000}"/>
    <cellStyle name="Currency 2 2 2 3 2 5" xfId="4534" xr:uid="{00000000-0005-0000-0000-000097A10000}"/>
    <cellStyle name="Currency 2 2 2 3 2 5 2" xfId="12344" xr:uid="{00000000-0005-0000-0000-000098A10000}"/>
    <cellStyle name="Currency 2 2 2 3 2 5 2 2" xfId="27755" xr:uid="{00000000-0005-0000-0000-000099A10000}"/>
    <cellStyle name="Currency 2 2 2 3 2 5 2 2 2" xfId="58579" xr:uid="{00000000-0005-0000-0000-00009AA10000}"/>
    <cellStyle name="Currency 2 2 2 3 2 5 2 3" xfId="43169" xr:uid="{00000000-0005-0000-0000-00009BA10000}"/>
    <cellStyle name="Currency 2 2 2 3 2 5 3" xfId="19946" xr:uid="{00000000-0005-0000-0000-00009CA10000}"/>
    <cellStyle name="Currency 2 2 2 3 2 5 3 2" xfId="50770" xr:uid="{00000000-0005-0000-0000-00009DA10000}"/>
    <cellStyle name="Currency 2 2 2 3 2 5 4" xfId="35360" xr:uid="{00000000-0005-0000-0000-00009EA10000}"/>
    <cellStyle name="Currency 2 2 2 3 2 6" xfId="8541" xr:uid="{00000000-0005-0000-0000-00009FA10000}"/>
    <cellStyle name="Currency 2 2 2 3 2 6 2" xfId="23952" xr:uid="{00000000-0005-0000-0000-0000A0A10000}"/>
    <cellStyle name="Currency 2 2 2 3 2 6 2 2" xfId="54776" xr:uid="{00000000-0005-0000-0000-0000A1A10000}"/>
    <cellStyle name="Currency 2 2 2 3 2 6 3" xfId="39366" xr:uid="{00000000-0005-0000-0000-0000A2A10000}"/>
    <cellStyle name="Currency 2 2 2 3 2 7" xfId="16143" xr:uid="{00000000-0005-0000-0000-0000A3A10000}"/>
    <cellStyle name="Currency 2 2 2 3 2 7 2" xfId="46967" xr:uid="{00000000-0005-0000-0000-0000A4A10000}"/>
    <cellStyle name="Currency 2 2 2 3 2 8" xfId="31557" xr:uid="{00000000-0005-0000-0000-0000A5A10000}"/>
    <cellStyle name="Currency 2 2 2 3 3" xfId="522" xr:uid="{00000000-0005-0000-0000-0000A6A10000}"/>
    <cellStyle name="Currency 2 2 2 3 3 2" xfId="1155" xr:uid="{00000000-0005-0000-0000-0000A7A10000}"/>
    <cellStyle name="Currency 2 2 2 3 3 2 2" xfId="3054" xr:uid="{00000000-0005-0000-0000-0000A8A10000}"/>
    <cellStyle name="Currency 2 2 2 3 3 2 2 2" xfId="6857" xr:uid="{00000000-0005-0000-0000-0000A9A10000}"/>
    <cellStyle name="Currency 2 2 2 3 3 2 2 2 2" xfId="14667" xr:uid="{00000000-0005-0000-0000-0000AAA10000}"/>
    <cellStyle name="Currency 2 2 2 3 3 2 2 2 2 2" xfId="30078" xr:uid="{00000000-0005-0000-0000-0000ABA10000}"/>
    <cellStyle name="Currency 2 2 2 3 3 2 2 2 2 2 2" xfId="60902" xr:uid="{00000000-0005-0000-0000-0000ACA10000}"/>
    <cellStyle name="Currency 2 2 2 3 3 2 2 2 2 3" xfId="45492" xr:uid="{00000000-0005-0000-0000-0000ADA10000}"/>
    <cellStyle name="Currency 2 2 2 3 3 2 2 2 3" xfId="22269" xr:uid="{00000000-0005-0000-0000-0000AEA10000}"/>
    <cellStyle name="Currency 2 2 2 3 3 2 2 2 3 2" xfId="53093" xr:uid="{00000000-0005-0000-0000-0000AFA10000}"/>
    <cellStyle name="Currency 2 2 2 3 3 2 2 2 4" xfId="37683" xr:uid="{00000000-0005-0000-0000-0000B0A10000}"/>
    <cellStyle name="Currency 2 2 2 3 3 2 2 3" xfId="10864" xr:uid="{00000000-0005-0000-0000-0000B1A10000}"/>
    <cellStyle name="Currency 2 2 2 3 3 2 2 3 2" xfId="26275" xr:uid="{00000000-0005-0000-0000-0000B2A10000}"/>
    <cellStyle name="Currency 2 2 2 3 3 2 2 3 2 2" xfId="57099" xr:uid="{00000000-0005-0000-0000-0000B3A10000}"/>
    <cellStyle name="Currency 2 2 2 3 3 2 2 3 3" xfId="41689" xr:uid="{00000000-0005-0000-0000-0000B4A10000}"/>
    <cellStyle name="Currency 2 2 2 3 3 2 2 4" xfId="18466" xr:uid="{00000000-0005-0000-0000-0000B5A10000}"/>
    <cellStyle name="Currency 2 2 2 3 3 2 2 4 2" xfId="49290" xr:uid="{00000000-0005-0000-0000-0000B6A10000}"/>
    <cellStyle name="Currency 2 2 2 3 3 2 2 5" xfId="33880" xr:uid="{00000000-0005-0000-0000-0000B7A10000}"/>
    <cellStyle name="Currency 2 2 2 3 3 2 3" xfId="4958" xr:uid="{00000000-0005-0000-0000-0000B8A10000}"/>
    <cellStyle name="Currency 2 2 2 3 3 2 3 2" xfId="12768" xr:uid="{00000000-0005-0000-0000-0000B9A10000}"/>
    <cellStyle name="Currency 2 2 2 3 3 2 3 2 2" xfId="28179" xr:uid="{00000000-0005-0000-0000-0000BAA10000}"/>
    <cellStyle name="Currency 2 2 2 3 3 2 3 2 2 2" xfId="59003" xr:uid="{00000000-0005-0000-0000-0000BBA10000}"/>
    <cellStyle name="Currency 2 2 2 3 3 2 3 2 3" xfId="43593" xr:uid="{00000000-0005-0000-0000-0000BCA10000}"/>
    <cellStyle name="Currency 2 2 2 3 3 2 3 3" xfId="20370" xr:uid="{00000000-0005-0000-0000-0000BDA10000}"/>
    <cellStyle name="Currency 2 2 2 3 3 2 3 3 2" xfId="51194" xr:uid="{00000000-0005-0000-0000-0000BEA10000}"/>
    <cellStyle name="Currency 2 2 2 3 3 2 3 4" xfId="35784" xr:uid="{00000000-0005-0000-0000-0000BFA10000}"/>
    <cellStyle name="Currency 2 2 2 3 3 2 4" xfId="8965" xr:uid="{00000000-0005-0000-0000-0000C0A10000}"/>
    <cellStyle name="Currency 2 2 2 3 3 2 4 2" xfId="24376" xr:uid="{00000000-0005-0000-0000-0000C1A10000}"/>
    <cellStyle name="Currency 2 2 2 3 3 2 4 2 2" xfId="55200" xr:uid="{00000000-0005-0000-0000-0000C2A10000}"/>
    <cellStyle name="Currency 2 2 2 3 3 2 4 3" xfId="39790" xr:uid="{00000000-0005-0000-0000-0000C3A10000}"/>
    <cellStyle name="Currency 2 2 2 3 3 2 5" xfId="16567" xr:uid="{00000000-0005-0000-0000-0000C4A10000}"/>
    <cellStyle name="Currency 2 2 2 3 3 2 5 2" xfId="47391" xr:uid="{00000000-0005-0000-0000-0000C5A10000}"/>
    <cellStyle name="Currency 2 2 2 3 3 2 6" xfId="31981" xr:uid="{00000000-0005-0000-0000-0000C6A10000}"/>
    <cellStyle name="Currency 2 2 2 3 3 3" xfId="1788" xr:uid="{00000000-0005-0000-0000-0000C7A10000}"/>
    <cellStyle name="Currency 2 2 2 3 3 3 2" xfId="3687" xr:uid="{00000000-0005-0000-0000-0000C8A10000}"/>
    <cellStyle name="Currency 2 2 2 3 3 3 2 2" xfId="7490" xr:uid="{00000000-0005-0000-0000-0000C9A10000}"/>
    <cellStyle name="Currency 2 2 2 3 3 3 2 2 2" xfId="15300" xr:uid="{00000000-0005-0000-0000-0000CAA10000}"/>
    <cellStyle name="Currency 2 2 2 3 3 3 2 2 2 2" xfId="30711" xr:uid="{00000000-0005-0000-0000-0000CBA10000}"/>
    <cellStyle name="Currency 2 2 2 3 3 3 2 2 2 2 2" xfId="61535" xr:uid="{00000000-0005-0000-0000-0000CCA10000}"/>
    <cellStyle name="Currency 2 2 2 3 3 3 2 2 2 3" xfId="46125" xr:uid="{00000000-0005-0000-0000-0000CDA10000}"/>
    <cellStyle name="Currency 2 2 2 3 3 3 2 2 3" xfId="22902" xr:uid="{00000000-0005-0000-0000-0000CEA10000}"/>
    <cellStyle name="Currency 2 2 2 3 3 3 2 2 3 2" xfId="53726" xr:uid="{00000000-0005-0000-0000-0000CFA10000}"/>
    <cellStyle name="Currency 2 2 2 3 3 3 2 2 4" xfId="38316" xr:uid="{00000000-0005-0000-0000-0000D0A10000}"/>
    <cellStyle name="Currency 2 2 2 3 3 3 2 3" xfId="11497" xr:uid="{00000000-0005-0000-0000-0000D1A10000}"/>
    <cellStyle name="Currency 2 2 2 3 3 3 2 3 2" xfId="26908" xr:uid="{00000000-0005-0000-0000-0000D2A10000}"/>
    <cellStyle name="Currency 2 2 2 3 3 3 2 3 2 2" xfId="57732" xr:uid="{00000000-0005-0000-0000-0000D3A10000}"/>
    <cellStyle name="Currency 2 2 2 3 3 3 2 3 3" xfId="42322" xr:uid="{00000000-0005-0000-0000-0000D4A10000}"/>
    <cellStyle name="Currency 2 2 2 3 3 3 2 4" xfId="19099" xr:uid="{00000000-0005-0000-0000-0000D5A10000}"/>
    <cellStyle name="Currency 2 2 2 3 3 3 2 4 2" xfId="49923" xr:uid="{00000000-0005-0000-0000-0000D6A10000}"/>
    <cellStyle name="Currency 2 2 2 3 3 3 2 5" xfId="34513" xr:uid="{00000000-0005-0000-0000-0000D7A10000}"/>
    <cellStyle name="Currency 2 2 2 3 3 3 3" xfId="5591" xr:uid="{00000000-0005-0000-0000-0000D8A10000}"/>
    <cellStyle name="Currency 2 2 2 3 3 3 3 2" xfId="13401" xr:uid="{00000000-0005-0000-0000-0000D9A10000}"/>
    <cellStyle name="Currency 2 2 2 3 3 3 3 2 2" xfId="28812" xr:uid="{00000000-0005-0000-0000-0000DAA10000}"/>
    <cellStyle name="Currency 2 2 2 3 3 3 3 2 2 2" xfId="59636" xr:uid="{00000000-0005-0000-0000-0000DBA10000}"/>
    <cellStyle name="Currency 2 2 2 3 3 3 3 2 3" xfId="44226" xr:uid="{00000000-0005-0000-0000-0000DCA10000}"/>
    <cellStyle name="Currency 2 2 2 3 3 3 3 3" xfId="21003" xr:uid="{00000000-0005-0000-0000-0000DDA10000}"/>
    <cellStyle name="Currency 2 2 2 3 3 3 3 3 2" xfId="51827" xr:uid="{00000000-0005-0000-0000-0000DEA10000}"/>
    <cellStyle name="Currency 2 2 2 3 3 3 3 4" xfId="36417" xr:uid="{00000000-0005-0000-0000-0000DFA10000}"/>
    <cellStyle name="Currency 2 2 2 3 3 3 4" xfId="9598" xr:uid="{00000000-0005-0000-0000-0000E0A10000}"/>
    <cellStyle name="Currency 2 2 2 3 3 3 4 2" xfId="25009" xr:uid="{00000000-0005-0000-0000-0000E1A10000}"/>
    <cellStyle name="Currency 2 2 2 3 3 3 4 2 2" xfId="55833" xr:uid="{00000000-0005-0000-0000-0000E2A10000}"/>
    <cellStyle name="Currency 2 2 2 3 3 3 4 3" xfId="40423" xr:uid="{00000000-0005-0000-0000-0000E3A10000}"/>
    <cellStyle name="Currency 2 2 2 3 3 3 5" xfId="17200" xr:uid="{00000000-0005-0000-0000-0000E4A10000}"/>
    <cellStyle name="Currency 2 2 2 3 3 3 5 2" xfId="48024" xr:uid="{00000000-0005-0000-0000-0000E5A10000}"/>
    <cellStyle name="Currency 2 2 2 3 3 3 6" xfId="32614" xr:uid="{00000000-0005-0000-0000-0000E6A10000}"/>
    <cellStyle name="Currency 2 2 2 3 3 4" xfId="2421" xr:uid="{00000000-0005-0000-0000-0000E7A10000}"/>
    <cellStyle name="Currency 2 2 2 3 3 4 2" xfId="6224" xr:uid="{00000000-0005-0000-0000-0000E8A10000}"/>
    <cellStyle name="Currency 2 2 2 3 3 4 2 2" xfId="14034" xr:uid="{00000000-0005-0000-0000-0000E9A10000}"/>
    <cellStyle name="Currency 2 2 2 3 3 4 2 2 2" xfId="29445" xr:uid="{00000000-0005-0000-0000-0000EAA10000}"/>
    <cellStyle name="Currency 2 2 2 3 3 4 2 2 2 2" xfId="60269" xr:uid="{00000000-0005-0000-0000-0000EBA10000}"/>
    <cellStyle name="Currency 2 2 2 3 3 4 2 2 3" xfId="44859" xr:uid="{00000000-0005-0000-0000-0000ECA10000}"/>
    <cellStyle name="Currency 2 2 2 3 3 4 2 3" xfId="21636" xr:uid="{00000000-0005-0000-0000-0000EDA10000}"/>
    <cellStyle name="Currency 2 2 2 3 3 4 2 3 2" xfId="52460" xr:uid="{00000000-0005-0000-0000-0000EEA10000}"/>
    <cellStyle name="Currency 2 2 2 3 3 4 2 4" xfId="37050" xr:uid="{00000000-0005-0000-0000-0000EFA10000}"/>
    <cellStyle name="Currency 2 2 2 3 3 4 3" xfId="10231" xr:uid="{00000000-0005-0000-0000-0000F0A10000}"/>
    <cellStyle name="Currency 2 2 2 3 3 4 3 2" xfId="25642" xr:uid="{00000000-0005-0000-0000-0000F1A10000}"/>
    <cellStyle name="Currency 2 2 2 3 3 4 3 2 2" xfId="56466" xr:uid="{00000000-0005-0000-0000-0000F2A10000}"/>
    <cellStyle name="Currency 2 2 2 3 3 4 3 3" xfId="41056" xr:uid="{00000000-0005-0000-0000-0000F3A10000}"/>
    <cellStyle name="Currency 2 2 2 3 3 4 4" xfId="17833" xr:uid="{00000000-0005-0000-0000-0000F4A10000}"/>
    <cellStyle name="Currency 2 2 2 3 3 4 4 2" xfId="48657" xr:uid="{00000000-0005-0000-0000-0000F5A10000}"/>
    <cellStyle name="Currency 2 2 2 3 3 4 5" xfId="33247" xr:uid="{00000000-0005-0000-0000-0000F6A10000}"/>
    <cellStyle name="Currency 2 2 2 3 3 5" xfId="4325" xr:uid="{00000000-0005-0000-0000-0000F7A10000}"/>
    <cellStyle name="Currency 2 2 2 3 3 5 2" xfId="12135" xr:uid="{00000000-0005-0000-0000-0000F8A10000}"/>
    <cellStyle name="Currency 2 2 2 3 3 5 2 2" xfId="27546" xr:uid="{00000000-0005-0000-0000-0000F9A10000}"/>
    <cellStyle name="Currency 2 2 2 3 3 5 2 2 2" xfId="58370" xr:uid="{00000000-0005-0000-0000-0000FAA10000}"/>
    <cellStyle name="Currency 2 2 2 3 3 5 2 3" xfId="42960" xr:uid="{00000000-0005-0000-0000-0000FBA10000}"/>
    <cellStyle name="Currency 2 2 2 3 3 5 3" xfId="19737" xr:uid="{00000000-0005-0000-0000-0000FCA10000}"/>
    <cellStyle name="Currency 2 2 2 3 3 5 3 2" xfId="50561" xr:uid="{00000000-0005-0000-0000-0000FDA10000}"/>
    <cellStyle name="Currency 2 2 2 3 3 5 4" xfId="35151" xr:uid="{00000000-0005-0000-0000-0000FEA10000}"/>
    <cellStyle name="Currency 2 2 2 3 3 6" xfId="8332" xr:uid="{00000000-0005-0000-0000-0000FFA10000}"/>
    <cellStyle name="Currency 2 2 2 3 3 6 2" xfId="23743" xr:uid="{00000000-0005-0000-0000-000000A20000}"/>
    <cellStyle name="Currency 2 2 2 3 3 6 2 2" xfId="54567" xr:uid="{00000000-0005-0000-0000-000001A20000}"/>
    <cellStyle name="Currency 2 2 2 3 3 6 3" xfId="39157" xr:uid="{00000000-0005-0000-0000-000002A20000}"/>
    <cellStyle name="Currency 2 2 2 3 3 7" xfId="15934" xr:uid="{00000000-0005-0000-0000-000003A20000}"/>
    <cellStyle name="Currency 2 2 2 3 3 7 2" xfId="46758" xr:uid="{00000000-0005-0000-0000-000004A20000}"/>
    <cellStyle name="Currency 2 2 2 3 3 8" xfId="31348" xr:uid="{00000000-0005-0000-0000-000005A20000}"/>
    <cellStyle name="Currency 2 2 2 3 4" xfId="942" xr:uid="{00000000-0005-0000-0000-000006A20000}"/>
    <cellStyle name="Currency 2 2 2 3 4 2" xfId="2841" xr:uid="{00000000-0005-0000-0000-000007A20000}"/>
    <cellStyle name="Currency 2 2 2 3 4 2 2" xfId="6644" xr:uid="{00000000-0005-0000-0000-000008A20000}"/>
    <cellStyle name="Currency 2 2 2 3 4 2 2 2" xfId="14454" xr:uid="{00000000-0005-0000-0000-000009A20000}"/>
    <cellStyle name="Currency 2 2 2 3 4 2 2 2 2" xfId="29865" xr:uid="{00000000-0005-0000-0000-00000AA20000}"/>
    <cellStyle name="Currency 2 2 2 3 4 2 2 2 2 2" xfId="60689" xr:uid="{00000000-0005-0000-0000-00000BA20000}"/>
    <cellStyle name="Currency 2 2 2 3 4 2 2 2 3" xfId="45279" xr:uid="{00000000-0005-0000-0000-00000CA20000}"/>
    <cellStyle name="Currency 2 2 2 3 4 2 2 3" xfId="22056" xr:uid="{00000000-0005-0000-0000-00000DA20000}"/>
    <cellStyle name="Currency 2 2 2 3 4 2 2 3 2" xfId="52880" xr:uid="{00000000-0005-0000-0000-00000EA20000}"/>
    <cellStyle name="Currency 2 2 2 3 4 2 2 4" xfId="37470" xr:uid="{00000000-0005-0000-0000-00000FA20000}"/>
    <cellStyle name="Currency 2 2 2 3 4 2 3" xfId="10651" xr:uid="{00000000-0005-0000-0000-000010A20000}"/>
    <cellStyle name="Currency 2 2 2 3 4 2 3 2" xfId="26062" xr:uid="{00000000-0005-0000-0000-000011A20000}"/>
    <cellStyle name="Currency 2 2 2 3 4 2 3 2 2" xfId="56886" xr:uid="{00000000-0005-0000-0000-000012A20000}"/>
    <cellStyle name="Currency 2 2 2 3 4 2 3 3" xfId="41476" xr:uid="{00000000-0005-0000-0000-000013A20000}"/>
    <cellStyle name="Currency 2 2 2 3 4 2 4" xfId="18253" xr:uid="{00000000-0005-0000-0000-000014A20000}"/>
    <cellStyle name="Currency 2 2 2 3 4 2 4 2" xfId="49077" xr:uid="{00000000-0005-0000-0000-000015A20000}"/>
    <cellStyle name="Currency 2 2 2 3 4 2 5" xfId="33667" xr:uid="{00000000-0005-0000-0000-000016A20000}"/>
    <cellStyle name="Currency 2 2 2 3 4 3" xfId="4745" xr:uid="{00000000-0005-0000-0000-000017A20000}"/>
    <cellStyle name="Currency 2 2 2 3 4 3 2" xfId="12555" xr:uid="{00000000-0005-0000-0000-000018A20000}"/>
    <cellStyle name="Currency 2 2 2 3 4 3 2 2" xfId="27966" xr:uid="{00000000-0005-0000-0000-000019A20000}"/>
    <cellStyle name="Currency 2 2 2 3 4 3 2 2 2" xfId="58790" xr:uid="{00000000-0005-0000-0000-00001AA20000}"/>
    <cellStyle name="Currency 2 2 2 3 4 3 2 3" xfId="43380" xr:uid="{00000000-0005-0000-0000-00001BA20000}"/>
    <cellStyle name="Currency 2 2 2 3 4 3 3" xfId="20157" xr:uid="{00000000-0005-0000-0000-00001CA20000}"/>
    <cellStyle name="Currency 2 2 2 3 4 3 3 2" xfId="50981" xr:uid="{00000000-0005-0000-0000-00001DA20000}"/>
    <cellStyle name="Currency 2 2 2 3 4 3 4" xfId="35571" xr:uid="{00000000-0005-0000-0000-00001EA20000}"/>
    <cellStyle name="Currency 2 2 2 3 4 4" xfId="8752" xr:uid="{00000000-0005-0000-0000-00001FA20000}"/>
    <cellStyle name="Currency 2 2 2 3 4 4 2" xfId="24163" xr:uid="{00000000-0005-0000-0000-000020A20000}"/>
    <cellStyle name="Currency 2 2 2 3 4 4 2 2" xfId="54987" xr:uid="{00000000-0005-0000-0000-000021A20000}"/>
    <cellStyle name="Currency 2 2 2 3 4 4 3" xfId="39577" xr:uid="{00000000-0005-0000-0000-000022A20000}"/>
    <cellStyle name="Currency 2 2 2 3 4 5" xfId="16354" xr:uid="{00000000-0005-0000-0000-000023A20000}"/>
    <cellStyle name="Currency 2 2 2 3 4 5 2" xfId="47178" xr:uid="{00000000-0005-0000-0000-000024A20000}"/>
    <cellStyle name="Currency 2 2 2 3 4 6" xfId="31768" xr:uid="{00000000-0005-0000-0000-000025A20000}"/>
    <cellStyle name="Currency 2 2 2 3 5" xfId="1575" xr:uid="{00000000-0005-0000-0000-000026A20000}"/>
    <cellStyle name="Currency 2 2 2 3 5 2" xfId="3474" xr:uid="{00000000-0005-0000-0000-000027A20000}"/>
    <cellStyle name="Currency 2 2 2 3 5 2 2" xfId="7277" xr:uid="{00000000-0005-0000-0000-000028A20000}"/>
    <cellStyle name="Currency 2 2 2 3 5 2 2 2" xfId="15087" xr:uid="{00000000-0005-0000-0000-000029A20000}"/>
    <cellStyle name="Currency 2 2 2 3 5 2 2 2 2" xfId="30498" xr:uid="{00000000-0005-0000-0000-00002AA20000}"/>
    <cellStyle name="Currency 2 2 2 3 5 2 2 2 2 2" xfId="61322" xr:uid="{00000000-0005-0000-0000-00002BA20000}"/>
    <cellStyle name="Currency 2 2 2 3 5 2 2 2 3" xfId="45912" xr:uid="{00000000-0005-0000-0000-00002CA20000}"/>
    <cellStyle name="Currency 2 2 2 3 5 2 2 3" xfId="22689" xr:uid="{00000000-0005-0000-0000-00002DA20000}"/>
    <cellStyle name="Currency 2 2 2 3 5 2 2 3 2" xfId="53513" xr:uid="{00000000-0005-0000-0000-00002EA20000}"/>
    <cellStyle name="Currency 2 2 2 3 5 2 2 4" xfId="38103" xr:uid="{00000000-0005-0000-0000-00002FA20000}"/>
    <cellStyle name="Currency 2 2 2 3 5 2 3" xfId="11284" xr:uid="{00000000-0005-0000-0000-000030A20000}"/>
    <cellStyle name="Currency 2 2 2 3 5 2 3 2" xfId="26695" xr:uid="{00000000-0005-0000-0000-000031A20000}"/>
    <cellStyle name="Currency 2 2 2 3 5 2 3 2 2" xfId="57519" xr:uid="{00000000-0005-0000-0000-000032A20000}"/>
    <cellStyle name="Currency 2 2 2 3 5 2 3 3" xfId="42109" xr:uid="{00000000-0005-0000-0000-000033A20000}"/>
    <cellStyle name="Currency 2 2 2 3 5 2 4" xfId="18886" xr:uid="{00000000-0005-0000-0000-000034A20000}"/>
    <cellStyle name="Currency 2 2 2 3 5 2 4 2" xfId="49710" xr:uid="{00000000-0005-0000-0000-000035A20000}"/>
    <cellStyle name="Currency 2 2 2 3 5 2 5" xfId="34300" xr:uid="{00000000-0005-0000-0000-000036A20000}"/>
    <cellStyle name="Currency 2 2 2 3 5 3" xfId="5378" xr:uid="{00000000-0005-0000-0000-000037A20000}"/>
    <cellStyle name="Currency 2 2 2 3 5 3 2" xfId="13188" xr:uid="{00000000-0005-0000-0000-000038A20000}"/>
    <cellStyle name="Currency 2 2 2 3 5 3 2 2" xfId="28599" xr:uid="{00000000-0005-0000-0000-000039A20000}"/>
    <cellStyle name="Currency 2 2 2 3 5 3 2 2 2" xfId="59423" xr:uid="{00000000-0005-0000-0000-00003AA20000}"/>
    <cellStyle name="Currency 2 2 2 3 5 3 2 3" xfId="44013" xr:uid="{00000000-0005-0000-0000-00003BA20000}"/>
    <cellStyle name="Currency 2 2 2 3 5 3 3" xfId="20790" xr:uid="{00000000-0005-0000-0000-00003CA20000}"/>
    <cellStyle name="Currency 2 2 2 3 5 3 3 2" xfId="51614" xr:uid="{00000000-0005-0000-0000-00003DA20000}"/>
    <cellStyle name="Currency 2 2 2 3 5 3 4" xfId="36204" xr:uid="{00000000-0005-0000-0000-00003EA20000}"/>
    <cellStyle name="Currency 2 2 2 3 5 4" xfId="9385" xr:uid="{00000000-0005-0000-0000-00003FA20000}"/>
    <cellStyle name="Currency 2 2 2 3 5 4 2" xfId="24796" xr:uid="{00000000-0005-0000-0000-000040A20000}"/>
    <cellStyle name="Currency 2 2 2 3 5 4 2 2" xfId="55620" xr:uid="{00000000-0005-0000-0000-000041A20000}"/>
    <cellStyle name="Currency 2 2 2 3 5 4 3" xfId="40210" xr:uid="{00000000-0005-0000-0000-000042A20000}"/>
    <cellStyle name="Currency 2 2 2 3 5 5" xfId="16987" xr:uid="{00000000-0005-0000-0000-000043A20000}"/>
    <cellStyle name="Currency 2 2 2 3 5 5 2" xfId="47811" xr:uid="{00000000-0005-0000-0000-000044A20000}"/>
    <cellStyle name="Currency 2 2 2 3 5 6" xfId="32401" xr:uid="{00000000-0005-0000-0000-000045A20000}"/>
    <cellStyle name="Currency 2 2 2 3 6" xfId="2208" xr:uid="{00000000-0005-0000-0000-000046A20000}"/>
    <cellStyle name="Currency 2 2 2 3 6 2" xfId="6011" xr:uid="{00000000-0005-0000-0000-000047A20000}"/>
    <cellStyle name="Currency 2 2 2 3 6 2 2" xfId="13821" xr:uid="{00000000-0005-0000-0000-000048A20000}"/>
    <cellStyle name="Currency 2 2 2 3 6 2 2 2" xfId="29232" xr:uid="{00000000-0005-0000-0000-000049A20000}"/>
    <cellStyle name="Currency 2 2 2 3 6 2 2 2 2" xfId="60056" xr:uid="{00000000-0005-0000-0000-00004AA20000}"/>
    <cellStyle name="Currency 2 2 2 3 6 2 2 3" xfId="44646" xr:uid="{00000000-0005-0000-0000-00004BA20000}"/>
    <cellStyle name="Currency 2 2 2 3 6 2 3" xfId="21423" xr:uid="{00000000-0005-0000-0000-00004CA20000}"/>
    <cellStyle name="Currency 2 2 2 3 6 2 3 2" xfId="52247" xr:uid="{00000000-0005-0000-0000-00004DA20000}"/>
    <cellStyle name="Currency 2 2 2 3 6 2 4" xfId="36837" xr:uid="{00000000-0005-0000-0000-00004EA20000}"/>
    <cellStyle name="Currency 2 2 2 3 6 3" xfId="10018" xr:uid="{00000000-0005-0000-0000-00004FA20000}"/>
    <cellStyle name="Currency 2 2 2 3 6 3 2" xfId="25429" xr:uid="{00000000-0005-0000-0000-000050A20000}"/>
    <cellStyle name="Currency 2 2 2 3 6 3 2 2" xfId="56253" xr:uid="{00000000-0005-0000-0000-000051A20000}"/>
    <cellStyle name="Currency 2 2 2 3 6 3 3" xfId="40843" xr:uid="{00000000-0005-0000-0000-000052A20000}"/>
    <cellStyle name="Currency 2 2 2 3 6 4" xfId="17620" xr:uid="{00000000-0005-0000-0000-000053A20000}"/>
    <cellStyle name="Currency 2 2 2 3 6 4 2" xfId="48444" xr:uid="{00000000-0005-0000-0000-000054A20000}"/>
    <cellStyle name="Currency 2 2 2 3 6 5" xfId="33034" xr:uid="{00000000-0005-0000-0000-000055A20000}"/>
    <cellStyle name="Currency 2 2 2 3 7" xfId="4112" xr:uid="{00000000-0005-0000-0000-000056A20000}"/>
    <cellStyle name="Currency 2 2 2 3 7 2" xfId="11922" xr:uid="{00000000-0005-0000-0000-000057A20000}"/>
    <cellStyle name="Currency 2 2 2 3 7 2 2" xfId="27333" xr:uid="{00000000-0005-0000-0000-000058A20000}"/>
    <cellStyle name="Currency 2 2 2 3 7 2 2 2" xfId="58157" xr:uid="{00000000-0005-0000-0000-000059A20000}"/>
    <cellStyle name="Currency 2 2 2 3 7 2 3" xfId="42747" xr:uid="{00000000-0005-0000-0000-00005AA20000}"/>
    <cellStyle name="Currency 2 2 2 3 7 3" xfId="19524" xr:uid="{00000000-0005-0000-0000-00005BA20000}"/>
    <cellStyle name="Currency 2 2 2 3 7 3 2" xfId="50348" xr:uid="{00000000-0005-0000-0000-00005CA20000}"/>
    <cellStyle name="Currency 2 2 2 3 7 4" xfId="34938" xr:uid="{00000000-0005-0000-0000-00005DA20000}"/>
    <cellStyle name="Currency 2 2 2 3 8" xfId="8119" xr:uid="{00000000-0005-0000-0000-00005EA20000}"/>
    <cellStyle name="Currency 2 2 2 3 8 2" xfId="23530" xr:uid="{00000000-0005-0000-0000-00005FA20000}"/>
    <cellStyle name="Currency 2 2 2 3 8 2 2" xfId="54354" xr:uid="{00000000-0005-0000-0000-000060A20000}"/>
    <cellStyle name="Currency 2 2 2 3 8 3" xfId="38944" xr:uid="{00000000-0005-0000-0000-000061A20000}"/>
    <cellStyle name="Currency 2 2 2 3 9" xfId="7910" xr:uid="{00000000-0005-0000-0000-000062A20000}"/>
    <cellStyle name="Currency 2 2 2 3 9 2" xfId="23321" xr:uid="{00000000-0005-0000-0000-000063A20000}"/>
    <cellStyle name="Currency 2 2 2 3 9 2 2" xfId="54145" xr:uid="{00000000-0005-0000-0000-000064A20000}"/>
    <cellStyle name="Currency 2 2 2 3 9 3" xfId="38735" xr:uid="{00000000-0005-0000-0000-000065A20000}"/>
    <cellStyle name="Currency 2 2 2 4" xfId="228" xr:uid="{00000000-0005-0000-0000-000066A20000}"/>
    <cellStyle name="Currency 2 2 2 4 10" xfId="15641" xr:uid="{00000000-0005-0000-0000-000067A20000}"/>
    <cellStyle name="Currency 2 2 2 4 10 2" xfId="46465" xr:uid="{00000000-0005-0000-0000-000068A20000}"/>
    <cellStyle name="Currency 2 2 2 4 11" xfId="31055" xr:uid="{00000000-0005-0000-0000-000069A20000}"/>
    <cellStyle name="Currency 2 2 2 4 2" xfId="651" xr:uid="{00000000-0005-0000-0000-00006AA20000}"/>
    <cellStyle name="Currency 2 2 2 4 2 2" xfId="1284" xr:uid="{00000000-0005-0000-0000-00006BA20000}"/>
    <cellStyle name="Currency 2 2 2 4 2 2 2" xfId="3183" xr:uid="{00000000-0005-0000-0000-00006CA20000}"/>
    <cellStyle name="Currency 2 2 2 4 2 2 2 2" xfId="6986" xr:uid="{00000000-0005-0000-0000-00006DA20000}"/>
    <cellStyle name="Currency 2 2 2 4 2 2 2 2 2" xfId="14796" xr:uid="{00000000-0005-0000-0000-00006EA20000}"/>
    <cellStyle name="Currency 2 2 2 4 2 2 2 2 2 2" xfId="30207" xr:uid="{00000000-0005-0000-0000-00006FA20000}"/>
    <cellStyle name="Currency 2 2 2 4 2 2 2 2 2 2 2" xfId="61031" xr:uid="{00000000-0005-0000-0000-000070A20000}"/>
    <cellStyle name="Currency 2 2 2 4 2 2 2 2 2 3" xfId="45621" xr:uid="{00000000-0005-0000-0000-000071A20000}"/>
    <cellStyle name="Currency 2 2 2 4 2 2 2 2 3" xfId="22398" xr:uid="{00000000-0005-0000-0000-000072A20000}"/>
    <cellStyle name="Currency 2 2 2 4 2 2 2 2 3 2" xfId="53222" xr:uid="{00000000-0005-0000-0000-000073A20000}"/>
    <cellStyle name="Currency 2 2 2 4 2 2 2 2 4" xfId="37812" xr:uid="{00000000-0005-0000-0000-000074A20000}"/>
    <cellStyle name="Currency 2 2 2 4 2 2 2 3" xfId="10993" xr:uid="{00000000-0005-0000-0000-000075A20000}"/>
    <cellStyle name="Currency 2 2 2 4 2 2 2 3 2" xfId="26404" xr:uid="{00000000-0005-0000-0000-000076A20000}"/>
    <cellStyle name="Currency 2 2 2 4 2 2 2 3 2 2" xfId="57228" xr:uid="{00000000-0005-0000-0000-000077A20000}"/>
    <cellStyle name="Currency 2 2 2 4 2 2 2 3 3" xfId="41818" xr:uid="{00000000-0005-0000-0000-000078A20000}"/>
    <cellStyle name="Currency 2 2 2 4 2 2 2 4" xfId="18595" xr:uid="{00000000-0005-0000-0000-000079A20000}"/>
    <cellStyle name="Currency 2 2 2 4 2 2 2 4 2" xfId="49419" xr:uid="{00000000-0005-0000-0000-00007AA20000}"/>
    <cellStyle name="Currency 2 2 2 4 2 2 2 5" xfId="34009" xr:uid="{00000000-0005-0000-0000-00007BA20000}"/>
    <cellStyle name="Currency 2 2 2 4 2 2 3" xfId="5087" xr:uid="{00000000-0005-0000-0000-00007CA20000}"/>
    <cellStyle name="Currency 2 2 2 4 2 2 3 2" xfId="12897" xr:uid="{00000000-0005-0000-0000-00007DA20000}"/>
    <cellStyle name="Currency 2 2 2 4 2 2 3 2 2" xfId="28308" xr:uid="{00000000-0005-0000-0000-00007EA20000}"/>
    <cellStyle name="Currency 2 2 2 4 2 2 3 2 2 2" xfId="59132" xr:uid="{00000000-0005-0000-0000-00007FA20000}"/>
    <cellStyle name="Currency 2 2 2 4 2 2 3 2 3" xfId="43722" xr:uid="{00000000-0005-0000-0000-000080A20000}"/>
    <cellStyle name="Currency 2 2 2 4 2 2 3 3" xfId="20499" xr:uid="{00000000-0005-0000-0000-000081A20000}"/>
    <cellStyle name="Currency 2 2 2 4 2 2 3 3 2" xfId="51323" xr:uid="{00000000-0005-0000-0000-000082A20000}"/>
    <cellStyle name="Currency 2 2 2 4 2 2 3 4" xfId="35913" xr:uid="{00000000-0005-0000-0000-000083A20000}"/>
    <cellStyle name="Currency 2 2 2 4 2 2 4" xfId="9094" xr:uid="{00000000-0005-0000-0000-000084A20000}"/>
    <cellStyle name="Currency 2 2 2 4 2 2 4 2" xfId="24505" xr:uid="{00000000-0005-0000-0000-000085A20000}"/>
    <cellStyle name="Currency 2 2 2 4 2 2 4 2 2" xfId="55329" xr:uid="{00000000-0005-0000-0000-000086A20000}"/>
    <cellStyle name="Currency 2 2 2 4 2 2 4 3" xfId="39919" xr:uid="{00000000-0005-0000-0000-000087A20000}"/>
    <cellStyle name="Currency 2 2 2 4 2 2 5" xfId="16696" xr:uid="{00000000-0005-0000-0000-000088A20000}"/>
    <cellStyle name="Currency 2 2 2 4 2 2 5 2" xfId="47520" xr:uid="{00000000-0005-0000-0000-000089A20000}"/>
    <cellStyle name="Currency 2 2 2 4 2 2 6" xfId="32110" xr:uid="{00000000-0005-0000-0000-00008AA20000}"/>
    <cellStyle name="Currency 2 2 2 4 2 3" xfId="1917" xr:uid="{00000000-0005-0000-0000-00008BA20000}"/>
    <cellStyle name="Currency 2 2 2 4 2 3 2" xfId="3816" xr:uid="{00000000-0005-0000-0000-00008CA20000}"/>
    <cellStyle name="Currency 2 2 2 4 2 3 2 2" xfId="7619" xr:uid="{00000000-0005-0000-0000-00008DA20000}"/>
    <cellStyle name="Currency 2 2 2 4 2 3 2 2 2" xfId="15429" xr:uid="{00000000-0005-0000-0000-00008EA20000}"/>
    <cellStyle name="Currency 2 2 2 4 2 3 2 2 2 2" xfId="30840" xr:uid="{00000000-0005-0000-0000-00008FA20000}"/>
    <cellStyle name="Currency 2 2 2 4 2 3 2 2 2 2 2" xfId="61664" xr:uid="{00000000-0005-0000-0000-000090A20000}"/>
    <cellStyle name="Currency 2 2 2 4 2 3 2 2 2 3" xfId="46254" xr:uid="{00000000-0005-0000-0000-000091A20000}"/>
    <cellStyle name="Currency 2 2 2 4 2 3 2 2 3" xfId="23031" xr:uid="{00000000-0005-0000-0000-000092A20000}"/>
    <cellStyle name="Currency 2 2 2 4 2 3 2 2 3 2" xfId="53855" xr:uid="{00000000-0005-0000-0000-000093A20000}"/>
    <cellStyle name="Currency 2 2 2 4 2 3 2 2 4" xfId="38445" xr:uid="{00000000-0005-0000-0000-000094A20000}"/>
    <cellStyle name="Currency 2 2 2 4 2 3 2 3" xfId="11626" xr:uid="{00000000-0005-0000-0000-000095A20000}"/>
    <cellStyle name="Currency 2 2 2 4 2 3 2 3 2" xfId="27037" xr:uid="{00000000-0005-0000-0000-000096A20000}"/>
    <cellStyle name="Currency 2 2 2 4 2 3 2 3 2 2" xfId="57861" xr:uid="{00000000-0005-0000-0000-000097A20000}"/>
    <cellStyle name="Currency 2 2 2 4 2 3 2 3 3" xfId="42451" xr:uid="{00000000-0005-0000-0000-000098A20000}"/>
    <cellStyle name="Currency 2 2 2 4 2 3 2 4" xfId="19228" xr:uid="{00000000-0005-0000-0000-000099A20000}"/>
    <cellStyle name="Currency 2 2 2 4 2 3 2 4 2" xfId="50052" xr:uid="{00000000-0005-0000-0000-00009AA20000}"/>
    <cellStyle name="Currency 2 2 2 4 2 3 2 5" xfId="34642" xr:uid="{00000000-0005-0000-0000-00009BA20000}"/>
    <cellStyle name="Currency 2 2 2 4 2 3 3" xfId="5720" xr:uid="{00000000-0005-0000-0000-00009CA20000}"/>
    <cellStyle name="Currency 2 2 2 4 2 3 3 2" xfId="13530" xr:uid="{00000000-0005-0000-0000-00009DA20000}"/>
    <cellStyle name="Currency 2 2 2 4 2 3 3 2 2" xfId="28941" xr:uid="{00000000-0005-0000-0000-00009EA20000}"/>
    <cellStyle name="Currency 2 2 2 4 2 3 3 2 2 2" xfId="59765" xr:uid="{00000000-0005-0000-0000-00009FA20000}"/>
    <cellStyle name="Currency 2 2 2 4 2 3 3 2 3" xfId="44355" xr:uid="{00000000-0005-0000-0000-0000A0A20000}"/>
    <cellStyle name="Currency 2 2 2 4 2 3 3 3" xfId="21132" xr:uid="{00000000-0005-0000-0000-0000A1A20000}"/>
    <cellStyle name="Currency 2 2 2 4 2 3 3 3 2" xfId="51956" xr:uid="{00000000-0005-0000-0000-0000A2A20000}"/>
    <cellStyle name="Currency 2 2 2 4 2 3 3 4" xfId="36546" xr:uid="{00000000-0005-0000-0000-0000A3A20000}"/>
    <cellStyle name="Currency 2 2 2 4 2 3 4" xfId="9727" xr:uid="{00000000-0005-0000-0000-0000A4A20000}"/>
    <cellStyle name="Currency 2 2 2 4 2 3 4 2" xfId="25138" xr:uid="{00000000-0005-0000-0000-0000A5A20000}"/>
    <cellStyle name="Currency 2 2 2 4 2 3 4 2 2" xfId="55962" xr:uid="{00000000-0005-0000-0000-0000A6A20000}"/>
    <cellStyle name="Currency 2 2 2 4 2 3 4 3" xfId="40552" xr:uid="{00000000-0005-0000-0000-0000A7A20000}"/>
    <cellStyle name="Currency 2 2 2 4 2 3 5" xfId="17329" xr:uid="{00000000-0005-0000-0000-0000A8A20000}"/>
    <cellStyle name="Currency 2 2 2 4 2 3 5 2" xfId="48153" xr:uid="{00000000-0005-0000-0000-0000A9A20000}"/>
    <cellStyle name="Currency 2 2 2 4 2 3 6" xfId="32743" xr:uid="{00000000-0005-0000-0000-0000AAA20000}"/>
    <cellStyle name="Currency 2 2 2 4 2 4" xfId="2550" xr:uid="{00000000-0005-0000-0000-0000ABA20000}"/>
    <cellStyle name="Currency 2 2 2 4 2 4 2" xfId="6353" xr:uid="{00000000-0005-0000-0000-0000ACA20000}"/>
    <cellStyle name="Currency 2 2 2 4 2 4 2 2" xfId="14163" xr:uid="{00000000-0005-0000-0000-0000ADA20000}"/>
    <cellStyle name="Currency 2 2 2 4 2 4 2 2 2" xfId="29574" xr:uid="{00000000-0005-0000-0000-0000AEA20000}"/>
    <cellStyle name="Currency 2 2 2 4 2 4 2 2 2 2" xfId="60398" xr:uid="{00000000-0005-0000-0000-0000AFA20000}"/>
    <cellStyle name="Currency 2 2 2 4 2 4 2 2 3" xfId="44988" xr:uid="{00000000-0005-0000-0000-0000B0A20000}"/>
    <cellStyle name="Currency 2 2 2 4 2 4 2 3" xfId="21765" xr:uid="{00000000-0005-0000-0000-0000B1A20000}"/>
    <cellStyle name="Currency 2 2 2 4 2 4 2 3 2" xfId="52589" xr:uid="{00000000-0005-0000-0000-0000B2A20000}"/>
    <cellStyle name="Currency 2 2 2 4 2 4 2 4" xfId="37179" xr:uid="{00000000-0005-0000-0000-0000B3A20000}"/>
    <cellStyle name="Currency 2 2 2 4 2 4 3" xfId="10360" xr:uid="{00000000-0005-0000-0000-0000B4A20000}"/>
    <cellStyle name="Currency 2 2 2 4 2 4 3 2" xfId="25771" xr:uid="{00000000-0005-0000-0000-0000B5A20000}"/>
    <cellStyle name="Currency 2 2 2 4 2 4 3 2 2" xfId="56595" xr:uid="{00000000-0005-0000-0000-0000B6A20000}"/>
    <cellStyle name="Currency 2 2 2 4 2 4 3 3" xfId="41185" xr:uid="{00000000-0005-0000-0000-0000B7A20000}"/>
    <cellStyle name="Currency 2 2 2 4 2 4 4" xfId="17962" xr:uid="{00000000-0005-0000-0000-0000B8A20000}"/>
    <cellStyle name="Currency 2 2 2 4 2 4 4 2" xfId="48786" xr:uid="{00000000-0005-0000-0000-0000B9A20000}"/>
    <cellStyle name="Currency 2 2 2 4 2 4 5" xfId="33376" xr:uid="{00000000-0005-0000-0000-0000BAA20000}"/>
    <cellStyle name="Currency 2 2 2 4 2 5" xfId="4454" xr:uid="{00000000-0005-0000-0000-0000BBA20000}"/>
    <cellStyle name="Currency 2 2 2 4 2 5 2" xfId="12264" xr:uid="{00000000-0005-0000-0000-0000BCA20000}"/>
    <cellStyle name="Currency 2 2 2 4 2 5 2 2" xfId="27675" xr:uid="{00000000-0005-0000-0000-0000BDA20000}"/>
    <cellStyle name="Currency 2 2 2 4 2 5 2 2 2" xfId="58499" xr:uid="{00000000-0005-0000-0000-0000BEA20000}"/>
    <cellStyle name="Currency 2 2 2 4 2 5 2 3" xfId="43089" xr:uid="{00000000-0005-0000-0000-0000BFA20000}"/>
    <cellStyle name="Currency 2 2 2 4 2 5 3" xfId="19866" xr:uid="{00000000-0005-0000-0000-0000C0A20000}"/>
    <cellStyle name="Currency 2 2 2 4 2 5 3 2" xfId="50690" xr:uid="{00000000-0005-0000-0000-0000C1A20000}"/>
    <cellStyle name="Currency 2 2 2 4 2 5 4" xfId="35280" xr:uid="{00000000-0005-0000-0000-0000C2A20000}"/>
    <cellStyle name="Currency 2 2 2 4 2 6" xfId="8461" xr:uid="{00000000-0005-0000-0000-0000C3A20000}"/>
    <cellStyle name="Currency 2 2 2 4 2 6 2" xfId="23872" xr:uid="{00000000-0005-0000-0000-0000C4A20000}"/>
    <cellStyle name="Currency 2 2 2 4 2 6 2 2" xfId="54696" xr:uid="{00000000-0005-0000-0000-0000C5A20000}"/>
    <cellStyle name="Currency 2 2 2 4 2 6 3" xfId="39286" xr:uid="{00000000-0005-0000-0000-0000C6A20000}"/>
    <cellStyle name="Currency 2 2 2 4 2 7" xfId="16063" xr:uid="{00000000-0005-0000-0000-0000C7A20000}"/>
    <cellStyle name="Currency 2 2 2 4 2 7 2" xfId="46887" xr:uid="{00000000-0005-0000-0000-0000C8A20000}"/>
    <cellStyle name="Currency 2 2 2 4 2 8" xfId="31477" xr:uid="{00000000-0005-0000-0000-0000C9A20000}"/>
    <cellStyle name="Currency 2 2 2 4 3" xfId="442" xr:uid="{00000000-0005-0000-0000-0000CAA20000}"/>
    <cellStyle name="Currency 2 2 2 4 3 2" xfId="1075" xr:uid="{00000000-0005-0000-0000-0000CBA20000}"/>
    <cellStyle name="Currency 2 2 2 4 3 2 2" xfId="2974" xr:uid="{00000000-0005-0000-0000-0000CCA20000}"/>
    <cellStyle name="Currency 2 2 2 4 3 2 2 2" xfId="6777" xr:uid="{00000000-0005-0000-0000-0000CDA20000}"/>
    <cellStyle name="Currency 2 2 2 4 3 2 2 2 2" xfId="14587" xr:uid="{00000000-0005-0000-0000-0000CEA20000}"/>
    <cellStyle name="Currency 2 2 2 4 3 2 2 2 2 2" xfId="29998" xr:uid="{00000000-0005-0000-0000-0000CFA20000}"/>
    <cellStyle name="Currency 2 2 2 4 3 2 2 2 2 2 2" xfId="60822" xr:uid="{00000000-0005-0000-0000-0000D0A20000}"/>
    <cellStyle name="Currency 2 2 2 4 3 2 2 2 2 3" xfId="45412" xr:uid="{00000000-0005-0000-0000-0000D1A20000}"/>
    <cellStyle name="Currency 2 2 2 4 3 2 2 2 3" xfId="22189" xr:uid="{00000000-0005-0000-0000-0000D2A20000}"/>
    <cellStyle name="Currency 2 2 2 4 3 2 2 2 3 2" xfId="53013" xr:uid="{00000000-0005-0000-0000-0000D3A20000}"/>
    <cellStyle name="Currency 2 2 2 4 3 2 2 2 4" xfId="37603" xr:uid="{00000000-0005-0000-0000-0000D4A20000}"/>
    <cellStyle name="Currency 2 2 2 4 3 2 2 3" xfId="10784" xr:uid="{00000000-0005-0000-0000-0000D5A20000}"/>
    <cellStyle name="Currency 2 2 2 4 3 2 2 3 2" xfId="26195" xr:uid="{00000000-0005-0000-0000-0000D6A20000}"/>
    <cellStyle name="Currency 2 2 2 4 3 2 2 3 2 2" xfId="57019" xr:uid="{00000000-0005-0000-0000-0000D7A20000}"/>
    <cellStyle name="Currency 2 2 2 4 3 2 2 3 3" xfId="41609" xr:uid="{00000000-0005-0000-0000-0000D8A20000}"/>
    <cellStyle name="Currency 2 2 2 4 3 2 2 4" xfId="18386" xr:uid="{00000000-0005-0000-0000-0000D9A20000}"/>
    <cellStyle name="Currency 2 2 2 4 3 2 2 4 2" xfId="49210" xr:uid="{00000000-0005-0000-0000-0000DAA20000}"/>
    <cellStyle name="Currency 2 2 2 4 3 2 2 5" xfId="33800" xr:uid="{00000000-0005-0000-0000-0000DBA20000}"/>
    <cellStyle name="Currency 2 2 2 4 3 2 3" xfId="4878" xr:uid="{00000000-0005-0000-0000-0000DCA20000}"/>
    <cellStyle name="Currency 2 2 2 4 3 2 3 2" xfId="12688" xr:uid="{00000000-0005-0000-0000-0000DDA20000}"/>
    <cellStyle name="Currency 2 2 2 4 3 2 3 2 2" xfId="28099" xr:uid="{00000000-0005-0000-0000-0000DEA20000}"/>
    <cellStyle name="Currency 2 2 2 4 3 2 3 2 2 2" xfId="58923" xr:uid="{00000000-0005-0000-0000-0000DFA20000}"/>
    <cellStyle name="Currency 2 2 2 4 3 2 3 2 3" xfId="43513" xr:uid="{00000000-0005-0000-0000-0000E0A20000}"/>
    <cellStyle name="Currency 2 2 2 4 3 2 3 3" xfId="20290" xr:uid="{00000000-0005-0000-0000-0000E1A20000}"/>
    <cellStyle name="Currency 2 2 2 4 3 2 3 3 2" xfId="51114" xr:uid="{00000000-0005-0000-0000-0000E2A20000}"/>
    <cellStyle name="Currency 2 2 2 4 3 2 3 4" xfId="35704" xr:uid="{00000000-0005-0000-0000-0000E3A20000}"/>
    <cellStyle name="Currency 2 2 2 4 3 2 4" xfId="8885" xr:uid="{00000000-0005-0000-0000-0000E4A20000}"/>
    <cellStyle name="Currency 2 2 2 4 3 2 4 2" xfId="24296" xr:uid="{00000000-0005-0000-0000-0000E5A20000}"/>
    <cellStyle name="Currency 2 2 2 4 3 2 4 2 2" xfId="55120" xr:uid="{00000000-0005-0000-0000-0000E6A20000}"/>
    <cellStyle name="Currency 2 2 2 4 3 2 4 3" xfId="39710" xr:uid="{00000000-0005-0000-0000-0000E7A20000}"/>
    <cellStyle name="Currency 2 2 2 4 3 2 5" xfId="16487" xr:uid="{00000000-0005-0000-0000-0000E8A20000}"/>
    <cellStyle name="Currency 2 2 2 4 3 2 5 2" xfId="47311" xr:uid="{00000000-0005-0000-0000-0000E9A20000}"/>
    <cellStyle name="Currency 2 2 2 4 3 2 6" xfId="31901" xr:uid="{00000000-0005-0000-0000-0000EAA20000}"/>
    <cellStyle name="Currency 2 2 2 4 3 3" xfId="1708" xr:uid="{00000000-0005-0000-0000-0000EBA20000}"/>
    <cellStyle name="Currency 2 2 2 4 3 3 2" xfId="3607" xr:uid="{00000000-0005-0000-0000-0000ECA20000}"/>
    <cellStyle name="Currency 2 2 2 4 3 3 2 2" xfId="7410" xr:uid="{00000000-0005-0000-0000-0000EDA20000}"/>
    <cellStyle name="Currency 2 2 2 4 3 3 2 2 2" xfId="15220" xr:uid="{00000000-0005-0000-0000-0000EEA20000}"/>
    <cellStyle name="Currency 2 2 2 4 3 3 2 2 2 2" xfId="30631" xr:uid="{00000000-0005-0000-0000-0000EFA20000}"/>
    <cellStyle name="Currency 2 2 2 4 3 3 2 2 2 2 2" xfId="61455" xr:uid="{00000000-0005-0000-0000-0000F0A20000}"/>
    <cellStyle name="Currency 2 2 2 4 3 3 2 2 2 3" xfId="46045" xr:uid="{00000000-0005-0000-0000-0000F1A20000}"/>
    <cellStyle name="Currency 2 2 2 4 3 3 2 2 3" xfId="22822" xr:uid="{00000000-0005-0000-0000-0000F2A20000}"/>
    <cellStyle name="Currency 2 2 2 4 3 3 2 2 3 2" xfId="53646" xr:uid="{00000000-0005-0000-0000-0000F3A20000}"/>
    <cellStyle name="Currency 2 2 2 4 3 3 2 2 4" xfId="38236" xr:uid="{00000000-0005-0000-0000-0000F4A20000}"/>
    <cellStyle name="Currency 2 2 2 4 3 3 2 3" xfId="11417" xr:uid="{00000000-0005-0000-0000-0000F5A20000}"/>
    <cellStyle name="Currency 2 2 2 4 3 3 2 3 2" xfId="26828" xr:uid="{00000000-0005-0000-0000-0000F6A20000}"/>
    <cellStyle name="Currency 2 2 2 4 3 3 2 3 2 2" xfId="57652" xr:uid="{00000000-0005-0000-0000-0000F7A20000}"/>
    <cellStyle name="Currency 2 2 2 4 3 3 2 3 3" xfId="42242" xr:uid="{00000000-0005-0000-0000-0000F8A20000}"/>
    <cellStyle name="Currency 2 2 2 4 3 3 2 4" xfId="19019" xr:uid="{00000000-0005-0000-0000-0000F9A20000}"/>
    <cellStyle name="Currency 2 2 2 4 3 3 2 4 2" xfId="49843" xr:uid="{00000000-0005-0000-0000-0000FAA20000}"/>
    <cellStyle name="Currency 2 2 2 4 3 3 2 5" xfId="34433" xr:uid="{00000000-0005-0000-0000-0000FBA20000}"/>
    <cellStyle name="Currency 2 2 2 4 3 3 3" xfId="5511" xr:uid="{00000000-0005-0000-0000-0000FCA20000}"/>
    <cellStyle name="Currency 2 2 2 4 3 3 3 2" xfId="13321" xr:uid="{00000000-0005-0000-0000-0000FDA20000}"/>
    <cellStyle name="Currency 2 2 2 4 3 3 3 2 2" xfId="28732" xr:uid="{00000000-0005-0000-0000-0000FEA20000}"/>
    <cellStyle name="Currency 2 2 2 4 3 3 3 2 2 2" xfId="59556" xr:uid="{00000000-0005-0000-0000-0000FFA20000}"/>
    <cellStyle name="Currency 2 2 2 4 3 3 3 2 3" xfId="44146" xr:uid="{00000000-0005-0000-0000-000000A30000}"/>
    <cellStyle name="Currency 2 2 2 4 3 3 3 3" xfId="20923" xr:uid="{00000000-0005-0000-0000-000001A30000}"/>
    <cellStyle name="Currency 2 2 2 4 3 3 3 3 2" xfId="51747" xr:uid="{00000000-0005-0000-0000-000002A30000}"/>
    <cellStyle name="Currency 2 2 2 4 3 3 3 4" xfId="36337" xr:uid="{00000000-0005-0000-0000-000003A30000}"/>
    <cellStyle name="Currency 2 2 2 4 3 3 4" xfId="9518" xr:uid="{00000000-0005-0000-0000-000004A30000}"/>
    <cellStyle name="Currency 2 2 2 4 3 3 4 2" xfId="24929" xr:uid="{00000000-0005-0000-0000-000005A30000}"/>
    <cellStyle name="Currency 2 2 2 4 3 3 4 2 2" xfId="55753" xr:uid="{00000000-0005-0000-0000-000006A30000}"/>
    <cellStyle name="Currency 2 2 2 4 3 3 4 3" xfId="40343" xr:uid="{00000000-0005-0000-0000-000007A30000}"/>
    <cellStyle name="Currency 2 2 2 4 3 3 5" xfId="17120" xr:uid="{00000000-0005-0000-0000-000008A30000}"/>
    <cellStyle name="Currency 2 2 2 4 3 3 5 2" xfId="47944" xr:uid="{00000000-0005-0000-0000-000009A30000}"/>
    <cellStyle name="Currency 2 2 2 4 3 3 6" xfId="32534" xr:uid="{00000000-0005-0000-0000-00000AA30000}"/>
    <cellStyle name="Currency 2 2 2 4 3 4" xfId="2341" xr:uid="{00000000-0005-0000-0000-00000BA30000}"/>
    <cellStyle name="Currency 2 2 2 4 3 4 2" xfId="6144" xr:uid="{00000000-0005-0000-0000-00000CA30000}"/>
    <cellStyle name="Currency 2 2 2 4 3 4 2 2" xfId="13954" xr:uid="{00000000-0005-0000-0000-00000DA30000}"/>
    <cellStyle name="Currency 2 2 2 4 3 4 2 2 2" xfId="29365" xr:uid="{00000000-0005-0000-0000-00000EA30000}"/>
    <cellStyle name="Currency 2 2 2 4 3 4 2 2 2 2" xfId="60189" xr:uid="{00000000-0005-0000-0000-00000FA30000}"/>
    <cellStyle name="Currency 2 2 2 4 3 4 2 2 3" xfId="44779" xr:uid="{00000000-0005-0000-0000-000010A30000}"/>
    <cellStyle name="Currency 2 2 2 4 3 4 2 3" xfId="21556" xr:uid="{00000000-0005-0000-0000-000011A30000}"/>
    <cellStyle name="Currency 2 2 2 4 3 4 2 3 2" xfId="52380" xr:uid="{00000000-0005-0000-0000-000012A30000}"/>
    <cellStyle name="Currency 2 2 2 4 3 4 2 4" xfId="36970" xr:uid="{00000000-0005-0000-0000-000013A30000}"/>
    <cellStyle name="Currency 2 2 2 4 3 4 3" xfId="10151" xr:uid="{00000000-0005-0000-0000-000014A30000}"/>
    <cellStyle name="Currency 2 2 2 4 3 4 3 2" xfId="25562" xr:uid="{00000000-0005-0000-0000-000015A30000}"/>
    <cellStyle name="Currency 2 2 2 4 3 4 3 2 2" xfId="56386" xr:uid="{00000000-0005-0000-0000-000016A30000}"/>
    <cellStyle name="Currency 2 2 2 4 3 4 3 3" xfId="40976" xr:uid="{00000000-0005-0000-0000-000017A30000}"/>
    <cellStyle name="Currency 2 2 2 4 3 4 4" xfId="17753" xr:uid="{00000000-0005-0000-0000-000018A30000}"/>
    <cellStyle name="Currency 2 2 2 4 3 4 4 2" xfId="48577" xr:uid="{00000000-0005-0000-0000-000019A30000}"/>
    <cellStyle name="Currency 2 2 2 4 3 4 5" xfId="33167" xr:uid="{00000000-0005-0000-0000-00001AA30000}"/>
    <cellStyle name="Currency 2 2 2 4 3 5" xfId="4245" xr:uid="{00000000-0005-0000-0000-00001BA30000}"/>
    <cellStyle name="Currency 2 2 2 4 3 5 2" xfId="12055" xr:uid="{00000000-0005-0000-0000-00001CA30000}"/>
    <cellStyle name="Currency 2 2 2 4 3 5 2 2" xfId="27466" xr:uid="{00000000-0005-0000-0000-00001DA30000}"/>
    <cellStyle name="Currency 2 2 2 4 3 5 2 2 2" xfId="58290" xr:uid="{00000000-0005-0000-0000-00001EA30000}"/>
    <cellStyle name="Currency 2 2 2 4 3 5 2 3" xfId="42880" xr:uid="{00000000-0005-0000-0000-00001FA30000}"/>
    <cellStyle name="Currency 2 2 2 4 3 5 3" xfId="19657" xr:uid="{00000000-0005-0000-0000-000020A30000}"/>
    <cellStyle name="Currency 2 2 2 4 3 5 3 2" xfId="50481" xr:uid="{00000000-0005-0000-0000-000021A30000}"/>
    <cellStyle name="Currency 2 2 2 4 3 5 4" xfId="35071" xr:uid="{00000000-0005-0000-0000-000022A30000}"/>
    <cellStyle name="Currency 2 2 2 4 3 6" xfId="8252" xr:uid="{00000000-0005-0000-0000-000023A30000}"/>
    <cellStyle name="Currency 2 2 2 4 3 6 2" xfId="23663" xr:uid="{00000000-0005-0000-0000-000024A30000}"/>
    <cellStyle name="Currency 2 2 2 4 3 6 2 2" xfId="54487" xr:uid="{00000000-0005-0000-0000-000025A30000}"/>
    <cellStyle name="Currency 2 2 2 4 3 6 3" xfId="39077" xr:uid="{00000000-0005-0000-0000-000026A30000}"/>
    <cellStyle name="Currency 2 2 2 4 3 7" xfId="15854" xr:uid="{00000000-0005-0000-0000-000027A30000}"/>
    <cellStyle name="Currency 2 2 2 4 3 7 2" xfId="46678" xr:uid="{00000000-0005-0000-0000-000028A30000}"/>
    <cellStyle name="Currency 2 2 2 4 3 8" xfId="31268" xr:uid="{00000000-0005-0000-0000-000029A30000}"/>
    <cellStyle name="Currency 2 2 2 4 4" xfId="862" xr:uid="{00000000-0005-0000-0000-00002AA30000}"/>
    <cellStyle name="Currency 2 2 2 4 4 2" xfId="2761" xr:uid="{00000000-0005-0000-0000-00002BA30000}"/>
    <cellStyle name="Currency 2 2 2 4 4 2 2" xfId="6564" xr:uid="{00000000-0005-0000-0000-00002CA30000}"/>
    <cellStyle name="Currency 2 2 2 4 4 2 2 2" xfId="14374" xr:uid="{00000000-0005-0000-0000-00002DA30000}"/>
    <cellStyle name="Currency 2 2 2 4 4 2 2 2 2" xfId="29785" xr:uid="{00000000-0005-0000-0000-00002EA30000}"/>
    <cellStyle name="Currency 2 2 2 4 4 2 2 2 2 2" xfId="60609" xr:uid="{00000000-0005-0000-0000-00002FA30000}"/>
    <cellStyle name="Currency 2 2 2 4 4 2 2 2 3" xfId="45199" xr:uid="{00000000-0005-0000-0000-000030A30000}"/>
    <cellStyle name="Currency 2 2 2 4 4 2 2 3" xfId="21976" xr:uid="{00000000-0005-0000-0000-000031A30000}"/>
    <cellStyle name="Currency 2 2 2 4 4 2 2 3 2" xfId="52800" xr:uid="{00000000-0005-0000-0000-000032A30000}"/>
    <cellStyle name="Currency 2 2 2 4 4 2 2 4" xfId="37390" xr:uid="{00000000-0005-0000-0000-000033A30000}"/>
    <cellStyle name="Currency 2 2 2 4 4 2 3" xfId="10571" xr:uid="{00000000-0005-0000-0000-000034A30000}"/>
    <cellStyle name="Currency 2 2 2 4 4 2 3 2" xfId="25982" xr:uid="{00000000-0005-0000-0000-000035A30000}"/>
    <cellStyle name="Currency 2 2 2 4 4 2 3 2 2" xfId="56806" xr:uid="{00000000-0005-0000-0000-000036A30000}"/>
    <cellStyle name="Currency 2 2 2 4 4 2 3 3" xfId="41396" xr:uid="{00000000-0005-0000-0000-000037A30000}"/>
    <cellStyle name="Currency 2 2 2 4 4 2 4" xfId="18173" xr:uid="{00000000-0005-0000-0000-000038A30000}"/>
    <cellStyle name="Currency 2 2 2 4 4 2 4 2" xfId="48997" xr:uid="{00000000-0005-0000-0000-000039A30000}"/>
    <cellStyle name="Currency 2 2 2 4 4 2 5" xfId="33587" xr:uid="{00000000-0005-0000-0000-00003AA30000}"/>
    <cellStyle name="Currency 2 2 2 4 4 3" xfId="4665" xr:uid="{00000000-0005-0000-0000-00003BA30000}"/>
    <cellStyle name="Currency 2 2 2 4 4 3 2" xfId="12475" xr:uid="{00000000-0005-0000-0000-00003CA30000}"/>
    <cellStyle name="Currency 2 2 2 4 4 3 2 2" xfId="27886" xr:uid="{00000000-0005-0000-0000-00003DA30000}"/>
    <cellStyle name="Currency 2 2 2 4 4 3 2 2 2" xfId="58710" xr:uid="{00000000-0005-0000-0000-00003EA30000}"/>
    <cellStyle name="Currency 2 2 2 4 4 3 2 3" xfId="43300" xr:uid="{00000000-0005-0000-0000-00003FA30000}"/>
    <cellStyle name="Currency 2 2 2 4 4 3 3" xfId="20077" xr:uid="{00000000-0005-0000-0000-000040A30000}"/>
    <cellStyle name="Currency 2 2 2 4 4 3 3 2" xfId="50901" xr:uid="{00000000-0005-0000-0000-000041A30000}"/>
    <cellStyle name="Currency 2 2 2 4 4 3 4" xfId="35491" xr:uid="{00000000-0005-0000-0000-000042A30000}"/>
    <cellStyle name="Currency 2 2 2 4 4 4" xfId="8672" xr:uid="{00000000-0005-0000-0000-000043A30000}"/>
    <cellStyle name="Currency 2 2 2 4 4 4 2" xfId="24083" xr:uid="{00000000-0005-0000-0000-000044A30000}"/>
    <cellStyle name="Currency 2 2 2 4 4 4 2 2" xfId="54907" xr:uid="{00000000-0005-0000-0000-000045A30000}"/>
    <cellStyle name="Currency 2 2 2 4 4 4 3" xfId="39497" xr:uid="{00000000-0005-0000-0000-000046A30000}"/>
    <cellStyle name="Currency 2 2 2 4 4 5" xfId="16274" xr:uid="{00000000-0005-0000-0000-000047A30000}"/>
    <cellStyle name="Currency 2 2 2 4 4 5 2" xfId="47098" xr:uid="{00000000-0005-0000-0000-000048A30000}"/>
    <cellStyle name="Currency 2 2 2 4 4 6" xfId="31688" xr:uid="{00000000-0005-0000-0000-000049A30000}"/>
    <cellStyle name="Currency 2 2 2 4 5" xfId="1495" xr:uid="{00000000-0005-0000-0000-00004AA30000}"/>
    <cellStyle name="Currency 2 2 2 4 5 2" xfId="3394" xr:uid="{00000000-0005-0000-0000-00004BA30000}"/>
    <cellStyle name="Currency 2 2 2 4 5 2 2" xfId="7197" xr:uid="{00000000-0005-0000-0000-00004CA30000}"/>
    <cellStyle name="Currency 2 2 2 4 5 2 2 2" xfId="15007" xr:uid="{00000000-0005-0000-0000-00004DA30000}"/>
    <cellStyle name="Currency 2 2 2 4 5 2 2 2 2" xfId="30418" xr:uid="{00000000-0005-0000-0000-00004EA30000}"/>
    <cellStyle name="Currency 2 2 2 4 5 2 2 2 2 2" xfId="61242" xr:uid="{00000000-0005-0000-0000-00004FA30000}"/>
    <cellStyle name="Currency 2 2 2 4 5 2 2 2 3" xfId="45832" xr:uid="{00000000-0005-0000-0000-000050A30000}"/>
    <cellStyle name="Currency 2 2 2 4 5 2 2 3" xfId="22609" xr:uid="{00000000-0005-0000-0000-000051A30000}"/>
    <cellStyle name="Currency 2 2 2 4 5 2 2 3 2" xfId="53433" xr:uid="{00000000-0005-0000-0000-000052A30000}"/>
    <cellStyle name="Currency 2 2 2 4 5 2 2 4" xfId="38023" xr:uid="{00000000-0005-0000-0000-000053A30000}"/>
    <cellStyle name="Currency 2 2 2 4 5 2 3" xfId="11204" xr:uid="{00000000-0005-0000-0000-000054A30000}"/>
    <cellStyle name="Currency 2 2 2 4 5 2 3 2" xfId="26615" xr:uid="{00000000-0005-0000-0000-000055A30000}"/>
    <cellStyle name="Currency 2 2 2 4 5 2 3 2 2" xfId="57439" xr:uid="{00000000-0005-0000-0000-000056A30000}"/>
    <cellStyle name="Currency 2 2 2 4 5 2 3 3" xfId="42029" xr:uid="{00000000-0005-0000-0000-000057A30000}"/>
    <cellStyle name="Currency 2 2 2 4 5 2 4" xfId="18806" xr:uid="{00000000-0005-0000-0000-000058A30000}"/>
    <cellStyle name="Currency 2 2 2 4 5 2 4 2" xfId="49630" xr:uid="{00000000-0005-0000-0000-000059A30000}"/>
    <cellStyle name="Currency 2 2 2 4 5 2 5" xfId="34220" xr:uid="{00000000-0005-0000-0000-00005AA30000}"/>
    <cellStyle name="Currency 2 2 2 4 5 3" xfId="5298" xr:uid="{00000000-0005-0000-0000-00005BA30000}"/>
    <cellStyle name="Currency 2 2 2 4 5 3 2" xfId="13108" xr:uid="{00000000-0005-0000-0000-00005CA30000}"/>
    <cellStyle name="Currency 2 2 2 4 5 3 2 2" xfId="28519" xr:uid="{00000000-0005-0000-0000-00005DA30000}"/>
    <cellStyle name="Currency 2 2 2 4 5 3 2 2 2" xfId="59343" xr:uid="{00000000-0005-0000-0000-00005EA30000}"/>
    <cellStyle name="Currency 2 2 2 4 5 3 2 3" xfId="43933" xr:uid="{00000000-0005-0000-0000-00005FA30000}"/>
    <cellStyle name="Currency 2 2 2 4 5 3 3" xfId="20710" xr:uid="{00000000-0005-0000-0000-000060A30000}"/>
    <cellStyle name="Currency 2 2 2 4 5 3 3 2" xfId="51534" xr:uid="{00000000-0005-0000-0000-000061A30000}"/>
    <cellStyle name="Currency 2 2 2 4 5 3 4" xfId="36124" xr:uid="{00000000-0005-0000-0000-000062A30000}"/>
    <cellStyle name="Currency 2 2 2 4 5 4" xfId="9305" xr:uid="{00000000-0005-0000-0000-000063A30000}"/>
    <cellStyle name="Currency 2 2 2 4 5 4 2" xfId="24716" xr:uid="{00000000-0005-0000-0000-000064A30000}"/>
    <cellStyle name="Currency 2 2 2 4 5 4 2 2" xfId="55540" xr:uid="{00000000-0005-0000-0000-000065A30000}"/>
    <cellStyle name="Currency 2 2 2 4 5 4 3" xfId="40130" xr:uid="{00000000-0005-0000-0000-000066A30000}"/>
    <cellStyle name="Currency 2 2 2 4 5 5" xfId="16907" xr:uid="{00000000-0005-0000-0000-000067A30000}"/>
    <cellStyle name="Currency 2 2 2 4 5 5 2" xfId="47731" xr:uid="{00000000-0005-0000-0000-000068A30000}"/>
    <cellStyle name="Currency 2 2 2 4 5 6" xfId="32321" xr:uid="{00000000-0005-0000-0000-000069A30000}"/>
    <cellStyle name="Currency 2 2 2 4 6" xfId="2128" xr:uid="{00000000-0005-0000-0000-00006AA30000}"/>
    <cellStyle name="Currency 2 2 2 4 6 2" xfId="5931" xr:uid="{00000000-0005-0000-0000-00006BA30000}"/>
    <cellStyle name="Currency 2 2 2 4 6 2 2" xfId="13741" xr:uid="{00000000-0005-0000-0000-00006CA30000}"/>
    <cellStyle name="Currency 2 2 2 4 6 2 2 2" xfId="29152" xr:uid="{00000000-0005-0000-0000-00006DA30000}"/>
    <cellStyle name="Currency 2 2 2 4 6 2 2 2 2" xfId="59976" xr:uid="{00000000-0005-0000-0000-00006EA30000}"/>
    <cellStyle name="Currency 2 2 2 4 6 2 2 3" xfId="44566" xr:uid="{00000000-0005-0000-0000-00006FA30000}"/>
    <cellStyle name="Currency 2 2 2 4 6 2 3" xfId="21343" xr:uid="{00000000-0005-0000-0000-000070A30000}"/>
    <cellStyle name="Currency 2 2 2 4 6 2 3 2" xfId="52167" xr:uid="{00000000-0005-0000-0000-000071A30000}"/>
    <cellStyle name="Currency 2 2 2 4 6 2 4" xfId="36757" xr:uid="{00000000-0005-0000-0000-000072A30000}"/>
    <cellStyle name="Currency 2 2 2 4 6 3" xfId="9938" xr:uid="{00000000-0005-0000-0000-000073A30000}"/>
    <cellStyle name="Currency 2 2 2 4 6 3 2" xfId="25349" xr:uid="{00000000-0005-0000-0000-000074A30000}"/>
    <cellStyle name="Currency 2 2 2 4 6 3 2 2" xfId="56173" xr:uid="{00000000-0005-0000-0000-000075A30000}"/>
    <cellStyle name="Currency 2 2 2 4 6 3 3" xfId="40763" xr:uid="{00000000-0005-0000-0000-000076A30000}"/>
    <cellStyle name="Currency 2 2 2 4 6 4" xfId="17540" xr:uid="{00000000-0005-0000-0000-000077A30000}"/>
    <cellStyle name="Currency 2 2 2 4 6 4 2" xfId="48364" xr:uid="{00000000-0005-0000-0000-000078A30000}"/>
    <cellStyle name="Currency 2 2 2 4 6 5" xfId="32954" xr:uid="{00000000-0005-0000-0000-000079A30000}"/>
    <cellStyle name="Currency 2 2 2 4 7" xfId="4032" xr:uid="{00000000-0005-0000-0000-00007AA30000}"/>
    <cellStyle name="Currency 2 2 2 4 7 2" xfId="11842" xr:uid="{00000000-0005-0000-0000-00007BA30000}"/>
    <cellStyle name="Currency 2 2 2 4 7 2 2" xfId="27253" xr:uid="{00000000-0005-0000-0000-00007CA30000}"/>
    <cellStyle name="Currency 2 2 2 4 7 2 2 2" xfId="58077" xr:uid="{00000000-0005-0000-0000-00007DA30000}"/>
    <cellStyle name="Currency 2 2 2 4 7 2 3" xfId="42667" xr:uid="{00000000-0005-0000-0000-00007EA30000}"/>
    <cellStyle name="Currency 2 2 2 4 7 3" xfId="19444" xr:uid="{00000000-0005-0000-0000-00007FA30000}"/>
    <cellStyle name="Currency 2 2 2 4 7 3 2" xfId="50268" xr:uid="{00000000-0005-0000-0000-000080A30000}"/>
    <cellStyle name="Currency 2 2 2 4 7 4" xfId="34858" xr:uid="{00000000-0005-0000-0000-000081A30000}"/>
    <cellStyle name="Currency 2 2 2 4 8" xfId="8039" xr:uid="{00000000-0005-0000-0000-000082A30000}"/>
    <cellStyle name="Currency 2 2 2 4 8 2" xfId="23450" xr:uid="{00000000-0005-0000-0000-000083A30000}"/>
    <cellStyle name="Currency 2 2 2 4 8 2 2" xfId="54274" xr:uid="{00000000-0005-0000-0000-000084A30000}"/>
    <cellStyle name="Currency 2 2 2 4 8 3" xfId="38864" xr:uid="{00000000-0005-0000-0000-000085A30000}"/>
    <cellStyle name="Currency 2 2 2 4 9" xfId="7830" xr:uid="{00000000-0005-0000-0000-000086A30000}"/>
    <cellStyle name="Currency 2 2 2 4 9 2" xfId="23241" xr:uid="{00000000-0005-0000-0000-000087A30000}"/>
    <cellStyle name="Currency 2 2 2 4 9 2 2" xfId="54065" xr:uid="{00000000-0005-0000-0000-000088A30000}"/>
    <cellStyle name="Currency 2 2 2 4 9 3" xfId="38655" xr:uid="{00000000-0005-0000-0000-000089A30000}"/>
    <cellStyle name="Currency 2 2 2 5" xfId="606" xr:uid="{00000000-0005-0000-0000-00008AA30000}"/>
    <cellStyle name="Currency 2 2 2 5 2" xfId="1239" xr:uid="{00000000-0005-0000-0000-00008BA30000}"/>
    <cellStyle name="Currency 2 2 2 5 2 2" xfId="3138" xr:uid="{00000000-0005-0000-0000-00008CA30000}"/>
    <cellStyle name="Currency 2 2 2 5 2 2 2" xfId="6941" xr:uid="{00000000-0005-0000-0000-00008DA30000}"/>
    <cellStyle name="Currency 2 2 2 5 2 2 2 2" xfId="14751" xr:uid="{00000000-0005-0000-0000-00008EA30000}"/>
    <cellStyle name="Currency 2 2 2 5 2 2 2 2 2" xfId="30162" xr:uid="{00000000-0005-0000-0000-00008FA30000}"/>
    <cellStyle name="Currency 2 2 2 5 2 2 2 2 2 2" xfId="60986" xr:uid="{00000000-0005-0000-0000-000090A30000}"/>
    <cellStyle name="Currency 2 2 2 5 2 2 2 2 3" xfId="45576" xr:uid="{00000000-0005-0000-0000-000091A30000}"/>
    <cellStyle name="Currency 2 2 2 5 2 2 2 3" xfId="22353" xr:uid="{00000000-0005-0000-0000-000092A30000}"/>
    <cellStyle name="Currency 2 2 2 5 2 2 2 3 2" xfId="53177" xr:uid="{00000000-0005-0000-0000-000093A30000}"/>
    <cellStyle name="Currency 2 2 2 5 2 2 2 4" xfId="37767" xr:uid="{00000000-0005-0000-0000-000094A30000}"/>
    <cellStyle name="Currency 2 2 2 5 2 2 3" xfId="10948" xr:uid="{00000000-0005-0000-0000-000095A30000}"/>
    <cellStyle name="Currency 2 2 2 5 2 2 3 2" xfId="26359" xr:uid="{00000000-0005-0000-0000-000096A30000}"/>
    <cellStyle name="Currency 2 2 2 5 2 2 3 2 2" xfId="57183" xr:uid="{00000000-0005-0000-0000-000097A30000}"/>
    <cellStyle name="Currency 2 2 2 5 2 2 3 3" xfId="41773" xr:uid="{00000000-0005-0000-0000-000098A30000}"/>
    <cellStyle name="Currency 2 2 2 5 2 2 4" xfId="18550" xr:uid="{00000000-0005-0000-0000-000099A30000}"/>
    <cellStyle name="Currency 2 2 2 5 2 2 4 2" xfId="49374" xr:uid="{00000000-0005-0000-0000-00009AA30000}"/>
    <cellStyle name="Currency 2 2 2 5 2 2 5" xfId="33964" xr:uid="{00000000-0005-0000-0000-00009BA30000}"/>
    <cellStyle name="Currency 2 2 2 5 2 3" xfId="5042" xr:uid="{00000000-0005-0000-0000-00009CA30000}"/>
    <cellStyle name="Currency 2 2 2 5 2 3 2" xfId="12852" xr:uid="{00000000-0005-0000-0000-00009DA30000}"/>
    <cellStyle name="Currency 2 2 2 5 2 3 2 2" xfId="28263" xr:uid="{00000000-0005-0000-0000-00009EA30000}"/>
    <cellStyle name="Currency 2 2 2 5 2 3 2 2 2" xfId="59087" xr:uid="{00000000-0005-0000-0000-00009FA30000}"/>
    <cellStyle name="Currency 2 2 2 5 2 3 2 3" xfId="43677" xr:uid="{00000000-0005-0000-0000-0000A0A30000}"/>
    <cellStyle name="Currency 2 2 2 5 2 3 3" xfId="20454" xr:uid="{00000000-0005-0000-0000-0000A1A30000}"/>
    <cellStyle name="Currency 2 2 2 5 2 3 3 2" xfId="51278" xr:uid="{00000000-0005-0000-0000-0000A2A30000}"/>
    <cellStyle name="Currency 2 2 2 5 2 3 4" xfId="35868" xr:uid="{00000000-0005-0000-0000-0000A3A30000}"/>
    <cellStyle name="Currency 2 2 2 5 2 4" xfId="9049" xr:uid="{00000000-0005-0000-0000-0000A4A30000}"/>
    <cellStyle name="Currency 2 2 2 5 2 4 2" xfId="24460" xr:uid="{00000000-0005-0000-0000-0000A5A30000}"/>
    <cellStyle name="Currency 2 2 2 5 2 4 2 2" xfId="55284" xr:uid="{00000000-0005-0000-0000-0000A6A30000}"/>
    <cellStyle name="Currency 2 2 2 5 2 4 3" xfId="39874" xr:uid="{00000000-0005-0000-0000-0000A7A30000}"/>
    <cellStyle name="Currency 2 2 2 5 2 5" xfId="16651" xr:uid="{00000000-0005-0000-0000-0000A8A30000}"/>
    <cellStyle name="Currency 2 2 2 5 2 5 2" xfId="47475" xr:uid="{00000000-0005-0000-0000-0000A9A30000}"/>
    <cellStyle name="Currency 2 2 2 5 2 6" xfId="32065" xr:uid="{00000000-0005-0000-0000-0000AAA30000}"/>
    <cellStyle name="Currency 2 2 2 5 3" xfId="1872" xr:uid="{00000000-0005-0000-0000-0000ABA30000}"/>
    <cellStyle name="Currency 2 2 2 5 3 2" xfId="3771" xr:uid="{00000000-0005-0000-0000-0000ACA30000}"/>
    <cellStyle name="Currency 2 2 2 5 3 2 2" xfId="7574" xr:uid="{00000000-0005-0000-0000-0000ADA30000}"/>
    <cellStyle name="Currency 2 2 2 5 3 2 2 2" xfId="15384" xr:uid="{00000000-0005-0000-0000-0000AEA30000}"/>
    <cellStyle name="Currency 2 2 2 5 3 2 2 2 2" xfId="30795" xr:uid="{00000000-0005-0000-0000-0000AFA30000}"/>
    <cellStyle name="Currency 2 2 2 5 3 2 2 2 2 2" xfId="61619" xr:uid="{00000000-0005-0000-0000-0000B0A30000}"/>
    <cellStyle name="Currency 2 2 2 5 3 2 2 2 3" xfId="46209" xr:uid="{00000000-0005-0000-0000-0000B1A30000}"/>
    <cellStyle name="Currency 2 2 2 5 3 2 2 3" xfId="22986" xr:uid="{00000000-0005-0000-0000-0000B2A30000}"/>
    <cellStyle name="Currency 2 2 2 5 3 2 2 3 2" xfId="53810" xr:uid="{00000000-0005-0000-0000-0000B3A30000}"/>
    <cellStyle name="Currency 2 2 2 5 3 2 2 4" xfId="38400" xr:uid="{00000000-0005-0000-0000-0000B4A30000}"/>
    <cellStyle name="Currency 2 2 2 5 3 2 3" xfId="11581" xr:uid="{00000000-0005-0000-0000-0000B5A30000}"/>
    <cellStyle name="Currency 2 2 2 5 3 2 3 2" xfId="26992" xr:uid="{00000000-0005-0000-0000-0000B6A30000}"/>
    <cellStyle name="Currency 2 2 2 5 3 2 3 2 2" xfId="57816" xr:uid="{00000000-0005-0000-0000-0000B7A30000}"/>
    <cellStyle name="Currency 2 2 2 5 3 2 3 3" xfId="42406" xr:uid="{00000000-0005-0000-0000-0000B8A30000}"/>
    <cellStyle name="Currency 2 2 2 5 3 2 4" xfId="19183" xr:uid="{00000000-0005-0000-0000-0000B9A30000}"/>
    <cellStyle name="Currency 2 2 2 5 3 2 4 2" xfId="50007" xr:uid="{00000000-0005-0000-0000-0000BAA30000}"/>
    <cellStyle name="Currency 2 2 2 5 3 2 5" xfId="34597" xr:uid="{00000000-0005-0000-0000-0000BBA30000}"/>
    <cellStyle name="Currency 2 2 2 5 3 3" xfId="5675" xr:uid="{00000000-0005-0000-0000-0000BCA30000}"/>
    <cellStyle name="Currency 2 2 2 5 3 3 2" xfId="13485" xr:uid="{00000000-0005-0000-0000-0000BDA30000}"/>
    <cellStyle name="Currency 2 2 2 5 3 3 2 2" xfId="28896" xr:uid="{00000000-0005-0000-0000-0000BEA30000}"/>
    <cellStyle name="Currency 2 2 2 5 3 3 2 2 2" xfId="59720" xr:uid="{00000000-0005-0000-0000-0000BFA30000}"/>
    <cellStyle name="Currency 2 2 2 5 3 3 2 3" xfId="44310" xr:uid="{00000000-0005-0000-0000-0000C0A30000}"/>
    <cellStyle name="Currency 2 2 2 5 3 3 3" xfId="21087" xr:uid="{00000000-0005-0000-0000-0000C1A30000}"/>
    <cellStyle name="Currency 2 2 2 5 3 3 3 2" xfId="51911" xr:uid="{00000000-0005-0000-0000-0000C2A30000}"/>
    <cellStyle name="Currency 2 2 2 5 3 3 4" xfId="36501" xr:uid="{00000000-0005-0000-0000-0000C3A30000}"/>
    <cellStyle name="Currency 2 2 2 5 3 4" xfId="9682" xr:uid="{00000000-0005-0000-0000-0000C4A30000}"/>
    <cellStyle name="Currency 2 2 2 5 3 4 2" xfId="25093" xr:uid="{00000000-0005-0000-0000-0000C5A30000}"/>
    <cellStyle name="Currency 2 2 2 5 3 4 2 2" xfId="55917" xr:uid="{00000000-0005-0000-0000-0000C6A30000}"/>
    <cellStyle name="Currency 2 2 2 5 3 4 3" xfId="40507" xr:uid="{00000000-0005-0000-0000-0000C7A30000}"/>
    <cellStyle name="Currency 2 2 2 5 3 5" xfId="17284" xr:uid="{00000000-0005-0000-0000-0000C8A30000}"/>
    <cellStyle name="Currency 2 2 2 5 3 5 2" xfId="48108" xr:uid="{00000000-0005-0000-0000-0000C9A30000}"/>
    <cellStyle name="Currency 2 2 2 5 3 6" xfId="32698" xr:uid="{00000000-0005-0000-0000-0000CAA30000}"/>
    <cellStyle name="Currency 2 2 2 5 4" xfId="2505" xr:uid="{00000000-0005-0000-0000-0000CBA30000}"/>
    <cellStyle name="Currency 2 2 2 5 4 2" xfId="6308" xr:uid="{00000000-0005-0000-0000-0000CCA30000}"/>
    <cellStyle name="Currency 2 2 2 5 4 2 2" xfId="14118" xr:uid="{00000000-0005-0000-0000-0000CDA30000}"/>
    <cellStyle name="Currency 2 2 2 5 4 2 2 2" xfId="29529" xr:uid="{00000000-0005-0000-0000-0000CEA30000}"/>
    <cellStyle name="Currency 2 2 2 5 4 2 2 2 2" xfId="60353" xr:uid="{00000000-0005-0000-0000-0000CFA30000}"/>
    <cellStyle name="Currency 2 2 2 5 4 2 2 3" xfId="44943" xr:uid="{00000000-0005-0000-0000-0000D0A30000}"/>
    <cellStyle name="Currency 2 2 2 5 4 2 3" xfId="21720" xr:uid="{00000000-0005-0000-0000-0000D1A30000}"/>
    <cellStyle name="Currency 2 2 2 5 4 2 3 2" xfId="52544" xr:uid="{00000000-0005-0000-0000-0000D2A30000}"/>
    <cellStyle name="Currency 2 2 2 5 4 2 4" xfId="37134" xr:uid="{00000000-0005-0000-0000-0000D3A30000}"/>
    <cellStyle name="Currency 2 2 2 5 4 3" xfId="10315" xr:uid="{00000000-0005-0000-0000-0000D4A30000}"/>
    <cellStyle name="Currency 2 2 2 5 4 3 2" xfId="25726" xr:uid="{00000000-0005-0000-0000-0000D5A30000}"/>
    <cellStyle name="Currency 2 2 2 5 4 3 2 2" xfId="56550" xr:uid="{00000000-0005-0000-0000-0000D6A30000}"/>
    <cellStyle name="Currency 2 2 2 5 4 3 3" xfId="41140" xr:uid="{00000000-0005-0000-0000-0000D7A30000}"/>
    <cellStyle name="Currency 2 2 2 5 4 4" xfId="17917" xr:uid="{00000000-0005-0000-0000-0000D8A30000}"/>
    <cellStyle name="Currency 2 2 2 5 4 4 2" xfId="48741" xr:uid="{00000000-0005-0000-0000-0000D9A30000}"/>
    <cellStyle name="Currency 2 2 2 5 4 5" xfId="33331" xr:uid="{00000000-0005-0000-0000-0000DAA30000}"/>
    <cellStyle name="Currency 2 2 2 5 5" xfId="4409" xr:uid="{00000000-0005-0000-0000-0000DBA30000}"/>
    <cellStyle name="Currency 2 2 2 5 5 2" xfId="12219" xr:uid="{00000000-0005-0000-0000-0000DCA30000}"/>
    <cellStyle name="Currency 2 2 2 5 5 2 2" xfId="27630" xr:uid="{00000000-0005-0000-0000-0000DDA30000}"/>
    <cellStyle name="Currency 2 2 2 5 5 2 2 2" xfId="58454" xr:uid="{00000000-0005-0000-0000-0000DEA30000}"/>
    <cellStyle name="Currency 2 2 2 5 5 2 3" xfId="43044" xr:uid="{00000000-0005-0000-0000-0000DFA30000}"/>
    <cellStyle name="Currency 2 2 2 5 5 3" xfId="19821" xr:uid="{00000000-0005-0000-0000-0000E0A30000}"/>
    <cellStyle name="Currency 2 2 2 5 5 3 2" xfId="50645" xr:uid="{00000000-0005-0000-0000-0000E1A30000}"/>
    <cellStyle name="Currency 2 2 2 5 5 4" xfId="35235" xr:uid="{00000000-0005-0000-0000-0000E2A30000}"/>
    <cellStyle name="Currency 2 2 2 5 6" xfId="8416" xr:uid="{00000000-0005-0000-0000-0000E3A30000}"/>
    <cellStyle name="Currency 2 2 2 5 6 2" xfId="23827" xr:uid="{00000000-0005-0000-0000-0000E4A30000}"/>
    <cellStyle name="Currency 2 2 2 5 6 2 2" xfId="54651" xr:uid="{00000000-0005-0000-0000-0000E5A30000}"/>
    <cellStyle name="Currency 2 2 2 5 6 3" xfId="39241" xr:uid="{00000000-0005-0000-0000-0000E6A30000}"/>
    <cellStyle name="Currency 2 2 2 5 7" xfId="16018" xr:uid="{00000000-0005-0000-0000-0000E7A30000}"/>
    <cellStyle name="Currency 2 2 2 5 7 2" xfId="46842" xr:uid="{00000000-0005-0000-0000-0000E8A30000}"/>
    <cellStyle name="Currency 2 2 2 5 8" xfId="31432" xr:uid="{00000000-0005-0000-0000-0000E9A30000}"/>
    <cellStyle name="Currency 2 2 2 6" xfId="397" xr:uid="{00000000-0005-0000-0000-0000EAA30000}"/>
    <cellStyle name="Currency 2 2 2 6 2" xfId="1030" xr:uid="{00000000-0005-0000-0000-0000EBA30000}"/>
    <cellStyle name="Currency 2 2 2 6 2 2" xfId="2929" xr:uid="{00000000-0005-0000-0000-0000ECA30000}"/>
    <cellStyle name="Currency 2 2 2 6 2 2 2" xfId="6732" xr:uid="{00000000-0005-0000-0000-0000EDA30000}"/>
    <cellStyle name="Currency 2 2 2 6 2 2 2 2" xfId="14542" xr:uid="{00000000-0005-0000-0000-0000EEA30000}"/>
    <cellStyle name="Currency 2 2 2 6 2 2 2 2 2" xfId="29953" xr:uid="{00000000-0005-0000-0000-0000EFA30000}"/>
    <cellStyle name="Currency 2 2 2 6 2 2 2 2 2 2" xfId="60777" xr:uid="{00000000-0005-0000-0000-0000F0A30000}"/>
    <cellStyle name="Currency 2 2 2 6 2 2 2 2 3" xfId="45367" xr:uid="{00000000-0005-0000-0000-0000F1A30000}"/>
    <cellStyle name="Currency 2 2 2 6 2 2 2 3" xfId="22144" xr:uid="{00000000-0005-0000-0000-0000F2A30000}"/>
    <cellStyle name="Currency 2 2 2 6 2 2 2 3 2" xfId="52968" xr:uid="{00000000-0005-0000-0000-0000F3A30000}"/>
    <cellStyle name="Currency 2 2 2 6 2 2 2 4" xfId="37558" xr:uid="{00000000-0005-0000-0000-0000F4A30000}"/>
    <cellStyle name="Currency 2 2 2 6 2 2 3" xfId="10739" xr:uid="{00000000-0005-0000-0000-0000F5A30000}"/>
    <cellStyle name="Currency 2 2 2 6 2 2 3 2" xfId="26150" xr:uid="{00000000-0005-0000-0000-0000F6A30000}"/>
    <cellStyle name="Currency 2 2 2 6 2 2 3 2 2" xfId="56974" xr:uid="{00000000-0005-0000-0000-0000F7A30000}"/>
    <cellStyle name="Currency 2 2 2 6 2 2 3 3" xfId="41564" xr:uid="{00000000-0005-0000-0000-0000F8A30000}"/>
    <cellStyle name="Currency 2 2 2 6 2 2 4" xfId="18341" xr:uid="{00000000-0005-0000-0000-0000F9A30000}"/>
    <cellStyle name="Currency 2 2 2 6 2 2 4 2" xfId="49165" xr:uid="{00000000-0005-0000-0000-0000FAA30000}"/>
    <cellStyle name="Currency 2 2 2 6 2 2 5" xfId="33755" xr:uid="{00000000-0005-0000-0000-0000FBA30000}"/>
    <cellStyle name="Currency 2 2 2 6 2 3" xfId="4833" xr:uid="{00000000-0005-0000-0000-0000FCA30000}"/>
    <cellStyle name="Currency 2 2 2 6 2 3 2" xfId="12643" xr:uid="{00000000-0005-0000-0000-0000FDA30000}"/>
    <cellStyle name="Currency 2 2 2 6 2 3 2 2" xfId="28054" xr:uid="{00000000-0005-0000-0000-0000FEA30000}"/>
    <cellStyle name="Currency 2 2 2 6 2 3 2 2 2" xfId="58878" xr:uid="{00000000-0005-0000-0000-0000FFA30000}"/>
    <cellStyle name="Currency 2 2 2 6 2 3 2 3" xfId="43468" xr:uid="{00000000-0005-0000-0000-000000A40000}"/>
    <cellStyle name="Currency 2 2 2 6 2 3 3" xfId="20245" xr:uid="{00000000-0005-0000-0000-000001A40000}"/>
    <cellStyle name="Currency 2 2 2 6 2 3 3 2" xfId="51069" xr:uid="{00000000-0005-0000-0000-000002A40000}"/>
    <cellStyle name="Currency 2 2 2 6 2 3 4" xfId="35659" xr:uid="{00000000-0005-0000-0000-000003A40000}"/>
    <cellStyle name="Currency 2 2 2 6 2 4" xfId="8840" xr:uid="{00000000-0005-0000-0000-000004A40000}"/>
    <cellStyle name="Currency 2 2 2 6 2 4 2" xfId="24251" xr:uid="{00000000-0005-0000-0000-000005A40000}"/>
    <cellStyle name="Currency 2 2 2 6 2 4 2 2" xfId="55075" xr:uid="{00000000-0005-0000-0000-000006A40000}"/>
    <cellStyle name="Currency 2 2 2 6 2 4 3" xfId="39665" xr:uid="{00000000-0005-0000-0000-000007A40000}"/>
    <cellStyle name="Currency 2 2 2 6 2 5" xfId="16442" xr:uid="{00000000-0005-0000-0000-000008A40000}"/>
    <cellStyle name="Currency 2 2 2 6 2 5 2" xfId="47266" xr:uid="{00000000-0005-0000-0000-000009A40000}"/>
    <cellStyle name="Currency 2 2 2 6 2 6" xfId="31856" xr:uid="{00000000-0005-0000-0000-00000AA40000}"/>
    <cellStyle name="Currency 2 2 2 6 3" xfId="1663" xr:uid="{00000000-0005-0000-0000-00000BA40000}"/>
    <cellStyle name="Currency 2 2 2 6 3 2" xfId="3562" xr:uid="{00000000-0005-0000-0000-00000CA40000}"/>
    <cellStyle name="Currency 2 2 2 6 3 2 2" xfId="7365" xr:uid="{00000000-0005-0000-0000-00000DA40000}"/>
    <cellStyle name="Currency 2 2 2 6 3 2 2 2" xfId="15175" xr:uid="{00000000-0005-0000-0000-00000EA40000}"/>
    <cellStyle name="Currency 2 2 2 6 3 2 2 2 2" xfId="30586" xr:uid="{00000000-0005-0000-0000-00000FA40000}"/>
    <cellStyle name="Currency 2 2 2 6 3 2 2 2 2 2" xfId="61410" xr:uid="{00000000-0005-0000-0000-000010A40000}"/>
    <cellStyle name="Currency 2 2 2 6 3 2 2 2 3" xfId="46000" xr:uid="{00000000-0005-0000-0000-000011A40000}"/>
    <cellStyle name="Currency 2 2 2 6 3 2 2 3" xfId="22777" xr:uid="{00000000-0005-0000-0000-000012A40000}"/>
    <cellStyle name="Currency 2 2 2 6 3 2 2 3 2" xfId="53601" xr:uid="{00000000-0005-0000-0000-000013A40000}"/>
    <cellStyle name="Currency 2 2 2 6 3 2 2 4" xfId="38191" xr:uid="{00000000-0005-0000-0000-000014A40000}"/>
    <cellStyle name="Currency 2 2 2 6 3 2 3" xfId="11372" xr:uid="{00000000-0005-0000-0000-000015A40000}"/>
    <cellStyle name="Currency 2 2 2 6 3 2 3 2" xfId="26783" xr:uid="{00000000-0005-0000-0000-000016A40000}"/>
    <cellStyle name="Currency 2 2 2 6 3 2 3 2 2" xfId="57607" xr:uid="{00000000-0005-0000-0000-000017A40000}"/>
    <cellStyle name="Currency 2 2 2 6 3 2 3 3" xfId="42197" xr:uid="{00000000-0005-0000-0000-000018A40000}"/>
    <cellStyle name="Currency 2 2 2 6 3 2 4" xfId="18974" xr:uid="{00000000-0005-0000-0000-000019A40000}"/>
    <cellStyle name="Currency 2 2 2 6 3 2 4 2" xfId="49798" xr:uid="{00000000-0005-0000-0000-00001AA40000}"/>
    <cellStyle name="Currency 2 2 2 6 3 2 5" xfId="34388" xr:uid="{00000000-0005-0000-0000-00001BA40000}"/>
    <cellStyle name="Currency 2 2 2 6 3 3" xfId="5466" xr:uid="{00000000-0005-0000-0000-00001CA40000}"/>
    <cellStyle name="Currency 2 2 2 6 3 3 2" xfId="13276" xr:uid="{00000000-0005-0000-0000-00001DA40000}"/>
    <cellStyle name="Currency 2 2 2 6 3 3 2 2" xfId="28687" xr:uid="{00000000-0005-0000-0000-00001EA40000}"/>
    <cellStyle name="Currency 2 2 2 6 3 3 2 2 2" xfId="59511" xr:uid="{00000000-0005-0000-0000-00001FA40000}"/>
    <cellStyle name="Currency 2 2 2 6 3 3 2 3" xfId="44101" xr:uid="{00000000-0005-0000-0000-000020A40000}"/>
    <cellStyle name="Currency 2 2 2 6 3 3 3" xfId="20878" xr:uid="{00000000-0005-0000-0000-000021A40000}"/>
    <cellStyle name="Currency 2 2 2 6 3 3 3 2" xfId="51702" xr:uid="{00000000-0005-0000-0000-000022A40000}"/>
    <cellStyle name="Currency 2 2 2 6 3 3 4" xfId="36292" xr:uid="{00000000-0005-0000-0000-000023A40000}"/>
    <cellStyle name="Currency 2 2 2 6 3 4" xfId="9473" xr:uid="{00000000-0005-0000-0000-000024A40000}"/>
    <cellStyle name="Currency 2 2 2 6 3 4 2" xfId="24884" xr:uid="{00000000-0005-0000-0000-000025A40000}"/>
    <cellStyle name="Currency 2 2 2 6 3 4 2 2" xfId="55708" xr:uid="{00000000-0005-0000-0000-000026A40000}"/>
    <cellStyle name="Currency 2 2 2 6 3 4 3" xfId="40298" xr:uid="{00000000-0005-0000-0000-000027A40000}"/>
    <cellStyle name="Currency 2 2 2 6 3 5" xfId="17075" xr:uid="{00000000-0005-0000-0000-000028A40000}"/>
    <cellStyle name="Currency 2 2 2 6 3 5 2" xfId="47899" xr:uid="{00000000-0005-0000-0000-000029A40000}"/>
    <cellStyle name="Currency 2 2 2 6 3 6" xfId="32489" xr:uid="{00000000-0005-0000-0000-00002AA40000}"/>
    <cellStyle name="Currency 2 2 2 6 4" xfId="2296" xr:uid="{00000000-0005-0000-0000-00002BA40000}"/>
    <cellStyle name="Currency 2 2 2 6 4 2" xfId="6099" xr:uid="{00000000-0005-0000-0000-00002CA40000}"/>
    <cellStyle name="Currency 2 2 2 6 4 2 2" xfId="13909" xr:uid="{00000000-0005-0000-0000-00002DA40000}"/>
    <cellStyle name="Currency 2 2 2 6 4 2 2 2" xfId="29320" xr:uid="{00000000-0005-0000-0000-00002EA40000}"/>
    <cellStyle name="Currency 2 2 2 6 4 2 2 2 2" xfId="60144" xr:uid="{00000000-0005-0000-0000-00002FA40000}"/>
    <cellStyle name="Currency 2 2 2 6 4 2 2 3" xfId="44734" xr:uid="{00000000-0005-0000-0000-000030A40000}"/>
    <cellStyle name="Currency 2 2 2 6 4 2 3" xfId="21511" xr:uid="{00000000-0005-0000-0000-000031A40000}"/>
    <cellStyle name="Currency 2 2 2 6 4 2 3 2" xfId="52335" xr:uid="{00000000-0005-0000-0000-000032A40000}"/>
    <cellStyle name="Currency 2 2 2 6 4 2 4" xfId="36925" xr:uid="{00000000-0005-0000-0000-000033A40000}"/>
    <cellStyle name="Currency 2 2 2 6 4 3" xfId="10106" xr:uid="{00000000-0005-0000-0000-000034A40000}"/>
    <cellStyle name="Currency 2 2 2 6 4 3 2" xfId="25517" xr:uid="{00000000-0005-0000-0000-000035A40000}"/>
    <cellStyle name="Currency 2 2 2 6 4 3 2 2" xfId="56341" xr:uid="{00000000-0005-0000-0000-000036A40000}"/>
    <cellStyle name="Currency 2 2 2 6 4 3 3" xfId="40931" xr:uid="{00000000-0005-0000-0000-000037A40000}"/>
    <cellStyle name="Currency 2 2 2 6 4 4" xfId="17708" xr:uid="{00000000-0005-0000-0000-000038A40000}"/>
    <cellStyle name="Currency 2 2 2 6 4 4 2" xfId="48532" xr:uid="{00000000-0005-0000-0000-000039A40000}"/>
    <cellStyle name="Currency 2 2 2 6 4 5" xfId="33122" xr:uid="{00000000-0005-0000-0000-00003AA40000}"/>
    <cellStyle name="Currency 2 2 2 6 5" xfId="4200" xr:uid="{00000000-0005-0000-0000-00003BA40000}"/>
    <cellStyle name="Currency 2 2 2 6 5 2" xfId="12010" xr:uid="{00000000-0005-0000-0000-00003CA40000}"/>
    <cellStyle name="Currency 2 2 2 6 5 2 2" xfId="27421" xr:uid="{00000000-0005-0000-0000-00003DA40000}"/>
    <cellStyle name="Currency 2 2 2 6 5 2 2 2" xfId="58245" xr:uid="{00000000-0005-0000-0000-00003EA40000}"/>
    <cellStyle name="Currency 2 2 2 6 5 2 3" xfId="42835" xr:uid="{00000000-0005-0000-0000-00003FA40000}"/>
    <cellStyle name="Currency 2 2 2 6 5 3" xfId="19612" xr:uid="{00000000-0005-0000-0000-000040A40000}"/>
    <cellStyle name="Currency 2 2 2 6 5 3 2" xfId="50436" xr:uid="{00000000-0005-0000-0000-000041A40000}"/>
    <cellStyle name="Currency 2 2 2 6 5 4" xfId="35026" xr:uid="{00000000-0005-0000-0000-000042A40000}"/>
    <cellStyle name="Currency 2 2 2 6 6" xfId="8207" xr:uid="{00000000-0005-0000-0000-000043A40000}"/>
    <cellStyle name="Currency 2 2 2 6 6 2" xfId="23618" xr:uid="{00000000-0005-0000-0000-000044A40000}"/>
    <cellStyle name="Currency 2 2 2 6 6 2 2" xfId="54442" xr:uid="{00000000-0005-0000-0000-000045A40000}"/>
    <cellStyle name="Currency 2 2 2 6 6 3" xfId="39032" xr:uid="{00000000-0005-0000-0000-000046A40000}"/>
    <cellStyle name="Currency 2 2 2 6 7" xfId="15809" xr:uid="{00000000-0005-0000-0000-000047A40000}"/>
    <cellStyle name="Currency 2 2 2 6 7 2" xfId="46633" xr:uid="{00000000-0005-0000-0000-000048A40000}"/>
    <cellStyle name="Currency 2 2 2 6 8" xfId="31223" xr:uid="{00000000-0005-0000-0000-000049A40000}"/>
    <cellStyle name="Currency 2 2 2 7" xfId="817" xr:uid="{00000000-0005-0000-0000-00004AA40000}"/>
    <cellStyle name="Currency 2 2 2 7 2" xfId="2716" xr:uid="{00000000-0005-0000-0000-00004BA40000}"/>
    <cellStyle name="Currency 2 2 2 7 2 2" xfId="6519" xr:uid="{00000000-0005-0000-0000-00004CA40000}"/>
    <cellStyle name="Currency 2 2 2 7 2 2 2" xfId="14329" xr:uid="{00000000-0005-0000-0000-00004DA40000}"/>
    <cellStyle name="Currency 2 2 2 7 2 2 2 2" xfId="29740" xr:uid="{00000000-0005-0000-0000-00004EA40000}"/>
    <cellStyle name="Currency 2 2 2 7 2 2 2 2 2" xfId="60564" xr:uid="{00000000-0005-0000-0000-00004FA40000}"/>
    <cellStyle name="Currency 2 2 2 7 2 2 2 3" xfId="45154" xr:uid="{00000000-0005-0000-0000-000050A40000}"/>
    <cellStyle name="Currency 2 2 2 7 2 2 3" xfId="21931" xr:uid="{00000000-0005-0000-0000-000051A40000}"/>
    <cellStyle name="Currency 2 2 2 7 2 2 3 2" xfId="52755" xr:uid="{00000000-0005-0000-0000-000052A40000}"/>
    <cellStyle name="Currency 2 2 2 7 2 2 4" xfId="37345" xr:uid="{00000000-0005-0000-0000-000053A40000}"/>
    <cellStyle name="Currency 2 2 2 7 2 3" xfId="10526" xr:uid="{00000000-0005-0000-0000-000054A40000}"/>
    <cellStyle name="Currency 2 2 2 7 2 3 2" xfId="25937" xr:uid="{00000000-0005-0000-0000-000055A40000}"/>
    <cellStyle name="Currency 2 2 2 7 2 3 2 2" xfId="56761" xr:uid="{00000000-0005-0000-0000-000056A40000}"/>
    <cellStyle name="Currency 2 2 2 7 2 3 3" xfId="41351" xr:uid="{00000000-0005-0000-0000-000057A40000}"/>
    <cellStyle name="Currency 2 2 2 7 2 4" xfId="18128" xr:uid="{00000000-0005-0000-0000-000058A40000}"/>
    <cellStyle name="Currency 2 2 2 7 2 4 2" xfId="48952" xr:uid="{00000000-0005-0000-0000-000059A40000}"/>
    <cellStyle name="Currency 2 2 2 7 2 5" xfId="33542" xr:uid="{00000000-0005-0000-0000-00005AA40000}"/>
    <cellStyle name="Currency 2 2 2 7 3" xfId="4620" xr:uid="{00000000-0005-0000-0000-00005BA40000}"/>
    <cellStyle name="Currency 2 2 2 7 3 2" xfId="12430" xr:uid="{00000000-0005-0000-0000-00005CA40000}"/>
    <cellStyle name="Currency 2 2 2 7 3 2 2" xfId="27841" xr:uid="{00000000-0005-0000-0000-00005DA40000}"/>
    <cellStyle name="Currency 2 2 2 7 3 2 2 2" xfId="58665" xr:uid="{00000000-0005-0000-0000-00005EA40000}"/>
    <cellStyle name="Currency 2 2 2 7 3 2 3" xfId="43255" xr:uid="{00000000-0005-0000-0000-00005FA40000}"/>
    <cellStyle name="Currency 2 2 2 7 3 3" xfId="20032" xr:uid="{00000000-0005-0000-0000-000060A40000}"/>
    <cellStyle name="Currency 2 2 2 7 3 3 2" xfId="50856" xr:uid="{00000000-0005-0000-0000-000061A40000}"/>
    <cellStyle name="Currency 2 2 2 7 3 4" xfId="35446" xr:uid="{00000000-0005-0000-0000-000062A40000}"/>
    <cellStyle name="Currency 2 2 2 7 4" xfId="8627" xr:uid="{00000000-0005-0000-0000-000063A40000}"/>
    <cellStyle name="Currency 2 2 2 7 4 2" xfId="24038" xr:uid="{00000000-0005-0000-0000-000064A40000}"/>
    <cellStyle name="Currency 2 2 2 7 4 2 2" xfId="54862" xr:uid="{00000000-0005-0000-0000-000065A40000}"/>
    <cellStyle name="Currency 2 2 2 7 4 3" xfId="39452" xr:uid="{00000000-0005-0000-0000-000066A40000}"/>
    <cellStyle name="Currency 2 2 2 7 5" xfId="16229" xr:uid="{00000000-0005-0000-0000-000067A40000}"/>
    <cellStyle name="Currency 2 2 2 7 5 2" xfId="47053" xr:uid="{00000000-0005-0000-0000-000068A40000}"/>
    <cellStyle name="Currency 2 2 2 7 6" xfId="31643" xr:uid="{00000000-0005-0000-0000-000069A40000}"/>
    <cellStyle name="Currency 2 2 2 8" xfId="1450" xr:uid="{00000000-0005-0000-0000-00006AA40000}"/>
    <cellStyle name="Currency 2 2 2 8 2" xfId="3349" xr:uid="{00000000-0005-0000-0000-00006BA40000}"/>
    <cellStyle name="Currency 2 2 2 8 2 2" xfId="7152" xr:uid="{00000000-0005-0000-0000-00006CA40000}"/>
    <cellStyle name="Currency 2 2 2 8 2 2 2" xfId="14962" xr:uid="{00000000-0005-0000-0000-00006DA40000}"/>
    <cellStyle name="Currency 2 2 2 8 2 2 2 2" xfId="30373" xr:uid="{00000000-0005-0000-0000-00006EA40000}"/>
    <cellStyle name="Currency 2 2 2 8 2 2 2 2 2" xfId="61197" xr:uid="{00000000-0005-0000-0000-00006FA40000}"/>
    <cellStyle name="Currency 2 2 2 8 2 2 2 3" xfId="45787" xr:uid="{00000000-0005-0000-0000-000070A40000}"/>
    <cellStyle name="Currency 2 2 2 8 2 2 3" xfId="22564" xr:uid="{00000000-0005-0000-0000-000071A40000}"/>
    <cellStyle name="Currency 2 2 2 8 2 2 3 2" xfId="53388" xr:uid="{00000000-0005-0000-0000-000072A40000}"/>
    <cellStyle name="Currency 2 2 2 8 2 2 4" xfId="37978" xr:uid="{00000000-0005-0000-0000-000073A40000}"/>
    <cellStyle name="Currency 2 2 2 8 2 3" xfId="11159" xr:uid="{00000000-0005-0000-0000-000074A40000}"/>
    <cellStyle name="Currency 2 2 2 8 2 3 2" xfId="26570" xr:uid="{00000000-0005-0000-0000-000075A40000}"/>
    <cellStyle name="Currency 2 2 2 8 2 3 2 2" xfId="57394" xr:uid="{00000000-0005-0000-0000-000076A40000}"/>
    <cellStyle name="Currency 2 2 2 8 2 3 3" xfId="41984" xr:uid="{00000000-0005-0000-0000-000077A40000}"/>
    <cellStyle name="Currency 2 2 2 8 2 4" xfId="18761" xr:uid="{00000000-0005-0000-0000-000078A40000}"/>
    <cellStyle name="Currency 2 2 2 8 2 4 2" xfId="49585" xr:uid="{00000000-0005-0000-0000-000079A40000}"/>
    <cellStyle name="Currency 2 2 2 8 2 5" xfId="34175" xr:uid="{00000000-0005-0000-0000-00007AA40000}"/>
    <cellStyle name="Currency 2 2 2 8 3" xfId="5253" xr:uid="{00000000-0005-0000-0000-00007BA40000}"/>
    <cellStyle name="Currency 2 2 2 8 3 2" xfId="13063" xr:uid="{00000000-0005-0000-0000-00007CA40000}"/>
    <cellStyle name="Currency 2 2 2 8 3 2 2" xfId="28474" xr:uid="{00000000-0005-0000-0000-00007DA40000}"/>
    <cellStyle name="Currency 2 2 2 8 3 2 2 2" xfId="59298" xr:uid="{00000000-0005-0000-0000-00007EA40000}"/>
    <cellStyle name="Currency 2 2 2 8 3 2 3" xfId="43888" xr:uid="{00000000-0005-0000-0000-00007FA40000}"/>
    <cellStyle name="Currency 2 2 2 8 3 3" xfId="20665" xr:uid="{00000000-0005-0000-0000-000080A40000}"/>
    <cellStyle name="Currency 2 2 2 8 3 3 2" xfId="51489" xr:uid="{00000000-0005-0000-0000-000081A40000}"/>
    <cellStyle name="Currency 2 2 2 8 3 4" xfId="36079" xr:uid="{00000000-0005-0000-0000-000082A40000}"/>
    <cellStyle name="Currency 2 2 2 8 4" xfId="9260" xr:uid="{00000000-0005-0000-0000-000083A40000}"/>
    <cellStyle name="Currency 2 2 2 8 4 2" xfId="24671" xr:uid="{00000000-0005-0000-0000-000084A40000}"/>
    <cellStyle name="Currency 2 2 2 8 4 2 2" xfId="55495" xr:uid="{00000000-0005-0000-0000-000085A40000}"/>
    <cellStyle name="Currency 2 2 2 8 4 3" xfId="40085" xr:uid="{00000000-0005-0000-0000-000086A40000}"/>
    <cellStyle name="Currency 2 2 2 8 5" xfId="16862" xr:uid="{00000000-0005-0000-0000-000087A40000}"/>
    <cellStyle name="Currency 2 2 2 8 5 2" xfId="47686" xr:uid="{00000000-0005-0000-0000-000088A40000}"/>
    <cellStyle name="Currency 2 2 2 8 6" xfId="32276" xr:uid="{00000000-0005-0000-0000-000089A40000}"/>
    <cellStyle name="Currency 2 2 2 9" xfId="2083" xr:uid="{00000000-0005-0000-0000-00008AA40000}"/>
    <cellStyle name="Currency 2 2 2 9 2" xfId="5886" xr:uid="{00000000-0005-0000-0000-00008BA40000}"/>
    <cellStyle name="Currency 2 2 2 9 2 2" xfId="13696" xr:uid="{00000000-0005-0000-0000-00008CA40000}"/>
    <cellStyle name="Currency 2 2 2 9 2 2 2" xfId="29107" xr:uid="{00000000-0005-0000-0000-00008DA40000}"/>
    <cellStyle name="Currency 2 2 2 9 2 2 2 2" xfId="59931" xr:uid="{00000000-0005-0000-0000-00008EA40000}"/>
    <cellStyle name="Currency 2 2 2 9 2 2 3" xfId="44521" xr:uid="{00000000-0005-0000-0000-00008FA40000}"/>
    <cellStyle name="Currency 2 2 2 9 2 3" xfId="21298" xr:uid="{00000000-0005-0000-0000-000090A40000}"/>
    <cellStyle name="Currency 2 2 2 9 2 3 2" xfId="52122" xr:uid="{00000000-0005-0000-0000-000091A40000}"/>
    <cellStyle name="Currency 2 2 2 9 2 4" xfId="36712" xr:uid="{00000000-0005-0000-0000-000092A40000}"/>
    <cellStyle name="Currency 2 2 2 9 3" xfId="9893" xr:uid="{00000000-0005-0000-0000-000093A40000}"/>
    <cellStyle name="Currency 2 2 2 9 3 2" xfId="25304" xr:uid="{00000000-0005-0000-0000-000094A40000}"/>
    <cellStyle name="Currency 2 2 2 9 3 2 2" xfId="56128" xr:uid="{00000000-0005-0000-0000-000095A40000}"/>
    <cellStyle name="Currency 2 2 2 9 3 3" xfId="40718" xr:uid="{00000000-0005-0000-0000-000096A40000}"/>
    <cellStyle name="Currency 2 2 2 9 4" xfId="17495" xr:uid="{00000000-0005-0000-0000-000097A40000}"/>
    <cellStyle name="Currency 2 2 2 9 4 2" xfId="48319" xr:uid="{00000000-0005-0000-0000-000098A40000}"/>
    <cellStyle name="Currency 2 2 2 9 5" xfId="32909" xr:uid="{00000000-0005-0000-0000-000099A40000}"/>
    <cellStyle name="Currency 2 2 3" xfId="248" xr:uid="{00000000-0005-0000-0000-00009AA40000}"/>
    <cellStyle name="Currency 2 2 3 10" xfId="7850" xr:uid="{00000000-0005-0000-0000-00009BA40000}"/>
    <cellStyle name="Currency 2 2 3 10 2" xfId="23261" xr:uid="{00000000-0005-0000-0000-00009CA40000}"/>
    <cellStyle name="Currency 2 2 3 10 2 2" xfId="54085" xr:uid="{00000000-0005-0000-0000-00009DA40000}"/>
    <cellStyle name="Currency 2 2 3 10 3" xfId="38675" xr:uid="{00000000-0005-0000-0000-00009EA40000}"/>
    <cellStyle name="Currency 2 2 3 11" xfId="15661" xr:uid="{00000000-0005-0000-0000-00009FA40000}"/>
    <cellStyle name="Currency 2 2 3 11 2" xfId="46485" xr:uid="{00000000-0005-0000-0000-0000A0A40000}"/>
    <cellStyle name="Currency 2 2 3 12" xfId="31075" xr:uid="{00000000-0005-0000-0000-0000A1A40000}"/>
    <cellStyle name="Currency 2 2 3 2" xfId="330" xr:uid="{00000000-0005-0000-0000-0000A2A40000}"/>
    <cellStyle name="Currency 2 2 3 2 10" xfId="15743" xr:uid="{00000000-0005-0000-0000-0000A3A40000}"/>
    <cellStyle name="Currency 2 2 3 2 10 2" xfId="46567" xr:uid="{00000000-0005-0000-0000-0000A4A40000}"/>
    <cellStyle name="Currency 2 2 3 2 11" xfId="31157" xr:uid="{00000000-0005-0000-0000-0000A5A40000}"/>
    <cellStyle name="Currency 2 2 3 2 2" xfId="753" xr:uid="{00000000-0005-0000-0000-0000A6A40000}"/>
    <cellStyle name="Currency 2 2 3 2 2 2" xfId="1386" xr:uid="{00000000-0005-0000-0000-0000A7A40000}"/>
    <cellStyle name="Currency 2 2 3 2 2 2 2" xfId="3285" xr:uid="{00000000-0005-0000-0000-0000A8A40000}"/>
    <cellStyle name="Currency 2 2 3 2 2 2 2 2" xfId="7088" xr:uid="{00000000-0005-0000-0000-0000A9A40000}"/>
    <cellStyle name="Currency 2 2 3 2 2 2 2 2 2" xfId="14898" xr:uid="{00000000-0005-0000-0000-0000AAA40000}"/>
    <cellStyle name="Currency 2 2 3 2 2 2 2 2 2 2" xfId="30309" xr:uid="{00000000-0005-0000-0000-0000ABA40000}"/>
    <cellStyle name="Currency 2 2 3 2 2 2 2 2 2 2 2" xfId="61133" xr:uid="{00000000-0005-0000-0000-0000ACA40000}"/>
    <cellStyle name="Currency 2 2 3 2 2 2 2 2 2 3" xfId="45723" xr:uid="{00000000-0005-0000-0000-0000ADA40000}"/>
    <cellStyle name="Currency 2 2 3 2 2 2 2 2 3" xfId="22500" xr:uid="{00000000-0005-0000-0000-0000AEA40000}"/>
    <cellStyle name="Currency 2 2 3 2 2 2 2 2 3 2" xfId="53324" xr:uid="{00000000-0005-0000-0000-0000AFA40000}"/>
    <cellStyle name="Currency 2 2 3 2 2 2 2 2 4" xfId="37914" xr:uid="{00000000-0005-0000-0000-0000B0A40000}"/>
    <cellStyle name="Currency 2 2 3 2 2 2 2 3" xfId="11095" xr:uid="{00000000-0005-0000-0000-0000B1A40000}"/>
    <cellStyle name="Currency 2 2 3 2 2 2 2 3 2" xfId="26506" xr:uid="{00000000-0005-0000-0000-0000B2A40000}"/>
    <cellStyle name="Currency 2 2 3 2 2 2 2 3 2 2" xfId="57330" xr:uid="{00000000-0005-0000-0000-0000B3A40000}"/>
    <cellStyle name="Currency 2 2 3 2 2 2 2 3 3" xfId="41920" xr:uid="{00000000-0005-0000-0000-0000B4A40000}"/>
    <cellStyle name="Currency 2 2 3 2 2 2 2 4" xfId="18697" xr:uid="{00000000-0005-0000-0000-0000B5A40000}"/>
    <cellStyle name="Currency 2 2 3 2 2 2 2 4 2" xfId="49521" xr:uid="{00000000-0005-0000-0000-0000B6A40000}"/>
    <cellStyle name="Currency 2 2 3 2 2 2 2 5" xfId="34111" xr:uid="{00000000-0005-0000-0000-0000B7A40000}"/>
    <cellStyle name="Currency 2 2 3 2 2 2 3" xfId="5189" xr:uid="{00000000-0005-0000-0000-0000B8A40000}"/>
    <cellStyle name="Currency 2 2 3 2 2 2 3 2" xfId="12999" xr:uid="{00000000-0005-0000-0000-0000B9A40000}"/>
    <cellStyle name="Currency 2 2 3 2 2 2 3 2 2" xfId="28410" xr:uid="{00000000-0005-0000-0000-0000BAA40000}"/>
    <cellStyle name="Currency 2 2 3 2 2 2 3 2 2 2" xfId="59234" xr:uid="{00000000-0005-0000-0000-0000BBA40000}"/>
    <cellStyle name="Currency 2 2 3 2 2 2 3 2 3" xfId="43824" xr:uid="{00000000-0005-0000-0000-0000BCA40000}"/>
    <cellStyle name="Currency 2 2 3 2 2 2 3 3" xfId="20601" xr:uid="{00000000-0005-0000-0000-0000BDA40000}"/>
    <cellStyle name="Currency 2 2 3 2 2 2 3 3 2" xfId="51425" xr:uid="{00000000-0005-0000-0000-0000BEA40000}"/>
    <cellStyle name="Currency 2 2 3 2 2 2 3 4" xfId="36015" xr:uid="{00000000-0005-0000-0000-0000BFA40000}"/>
    <cellStyle name="Currency 2 2 3 2 2 2 4" xfId="9196" xr:uid="{00000000-0005-0000-0000-0000C0A40000}"/>
    <cellStyle name="Currency 2 2 3 2 2 2 4 2" xfId="24607" xr:uid="{00000000-0005-0000-0000-0000C1A40000}"/>
    <cellStyle name="Currency 2 2 3 2 2 2 4 2 2" xfId="55431" xr:uid="{00000000-0005-0000-0000-0000C2A40000}"/>
    <cellStyle name="Currency 2 2 3 2 2 2 4 3" xfId="40021" xr:uid="{00000000-0005-0000-0000-0000C3A40000}"/>
    <cellStyle name="Currency 2 2 3 2 2 2 5" xfId="16798" xr:uid="{00000000-0005-0000-0000-0000C4A40000}"/>
    <cellStyle name="Currency 2 2 3 2 2 2 5 2" xfId="47622" xr:uid="{00000000-0005-0000-0000-0000C5A40000}"/>
    <cellStyle name="Currency 2 2 3 2 2 2 6" xfId="32212" xr:uid="{00000000-0005-0000-0000-0000C6A40000}"/>
    <cellStyle name="Currency 2 2 3 2 2 3" xfId="2019" xr:uid="{00000000-0005-0000-0000-0000C7A40000}"/>
    <cellStyle name="Currency 2 2 3 2 2 3 2" xfId="3918" xr:uid="{00000000-0005-0000-0000-0000C8A40000}"/>
    <cellStyle name="Currency 2 2 3 2 2 3 2 2" xfId="7721" xr:uid="{00000000-0005-0000-0000-0000C9A40000}"/>
    <cellStyle name="Currency 2 2 3 2 2 3 2 2 2" xfId="15531" xr:uid="{00000000-0005-0000-0000-0000CAA40000}"/>
    <cellStyle name="Currency 2 2 3 2 2 3 2 2 2 2" xfId="30942" xr:uid="{00000000-0005-0000-0000-0000CBA40000}"/>
    <cellStyle name="Currency 2 2 3 2 2 3 2 2 2 2 2" xfId="61766" xr:uid="{00000000-0005-0000-0000-0000CCA40000}"/>
    <cellStyle name="Currency 2 2 3 2 2 3 2 2 2 3" xfId="46356" xr:uid="{00000000-0005-0000-0000-0000CDA40000}"/>
    <cellStyle name="Currency 2 2 3 2 2 3 2 2 3" xfId="23133" xr:uid="{00000000-0005-0000-0000-0000CEA40000}"/>
    <cellStyle name="Currency 2 2 3 2 2 3 2 2 3 2" xfId="53957" xr:uid="{00000000-0005-0000-0000-0000CFA40000}"/>
    <cellStyle name="Currency 2 2 3 2 2 3 2 2 4" xfId="38547" xr:uid="{00000000-0005-0000-0000-0000D0A40000}"/>
    <cellStyle name="Currency 2 2 3 2 2 3 2 3" xfId="11728" xr:uid="{00000000-0005-0000-0000-0000D1A40000}"/>
    <cellStyle name="Currency 2 2 3 2 2 3 2 3 2" xfId="27139" xr:uid="{00000000-0005-0000-0000-0000D2A40000}"/>
    <cellStyle name="Currency 2 2 3 2 2 3 2 3 2 2" xfId="57963" xr:uid="{00000000-0005-0000-0000-0000D3A40000}"/>
    <cellStyle name="Currency 2 2 3 2 2 3 2 3 3" xfId="42553" xr:uid="{00000000-0005-0000-0000-0000D4A40000}"/>
    <cellStyle name="Currency 2 2 3 2 2 3 2 4" xfId="19330" xr:uid="{00000000-0005-0000-0000-0000D5A40000}"/>
    <cellStyle name="Currency 2 2 3 2 2 3 2 4 2" xfId="50154" xr:uid="{00000000-0005-0000-0000-0000D6A40000}"/>
    <cellStyle name="Currency 2 2 3 2 2 3 2 5" xfId="34744" xr:uid="{00000000-0005-0000-0000-0000D7A40000}"/>
    <cellStyle name="Currency 2 2 3 2 2 3 3" xfId="5822" xr:uid="{00000000-0005-0000-0000-0000D8A40000}"/>
    <cellStyle name="Currency 2 2 3 2 2 3 3 2" xfId="13632" xr:uid="{00000000-0005-0000-0000-0000D9A40000}"/>
    <cellStyle name="Currency 2 2 3 2 2 3 3 2 2" xfId="29043" xr:uid="{00000000-0005-0000-0000-0000DAA40000}"/>
    <cellStyle name="Currency 2 2 3 2 2 3 3 2 2 2" xfId="59867" xr:uid="{00000000-0005-0000-0000-0000DBA40000}"/>
    <cellStyle name="Currency 2 2 3 2 2 3 3 2 3" xfId="44457" xr:uid="{00000000-0005-0000-0000-0000DCA40000}"/>
    <cellStyle name="Currency 2 2 3 2 2 3 3 3" xfId="21234" xr:uid="{00000000-0005-0000-0000-0000DDA40000}"/>
    <cellStyle name="Currency 2 2 3 2 2 3 3 3 2" xfId="52058" xr:uid="{00000000-0005-0000-0000-0000DEA40000}"/>
    <cellStyle name="Currency 2 2 3 2 2 3 3 4" xfId="36648" xr:uid="{00000000-0005-0000-0000-0000DFA40000}"/>
    <cellStyle name="Currency 2 2 3 2 2 3 4" xfId="9829" xr:uid="{00000000-0005-0000-0000-0000E0A40000}"/>
    <cellStyle name="Currency 2 2 3 2 2 3 4 2" xfId="25240" xr:uid="{00000000-0005-0000-0000-0000E1A40000}"/>
    <cellStyle name="Currency 2 2 3 2 2 3 4 2 2" xfId="56064" xr:uid="{00000000-0005-0000-0000-0000E2A40000}"/>
    <cellStyle name="Currency 2 2 3 2 2 3 4 3" xfId="40654" xr:uid="{00000000-0005-0000-0000-0000E3A40000}"/>
    <cellStyle name="Currency 2 2 3 2 2 3 5" xfId="17431" xr:uid="{00000000-0005-0000-0000-0000E4A40000}"/>
    <cellStyle name="Currency 2 2 3 2 2 3 5 2" xfId="48255" xr:uid="{00000000-0005-0000-0000-0000E5A40000}"/>
    <cellStyle name="Currency 2 2 3 2 2 3 6" xfId="32845" xr:uid="{00000000-0005-0000-0000-0000E6A40000}"/>
    <cellStyle name="Currency 2 2 3 2 2 4" xfId="2652" xr:uid="{00000000-0005-0000-0000-0000E7A40000}"/>
    <cellStyle name="Currency 2 2 3 2 2 4 2" xfId="6455" xr:uid="{00000000-0005-0000-0000-0000E8A40000}"/>
    <cellStyle name="Currency 2 2 3 2 2 4 2 2" xfId="14265" xr:uid="{00000000-0005-0000-0000-0000E9A40000}"/>
    <cellStyle name="Currency 2 2 3 2 2 4 2 2 2" xfId="29676" xr:uid="{00000000-0005-0000-0000-0000EAA40000}"/>
    <cellStyle name="Currency 2 2 3 2 2 4 2 2 2 2" xfId="60500" xr:uid="{00000000-0005-0000-0000-0000EBA40000}"/>
    <cellStyle name="Currency 2 2 3 2 2 4 2 2 3" xfId="45090" xr:uid="{00000000-0005-0000-0000-0000ECA40000}"/>
    <cellStyle name="Currency 2 2 3 2 2 4 2 3" xfId="21867" xr:uid="{00000000-0005-0000-0000-0000EDA40000}"/>
    <cellStyle name="Currency 2 2 3 2 2 4 2 3 2" xfId="52691" xr:uid="{00000000-0005-0000-0000-0000EEA40000}"/>
    <cellStyle name="Currency 2 2 3 2 2 4 2 4" xfId="37281" xr:uid="{00000000-0005-0000-0000-0000EFA40000}"/>
    <cellStyle name="Currency 2 2 3 2 2 4 3" xfId="10462" xr:uid="{00000000-0005-0000-0000-0000F0A40000}"/>
    <cellStyle name="Currency 2 2 3 2 2 4 3 2" xfId="25873" xr:uid="{00000000-0005-0000-0000-0000F1A40000}"/>
    <cellStyle name="Currency 2 2 3 2 2 4 3 2 2" xfId="56697" xr:uid="{00000000-0005-0000-0000-0000F2A40000}"/>
    <cellStyle name="Currency 2 2 3 2 2 4 3 3" xfId="41287" xr:uid="{00000000-0005-0000-0000-0000F3A40000}"/>
    <cellStyle name="Currency 2 2 3 2 2 4 4" xfId="18064" xr:uid="{00000000-0005-0000-0000-0000F4A40000}"/>
    <cellStyle name="Currency 2 2 3 2 2 4 4 2" xfId="48888" xr:uid="{00000000-0005-0000-0000-0000F5A40000}"/>
    <cellStyle name="Currency 2 2 3 2 2 4 5" xfId="33478" xr:uid="{00000000-0005-0000-0000-0000F6A40000}"/>
    <cellStyle name="Currency 2 2 3 2 2 5" xfId="4556" xr:uid="{00000000-0005-0000-0000-0000F7A40000}"/>
    <cellStyle name="Currency 2 2 3 2 2 5 2" xfId="12366" xr:uid="{00000000-0005-0000-0000-0000F8A40000}"/>
    <cellStyle name="Currency 2 2 3 2 2 5 2 2" xfId="27777" xr:uid="{00000000-0005-0000-0000-0000F9A40000}"/>
    <cellStyle name="Currency 2 2 3 2 2 5 2 2 2" xfId="58601" xr:uid="{00000000-0005-0000-0000-0000FAA40000}"/>
    <cellStyle name="Currency 2 2 3 2 2 5 2 3" xfId="43191" xr:uid="{00000000-0005-0000-0000-0000FBA40000}"/>
    <cellStyle name="Currency 2 2 3 2 2 5 3" xfId="19968" xr:uid="{00000000-0005-0000-0000-0000FCA40000}"/>
    <cellStyle name="Currency 2 2 3 2 2 5 3 2" xfId="50792" xr:uid="{00000000-0005-0000-0000-0000FDA40000}"/>
    <cellStyle name="Currency 2 2 3 2 2 5 4" xfId="35382" xr:uid="{00000000-0005-0000-0000-0000FEA40000}"/>
    <cellStyle name="Currency 2 2 3 2 2 6" xfId="8563" xr:uid="{00000000-0005-0000-0000-0000FFA40000}"/>
    <cellStyle name="Currency 2 2 3 2 2 6 2" xfId="23974" xr:uid="{00000000-0005-0000-0000-000000A50000}"/>
    <cellStyle name="Currency 2 2 3 2 2 6 2 2" xfId="54798" xr:uid="{00000000-0005-0000-0000-000001A50000}"/>
    <cellStyle name="Currency 2 2 3 2 2 6 3" xfId="39388" xr:uid="{00000000-0005-0000-0000-000002A50000}"/>
    <cellStyle name="Currency 2 2 3 2 2 7" xfId="16165" xr:uid="{00000000-0005-0000-0000-000003A50000}"/>
    <cellStyle name="Currency 2 2 3 2 2 7 2" xfId="46989" xr:uid="{00000000-0005-0000-0000-000004A50000}"/>
    <cellStyle name="Currency 2 2 3 2 2 8" xfId="31579" xr:uid="{00000000-0005-0000-0000-000005A50000}"/>
    <cellStyle name="Currency 2 2 3 2 3" xfId="544" xr:uid="{00000000-0005-0000-0000-000006A50000}"/>
    <cellStyle name="Currency 2 2 3 2 3 2" xfId="1177" xr:uid="{00000000-0005-0000-0000-000007A50000}"/>
    <cellStyle name="Currency 2 2 3 2 3 2 2" xfId="3076" xr:uid="{00000000-0005-0000-0000-000008A50000}"/>
    <cellStyle name="Currency 2 2 3 2 3 2 2 2" xfId="6879" xr:uid="{00000000-0005-0000-0000-000009A50000}"/>
    <cellStyle name="Currency 2 2 3 2 3 2 2 2 2" xfId="14689" xr:uid="{00000000-0005-0000-0000-00000AA50000}"/>
    <cellStyle name="Currency 2 2 3 2 3 2 2 2 2 2" xfId="30100" xr:uid="{00000000-0005-0000-0000-00000BA50000}"/>
    <cellStyle name="Currency 2 2 3 2 3 2 2 2 2 2 2" xfId="60924" xr:uid="{00000000-0005-0000-0000-00000CA50000}"/>
    <cellStyle name="Currency 2 2 3 2 3 2 2 2 2 3" xfId="45514" xr:uid="{00000000-0005-0000-0000-00000DA50000}"/>
    <cellStyle name="Currency 2 2 3 2 3 2 2 2 3" xfId="22291" xr:uid="{00000000-0005-0000-0000-00000EA50000}"/>
    <cellStyle name="Currency 2 2 3 2 3 2 2 2 3 2" xfId="53115" xr:uid="{00000000-0005-0000-0000-00000FA50000}"/>
    <cellStyle name="Currency 2 2 3 2 3 2 2 2 4" xfId="37705" xr:uid="{00000000-0005-0000-0000-000010A50000}"/>
    <cellStyle name="Currency 2 2 3 2 3 2 2 3" xfId="10886" xr:uid="{00000000-0005-0000-0000-000011A50000}"/>
    <cellStyle name="Currency 2 2 3 2 3 2 2 3 2" xfId="26297" xr:uid="{00000000-0005-0000-0000-000012A50000}"/>
    <cellStyle name="Currency 2 2 3 2 3 2 2 3 2 2" xfId="57121" xr:uid="{00000000-0005-0000-0000-000013A50000}"/>
    <cellStyle name="Currency 2 2 3 2 3 2 2 3 3" xfId="41711" xr:uid="{00000000-0005-0000-0000-000014A50000}"/>
    <cellStyle name="Currency 2 2 3 2 3 2 2 4" xfId="18488" xr:uid="{00000000-0005-0000-0000-000015A50000}"/>
    <cellStyle name="Currency 2 2 3 2 3 2 2 4 2" xfId="49312" xr:uid="{00000000-0005-0000-0000-000016A50000}"/>
    <cellStyle name="Currency 2 2 3 2 3 2 2 5" xfId="33902" xr:uid="{00000000-0005-0000-0000-000017A50000}"/>
    <cellStyle name="Currency 2 2 3 2 3 2 3" xfId="4980" xr:uid="{00000000-0005-0000-0000-000018A50000}"/>
    <cellStyle name="Currency 2 2 3 2 3 2 3 2" xfId="12790" xr:uid="{00000000-0005-0000-0000-000019A50000}"/>
    <cellStyle name="Currency 2 2 3 2 3 2 3 2 2" xfId="28201" xr:uid="{00000000-0005-0000-0000-00001AA50000}"/>
    <cellStyle name="Currency 2 2 3 2 3 2 3 2 2 2" xfId="59025" xr:uid="{00000000-0005-0000-0000-00001BA50000}"/>
    <cellStyle name="Currency 2 2 3 2 3 2 3 2 3" xfId="43615" xr:uid="{00000000-0005-0000-0000-00001CA50000}"/>
    <cellStyle name="Currency 2 2 3 2 3 2 3 3" xfId="20392" xr:uid="{00000000-0005-0000-0000-00001DA50000}"/>
    <cellStyle name="Currency 2 2 3 2 3 2 3 3 2" xfId="51216" xr:uid="{00000000-0005-0000-0000-00001EA50000}"/>
    <cellStyle name="Currency 2 2 3 2 3 2 3 4" xfId="35806" xr:uid="{00000000-0005-0000-0000-00001FA50000}"/>
    <cellStyle name="Currency 2 2 3 2 3 2 4" xfId="8987" xr:uid="{00000000-0005-0000-0000-000020A50000}"/>
    <cellStyle name="Currency 2 2 3 2 3 2 4 2" xfId="24398" xr:uid="{00000000-0005-0000-0000-000021A50000}"/>
    <cellStyle name="Currency 2 2 3 2 3 2 4 2 2" xfId="55222" xr:uid="{00000000-0005-0000-0000-000022A50000}"/>
    <cellStyle name="Currency 2 2 3 2 3 2 4 3" xfId="39812" xr:uid="{00000000-0005-0000-0000-000023A50000}"/>
    <cellStyle name="Currency 2 2 3 2 3 2 5" xfId="16589" xr:uid="{00000000-0005-0000-0000-000024A50000}"/>
    <cellStyle name="Currency 2 2 3 2 3 2 5 2" xfId="47413" xr:uid="{00000000-0005-0000-0000-000025A50000}"/>
    <cellStyle name="Currency 2 2 3 2 3 2 6" xfId="32003" xr:uid="{00000000-0005-0000-0000-000026A50000}"/>
    <cellStyle name="Currency 2 2 3 2 3 3" xfId="1810" xr:uid="{00000000-0005-0000-0000-000027A50000}"/>
    <cellStyle name="Currency 2 2 3 2 3 3 2" xfId="3709" xr:uid="{00000000-0005-0000-0000-000028A50000}"/>
    <cellStyle name="Currency 2 2 3 2 3 3 2 2" xfId="7512" xr:uid="{00000000-0005-0000-0000-000029A50000}"/>
    <cellStyle name="Currency 2 2 3 2 3 3 2 2 2" xfId="15322" xr:uid="{00000000-0005-0000-0000-00002AA50000}"/>
    <cellStyle name="Currency 2 2 3 2 3 3 2 2 2 2" xfId="30733" xr:uid="{00000000-0005-0000-0000-00002BA50000}"/>
    <cellStyle name="Currency 2 2 3 2 3 3 2 2 2 2 2" xfId="61557" xr:uid="{00000000-0005-0000-0000-00002CA50000}"/>
    <cellStyle name="Currency 2 2 3 2 3 3 2 2 2 3" xfId="46147" xr:uid="{00000000-0005-0000-0000-00002DA50000}"/>
    <cellStyle name="Currency 2 2 3 2 3 3 2 2 3" xfId="22924" xr:uid="{00000000-0005-0000-0000-00002EA50000}"/>
    <cellStyle name="Currency 2 2 3 2 3 3 2 2 3 2" xfId="53748" xr:uid="{00000000-0005-0000-0000-00002FA50000}"/>
    <cellStyle name="Currency 2 2 3 2 3 3 2 2 4" xfId="38338" xr:uid="{00000000-0005-0000-0000-000030A50000}"/>
    <cellStyle name="Currency 2 2 3 2 3 3 2 3" xfId="11519" xr:uid="{00000000-0005-0000-0000-000031A50000}"/>
    <cellStyle name="Currency 2 2 3 2 3 3 2 3 2" xfId="26930" xr:uid="{00000000-0005-0000-0000-000032A50000}"/>
    <cellStyle name="Currency 2 2 3 2 3 3 2 3 2 2" xfId="57754" xr:uid="{00000000-0005-0000-0000-000033A50000}"/>
    <cellStyle name="Currency 2 2 3 2 3 3 2 3 3" xfId="42344" xr:uid="{00000000-0005-0000-0000-000034A50000}"/>
    <cellStyle name="Currency 2 2 3 2 3 3 2 4" xfId="19121" xr:uid="{00000000-0005-0000-0000-000035A50000}"/>
    <cellStyle name="Currency 2 2 3 2 3 3 2 4 2" xfId="49945" xr:uid="{00000000-0005-0000-0000-000036A50000}"/>
    <cellStyle name="Currency 2 2 3 2 3 3 2 5" xfId="34535" xr:uid="{00000000-0005-0000-0000-000037A50000}"/>
    <cellStyle name="Currency 2 2 3 2 3 3 3" xfId="5613" xr:uid="{00000000-0005-0000-0000-000038A50000}"/>
    <cellStyle name="Currency 2 2 3 2 3 3 3 2" xfId="13423" xr:uid="{00000000-0005-0000-0000-000039A50000}"/>
    <cellStyle name="Currency 2 2 3 2 3 3 3 2 2" xfId="28834" xr:uid="{00000000-0005-0000-0000-00003AA50000}"/>
    <cellStyle name="Currency 2 2 3 2 3 3 3 2 2 2" xfId="59658" xr:uid="{00000000-0005-0000-0000-00003BA50000}"/>
    <cellStyle name="Currency 2 2 3 2 3 3 3 2 3" xfId="44248" xr:uid="{00000000-0005-0000-0000-00003CA50000}"/>
    <cellStyle name="Currency 2 2 3 2 3 3 3 3" xfId="21025" xr:uid="{00000000-0005-0000-0000-00003DA50000}"/>
    <cellStyle name="Currency 2 2 3 2 3 3 3 3 2" xfId="51849" xr:uid="{00000000-0005-0000-0000-00003EA50000}"/>
    <cellStyle name="Currency 2 2 3 2 3 3 3 4" xfId="36439" xr:uid="{00000000-0005-0000-0000-00003FA50000}"/>
    <cellStyle name="Currency 2 2 3 2 3 3 4" xfId="9620" xr:uid="{00000000-0005-0000-0000-000040A50000}"/>
    <cellStyle name="Currency 2 2 3 2 3 3 4 2" xfId="25031" xr:uid="{00000000-0005-0000-0000-000041A50000}"/>
    <cellStyle name="Currency 2 2 3 2 3 3 4 2 2" xfId="55855" xr:uid="{00000000-0005-0000-0000-000042A50000}"/>
    <cellStyle name="Currency 2 2 3 2 3 3 4 3" xfId="40445" xr:uid="{00000000-0005-0000-0000-000043A50000}"/>
    <cellStyle name="Currency 2 2 3 2 3 3 5" xfId="17222" xr:uid="{00000000-0005-0000-0000-000044A50000}"/>
    <cellStyle name="Currency 2 2 3 2 3 3 5 2" xfId="48046" xr:uid="{00000000-0005-0000-0000-000045A50000}"/>
    <cellStyle name="Currency 2 2 3 2 3 3 6" xfId="32636" xr:uid="{00000000-0005-0000-0000-000046A50000}"/>
    <cellStyle name="Currency 2 2 3 2 3 4" xfId="2443" xr:uid="{00000000-0005-0000-0000-000047A50000}"/>
    <cellStyle name="Currency 2 2 3 2 3 4 2" xfId="6246" xr:uid="{00000000-0005-0000-0000-000048A50000}"/>
    <cellStyle name="Currency 2 2 3 2 3 4 2 2" xfId="14056" xr:uid="{00000000-0005-0000-0000-000049A50000}"/>
    <cellStyle name="Currency 2 2 3 2 3 4 2 2 2" xfId="29467" xr:uid="{00000000-0005-0000-0000-00004AA50000}"/>
    <cellStyle name="Currency 2 2 3 2 3 4 2 2 2 2" xfId="60291" xr:uid="{00000000-0005-0000-0000-00004BA50000}"/>
    <cellStyle name="Currency 2 2 3 2 3 4 2 2 3" xfId="44881" xr:uid="{00000000-0005-0000-0000-00004CA50000}"/>
    <cellStyle name="Currency 2 2 3 2 3 4 2 3" xfId="21658" xr:uid="{00000000-0005-0000-0000-00004DA50000}"/>
    <cellStyle name="Currency 2 2 3 2 3 4 2 3 2" xfId="52482" xr:uid="{00000000-0005-0000-0000-00004EA50000}"/>
    <cellStyle name="Currency 2 2 3 2 3 4 2 4" xfId="37072" xr:uid="{00000000-0005-0000-0000-00004FA50000}"/>
    <cellStyle name="Currency 2 2 3 2 3 4 3" xfId="10253" xr:uid="{00000000-0005-0000-0000-000050A50000}"/>
    <cellStyle name="Currency 2 2 3 2 3 4 3 2" xfId="25664" xr:uid="{00000000-0005-0000-0000-000051A50000}"/>
    <cellStyle name="Currency 2 2 3 2 3 4 3 2 2" xfId="56488" xr:uid="{00000000-0005-0000-0000-000052A50000}"/>
    <cellStyle name="Currency 2 2 3 2 3 4 3 3" xfId="41078" xr:uid="{00000000-0005-0000-0000-000053A50000}"/>
    <cellStyle name="Currency 2 2 3 2 3 4 4" xfId="17855" xr:uid="{00000000-0005-0000-0000-000054A50000}"/>
    <cellStyle name="Currency 2 2 3 2 3 4 4 2" xfId="48679" xr:uid="{00000000-0005-0000-0000-000055A50000}"/>
    <cellStyle name="Currency 2 2 3 2 3 4 5" xfId="33269" xr:uid="{00000000-0005-0000-0000-000056A50000}"/>
    <cellStyle name="Currency 2 2 3 2 3 5" xfId="4347" xr:uid="{00000000-0005-0000-0000-000057A50000}"/>
    <cellStyle name="Currency 2 2 3 2 3 5 2" xfId="12157" xr:uid="{00000000-0005-0000-0000-000058A50000}"/>
    <cellStyle name="Currency 2 2 3 2 3 5 2 2" xfId="27568" xr:uid="{00000000-0005-0000-0000-000059A50000}"/>
    <cellStyle name="Currency 2 2 3 2 3 5 2 2 2" xfId="58392" xr:uid="{00000000-0005-0000-0000-00005AA50000}"/>
    <cellStyle name="Currency 2 2 3 2 3 5 2 3" xfId="42982" xr:uid="{00000000-0005-0000-0000-00005BA50000}"/>
    <cellStyle name="Currency 2 2 3 2 3 5 3" xfId="19759" xr:uid="{00000000-0005-0000-0000-00005CA50000}"/>
    <cellStyle name="Currency 2 2 3 2 3 5 3 2" xfId="50583" xr:uid="{00000000-0005-0000-0000-00005DA50000}"/>
    <cellStyle name="Currency 2 2 3 2 3 5 4" xfId="35173" xr:uid="{00000000-0005-0000-0000-00005EA50000}"/>
    <cellStyle name="Currency 2 2 3 2 3 6" xfId="8354" xr:uid="{00000000-0005-0000-0000-00005FA50000}"/>
    <cellStyle name="Currency 2 2 3 2 3 6 2" xfId="23765" xr:uid="{00000000-0005-0000-0000-000060A50000}"/>
    <cellStyle name="Currency 2 2 3 2 3 6 2 2" xfId="54589" xr:uid="{00000000-0005-0000-0000-000061A50000}"/>
    <cellStyle name="Currency 2 2 3 2 3 6 3" xfId="39179" xr:uid="{00000000-0005-0000-0000-000062A50000}"/>
    <cellStyle name="Currency 2 2 3 2 3 7" xfId="15956" xr:uid="{00000000-0005-0000-0000-000063A50000}"/>
    <cellStyle name="Currency 2 2 3 2 3 7 2" xfId="46780" xr:uid="{00000000-0005-0000-0000-000064A50000}"/>
    <cellStyle name="Currency 2 2 3 2 3 8" xfId="31370" xr:uid="{00000000-0005-0000-0000-000065A50000}"/>
    <cellStyle name="Currency 2 2 3 2 4" xfId="964" xr:uid="{00000000-0005-0000-0000-000066A50000}"/>
    <cellStyle name="Currency 2 2 3 2 4 2" xfId="2863" xr:uid="{00000000-0005-0000-0000-000067A50000}"/>
    <cellStyle name="Currency 2 2 3 2 4 2 2" xfId="6666" xr:uid="{00000000-0005-0000-0000-000068A50000}"/>
    <cellStyle name="Currency 2 2 3 2 4 2 2 2" xfId="14476" xr:uid="{00000000-0005-0000-0000-000069A50000}"/>
    <cellStyle name="Currency 2 2 3 2 4 2 2 2 2" xfId="29887" xr:uid="{00000000-0005-0000-0000-00006AA50000}"/>
    <cellStyle name="Currency 2 2 3 2 4 2 2 2 2 2" xfId="60711" xr:uid="{00000000-0005-0000-0000-00006BA50000}"/>
    <cellStyle name="Currency 2 2 3 2 4 2 2 2 3" xfId="45301" xr:uid="{00000000-0005-0000-0000-00006CA50000}"/>
    <cellStyle name="Currency 2 2 3 2 4 2 2 3" xfId="22078" xr:uid="{00000000-0005-0000-0000-00006DA50000}"/>
    <cellStyle name="Currency 2 2 3 2 4 2 2 3 2" xfId="52902" xr:uid="{00000000-0005-0000-0000-00006EA50000}"/>
    <cellStyle name="Currency 2 2 3 2 4 2 2 4" xfId="37492" xr:uid="{00000000-0005-0000-0000-00006FA50000}"/>
    <cellStyle name="Currency 2 2 3 2 4 2 3" xfId="10673" xr:uid="{00000000-0005-0000-0000-000070A50000}"/>
    <cellStyle name="Currency 2 2 3 2 4 2 3 2" xfId="26084" xr:uid="{00000000-0005-0000-0000-000071A50000}"/>
    <cellStyle name="Currency 2 2 3 2 4 2 3 2 2" xfId="56908" xr:uid="{00000000-0005-0000-0000-000072A50000}"/>
    <cellStyle name="Currency 2 2 3 2 4 2 3 3" xfId="41498" xr:uid="{00000000-0005-0000-0000-000073A50000}"/>
    <cellStyle name="Currency 2 2 3 2 4 2 4" xfId="18275" xr:uid="{00000000-0005-0000-0000-000074A50000}"/>
    <cellStyle name="Currency 2 2 3 2 4 2 4 2" xfId="49099" xr:uid="{00000000-0005-0000-0000-000075A50000}"/>
    <cellStyle name="Currency 2 2 3 2 4 2 5" xfId="33689" xr:uid="{00000000-0005-0000-0000-000076A50000}"/>
    <cellStyle name="Currency 2 2 3 2 4 3" xfId="4767" xr:uid="{00000000-0005-0000-0000-000077A50000}"/>
    <cellStyle name="Currency 2 2 3 2 4 3 2" xfId="12577" xr:uid="{00000000-0005-0000-0000-000078A50000}"/>
    <cellStyle name="Currency 2 2 3 2 4 3 2 2" xfId="27988" xr:uid="{00000000-0005-0000-0000-000079A50000}"/>
    <cellStyle name="Currency 2 2 3 2 4 3 2 2 2" xfId="58812" xr:uid="{00000000-0005-0000-0000-00007AA50000}"/>
    <cellStyle name="Currency 2 2 3 2 4 3 2 3" xfId="43402" xr:uid="{00000000-0005-0000-0000-00007BA50000}"/>
    <cellStyle name="Currency 2 2 3 2 4 3 3" xfId="20179" xr:uid="{00000000-0005-0000-0000-00007CA50000}"/>
    <cellStyle name="Currency 2 2 3 2 4 3 3 2" xfId="51003" xr:uid="{00000000-0005-0000-0000-00007DA50000}"/>
    <cellStyle name="Currency 2 2 3 2 4 3 4" xfId="35593" xr:uid="{00000000-0005-0000-0000-00007EA50000}"/>
    <cellStyle name="Currency 2 2 3 2 4 4" xfId="8774" xr:uid="{00000000-0005-0000-0000-00007FA50000}"/>
    <cellStyle name="Currency 2 2 3 2 4 4 2" xfId="24185" xr:uid="{00000000-0005-0000-0000-000080A50000}"/>
    <cellStyle name="Currency 2 2 3 2 4 4 2 2" xfId="55009" xr:uid="{00000000-0005-0000-0000-000081A50000}"/>
    <cellStyle name="Currency 2 2 3 2 4 4 3" xfId="39599" xr:uid="{00000000-0005-0000-0000-000082A50000}"/>
    <cellStyle name="Currency 2 2 3 2 4 5" xfId="16376" xr:uid="{00000000-0005-0000-0000-000083A50000}"/>
    <cellStyle name="Currency 2 2 3 2 4 5 2" xfId="47200" xr:uid="{00000000-0005-0000-0000-000084A50000}"/>
    <cellStyle name="Currency 2 2 3 2 4 6" xfId="31790" xr:uid="{00000000-0005-0000-0000-000085A50000}"/>
    <cellStyle name="Currency 2 2 3 2 5" xfId="1597" xr:uid="{00000000-0005-0000-0000-000086A50000}"/>
    <cellStyle name="Currency 2 2 3 2 5 2" xfId="3496" xr:uid="{00000000-0005-0000-0000-000087A50000}"/>
    <cellStyle name="Currency 2 2 3 2 5 2 2" xfId="7299" xr:uid="{00000000-0005-0000-0000-000088A50000}"/>
    <cellStyle name="Currency 2 2 3 2 5 2 2 2" xfId="15109" xr:uid="{00000000-0005-0000-0000-000089A50000}"/>
    <cellStyle name="Currency 2 2 3 2 5 2 2 2 2" xfId="30520" xr:uid="{00000000-0005-0000-0000-00008AA50000}"/>
    <cellStyle name="Currency 2 2 3 2 5 2 2 2 2 2" xfId="61344" xr:uid="{00000000-0005-0000-0000-00008BA50000}"/>
    <cellStyle name="Currency 2 2 3 2 5 2 2 2 3" xfId="45934" xr:uid="{00000000-0005-0000-0000-00008CA50000}"/>
    <cellStyle name="Currency 2 2 3 2 5 2 2 3" xfId="22711" xr:uid="{00000000-0005-0000-0000-00008DA50000}"/>
    <cellStyle name="Currency 2 2 3 2 5 2 2 3 2" xfId="53535" xr:uid="{00000000-0005-0000-0000-00008EA50000}"/>
    <cellStyle name="Currency 2 2 3 2 5 2 2 4" xfId="38125" xr:uid="{00000000-0005-0000-0000-00008FA50000}"/>
    <cellStyle name="Currency 2 2 3 2 5 2 3" xfId="11306" xr:uid="{00000000-0005-0000-0000-000090A50000}"/>
    <cellStyle name="Currency 2 2 3 2 5 2 3 2" xfId="26717" xr:uid="{00000000-0005-0000-0000-000091A50000}"/>
    <cellStyle name="Currency 2 2 3 2 5 2 3 2 2" xfId="57541" xr:uid="{00000000-0005-0000-0000-000092A50000}"/>
    <cellStyle name="Currency 2 2 3 2 5 2 3 3" xfId="42131" xr:uid="{00000000-0005-0000-0000-000093A50000}"/>
    <cellStyle name="Currency 2 2 3 2 5 2 4" xfId="18908" xr:uid="{00000000-0005-0000-0000-000094A50000}"/>
    <cellStyle name="Currency 2 2 3 2 5 2 4 2" xfId="49732" xr:uid="{00000000-0005-0000-0000-000095A50000}"/>
    <cellStyle name="Currency 2 2 3 2 5 2 5" xfId="34322" xr:uid="{00000000-0005-0000-0000-000096A50000}"/>
    <cellStyle name="Currency 2 2 3 2 5 3" xfId="5400" xr:uid="{00000000-0005-0000-0000-000097A50000}"/>
    <cellStyle name="Currency 2 2 3 2 5 3 2" xfId="13210" xr:uid="{00000000-0005-0000-0000-000098A50000}"/>
    <cellStyle name="Currency 2 2 3 2 5 3 2 2" xfId="28621" xr:uid="{00000000-0005-0000-0000-000099A50000}"/>
    <cellStyle name="Currency 2 2 3 2 5 3 2 2 2" xfId="59445" xr:uid="{00000000-0005-0000-0000-00009AA50000}"/>
    <cellStyle name="Currency 2 2 3 2 5 3 2 3" xfId="44035" xr:uid="{00000000-0005-0000-0000-00009BA50000}"/>
    <cellStyle name="Currency 2 2 3 2 5 3 3" xfId="20812" xr:uid="{00000000-0005-0000-0000-00009CA50000}"/>
    <cellStyle name="Currency 2 2 3 2 5 3 3 2" xfId="51636" xr:uid="{00000000-0005-0000-0000-00009DA50000}"/>
    <cellStyle name="Currency 2 2 3 2 5 3 4" xfId="36226" xr:uid="{00000000-0005-0000-0000-00009EA50000}"/>
    <cellStyle name="Currency 2 2 3 2 5 4" xfId="9407" xr:uid="{00000000-0005-0000-0000-00009FA50000}"/>
    <cellStyle name="Currency 2 2 3 2 5 4 2" xfId="24818" xr:uid="{00000000-0005-0000-0000-0000A0A50000}"/>
    <cellStyle name="Currency 2 2 3 2 5 4 2 2" xfId="55642" xr:uid="{00000000-0005-0000-0000-0000A1A50000}"/>
    <cellStyle name="Currency 2 2 3 2 5 4 3" xfId="40232" xr:uid="{00000000-0005-0000-0000-0000A2A50000}"/>
    <cellStyle name="Currency 2 2 3 2 5 5" xfId="17009" xr:uid="{00000000-0005-0000-0000-0000A3A50000}"/>
    <cellStyle name="Currency 2 2 3 2 5 5 2" xfId="47833" xr:uid="{00000000-0005-0000-0000-0000A4A50000}"/>
    <cellStyle name="Currency 2 2 3 2 5 6" xfId="32423" xr:uid="{00000000-0005-0000-0000-0000A5A50000}"/>
    <cellStyle name="Currency 2 2 3 2 6" xfId="2230" xr:uid="{00000000-0005-0000-0000-0000A6A50000}"/>
    <cellStyle name="Currency 2 2 3 2 6 2" xfId="6033" xr:uid="{00000000-0005-0000-0000-0000A7A50000}"/>
    <cellStyle name="Currency 2 2 3 2 6 2 2" xfId="13843" xr:uid="{00000000-0005-0000-0000-0000A8A50000}"/>
    <cellStyle name="Currency 2 2 3 2 6 2 2 2" xfId="29254" xr:uid="{00000000-0005-0000-0000-0000A9A50000}"/>
    <cellStyle name="Currency 2 2 3 2 6 2 2 2 2" xfId="60078" xr:uid="{00000000-0005-0000-0000-0000AAA50000}"/>
    <cellStyle name="Currency 2 2 3 2 6 2 2 3" xfId="44668" xr:uid="{00000000-0005-0000-0000-0000ABA50000}"/>
    <cellStyle name="Currency 2 2 3 2 6 2 3" xfId="21445" xr:uid="{00000000-0005-0000-0000-0000ACA50000}"/>
    <cellStyle name="Currency 2 2 3 2 6 2 3 2" xfId="52269" xr:uid="{00000000-0005-0000-0000-0000ADA50000}"/>
    <cellStyle name="Currency 2 2 3 2 6 2 4" xfId="36859" xr:uid="{00000000-0005-0000-0000-0000AEA50000}"/>
    <cellStyle name="Currency 2 2 3 2 6 3" xfId="10040" xr:uid="{00000000-0005-0000-0000-0000AFA50000}"/>
    <cellStyle name="Currency 2 2 3 2 6 3 2" xfId="25451" xr:uid="{00000000-0005-0000-0000-0000B0A50000}"/>
    <cellStyle name="Currency 2 2 3 2 6 3 2 2" xfId="56275" xr:uid="{00000000-0005-0000-0000-0000B1A50000}"/>
    <cellStyle name="Currency 2 2 3 2 6 3 3" xfId="40865" xr:uid="{00000000-0005-0000-0000-0000B2A50000}"/>
    <cellStyle name="Currency 2 2 3 2 6 4" xfId="17642" xr:uid="{00000000-0005-0000-0000-0000B3A50000}"/>
    <cellStyle name="Currency 2 2 3 2 6 4 2" xfId="48466" xr:uid="{00000000-0005-0000-0000-0000B4A50000}"/>
    <cellStyle name="Currency 2 2 3 2 6 5" xfId="33056" xr:uid="{00000000-0005-0000-0000-0000B5A50000}"/>
    <cellStyle name="Currency 2 2 3 2 7" xfId="4134" xr:uid="{00000000-0005-0000-0000-0000B6A50000}"/>
    <cellStyle name="Currency 2 2 3 2 7 2" xfId="11944" xr:uid="{00000000-0005-0000-0000-0000B7A50000}"/>
    <cellStyle name="Currency 2 2 3 2 7 2 2" xfId="27355" xr:uid="{00000000-0005-0000-0000-0000B8A50000}"/>
    <cellStyle name="Currency 2 2 3 2 7 2 2 2" xfId="58179" xr:uid="{00000000-0005-0000-0000-0000B9A50000}"/>
    <cellStyle name="Currency 2 2 3 2 7 2 3" xfId="42769" xr:uid="{00000000-0005-0000-0000-0000BAA50000}"/>
    <cellStyle name="Currency 2 2 3 2 7 3" xfId="19546" xr:uid="{00000000-0005-0000-0000-0000BBA50000}"/>
    <cellStyle name="Currency 2 2 3 2 7 3 2" xfId="50370" xr:uid="{00000000-0005-0000-0000-0000BCA50000}"/>
    <cellStyle name="Currency 2 2 3 2 7 4" xfId="34960" xr:uid="{00000000-0005-0000-0000-0000BDA50000}"/>
    <cellStyle name="Currency 2 2 3 2 8" xfId="8141" xr:uid="{00000000-0005-0000-0000-0000BEA50000}"/>
    <cellStyle name="Currency 2 2 3 2 8 2" xfId="23552" xr:uid="{00000000-0005-0000-0000-0000BFA50000}"/>
    <cellStyle name="Currency 2 2 3 2 8 2 2" xfId="54376" xr:uid="{00000000-0005-0000-0000-0000C0A50000}"/>
    <cellStyle name="Currency 2 2 3 2 8 3" xfId="38966" xr:uid="{00000000-0005-0000-0000-0000C1A50000}"/>
    <cellStyle name="Currency 2 2 3 2 9" xfId="7932" xr:uid="{00000000-0005-0000-0000-0000C2A50000}"/>
    <cellStyle name="Currency 2 2 3 2 9 2" xfId="23343" xr:uid="{00000000-0005-0000-0000-0000C3A50000}"/>
    <cellStyle name="Currency 2 2 3 2 9 2 2" xfId="54167" xr:uid="{00000000-0005-0000-0000-0000C4A50000}"/>
    <cellStyle name="Currency 2 2 3 2 9 3" xfId="38757" xr:uid="{00000000-0005-0000-0000-0000C5A50000}"/>
    <cellStyle name="Currency 2 2 3 3" xfId="671" xr:uid="{00000000-0005-0000-0000-0000C6A50000}"/>
    <cellStyle name="Currency 2 2 3 3 2" xfId="1304" xr:uid="{00000000-0005-0000-0000-0000C7A50000}"/>
    <cellStyle name="Currency 2 2 3 3 2 2" xfId="3203" xr:uid="{00000000-0005-0000-0000-0000C8A50000}"/>
    <cellStyle name="Currency 2 2 3 3 2 2 2" xfId="7006" xr:uid="{00000000-0005-0000-0000-0000C9A50000}"/>
    <cellStyle name="Currency 2 2 3 3 2 2 2 2" xfId="14816" xr:uid="{00000000-0005-0000-0000-0000CAA50000}"/>
    <cellStyle name="Currency 2 2 3 3 2 2 2 2 2" xfId="30227" xr:uid="{00000000-0005-0000-0000-0000CBA50000}"/>
    <cellStyle name="Currency 2 2 3 3 2 2 2 2 2 2" xfId="61051" xr:uid="{00000000-0005-0000-0000-0000CCA50000}"/>
    <cellStyle name="Currency 2 2 3 3 2 2 2 2 3" xfId="45641" xr:uid="{00000000-0005-0000-0000-0000CDA50000}"/>
    <cellStyle name="Currency 2 2 3 3 2 2 2 3" xfId="22418" xr:uid="{00000000-0005-0000-0000-0000CEA50000}"/>
    <cellStyle name="Currency 2 2 3 3 2 2 2 3 2" xfId="53242" xr:uid="{00000000-0005-0000-0000-0000CFA50000}"/>
    <cellStyle name="Currency 2 2 3 3 2 2 2 4" xfId="37832" xr:uid="{00000000-0005-0000-0000-0000D0A50000}"/>
    <cellStyle name="Currency 2 2 3 3 2 2 3" xfId="11013" xr:uid="{00000000-0005-0000-0000-0000D1A50000}"/>
    <cellStyle name="Currency 2 2 3 3 2 2 3 2" xfId="26424" xr:uid="{00000000-0005-0000-0000-0000D2A50000}"/>
    <cellStyle name="Currency 2 2 3 3 2 2 3 2 2" xfId="57248" xr:uid="{00000000-0005-0000-0000-0000D3A50000}"/>
    <cellStyle name="Currency 2 2 3 3 2 2 3 3" xfId="41838" xr:uid="{00000000-0005-0000-0000-0000D4A50000}"/>
    <cellStyle name="Currency 2 2 3 3 2 2 4" xfId="18615" xr:uid="{00000000-0005-0000-0000-0000D5A50000}"/>
    <cellStyle name="Currency 2 2 3 3 2 2 4 2" xfId="49439" xr:uid="{00000000-0005-0000-0000-0000D6A50000}"/>
    <cellStyle name="Currency 2 2 3 3 2 2 5" xfId="34029" xr:uid="{00000000-0005-0000-0000-0000D7A50000}"/>
    <cellStyle name="Currency 2 2 3 3 2 3" xfId="5107" xr:uid="{00000000-0005-0000-0000-0000D8A50000}"/>
    <cellStyle name="Currency 2 2 3 3 2 3 2" xfId="12917" xr:uid="{00000000-0005-0000-0000-0000D9A50000}"/>
    <cellStyle name="Currency 2 2 3 3 2 3 2 2" xfId="28328" xr:uid="{00000000-0005-0000-0000-0000DAA50000}"/>
    <cellStyle name="Currency 2 2 3 3 2 3 2 2 2" xfId="59152" xr:uid="{00000000-0005-0000-0000-0000DBA50000}"/>
    <cellStyle name="Currency 2 2 3 3 2 3 2 3" xfId="43742" xr:uid="{00000000-0005-0000-0000-0000DCA50000}"/>
    <cellStyle name="Currency 2 2 3 3 2 3 3" xfId="20519" xr:uid="{00000000-0005-0000-0000-0000DDA50000}"/>
    <cellStyle name="Currency 2 2 3 3 2 3 3 2" xfId="51343" xr:uid="{00000000-0005-0000-0000-0000DEA50000}"/>
    <cellStyle name="Currency 2 2 3 3 2 3 4" xfId="35933" xr:uid="{00000000-0005-0000-0000-0000DFA50000}"/>
    <cellStyle name="Currency 2 2 3 3 2 4" xfId="9114" xr:uid="{00000000-0005-0000-0000-0000E0A50000}"/>
    <cellStyle name="Currency 2 2 3 3 2 4 2" xfId="24525" xr:uid="{00000000-0005-0000-0000-0000E1A50000}"/>
    <cellStyle name="Currency 2 2 3 3 2 4 2 2" xfId="55349" xr:uid="{00000000-0005-0000-0000-0000E2A50000}"/>
    <cellStyle name="Currency 2 2 3 3 2 4 3" xfId="39939" xr:uid="{00000000-0005-0000-0000-0000E3A50000}"/>
    <cellStyle name="Currency 2 2 3 3 2 5" xfId="16716" xr:uid="{00000000-0005-0000-0000-0000E4A50000}"/>
    <cellStyle name="Currency 2 2 3 3 2 5 2" xfId="47540" xr:uid="{00000000-0005-0000-0000-0000E5A50000}"/>
    <cellStyle name="Currency 2 2 3 3 2 6" xfId="32130" xr:uid="{00000000-0005-0000-0000-0000E6A50000}"/>
    <cellStyle name="Currency 2 2 3 3 3" xfId="1937" xr:uid="{00000000-0005-0000-0000-0000E7A50000}"/>
    <cellStyle name="Currency 2 2 3 3 3 2" xfId="3836" xr:uid="{00000000-0005-0000-0000-0000E8A50000}"/>
    <cellStyle name="Currency 2 2 3 3 3 2 2" xfId="7639" xr:uid="{00000000-0005-0000-0000-0000E9A50000}"/>
    <cellStyle name="Currency 2 2 3 3 3 2 2 2" xfId="15449" xr:uid="{00000000-0005-0000-0000-0000EAA50000}"/>
    <cellStyle name="Currency 2 2 3 3 3 2 2 2 2" xfId="30860" xr:uid="{00000000-0005-0000-0000-0000EBA50000}"/>
    <cellStyle name="Currency 2 2 3 3 3 2 2 2 2 2" xfId="61684" xr:uid="{00000000-0005-0000-0000-0000ECA50000}"/>
    <cellStyle name="Currency 2 2 3 3 3 2 2 2 3" xfId="46274" xr:uid="{00000000-0005-0000-0000-0000EDA50000}"/>
    <cellStyle name="Currency 2 2 3 3 3 2 2 3" xfId="23051" xr:uid="{00000000-0005-0000-0000-0000EEA50000}"/>
    <cellStyle name="Currency 2 2 3 3 3 2 2 3 2" xfId="53875" xr:uid="{00000000-0005-0000-0000-0000EFA50000}"/>
    <cellStyle name="Currency 2 2 3 3 3 2 2 4" xfId="38465" xr:uid="{00000000-0005-0000-0000-0000F0A50000}"/>
    <cellStyle name="Currency 2 2 3 3 3 2 3" xfId="11646" xr:uid="{00000000-0005-0000-0000-0000F1A50000}"/>
    <cellStyle name="Currency 2 2 3 3 3 2 3 2" xfId="27057" xr:uid="{00000000-0005-0000-0000-0000F2A50000}"/>
    <cellStyle name="Currency 2 2 3 3 3 2 3 2 2" xfId="57881" xr:uid="{00000000-0005-0000-0000-0000F3A50000}"/>
    <cellStyle name="Currency 2 2 3 3 3 2 3 3" xfId="42471" xr:uid="{00000000-0005-0000-0000-0000F4A50000}"/>
    <cellStyle name="Currency 2 2 3 3 3 2 4" xfId="19248" xr:uid="{00000000-0005-0000-0000-0000F5A50000}"/>
    <cellStyle name="Currency 2 2 3 3 3 2 4 2" xfId="50072" xr:uid="{00000000-0005-0000-0000-0000F6A50000}"/>
    <cellStyle name="Currency 2 2 3 3 3 2 5" xfId="34662" xr:uid="{00000000-0005-0000-0000-0000F7A50000}"/>
    <cellStyle name="Currency 2 2 3 3 3 3" xfId="5740" xr:uid="{00000000-0005-0000-0000-0000F8A50000}"/>
    <cellStyle name="Currency 2 2 3 3 3 3 2" xfId="13550" xr:uid="{00000000-0005-0000-0000-0000F9A50000}"/>
    <cellStyle name="Currency 2 2 3 3 3 3 2 2" xfId="28961" xr:uid="{00000000-0005-0000-0000-0000FAA50000}"/>
    <cellStyle name="Currency 2 2 3 3 3 3 2 2 2" xfId="59785" xr:uid="{00000000-0005-0000-0000-0000FBA50000}"/>
    <cellStyle name="Currency 2 2 3 3 3 3 2 3" xfId="44375" xr:uid="{00000000-0005-0000-0000-0000FCA50000}"/>
    <cellStyle name="Currency 2 2 3 3 3 3 3" xfId="21152" xr:uid="{00000000-0005-0000-0000-0000FDA50000}"/>
    <cellStyle name="Currency 2 2 3 3 3 3 3 2" xfId="51976" xr:uid="{00000000-0005-0000-0000-0000FEA50000}"/>
    <cellStyle name="Currency 2 2 3 3 3 3 4" xfId="36566" xr:uid="{00000000-0005-0000-0000-0000FFA50000}"/>
    <cellStyle name="Currency 2 2 3 3 3 4" xfId="9747" xr:uid="{00000000-0005-0000-0000-000000A60000}"/>
    <cellStyle name="Currency 2 2 3 3 3 4 2" xfId="25158" xr:uid="{00000000-0005-0000-0000-000001A60000}"/>
    <cellStyle name="Currency 2 2 3 3 3 4 2 2" xfId="55982" xr:uid="{00000000-0005-0000-0000-000002A60000}"/>
    <cellStyle name="Currency 2 2 3 3 3 4 3" xfId="40572" xr:uid="{00000000-0005-0000-0000-000003A60000}"/>
    <cellStyle name="Currency 2 2 3 3 3 5" xfId="17349" xr:uid="{00000000-0005-0000-0000-000004A60000}"/>
    <cellStyle name="Currency 2 2 3 3 3 5 2" xfId="48173" xr:uid="{00000000-0005-0000-0000-000005A60000}"/>
    <cellStyle name="Currency 2 2 3 3 3 6" xfId="32763" xr:uid="{00000000-0005-0000-0000-000006A60000}"/>
    <cellStyle name="Currency 2 2 3 3 4" xfId="2570" xr:uid="{00000000-0005-0000-0000-000007A60000}"/>
    <cellStyle name="Currency 2 2 3 3 4 2" xfId="6373" xr:uid="{00000000-0005-0000-0000-000008A60000}"/>
    <cellStyle name="Currency 2 2 3 3 4 2 2" xfId="14183" xr:uid="{00000000-0005-0000-0000-000009A60000}"/>
    <cellStyle name="Currency 2 2 3 3 4 2 2 2" xfId="29594" xr:uid="{00000000-0005-0000-0000-00000AA60000}"/>
    <cellStyle name="Currency 2 2 3 3 4 2 2 2 2" xfId="60418" xr:uid="{00000000-0005-0000-0000-00000BA60000}"/>
    <cellStyle name="Currency 2 2 3 3 4 2 2 3" xfId="45008" xr:uid="{00000000-0005-0000-0000-00000CA60000}"/>
    <cellStyle name="Currency 2 2 3 3 4 2 3" xfId="21785" xr:uid="{00000000-0005-0000-0000-00000DA60000}"/>
    <cellStyle name="Currency 2 2 3 3 4 2 3 2" xfId="52609" xr:uid="{00000000-0005-0000-0000-00000EA60000}"/>
    <cellStyle name="Currency 2 2 3 3 4 2 4" xfId="37199" xr:uid="{00000000-0005-0000-0000-00000FA60000}"/>
    <cellStyle name="Currency 2 2 3 3 4 3" xfId="10380" xr:uid="{00000000-0005-0000-0000-000010A60000}"/>
    <cellStyle name="Currency 2 2 3 3 4 3 2" xfId="25791" xr:uid="{00000000-0005-0000-0000-000011A60000}"/>
    <cellStyle name="Currency 2 2 3 3 4 3 2 2" xfId="56615" xr:uid="{00000000-0005-0000-0000-000012A60000}"/>
    <cellStyle name="Currency 2 2 3 3 4 3 3" xfId="41205" xr:uid="{00000000-0005-0000-0000-000013A60000}"/>
    <cellStyle name="Currency 2 2 3 3 4 4" xfId="17982" xr:uid="{00000000-0005-0000-0000-000014A60000}"/>
    <cellStyle name="Currency 2 2 3 3 4 4 2" xfId="48806" xr:uid="{00000000-0005-0000-0000-000015A60000}"/>
    <cellStyle name="Currency 2 2 3 3 4 5" xfId="33396" xr:uid="{00000000-0005-0000-0000-000016A60000}"/>
    <cellStyle name="Currency 2 2 3 3 5" xfId="4474" xr:uid="{00000000-0005-0000-0000-000017A60000}"/>
    <cellStyle name="Currency 2 2 3 3 5 2" xfId="12284" xr:uid="{00000000-0005-0000-0000-000018A60000}"/>
    <cellStyle name="Currency 2 2 3 3 5 2 2" xfId="27695" xr:uid="{00000000-0005-0000-0000-000019A60000}"/>
    <cellStyle name="Currency 2 2 3 3 5 2 2 2" xfId="58519" xr:uid="{00000000-0005-0000-0000-00001AA60000}"/>
    <cellStyle name="Currency 2 2 3 3 5 2 3" xfId="43109" xr:uid="{00000000-0005-0000-0000-00001BA60000}"/>
    <cellStyle name="Currency 2 2 3 3 5 3" xfId="19886" xr:uid="{00000000-0005-0000-0000-00001CA60000}"/>
    <cellStyle name="Currency 2 2 3 3 5 3 2" xfId="50710" xr:uid="{00000000-0005-0000-0000-00001DA60000}"/>
    <cellStyle name="Currency 2 2 3 3 5 4" xfId="35300" xr:uid="{00000000-0005-0000-0000-00001EA60000}"/>
    <cellStyle name="Currency 2 2 3 3 6" xfId="8481" xr:uid="{00000000-0005-0000-0000-00001FA60000}"/>
    <cellStyle name="Currency 2 2 3 3 6 2" xfId="23892" xr:uid="{00000000-0005-0000-0000-000020A60000}"/>
    <cellStyle name="Currency 2 2 3 3 6 2 2" xfId="54716" xr:uid="{00000000-0005-0000-0000-000021A60000}"/>
    <cellStyle name="Currency 2 2 3 3 6 3" xfId="39306" xr:uid="{00000000-0005-0000-0000-000022A60000}"/>
    <cellStyle name="Currency 2 2 3 3 7" xfId="16083" xr:uid="{00000000-0005-0000-0000-000023A60000}"/>
    <cellStyle name="Currency 2 2 3 3 7 2" xfId="46907" xr:uid="{00000000-0005-0000-0000-000024A60000}"/>
    <cellStyle name="Currency 2 2 3 3 8" xfId="31497" xr:uid="{00000000-0005-0000-0000-000025A60000}"/>
    <cellStyle name="Currency 2 2 3 4" xfId="462" xr:uid="{00000000-0005-0000-0000-000026A60000}"/>
    <cellStyle name="Currency 2 2 3 4 2" xfId="1095" xr:uid="{00000000-0005-0000-0000-000027A60000}"/>
    <cellStyle name="Currency 2 2 3 4 2 2" xfId="2994" xr:uid="{00000000-0005-0000-0000-000028A60000}"/>
    <cellStyle name="Currency 2 2 3 4 2 2 2" xfId="6797" xr:uid="{00000000-0005-0000-0000-000029A60000}"/>
    <cellStyle name="Currency 2 2 3 4 2 2 2 2" xfId="14607" xr:uid="{00000000-0005-0000-0000-00002AA60000}"/>
    <cellStyle name="Currency 2 2 3 4 2 2 2 2 2" xfId="30018" xr:uid="{00000000-0005-0000-0000-00002BA60000}"/>
    <cellStyle name="Currency 2 2 3 4 2 2 2 2 2 2" xfId="60842" xr:uid="{00000000-0005-0000-0000-00002CA60000}"/>
    <cellStyle name="Currency 2 2 3 4 2 2 2 2 3" xfId="45432" xr:uid="{00000000-0005-0000-0000-00002DA60000}"/>
    <cellStyle name="Currency 2 2 3 4 2 2 2 3" xfId="22209" xr:uid="{00000000-0005-0000-0000-00002EA60000}"/>
    <cellStyle name="Currency 2 2 3 4 2 2 2 3 2" xfId="53033" xr:uid="{00000000-0005-0000-0000-00002FA60000}"/>
    <cellStyle name="Currency 2 2 3 4 2 2 2 4" xfId="37623" xr:uid="{00000000-0005-0000-0000-000030A60000}"/>
    <cellStyle name="Currency 2 2 3 4 2 2 3" xfId="10804" xr:uid="{00000000-0005-0000-0000-000031A60000}"/>
    <cellStyle name="Currency 2 2 3 4 2 2 3 2" xfId="26215" xr:uid="{00000000-0005-0000-0000-000032A60000}"/>
    <cellStyle name="Currency 2 2 3 4 2 2 3 2 2" xfId="57039" xr:uid="{00000000-0005-0000-0000-000033A60000}"/>
    <cellStyle name="Currency 2 2 3 4 2 2 3 3" xfId="41629" xr:uid="{00000000-0005-0000-0000-000034A60000}"/>
    <cellStyle name="Currency 2 2 3 4 2 2 4" xfId="18406" xr:uid="{00000000-0005-0000-0000-000035A60000}"/>
    <cellStyle name="Currency 2 2 3 4 2 2 4 2" xfId="49230" xr:uid="{00000000-0005-0000-0000-000036A60000}"/>
    <cellStyle name="Currency 2 2 3 4 2 2 5" xfId="33820" xr:uid="{00000000-0005-0000-0000-000037A60000}"/>
    <cellStyle name="Currency 2 2 3 4 2 3" xfId="4898" xr:uid="{00000000-0005-0000-0000-000038A60000}"/>
    <cellStyle name="Currency 2 2 3 4 2 3 2" xfId="12708" xr:uid="{00000000-0005-0000-0000-000039A60000}"/>
    <cellStyle name="Currency 2 2 3 4 2 3 2 2" xfId="28119" xr:uid="{00000000-0005-0000-0000-00003AA60000}"/>
    <cellStyle name="Currency 2 2 3 4 2 3 2 2 2" xfId="58943" xr:uid="{00000000-0005-0000-0000-00003BA60000}"/>
    <cellStyle name="Currency 2 2 3 4 2 3 2 3" xfId="43533" xr:uid="{00000000-0005-0000-0000-00003CA60000}"/>
    <cellStyle name="Currency 2 2 3 4 2 3 3" xfId="20310" xr:uid="{00000000-0005-0000-0000-00003DA60000}"/>
    <cellStyle name="Currency 2 2 3 4 2 3 3 2" xfId="51134" xr:uid="{00000000-0005-0000-0000-00003EA60000}"/>
    <cellStyle name="Currency 2 2 3 4 2 3 4" xfId="35724" xr:uid="{00000000-0005-0000-0000-00003FA60000}"/>
    <cellStyle name="Currency 2 2 3 4 2 4" xfId="8905" xr:uid="{00000000-0005-0000-0000-000040A60000}"/>
    <cellStyle name="Currency 2 2 3 4 2 4 2" xfId="24316" xr:uid="{00000000-0005-0000-0000-000041A60000}"/>
    <cellStyle name="Currency 2 2 3 4 2 4 2 2" xfId="55140" xr:uid="{00000000-0005-0000-0000-000042A60000}"/>
    <cellStyle name="Currency 2 2 3 4 2 4 3" xfId="39730" xr:uid="{00000000-0005-0000-0000-000043A60000}"/>
    <cellStyle name="Currency 2 2 3 4 2 5" xfId="16507" xr:uid="{00000000-0005-0000-0000-000044A60000}"/>
    <cellStyle name="Currency 2 2 3 4 2 5 2" xfId="47331" xr:uid="{00000000-0005-0000-0000-000045A60000}"/>
    <cellStyle name="Currency 2 2 3 4 2 6" xfId="31921" xr:uid="{00000000-0005-0000-0000-000046A60000}"/>
    <cellStyle name="Currency 2 2 3 4 3" xfId="1728" xr:uid="{00000000-0005-0000-0000-000047A60000}"/>
    <cellStyle name="Currency 2 2 3 4 3 2" xfId="3627" xr:uid="{00000000-0005-0000-0000-000048A60000}"/>
    <cellStyle name="Currency 2 2 3 4 3 2 2" xfId="7430" xr:uid="{00000000-0005-0000-0000-000049A60000}"/>
    <cellStyle name="Currency 2 2 3 4 3 2 2 2" xfId="15240" xr:uid="{00000000-0005-0000-0000-00004AA60000}"/>
    <cellStyle name="Currency 2 2 3 4 3 2 2 2 2" xfId="30651" xr:uid="{00000000-0005-0000-0000-00004BA60000}"/>
    <cellStyle name="Currency 2 2 3 4 3 2 2 2 2 2" xfId="61475" xr:uid="{00000000-0005-0000-0000-00004CA60000}"/>
    <cellStyle name="Currency 2 2 3 4 3 2 2 2 3" xfId="46065" xr:uid="{00000000-0005-0000-0000-00004DA60000}"/>
    <cellStyle name="Currency 2 2 3 4 3 2 2 3" xfId="22842" xr:uid="{00000000-0005-0000-0000-00004EA60000}"/>
    <cellStyle name="Currency 2 2 3 4 3 2 2 3 2" xfId="53666" xr:uid="{00000000-0005-0000-0000-00004FA60000}"/>
    <cellStyle name="Currency 2 2 3 4 3 2 2 4" xfId="38256" xr:uid="{00000000-0005-0000-0000-000050A60000}"/>
    <cellStyle name="Currency 2 2 3 4 3 2 3" xfId="11437" xr:uid="{00000000-0005-0000-0000-000051A60000}"/>
    <cellStyle name="Currency 2 2 3 4 3 2 3 2" xfId="26848" xr:uid="{00000000-0005-0000-0000-000052A60000}"/>
    <cellStyle name="Currency 2 2 3 4 3 2 3 2 2" xfId="57672" xr:uid="{00000000-0005-0000-0000-000053A60000}"/>
    <cellStyle name="Currency 2 2 3 4 3 2 3 3" xfId="42262" xr:uid="{00000000-0005-0000-0000-000054A60000}"/>
    <cellStyle name="Currency 2 2 3 4 3 2 4" xfId="19039" xr:uid="{00000000-0005-0000-0000-000055A60000}"/>
    <cellStyle name="Currency 2 2 3 4 3 2 4 2" xfId="49863" xr:uid="{00000000-0005-0000-0000-000056A60000}"/>
    <cellStyle name="Currency 2 2 3 4 3 2 5" xfId="34453" xr:uid="{00000000-0005-0000-0000-000057A60000}"/>
    <cellStyle name="Currency 2 2 3 4 3 3" xfId="5531" xr:uid="{00000000-0005-0000-0000-000058A60000}"/>
    <cellStyle name="Currency 2 2 3 4 3 3 2" xfId="13341" xr:uid="{00000000-0005-0000-0000-000059A60000}"/>
    <cellStyle name="Currency 2 2 3 4 3 3 2 2" xfId="28752" xr:uid="{00000000-0005-0000-0000-00005AA60000}"/>
    <cellStyle name="Currency 2 2 3 4 3 3 2 2 2" xfId="59576" xr:uid="{00000000-0005-0000-0000-00005BA60000}"/>
    <cellStyle name="Currency 2 2 3 4 3 3 2 3" xfId="44166" xr:uid="{00000000-0005-0000-0000-00005CA60000}"/>
    <cellStyle name="Currency 2 2 3 4 3 3 3" xfId="20943" xr:uid="{00000000-0005-0000-0000-00005DA60000}"/>
    <cellStyle name="Currency 2 2 3 4 3 3 3 2" xfId="51767" xr:uid="{00000000-0005-0000-0000-00005EA60000}"/>
    <cellStyle name="Currency 2 2 3 4 3 3 4" xfId="36357" xr:uid="{00000000-0005-0000-0000-00005FA60000}"/>
    <cellStyle name="Currency 2 2 3 4 3 4" xfId="9538" xr:uid="{00000000-0005-0000-0000-000060A60000}"/>
    <cellStyle name="Currency 2 2 3 4 3 4 2" xfId="24949" xr:uid="{00000000-0005-0000-0000-000061A60000}"/>
    <cellStyle name="Currency 2 2 3 4 3 4 2 2" xfId="55773" xr:uid="{00000000-0005-0000-0000-000062A60000}"/>
    <cellStyle name="Currency 2 2 3 4 3 4 3" xfId="40363" xr:uid="{00000000-0005-0000-0000-000063A60000}"/>
    <cellStyle name="Currency 2 2 3 4 3 5" xfId="17140" xr:uid="{00000000-0005-0000-0000-000064A60000}"/>
    <cellStyle name="Currency 2 2 3 4 3 5 2" xfId="47964" xr:uid="{00000000-0005-0000-0000-000065A60000}"/>
    <cellStyle name="Currency 2 2 3 4 3 6" xfId="32554" xr:uid="{00000000-0005-0000-0000-000066A60000}"/>
    <cellStyle name="Currency 2 2 3 4 4" xfId="2361" xr:uid="{00000000-0005-0000-0000-000067A60000}"/>
    <cellStyle name="Currency 2 2 3 4 4 2" xfId="6164" xr:uid="{00000000-0005-0000-0000-000068A60000}"/>
    <cellStyle name="Currency 2 2 3 4 4 2 2" xfId="13974" xr:uid="{00000000-0005-0000-0000-000069A60000}"/>
    <cellStyle name="Currency 2 2 3 4 4 2 2 2" xfId="29385" xr:uid="{00000000-0005-0000-0000-00006AA60000}"/>
    <cellStyle name="Currency 2 2 3 4 4 2 2 2 2" xfId="60209" xr:uid="{00000000-0005-0000-0000-00006BA60000}"/>
    <cellStyle name="Currency 2 2 3 4 4 2 2 3" xfId="44799" xr:uid="{00000000-0005-0000-0000-00006CA60000}"/>
    <cellStyle name="Currency 2 2 3 4 4 2 3" xfId="21576" xr:uid="{00000000-0005-0000-0000-00006DA60000}"/>
    <cellStyle name="Currency 2 2 3 4 4 2 3 2" xfId="52400" xr:uid="{00000000-0005-0000-0000-00006EA60000}"/>
    <cellStyle name="Currency 2 2 3 4 4 2 4" xfId="36990" xr:uid="{00000000-0005-0000-0000-00006FA60000}"/>
    <cellStyle name="Currency 2 2 3 4 4 3" xfId="10171" xr:uid="{00000000-0005-0000-0000-000070A60000}"/>
    <cellStyle name="Currency 2 2 3 4 4 3 2" xfId="25582" xr:uid="{00000000-0005-0000-0000-000071A60000}"/>
    <cellStyle name="Currency 2 2 3 4 4 3 2 2" xfId="56406" xr:uid="{00000000-0005-0000-0000-000072A60000}"/>
    <cellStyle name="Currency 2 2 3 4 4 3 3" xfId="40996" xr:uid="{00000000-0005-0000-0000-000073A60000}"/>
    <cellStyle name="Currency 2 2 3 4 4 4" xfId="17773" xr:uid="{00000000-0005-0000-0000-000074A60000}"/>
    <cellStyle name="Currency 2 2 3 4 4 4 2" xfId="48597" xr:uid="{00000000-0005-0000-0000-000075A60000}"/>
    <cellStyle name="Currency 2 2 3 4 4 5" xfId="33187" xr:uid="{00000000-0005-0000-0000-000076A60000}"/>
    <cellStyle name="Currency 2 2 3 4 5" xfId="4265" xr:uid="{00000000-0005-0000-0000-000077A60000}"/>
    <cellStyle name="Currency 2 2 3 4 5 2" xfId="12075" xr:uid="{00000000-0005-0000-0000-000078A60000}"/>
    <cellStyle name="Currency 2 2 3 4 5 2 2" xfId="27486" xr:uid="{00000000-0005-0000-0000-000079A60000}"/>
    <cellStyle name="Currency 2 2 3 4 5 2 2 2" xfId="58310" xr:uid="{00000000-0005-0000-0000-00007AA60000}"/>
    <cellStyle name="Currency 2 2 3 4 5 2 3" xfId="42900" xr:uid="{00000000-0005-0000-0000-00007BA60000}"/>
    <cellStyle name="Currency 2 2 3 4 5 3" xfId="19677" xr:uid="{00000000-0005-0000-0000-00007CA60000}"/>
    <cellStyle name="Currency 2 2 3 4 5 3 2" xfId="50501" xr:uid="{00000000-0005-0000-0000-00007DA60000}"/>
    <cellStyle name="Currency 2 2 3 4 5 4" xfId="35091" xr:uid="{00000000-0005-0000-0000-00007EA60000}"/>
    <cellStyle name="Currency 2 2 3 4 6" xfId="8272" xr:uid="{00000000-0005-0000-0000-00007FA60000}"/>
    <cellStyle name="Currency 2 2 3 4 6 2" xfId="23683" xr:uid="{00000000-0005-0000-0000-000080A60000}"/>
    <cellStyle name="Currency 2 2 3 4 6 2 2" xfId="54507" xr:uid="{00000000-0005-0000-0000-000081A60000}"/>
    <cellStyle name="Currency 2 2 3 4 6 3" xfId="39097" xr:uid="{00000000-0005-0000-0000-000082A60000}"/>
    <cellStyle name="Currency 2 2 3 4 7" xfId="15874" xr:uid="{00000000-0005-0000-0000-000083A60000}"/>
    <cellStyle name="Currency 2 2 3 4 7 2" xfId="46698" xr:uid="{00000000-0005-0000-0000-000084A60000}"/>
    <cellStyle name="Currency 2 2 3 4 8" xfId="31288" xr:uid="{00000000-0005-0000-0000-000085A60000}"/>
    <cellStyle name="Currency 2 2 3 5" xfId="882" xr:uid="{00000000-0005-0000-0000-000086A60000}"/>
    <cellStyle name="Currency 2 2 3 5 2" xfId="2781" xr:uid="{00000000-0005-0000-0000-000087A60000}"/>
    <cellStyle name="Currency 2 2 3 5 2 2" xfId="6584" xr:uid="{00000000-0005-0000-0000-000088A60000}"/>
    <cellStyle name="Currency 2 2 3 5 2 2 2" xfId="14394" xr:uid="{00000000-0005-0000-0000-000089A60000}"/>
    <cellStyle name="Currency 2 2 3 5 2 2 2 2" xfId="29805" xr:uid="{00000000-0005-0000-0000-00008AA60000}"/>
    <cellStyle name="Currency 2 2 3 5 2 2 2 2 2" xfId="60629" xr:uid="{00000000-0005-0000-0000-00008BA60000}"/>
    <cellStyle name="Currency 2 2 3 5 2 2 2 3" xfId="45219" xr:uid="{00000000-0005-0000-0000-00008CA60000}"/>
    <cellStyle name="Currency 2 2 3 5 2 2 3" xfId="21996" xr:uid="{00000000-0005-0000-0000-00008DA60000}"/>
    <cellStyle name="Currency 2 2 3 5 2 2 3 2" xfId="52820" xr:uid="{00000000-0005-0000-0000-00008EA60000}"/>
    <cellStyle name="Currency 2 2 3 5 2 2 4" xfId="37410" xr:uid="{00000000-0005-0000-0000-00008FA60000}"/>
    <cellStyle name="Currency 2 2 3 5 2 3" xfId="10591" xr:uid="{00000000-0005-0000-0000-000090A60000}"/>
    <cellStyle name="Currency 2 2 3 5 2 3 2" xfId="26002" xr:uid="{00000000-0005-0000-0000-000091A60000}"/>
    <cellStyle name="Currency 2 2 3 5 2 3 2 2" xfId="56826" xr:uid="{00000000-0005-0000-0000-000092A60000}"/>
    <cellStyle name="Currency 2 2 3 5 2 3 3" xfId="41416" xr:uid="{00000000-0005-0000-0000-000093A60000}"/>
    <cellStyle name="Currency 2 2 3 5 2 4" xfId="18193" xr:uid="{00000000-0005-0000-0000-000094A60000}"/>
    <cellStyle name="Currency 2 2 3 5 2 4 2" xfId="49017" xr:uid="{00000000-0005-0000-0000-000095A60000}"/>
    <cellStyle name="Currency 2 2 3 5 2 5" xfId="33607" xr:uid="{00000000-0005-0000-0000-000096A60000}"/>
    <cellStyle name="Currency 2 2 3 5 3" xfId="4685" xr:uid="{00000000-0005-0000-0000-000097A60000}"/>
    <cellStyle name="Currency 2 2 3 5 3 2" xfId="12495" xr:uid="{00000000-0005-0000-0000-000098A60000}"/>
    <cellStyle name="Currency 2 2 3 5 3 2 2" xfId="27906" xr:uid="{00000000-0005-0000-0000-000099A60000}"/>
    <cellStyle name="Currency 2 2 3 5 3 2 2 2" xfId="58730" xr:uid="{00000000-0005-0000-0000-00009AA60000}"/>
    <cellStyle name="Currency 2 2 3 5 3 2 3" xfId="43320" xr:uid="{00000000-0005-0000-0000-00009BA60000}"/>
    <cellStyle name="Currency 2 2 3 5 3 3" xfId="20097" xr:uid="{00000000-0005-0000-0000-00009CA60000}"/>
    <cellStyle name="Currency 2 2 3 5 3 3 2" xfId="50921" xr:uid="{00000000-0005-0000-0000-00009DA60000}"/>
    <cellStyle name="Currency 2 2 3 5 3 4" xfId="35511" xr:uid="{00000000-0005-0000-0000-00009EA60000}"/>
    <cellStyle name="Currency 2 2 3 5 4" xfId="8692" xr:uid="{00000000-0005-0000-0000-00009FA60000}"/>
    <cellStyle name="Currency 2 2 3 5 4 2" xfId="24103" xr:uid="{00000000-0005-0000-0000-0000A0A60000}"/>
    <cellStyle name="Currency 2 2 3 5 4 2 2" xfId="54927" xr:uid="{00000000-0005-0000-0000-0000A1A60000}"/>
    <cellStyle name="Currency 2 2 3 5 4 3" xfId="39517" xr:uid="{00000000-0005-0000-0000-0000A2A60000}"/>
    <cellStyle name="Currency 2 2 3 5 5" xfId="16294" xr:uid="{00000000-0005-0000-0000-0000A3A60000}"/>
    <cellStyle name="Currency 2 2 3 5 5 2" xfId="47118" xr:uid="{00000000-0005-0000-0000-0000A4A60000}"/>
    <cellStyle name="Currency 2 2 3 5 6" xfId="31708" xr:uid="{00000000-0005-0000-0000-0000A5A60000}"/>
    <cellStyle name="Currency 2 2 3 6" xfId="1515" xr:uid="{00000000-0005-0000-0000-0000A6A60000}"/>
    <cellStyle name="Currency 2 2 3 6 2" xfId="3414" xr:uid="{00000000-0005-0000-0000-0000A7A60000}"/>
    <cellStyle name="Currency 2 2 3 6 2 2" xfId="7217" xr:uid="{00000000-0005-0000-0000-0000A8A60000}"/>
    <cellStyle name="Currency 2 2 3 6 2 2 2" xfId="15027" xr:uid="{00000000-0005-0000-0000-0000A9A60000}"/>
    <cellStyle name="Currency 2 2 3 6 2 2 2 2" xfId="30438" xr:uid="{00000000-0005-0000-0000-0000AAA60000}"/>
    <cellStyle name="Currency 2 2 3 6 2 2 2 2 2" xfId="61262" xr:uid="{00000000-0005-0000-0000-0000ABA60000}"/>
    <cellStyle name="Currency 2 2 3 6 2 2 2 3" xfId="45852" xr:uid="{00000000-0005-0000-0000-0000ACA60000}"/>
    <cellStyle name="Currency 2 2 3 6 2 2 3" xfId="22629" xr:uid="{00000000-0005-0000-0000-0000ADA60000}"/>
    <cellStyle name="Currency 2 2 3 6 2 2 3 2" xfId="53453" xr:uid="{00000000-0005-0000-0000-0000AEA60000}"/>
    <cellStyle name="Currency 2 2 3 6 2 2 4" xfId="38043" xr:uid="{00000000-0005-0000-0000-0000AFA60000}"/>
    <cellStyle name="Currency 2 2 3 6 2 3" xfId="11224" xr:uid="{00000000-0005-0000-0000-0000B0A60000}"/>
    <cellStyle name="Currency 2 2 3 6 2 3 2" xfId="26635" xr:uid="{00000000-0005-0000-0000-0000B1A60000}"/>
    <cellStyle name="Currency 2 2 3 6 2 3 2 2" xfId="57459" xr:uid="{00000000-0005-0000-0000-0000B2A60000}"/>
    <cellStyle name="Currency 2 2 3 6 2 3 3" xfId="42049" xr:uid="{00000000-0005-0000-0000-0000B3A60000}"/>
    <cellStyle name="Currency 2 2 3 6 2 4" xfId="18826" xr:uid="{00000000-0005-0000-0000-0000B4A60000}"/>
    <cellStyle name="Currency 2 2 3 6 2 4 2" xfId="49650" xr:uid="{00000000-0005-0000-0000-0000B5A60000}"/>
    <cellStyle name="Currency 2 2 3 6 2 5" xfId="34240" xr:uid="{00000000-0005-0000-0000-0000B6A60000}"/>
    <cellStyle name="Currency 2 2 3 6 3" xfId="5318" xr:uid="{00000000-0005-0000-0000-0000B7A60000}"/>
    <cellStyle name="Currency 2 2 3 6 3 2" xfId="13128" xr:uid="{00000000-0005-0000-0000-0000B8A60000}"/>
    <cellStyle name="Currency 2 2 3 6 3 2 2" xfId="28539" xr:uid="{00000000-0005-0000-0000-0000B9A60000}"/>
    <cellStyle name="Currency 2 2 3 6 3 2 2 2" xfId="59363" xr:uid="{00000000-0005-0000-0000-0000BAA60000}"/>
    <cellStyle name="Currency 2 2 3 6 3 2 3" xfId="43953" xr:uid="{00000000-0005-0000-0000-0000BBA60000}"/>
    <cellStyle name="Currency 2 2 3 6 3 3" xfId="20730" xr:uid="{00000000-0005-0000-0000-0000BCA60000}"/>
    <cellStyle name="Currency 2 2 3 6 3 3 2" xfId="51554" xr:uid="{00000000-0005-0000-0000-0000BDA60000}"/>
    <cellStyle name="Currency 2 2 3 6 3 4" xfId="36144" xr:uid="{00000000-0005-0000-0000-0000BEA60000}"/>
    <cellStyle name="Currency 2 2 3 6 4" xfId="9325" xr:uid="{00000000-0005-0000-0000-0000BFA60000}"/>
    <cellStyle name="Currency 2 2 3 6 4 2" xfId="24736" xr:uid="{00000000-0005-0000-0000-0000C0A60000}"/>
    <cellStyle name="Currency 2 2 3 6 4 2 2" xfId="55560" xr:uid="{00000000-0005-0000-0000-0000C1A60000}"/>
    <cellStyle name="Currency 2 2 3 6 4 3" xfId="40150" xr:uid="{00000000-0005-0000-0000-0000C2A60000}"/>
    <cellStyle name="Currency 2 2 3 6 5" xfId="16927" xr:uid="{00000000-0005-0000-0000-0000C3A60000}"/>
    <cellStyle name="Currency 2 2 3 6 5 2" xfId="47751" xr:uid="{00000000-0005-0000-0000-0000C4A60000}"/>
    <cellStyle name="Currency 2 2 3 6 6" xfId="32341" xr:uid="{00000000-0005-0000-0000-0000C5A60000}"/>
    <cellStyle name="Currency 2 2 3 7" xfId="2148" xr:uid="{00000000-0005-0000-0000-0000C6A60000}"/>
    <cellStyle name="Currency 2 2 3 7 2" xfId="5951" xr:uid="{00000000-0005-0000-0000-0000C7A60000}"/>
    <cellStyle name="Currency 2 2 3 7 2 2" xfId="13761" xr:uid="{00000000-0005-0000-0000-0000C8A60000}"/>
    <cellStyle name="Currency 2 2 3 7 2 2 2" xfId="29172" xr:uid="{00000000-0005-0000-0000-0000C9A60000}"/>
    <cellStyle name="Currency 2 2 3 7 2 2 2 2" xfId="59996" xr:uid="{00000000-0005-0000-0000-0000CAA60000}"/>
    <cellStyle name="Currency 2 2 3 7 2 2 3" xfId="44586" xr:uid="{00000000-0005-0000-0000-0000CBA60000}"/>
    <cellStyle name="Currency 2 2 3 7 2 3" xfId="21363" xr:uid="{00000000-0005-0000-0000-0000CCA60000}"/>
    <cellStyle name="Currency 2 2 3 7 2 3 2" xfId="52187" xr:uid="{00000000-0005-0000-0000-0000CDA60000}"/>
    <cellStyle name="Currency 2 2 3 7 2 4" xfId="36777" xr:uid="{00000000-0005-0000-0000-0000CEA60000}"/>
    <cellStyle name="Currency 2 2 3 7 3" xfId="9958" xr:uid="{00000000-0005-0000-0000-0000CFA60000}"/>
    <cellStyle name="Currency 2 2 3 7 3 2" xfId="25369" xr:uid="{00000000-0005-0000-0000-0000D0A60000}"/>
    <cellStyle name="Currency 2 2 3 7 3 2 2" xfId="56193" xr:uid="{00000000-0005-0000-0000-0000D1A60000}"/>
    <cellStyle name="Currency 2 2 3 7 3 3" xfId="40783" xr:uid="{00000000-0005-0000-0000-0000D2A60000}"/>
    <cellStyle name="Currency 2 2 3 7 4" xfId="17560" xr:uid="{00000000-0005-0000-0000-0000D3A60000}"/>
    <cellStyle name="Currency 2 2 3 7 4 2" xfId="48384" xr:uid="{00000000-0005-0000-0000-0000D4A60000}"/>
    <cellStyle name="Currency 2 2 3 7 5" xfId="32974" xr:uid="{00000000-0005-0000-0000-0000D5A60000}"/>
    <cellStyle name="Currency 2 2 3 8" xfId="4052" xr:uid="{00000000-0005-0000-0000-0000D6A60000}"/>
    <cellStyle name="Currency 2 2 3 8 2" xfId="11862" xr:uid="{00000000-0005-0000-0000-0000D7A60000}"/>
    <cellStyle name="Currency 2 2 3 8 2 2" xfId="27273" xr:uid="{00000000-0005-0000-0000-0000D8A60000}"/>
    <cellStyle name="Currency 2 2 3 8 2 2 2" xfId="58097" xr:uid="{00000000-0005-0000-0000-0000D9A60000}"/>
    <cellStyle name="Currency 2 2 3 8 2 3" xfId="42687" xr:uid="{00000000-0005-0000-0000-0000DAA60000}"/>
    <cellStyle name="Currency 2 2 3 8 3" xfId="19464" xr:uid="{00000000-0005-0000-0000-0000DBA60000}"/>
    <cellStyle name="Currency 2 2 3 8 3 2" xfId="50288" xr:uid="{00000000-0005-0000-0000-0000DCA60000}"/>
    <cellStyle name="Currency 2 2 3 8 4" xfId="34878" xr:uid="{00000000-0005-0000-0000-0000DDA60000}"/>
    <cellStyle name="Currency 2 2 3 9" xfId="8059" xr:uid="{00000000-0005-0000-0000-0000DEA60000}"/>
    <cellStyle name="Currency 2 2 3 9 2" xfId="23470" xr:uid="{00000000-0005-0000-0000-0000DFA60000}"/>
    <cellStyle name="Currency 2 2 3 9 2 2" xfId="54294" xr:uid="{00000000-0005-0000-0000-0000E0A60000}"/>
    <cellStyle name="Currency 2 2 3 9 3" xfId="38884" xr:uid="{00000000-0005-0000-0000-0000E1A60000}"/>
    <cellStyle name="Currency 2 2 4" xfId="288" xr:uid="{00000000-0005-0000-0000-0000E2A60000}"/>
    <cellStyle name="Currency 2 2 4 10" xfId="15701" xr:uid="{00000000-0005-0000-0000-0000E3A60000}"/>
    <cellStyle name="Currency 2 2 4 10 2" xfId="46525" xr:uid="{00000000-0005-0000-0000-0000E4A60000}"/>
    <cellStyle name="Currency 2 2 4 11" xfId="31115" xr:uid="{00000000-0005-0000-0000-0000E5A60000}"/>
    <cellStyle name="Currency 2 2 4 2" xfId="711" xr:uid="{00000000-0005-0000-0000-0000E6A60000}"/>
    <cellStyle name="Currency 2 2 4 2 2" xfId="1344" xr:uid="{00000000-0005-0000-0000-0000E7A60000}"/>
    <cellStyle name="Currency 2 2 4 2 2 2" xfId="3243" xr:uid="{00000000-0005-0000-0000-0000E8A60000}"/>
    <cellStyle name="Currency 2 2 4 2 2 2 2" xfId="7046" xr:uid="{00000000-0005-0000-0000-0000E9A60000}"/>
    <cellStyle name="Currency 2 2 4 2 2 2 2 2" xfId="14856" xr:uid="{00000000-0005-0000-0000-0000EAA60000}"/>
    <cellStyle name="Currency 2 2 4 2 2 2 2 2 2" xfId="30267" xr:uid="{00000000-0005-0000-0000-0000EBA60000}"/>
    <cellStyle name="Currency 2 2 4 2 2 2 2 2 2 2" xfId="61091" xr:uid="{00000000-0005-0000-0000-0000ECA60000}"/>
    <cellStyle name="Currency 2 2 4 2 2 2 2 2 3" xfId="45681" xr:uid="{00000000-0005-0000-0000-0000EDA60000}"/>
    <cellStyle name="Currency 2 2 4 2 2 2 2 3" xfId="22458" xr:uid="{00000000-0005-0000-0000-0000EEA60000}"/>
    <cellStyle name="Currency 2 2 4 2 2 2 2 3 2" xfId="53282" xr:uid="{00000000-0005-0000-0000-0000EFA60000}"/>
    <cellStyle name="Currency 2 2 4 2 2 2 2 4" xfId="37872" xr:uid="{00000000-0005-0000-0000-0000F0A60000}"/>
    <cellStyle name="Currency 2 2 4 2 2 2 3" xfId="11053" xr:uid="{00000000-0005-0000-0000-0000F1A60000}"/>
    <cellStyle name="Currency 2 2 4 2 2 2 3 2" xfId="26464" xr:uid="{00000000-0005-0000-0000-0000F2A60000}"/>
    <cellStyle name="Currency 2 2 4 2 2 2 3 2 2" xfId="57288" xr:uid="{00000000-0005-0000-0000-0000F3A60000}"/>
    <cellStyle name="Currency 2 2 4 2 2 2 3 3" xfId="41878" xr:uid="{00000000-0005-0000-0000-0000F4A60000}"/>
    <cellStyle name="Currency 2 2 4 2 2 2 4" xfId="18655" xr:uid="{00000000-0005-0000-0000-0000F5A60000}"/>
    <cellStyle name="Currency 2 2 4 2 2 2 4 2" xfId="49479" xr:uid="{00000000-0005-0000-0000-0000F6A60000}"/>
    <cellStyle name="Currency 2 2 4 2 2 2 5" xfId="34069" xr:uid="{00000000-0005-0000-0000-0000F7A60000}"/>
    <cellStyle name="Currency 2 2 4 2 2 3" xfId="5147" xr:uid="{00000000-0005-0000-0000-0000F8A60000}"/>
    <cellStyle name="Currency 2 2 4 2 2 3 2" xfId="12957" xr:uid="{00000000-0005-0000-0000-0000F9A60000}"/>
    <cellStyle name="Currency 2 2 4 2 2 3 2 2" xfId="28368" xr:uid="{00000000-0005-0000-0000-0000FAA60000}"/>
    <cellStyle name="Currency 2 2 4 2 2 3 2 2 2" xfId="59192" xr:uid="{00000000-0005-0000-0000-0000FBA60000}"/>
    <cellStyle name="Currency 2 2 4 2 2 3 2 3" xfId="43782" xr:uid="{00000000-0005-0000-0000-0000FCA60000}"/>
    <cellStyle name="Currency 2 2 4 2 2 3 3" xfId="20559" xr:uid="{00000000-0005-0000-0000-0000FDA60000}"/>
    <cellStyle name="Currency 2 2 4 2 2 3 3 2" xfId="51383" xr:uid="{00000000-0005-0000-0000-0000FEA60000}"/>
    <cellStyle name="Currency 2 2 4 2 2 3 4" xfId="35973" xr:uid="{00000000-0005-0000-0000-0000FFA60000}"/>
    <cellStyle name="Currency 2 2 4 2 2 4" xfId="9154" xr:uid="{00000000-0005-0000-0000-000000A70000}"/>
    <cellStyle name="Currency 2 2 4 2 2 4 2" xfId="24565" xr:uid="{00000000-0005-0000-0000-000001A70000}"/>
    <cellStyle name="Currency 2 2 4 2 2 4 2 2" xfId="55389" xr:uid="{00000000-0005-0000-0000-000002A70000}"/>
    <cellStyle name="Currency 2 2 4 2 2 4 3" xfId="39979" xr:uid="{00000000-0005-0000-0000-000003A70000}"/>
    <cellStyle name="Currency 2 2 4 2 2 5" xfId="16756" xr:uid="{00000000-0005-0000-0000-000004A70000}"/>
    <cellStyle name="Currency 2 2 4 2 2 5 2" xfId="47580" xr:uid="{00000000-0005-0000-0000-000005A70000}"/>
    <cellStyle name="Currency 2 2 4 2 2 6" xfId="32170" xr:uid="{00000000-0005-0000-0000-000006A70000}"/>
    <cellStyle name="Currency 2 2 4 2 3" xfId="1977" xr:uid="{00000000-0005-0000-0000-000007A70000}"/>
    <cellStyle name="Currency 2 2 4 2 3 2" xfId="3876" xr:uid="{00000000-0005-0000-0000-000008A70000}"/>
    <cellStyle name="Currency 2 2 4 2 3 2 2" xfId="7679" xr:uid="{00000000-0005-0000-0000-000009A70000}"/>
    <cellStyle name="Currency 2 2 4 2 3 2 2 2" xfId="15489" xr:uid="{00000000-0005-0000-0000-00000AA70000}"/>
    <cellStyle name="Currency 2 2 4 2 3 2 2 2 2" xfId="30900" xr:uid="{00000000-0005-0000-0000-00000BA70000}"/>
    <cellStyle name="Currency 2 2 4 2 3 2 2 2 2 2" xfId="61724" xr:uid="{00000000-0005-0000-0000-00000CA70000}"/>
    <cellStyle name="Currency 2 2 4 2 3 2 2 2 3" xfId="46314" xr:uid="{00000000-0005-0000-0000-00000DA70000}"/>
    <cellStyle name="Currency 2 2 4 2 3 2 2 3" xfId="23091" xr:uid="{00000000-0005-0000-0000-00000EA70000}"/>
    <cellStyle name="Currency 2 2 4 2 3 2 2 3 2" xfId="53915" xr:uid="{00000000-0005-0000-0000-00000FA70000}"/>
    <cellStyle name="Currency 2 2 4 2 3 2 2 4" xfId="38505" xr:uid="{00000000-0005-0000-0000-000010A70000}"/>
    <cellStyle name="Currency 2 2 4 2 3 2 3" xfId="11686" xr:uid="{00000000-0005-0000-0000-000011A70000}"/>
    <cellStyle name="Currency 2 2 4 2 3 2 3 2" xfId="27097" xr:uid="{00000000-0005-0000-0000-000012A70000}"/>
    <cellStyle name="Currency 2 2 4 2 3 2 3 2 2" xfId="57921" xr:uid="{00000000-0005-0000-0000-000013A70000}"/>
    <cellStyle name="Currency 2 2 4 2 3 2 3 3" xfId="42511" xr:uid="{00000000-0005-0000-0000-000014A70000}"/>
    <cellStyle name="Currency 2 2 4 2 3 2 4" xfId="19288" xr:uid="{00000000-0005-0000-0000-000015A70000}"/>
    <cellStyle name="Currency 2 2 4 2 3 2 4 2" xfId="50112" xr:uid="{00000000-0005-0000-0000-000016A70000}"/>
    <cellStyle name="Currency 2 2 4 2 3 2 5" xfId="34702" xr:uid="{00000000-0005-0000-0000-000017A70000}"/>
    <cellStyle name="Currency 2 2 4 2 3 3" xfId="5780" xr:uid="{00000000-0005-0000-0000-000018A70000}"/>
    <cellStyle name="Currency 2 2 4 2 3 3 2" xfId="13590" xr:uid="{00000000-0005-0000-0000-000019A70000}"/>
    <cellStyle name="Currency 2 2 4 2 3 3 2 2" xfId="29001" xr:uid="{00000000-0005-0000-0000-00001AA70000}"/>
    <cellStyle name="Currency 2 2 4 2 3 3 2 2 2" xfId="59825" xr:uid="{00000000-0005-0000-0000-00001BA70000}"/>
    <cellStyle name="Currency 2 2 4 2 3 3 2 3" xfId="44415" xr:uid="{00000000-0005-0000-0000-00001CA70000}"/>
    <cellStyle name="Currency 2 2 4 2 3 3 3" xfId="21192" xr:uid="{00000000-0005-0000-0000-00001DA70000}"/>
    <cellStyle name="Currency 2 2 4 2 3 3 3 2" xfId="52016" xr:uid="{00000000-0005-0000-0000-00001EA70000}"/>
    <cellStyle name="Currency 2 2 4 2 3 3 4" xfId="36606" xr:uid="{00000000-0005-0000-0000-00001FA70000}"/>
    <cellStyle name="Currency 2 2 4 2 3 4" xfId="9787" xr:uid="{00000000-0005-0000-0000-000020A70000}"/>
    <cellStyle name="Currency 2 2 4 2 3 4 2" xfId="25198" xr:uid="{00000000-0005-0000-0000-000021A70000}"/>
    <cellStyle name="Currency 2 2 4 2 3 4 2 2" xfId="56022" xr:uid="{00000000-0005-0000-0000-000022A70000}"/>
    <cellStyle name="Currency 2 2 4 2 3 4 3" xfId="40612" xr:uid="{00000000-0005-0000-0000-000023A70000}"/>
    <cellStyle name="Currency 2 2 4 2 3 5" xfId="17389" xr:uid="{00000000-0005-0000-0000-000024A70000}"/>
    <cellStyle name="Currency 2 2 4 2 3 5 2" xfId="48213" xr:uid="{00000000-0005-0000-0000-000025A70000}"/>
    <cellStyle name="Currency 2 2 4 2 3 6" xfId="32803" xr:uid="{00000000-0005-0000-0000-000026A70000}"/>
    <cellStyle name="Currency 2 2 4 2 4" xfId="2610" xr:uid="{00000000-0005-0000-0000-000027A70000}"/>
    <cellStyle name="Currency 2 2 4 2 4 2" xfId="6413" xr:uid="{00000000-0005-0000-0000-000028A70000}"/>
    <cellStyle name="Currency 2 2 4 2 4 2 2" xfId="14223" xr:uid="{00000000-0005-0000-0000-000029A70000}"/>
    <cellStyle name="Currency 2 2 4 2 4 2 2 2" xfId="29634" xr:uid="{00000000-0005-0000-0000-00002AA70000}"/>
    <cellStyle name="Currency 2 2 4 2 4 2 2 2 2" xfId="60458" xr:uid="{00000000-0005-0000-0000-00002BA70000}"/>
    <cellStyle name="Currency 2 2 4 2 4 2 2 3" xfId="45048" xr:uid="{00000000-0005-0000-0000-00002CA70000}"/>
    <cellStyle name="Currency 2 2 4 2 4 2 3" xfId="21825" xr:uid="{00000000-0005-0000-0000-00002DA70000}"/>
    <cellStyle name="Currency 2 2 4 2 4 2 3 2" xfId="52649" xr:uid="{00000000-0005-0000-0000-00002EA70000}"/>
    <cellStyle name="Currency 2 2 4 2 4 2 4" xfId="37239" xr:uid="{00000000-0005-0000-0000-00002FA70000}"/>
    <cellStyle name="Currency 2 2 4 2 4 3" xfId="10420" xr:uid="{00000000-0005-0000-0000-000030A70000}"/>
    <cellStyle name="Currency 2 2 4 2 4 3 2" xfId="25831" xr:uid="{00000000-0005-0000-0000-000031A70000}"/>
    <cellStyle name="Currency 2 2 4 2 4 3 2 2" xfId="56655" xr:uid="{00000000-0005-0000-0000-000032A70000}"/>
    <cellStyle name="Currency 2 2 4 2 4 3 3" xfId="41245" xr:uid="{00000000-0005-0000-0000-000033A70000}"/>
    <cellStyle name="Currency 2 2 4 2 4 4" xfId="18022" xr:uid="{00000000-0005-0000-0000-000034A70000}"/>
    <cellStyle name="Currency 2 2 4 2 4 4 2" xfId="48846" xr:uid="{00000000-0005-0000-0000-000035A70000}"/>
    <cellStyle name="Currency 2 2 4 2 4 5" xfId="33436" xr:uid="{00000000-0005-0000-0000-000036A70000}"/>
    <cellStyle name="Currency 2 2 4 2 5" xfId="4514" xr:uid="{00000000-0005-0000-0000-000037A70000}"/>
    <cellStyle name="Currency 2 2 4 2 5 2" xfId="12324" xr:uid="{00000000-0005-0000-0000-000038A70000}"/>
    <cellStyle name="Currency 2 2 4 2 5 2 2" xfId="27735" xr:uid="{00000000-0005-0000-0000-000039A70000}"/>
    <cellStyle name="Currency 2 2 4 2 5 2 2 2" xfId="58559" xr:uid="{00000000-0005-0000-0000-00003AA70000}"/>
    <cellStyle name="Currency 2 2 4 2 5 2 3" xfId="43149" xr:uid="{00000000-0005-0000-0000-00003BA70000}"/>
    <cellStyle name="Currency 2 2 4 2 5 3" xfId="19926" xr:uid="{00000000-0005-0000-0000-00003CA70000}"/>
    <cellStyle name="Currency 2 2 4 2 5 3 2" xfId="50750" xr:uid="{00000000-0005-0000-0000-00003DA70000}"/>
    <cellStyle name="Currency 2 2 4 2 5 4" xfId="35340" xr:uid="{00000000-0005-0000-0000-00003EA70000}"/>
    <cellStyle name="Currency 2 2 4 2 6" xfId="8521" xr:uid="{00000000-0005-0000-0000-00003FA70000}"/>
    <cellStyle name="Currency 2 2 4 2 6 2" xfId="23932" xr:uid="{00000000-0005-0000-0000-000040A70000}"/>
    <cellStyle name="Currency 2 2 4 2 6 2 2" xfId="54756" xr:uid="{00000000-0005-0000-0000-000041A70000}"/>
    <cellStyle name="Currency 2 2 4 2 6 3" xfId="39346" xr:uid="{00000000-0005-0000-0000-000042A70000}"/>
    <cellStyle name="Currency 2 2 4 2 7" xfId="16123" xr:uid="{00000000-0005-0000-0000-000043A70000}"/>
    <cellStyle name="Currency 2 2 4 2 7 2" xfId="46947" xr:uid="{00000000-0005-0000-0000-000044A70000}"/>
    <cellStyle name="Currency 2 2 4 2 8" xfId="31537" xr:uid="{00000000-0005-0000-0000-000045A70000}"/>
    <cellStyle name="Currency 2 2 4 3" xfId="502" xr:uid="{00000000-0005-0000-0000-000046A70000}"/>
    <cellStyle name="Currency 2 2 4 3 2" xfId="1135" xr:uid="{00000000-0005-0000-0000-000047A70000}"/>
    <cellStyle name="Currency 2 2 4 3 2 2" xfId="3034" xr:uid="{00000000-0005-0000-0000-000048A70000}"/>
    <cellStyle name="Currency 2 2 4 3 2 2 2" xfId="6837" xr:uid="{00000000-0005-0000-0000-000049A70000}"/>
    <cellStyle name="Currency 2 2 4 3 2 2 2 2" xfId="14647" xr:uid="{00000000-0005-0000-0000-00004AA70000}"/>
    <cellStyle name="Currency 2 2 4 3 2 2 2 2 2" xfId="30058" xr:uid="{00000000-0005-0000-0000-00004BA70000}"/>
    <cellStyle name="Currency 2 2 4 3 2 2 2 2 2 2" xfId="60882" xr:uid="{00000000-0005-0000-0000-00004CA70000}"/>
    <cellStyle name="Currency 2 2 4 3 2 2 2 2 3" xfId="45472" xr:uid="{00000000-0005-0000-0000-00004DA70000}"/>
    <cellStyle name="Currency 2 2 4 3 2 2 2 3" xfId="22249" xr:uid="{00000000-0005-0000-0000-00004EA70000}"/>
    <cellStyle name="Currency 2 2 4 3 2 2 2 3 2" xfId="53073" xr:uid="{00000000-0005-0000-0000-00004FA70000}"/>
    <cellStyle name="Currency 2 2 4 3 2 2 2 4" xfId="37663" xr:uid="{00000000-0005-0000-0000-000050A70000}"/>
    <cellStyle name="Currency 2 2 4 3 2 2 3" xfId="10844" xr:uid="{00000000-0005-0000-0000-000051A70000}"/>
    <cellStyle name="Currency 2 2 4 3 2 2 3 2" xfId="26255" xr:uid="{00000000-0005-0000-0000-000052A70000}"/>
    <cellStyle name="Currency 2 2 4 3 2 2 3 2 2" xfId="57079" xr:uid="{00000000-0005-0000-0000-000053A70000}"/>
    <cellStyle name="Currency 2 2 4 3 2 2 3 3" xfId="41669" xr:uid="{00000000-0005-0000-0000-000054A70000}"/>
    <cellStyle name="Currency 2 2 4 3 2 2 4" xfId="18446" xr:uid="{00000000-0005-0000-0000-000055A70000}"/>
    <cellStyle name="Currency 2 2 4 3 2 2 4 2" xfId="49270" xr:uid="{00000000-0005-0000-0000-000056A70000}"/>
    <cellStyle name="Currency 2 2 4 3 2 2 5" xfId="33860" xr:uid="{00000000-0005-0000-0000-000057A70000}"/>
    <cellStyle name="Currency 2 2 4 3 2 3" xfId="4938" xr:uid="{00000000-0005-0000-0000-000058A70000}"/>
    <cellStyle name="Currency 2 2 4 3 2 3 2" xfId="12748" xr:uid="{00000000-0005-0000-0000-000059A70000}"/>
    <cellStyle name="Currency 2 2 4 3 2 3 2 2" xfId="28159" xr:uid="{00000000-0005-0000-0000-00005AA70000}"/>
    <cellStyle name="Currency 2 2 4 3 2 3 2 2 2" xfId="58983" xr:uid="{00000000-0005-0000-0000-00005BA70000}"/>
    <cellStyle name="Currency 2 2 4 3 2 3 2 3" xfId="43573" xr:uid="{00000000-0005-0000-0000-00005CA70000}"/>
    <cellStyle name="Currency 2 2 4 3 2 3 3" xfId="20350" xr:uid="{00000000-0005-0000-0000-00005DA70000}"/>
    <cellStyle name="Currency 2 2 4 3 2 3 3 2" xfId="51174" xr:uid="{00000000-0005-0000-0000-00005EA70000}"/>
    <cellStyle name="Currency 2 2 4 3 2 3 4" xfId="35764" xr:uid="{00000000-0005-0000-0000-00005FA70000}"/>
    <cellStyle name="Currency 2 2 4 3 2 4" xfId="8945" xr:uid="{00000000-0005-0000-0000-000060A70000}"/>
    <cellStyle name="Currency 2 2 4 3 2 4 2" xfId="24356" xr:uid="{00000000-0005-0000-0000-000061A70000}"/>
    <cellStyle name="Currency 2 2 4 3 2 4 2 2" xfId="55180" xr:uid="{00000000-0005-0000-0000-000062A70000}"/>
    <cellStyle name="Currency 2 2 4 3 2 4 3" xfId="39770" xr:uid="{00000000-0005-0000-0000-000063A70000}"/>
    <cellStyle name="Currency 2 2 4 3 2 5" xfId="16547" xr:uid="{00000000-0005-0000-0000-000064A70000}"/>
    <cellStyle name="Currency 2 2 4 3 2 5 2" xfId="47371" xr:uid="{00000000-0005-0000-0000-000065A70000}"/>
    <cellStyle name="Currency 2 2 4 3 2 6" xfId="31961" xr:uid="{00000000-0005-0000-0000-000066A70000}"/>
    <cellStyle name="Currency 2 2 4 3 3" xfId="1768" xr:uid="{00000000-0005-0000-0000-000067A70000}"/>
    <cellStyle name="Currency 2 2 4 3 3 2" xfId="3667" xr:uid="{00000000-0005-0000-0000-000068A70000}"/>
    <cellStyle name="Currency 2 2 4 3 3 2 2" xfId="7470" xr:uid="{00000000-0005-0000-0000-000069A70000}"/>
    <cellStyle name="Currency 2 2 4 3 3 2 2 2" xfId="15280" xr:uid="{00000000-0005-0000-0000-00006AA70000}"/>
    <cellStyle name="Currency 2 2 4 3 3 2 2 2 2" xfId="30691" xr:uid="{00000000-0005-0000-0000-00006BA70000}"/>
    <cellStyle name="Currency 2 2 4 3 3 2 2 2 2 2" xfId="61515" xr:uid="{00000000-0005-0000-0000-00006CA70000}"/>
    <cellStyle name="Currency 2 2 4 3 3 2 2 2 3" xfId="46105" xr:uid="{00000000-0005-0000-0000-00006DA70000}"/>
    <cellStyle name="Currency 2 2 4 3 3 2 2 3" xfId="22882" xr:uid="{00000000-0005-0000-0000-00006EA70000}"/>
    <cellStyle name="Currency 2 2 4 3 3 2 2 3 2" xfId="53706" xr:uid="{00000000-0005-0000-0000-00006FA70000}"/>
    <cellStyle name="Currency 2 2 4 3 3 2 2 4" xfId="38296" xr:uid="{00000000-0005-0000-0000-000070A70000}"/>
    <cellStyle name="Currency 2 2 4 3 3 2 3" xfId="11477" xr:uid="{00000000-0005-0000-0000-000071A70000}"/>
    <cellStyle name="Currency 2 2 4 3 3 2 3 2" xfId="26888" xr:uid="{00000000-0005-0000-0000-000072A70000}"/>
    <cellStyle name="Currency 2 2 4 3 3 2 3 2 2" xfId="57712" xr:uid="{00000000-0005-0000-0000-000073A70000}"/>
    <cellStyle name="Currency 2 2 4 3 3 2 3 3" xfId="42302" xr:uid="{00000000-0005-0000-0000-000074A70000}"/>
    <cellStyle name="Currency 2 2 4 3 3 2 4" xfId="19079" xr:uid="{00000000-0005-0000-0000-000075A70000}"/>
    <cellStyle name="Currency 2 2 4 3 3 2 4 2" xfId="49903" xr:uid="{00000000-0005-0000-0000-000076A70000}"/>
    <cellStyle name="Currency 2 2 4 3 3 2 5" xfId="34493" xr:uid="{00000000-0005-0000-0000-000077A70000}"/>
    <cellStyle name="Currency 2 2 4 3 3 3" xfId="5571" xr:uid="{00000000-0005-0000-0000-000078A70000}"/>
    <cellStyle name="Currency 2 2 4 3 3 3 2" xfId="13381" xr:uid="{00000000-0005-0000-0000-000079A70000}"/>
    <cellStyle name="Currency 2 2 4 3 3 3 2 2" xfId="28792" xr:uid="{00000000-0005-0000-0000-00007AA70000}"/>
    <cellStyle name="Currency 2 2 4 3 3 3 2 2 2" xfId="59616" xr:uid="{00000000-0005-0000-0000-00007BA70000}"/>
    <cellStyle name="Currency 2 2 4 3 3 3 2 3" xfId="44206" xr:uid="{00000000-0005-0000-0000-00007CA70000}"/>
    <cellStyle name="Currency 2 2 4 3 3 3 3" xfId="20983" xr:uid="{00000000-0005-0000-0000-00007DA70000}"/>
    <cellStyle name="Currency 2 2 4 3 3 3 3 2" xfId="51807" xr:uid="{00000000-0005-0000-0000-00007EA70000}"/>
    <cellStyle name="Currency 2 2 4 3 3 3 4" xfId="36397" xr:uid="{00000000-0005-0000-0000-00007FA70000}"/>
    <cellStyle name="Currency 2 2 4 3 3 4" xfId="9578" xr:uid="{00000000-0005-0000-0000-000080A70000}"/>
    <cellStyle name="Currency 2 2 4 3 3 4 2" xfId="24989" xr:uid="{00000000-0005-0000-0000-000081A70000}"/>
    <cellStyle name="Currency 2 2 4 3 3 4 2 2" xfId="55813" xr:uid="{00000000-0005-0000-0000-000082A70000}"/>
    <cellStyle name="Currency 2 2 4 3 3 4 3" xfId="40403" xr:uid="{00000000-0005-0000-0000-000083A70000}"/>
    <cellStyle name="Currency 2 2 4 3 3 5" xfId="17180" xr:uid="{00000000-0005-0000-0000-000084A70000}"/>
    <cellStyle name="Currency 2 2 4 3 3 5 2" xfId="48004" xr:uid="{00000000-0005-0000-0000-000085A70000}"/>
    <cellStyle name="Currency 2 2 4 3 3 6" xfId="32594" xr:uid="{00000000-0005-0000-0000-000086A70000}"/>
    <cellStyle name="Currency 2 2 4 3 4" xfId="2401" xr:uid="{00000000-0005-0000-0000-000087A70000}"/>
    <cellStyle name="Currency 2 2 4 3 4 2" xfId="6204" xr:uid="{00000000-0005-0000-0000-000088A70000}"/>
    <cellStyle name="Currency 2 2 4 3 4 2 2" xfId="14014" xr:uid="{00000000-0005-0000-0000-000089A70000}"/>
    <cellStyle name="Currency 2 2 4 3 4 2 2 2" xfId="29425" xr:uid="{00000000-0005-0000-0000-00008AA70000}"/>
    <cellStyle name="Currency 2 2 4 3 4 2 2 2 2" xfId="60249" xr:uid="{00000000-0005-0000-0000-00008BA70000}"/>
    <cellStyle name="Currency 2 2 4 3 4 2 2 3" xfId="44839" xr:uid="{00000000-0005-0000-0000-00008CA70000}"/>
    <cellStyle name="Currency 2 2 4 3 4 2 3" xfId="21616" xr:uid="{00000000-0005-0000-0000-00008DA70000}"/>
    <cellStyle name="Currency 2 2 4 3 4 2 3 2" xfId="52440" xr:uid="{00000000-0005-0000-0000-00008EA70000}"/>
    <cellStyle name="Currency 2 2 4 3 4 2 4" xfId="37030" xr:uid="{00000000-0005-0000-0000-00008FA70000}"/>
    <cellStyle name="Currency 2 2 4 3 4 3" xfId="10211" xr:uid="{00000000-0005-0000-0000-000090A70000}"/>
    <cellStyle name="Currency 2 2 4 3 4 3 2" xfId="25622" xr:uid="{00000000-0005-0000-0000-000091A70000}"/>
    <cellStyle name="Currency 2 2 4 3 4 3 2 2" xfId="56446" xr:uid="{00000000-0005-0000-0000-000092A70000}"/>
    <cellStyle name="Currency 2 2 4 3 4 3 3" xfId="41036" xr:uid="{00000000-0005-0000-0000-000093A70000}"/>
    <cellStyle name="Currency 2 2 4 3 4 4" xfId="17813" xr:uid="{00000000-0005-0000-0000-000094A70000}"/>
    <cellStyle name="Currency 2 2 4 3 4 4 2" xfId="48637" xr:uid="{00000000-0005-0000-0000-000095A70000}"/>
    <cellStyle name="Currency 2 2 4 3 4 5" xfId="33227" xr:uid="{00000000-0005-0000-0000-000096A70000}"/>
    <cellStyle name="Currency 2 2 4 3 5" xfId="4305" xr:uid="{00000000-0005-0000-0000-000097A70000}"/>
    <cellStyle name="Currency 2 2 4 3 5 2" xfId="12115" xr:uid="{00000000-0005-0000-0000-000098A70000}"/>
    <cellStyle name="Currency 2 2 4 3 5 2 2" xfId="27526" xr:uid="{00000000-0005-0000-0000-000099A70000}"/>
    <cellStyle name="Currency 2 2 4 3 5 2 2 2" xfId="58350" xr:uid="{00000000-0005-0000-0000-00009AA70000}"/>
    <cellStyle name="Currency 2 2 4 3 5 2 3" xfId="42940" xr:uid="{00000000-0005-0000-0000-00009BA70000}"/>
    <cellStyle name="Currency 2 2 4 3 5 3" xfId="19717" xr:uid="{00000000-0005-0000-0000-00009CA70000}"/>
    <cellStyle name="Currency 2 2 4 3 5 3 2" xfId="50541" xr:uid="{00000000-0005-0000-0000-00009DA70000}"/>
    <cellStyle name="Currency 2 2 4 3 5 4" xfId="35131" xr:uid="{00000000-0005-0000-0000-00009EA70000}"/>
    <cellStyle name="Currency 2 2 4 3 6" xfId="8312" xr:uid="{00000000-0005-0000-0000-00009FA70000}"/>
    <cellStyle name="Currency 2 2 4 3 6 2" xfId="23723" xr:uid="{00000000-0005-0000-0000-0000A0A70000}"/>
    <cellStyle name="Currency 2 2 4 3 6 2 2" xfId="54547" xr:uid="{00000000-0005-0000-0000-0000A1A70000}"/>
    <cellStyle name="Currency 2 2 4 3 6 3" xfId="39137" xr:uid="{00000000-0005-0000-0000-0000A2A70000}"/>
    <cellStyle name="Currency 2 2 4 3 7" xfId="15914" xr:uid="{00000000-0005-0000-0000-0000A3A70000}"/>
    <cellStyle name="Currency 2 2 4 3 7 2" xfId="46738" xr:uid="{00000000-0005-0000-0000-0000A4A70000}"/>
    <cellStyle name="Currency 2 2 4 3 8" xfId="31328" xr:uid="{00000000-0005-0000-0000-0000A5A70000}"/>
    <cellStyle name="Currency 2 2 4 4" xfId="922" xr:uid="{00000000-0005-0000-0000-0000A6A70000}"/>
    <cellStyle name="Currency 2 2 4 4 2" xfId="2821" xr:uid="{00000000-0005-0000-0000-0000A7A70000}"/>
    <cellStyle name="Currency 2 2 4 4 2 2" xfId="6624" xr:uid="{00000000-0005-0000-0000-0000A8A70000}"/>
    <cellStyle name="Currency 2 2 4 4 2 2 2" xfId="14434" xr:uid="{00000000-0005-0000-0000-0000A9A70000}"/>
    <cellStyle name="Currency 2 2 4 4 2 2 2 2" xfId="29845" xr:uid="{00000000-0005-0000-0000-0000AAA70000}"/>
    <cellStyle name="Currency 2 2 4 4 2 2 2 2 2" xfId="60669" xr:uid="{00000000-0005-0000-0000-0000ABA70000}"/>
    <cellStyle name="Currency 2 2 4 4 2 2 2 3" xfId="45259" xr:uid="{00000000-0005-0000-0000-0000ACA70000}"/>
    <cellStyle name="Currency 2 2 4 4 2 2 3" xfId="22036" xr:uid="{00000000-0005-0000-0000-0000ADA70000}"/>
    <cellStyle name="Currency 2 2 4 4 2 2 3 2" xfId="52860" xr:uid="{00000000-0005-0000-0000-0000AEA70000}"/>
    <cellStyle name="Currency 2 2 4 4 2 2 4" xfId="37450" xr:uid="{00000000-0005-0000-0000-0000AFA70000}"/>
    <cellStyle name="Currency 2 2 4 4 2 3" xfId="10631" xr:uid="{00000000-0005-0000-0000-0000B0A70000}"/>
    <cellStyle name="Currency 2 2 4 4 2 3 2" xfId="26042" xr:uid="{00000000-0005-0000-0000-0000B1A70000}"/>
    <cellStyle name="Currency 2 2 4 4 2 3 2 2" xfId="56866" xr:uid="{00000000-0005-0000-0000-0000B2A70000}"/>
    <cellStyle name="Currency 2 2 4 4 2 3 3" xfId="41456" xr:uid="{00000000-0005-0000-0000-0000B3A70000}"/>
    <cellStyle name="Currency 2 2 4 4 2 4" xfId="18233" xr:uid="{00000000-0005-0000-0000-0000B4A70000}"/>
    <cellStyle name="Currency 2 2 4 4 2 4 2" xfId="49057" xr:uid="{00000000-0005-0000-0000-0000B5A70000}"/>
    <cellStyle name="Currency 2 2 4 4 2 5" xfId="33647" xr:uid="{00000000-0005-0000-0000-0000B6A70000}"/>
    <cellStyle name="Currency 2 2 4 4 3" xfId="4725" xr:uid="{00000000-0005-0000-0000-0000B7A70000}"/>
    <cellStyle name="Currency 2 2 4 4 3 2" xfId="12535" xr:uid="{00000000-0005-0000-0000-0000B8A70000}"/>
    <cellStyle name="Currency 2 2 4 4 3 2 2" xfId="27946" xr:uid="{00000000-0005-0000-0000-0000B9A70000}"/>
    <cellStyle name="Currency 2 2 4 4 3 2 2 2" xfId="58770" xr:uid="{00000000-0005-0000-0000-0000BAA70000}"/>
    <cellStyle name="Currency 2 2 4 4 3 2 3" xfId="43360" xr:uid="{00000000-0005-0000-0000-0000BBA70000}"/>
    <cellStyle name="Currency 2 2 4 4 3 3" xfId="20137" xr:uid="{00000000-0005-0000-0000-0000BCA70000}"/>
    <cellStyle name="Currency 2 2 4 4 3 3 2" xfId="50961" xr:uid="{00000000-0005-0000-0000-0000BDA70000}"/>
    <cellStyle name="Currency 2 2 4 4 3 4" xfId="35551" xr:uid="{00000000-0005-0000-0000-0000BEA70000}"/>
    <cellStyle name="Currency 2 2 4 4 4" xfId="8732" xr:uid="{00000000-0005-0000-0000-0000BFA70000}"/>
    <cellStyle name="Currency 2 2 4 4 4 2" xfId="24143" xr:uid="{00000000-0005-0000-0000-0000C0A70000}"/>
    <cellStyle name="Currency 2 2 4 4 4 2 2" xfId="54967" xr:uid="{00000000-0005-0000-0000-0000C1A70000}"/>
    <cellStyle name="Currency 2 2 4 4 4 3" xfId="39557" xr:uid="{00000000-0005-0000-0000-0000C2A70000}"/>
    <cellStyle name="Currency 2 2 4 4 5" xfId="16334" xr:uid="{00000000-0005-0000-0000-0000C3A70000}"/>
    <cellStyle name="Currency 2 2 4 4 5 2" xfId="47158" xr:uid="{00000000-0005-0000-0000-0000C4A70000}"/>
    <cellStyle name="Currency 2 2 4 4 6" xfId="31748" xr:uid="{00000000-0005-0000-0000-0000C5A70000}"/>
    <cellStyle name="Currency 2 2 4 5" xfId="1555" xr:uid="{00000000-0005-0000-0000-0000C6A70000}"/>
    <cellStyle name="Currency 2 2 4 5 2" xfId="3454" xr:uid="{00000000-0005-0000-0000-0000C7A70000}"/>
    <cellStyle name="Currency 2 2 4 5 2 2" xfId="7257" xr:uid="{00000000-0005-0000-0000-0000C8A70000}"/>
    <cellStyle name="Currency 2 2 4 5 2 2 2" xfId="15067" xr:uid="{00000000-0005-0000-0000-0000C9A70000}"/>
    <cellStyle name="Currency 2 2 4 5 2 2 2 2" xfId="30478" xr:uid="{00000000-0005-0000-0000-0000CAA70000}"/>
    <cellStyle name="Currency 2 2 4 5 2 2 2 2 2" xfId="61302" xr:uid="{00000000-0005-0000-0000-0000CBA70000}"/>
    <cellStyle name="Currency 2 2 4 5 2 2 2 3" xfId="45892" xr:uid="{00000000-0005-0000-0000-0000CCA70000}"/>
    <cellStyle name="Currency 2 2 4 5 2 2 3" xfId="22669" xr:uid="{00000000-0005-0000-0000-0000CDA70000}"/>
    <cellStyle name="Currency 2 2 4 5 2 2 3 2" xfId="53493" xr:uid="{00000000-0005-0000-0000-0000CEA70000}"/>
    <cellStyle name="Currency 2 2 4 5 2 2 4" xfId="38083" xr:uid="{00000000-0005-0000-0000-0000CFA70000}"/>
    <cellStyle name="Currency 2 2 4 5 2 3" xfId="11264" xr:uid="{00000000-0005-0000-0000-0000D0A70000}"/>
    <cellStyle name="Currency 2 2 4 5 2 3 2" xfId="26675" xr:uid="{00000000-0005-0000-0000-0000D1A70000}"/>
    <cellStyle name="Currency 2 2 4 5 2 3 2 2" xfId="57499" xr:uid="{00000000-0005-0000-0000-0000D2A70000}"/>
    <cellStyle name="Currency 2 2 4 5 2 3 3" xfId="42089" xr:uid="{00000000-0005-0000-0000-0000D3A70000}"/>
    <cellStyle name="Currency 2 2 4 5 2 4" xfId="18866" xr:uid="{00000000-0005-0000-0000-0000D4A70000}"/>
    <cellStyle name="Currency 2 2 4 5 2 4 2" xfId="49690" xr:uid="{00000000-0005-0000-0000-0000D5A70000}"/>
    <cellStyle name="Currency 2 2 4 5 2 5" xfId="34280" xr:uid="{00000000-0005-0000-0000-0000D6A70000}"/>
    <cellStyle name="Currency 2 2 4 5 3" xfId="5358" xr:uid="{00000000-0005-0000-0000-0000D7A70000}"/>
    <cellStyle name="Currency 2 2 4 5 3 2" xfId="13168" xr:uid="{00000000-0005-0000-0000-0000D8A70000}"/>
    <cellStyle name="Currency 2 2 4 5 3 2 2" xfId="28579" xr:uid="{00000000-0005-0000-0000-0000D9A70000}"/>
    <cellStyle name="Currency 2 2 4 5 3 2 2 2" xfId="59403" xr:uid="{00000000-0005-0000-0000-0000DAA70000}"/>
    <cellStyle name="Currency 2 2 4 5 3 2 3" xfId="43993" xr:uid="{00000000-0005-0000-0000-0000DBA70000}"/>
    <cellStyle name="Currency 2 2 4 5 3 3" xfId="20770" xr:uid="{00000000-0005-0000-0000-0000DCA70000}"/>
    <cellStyle name="Currency 2 2 4 5 3 3 2" xfId="51594" xr:uid="{00000000-0005-0000-0000-0000DDA70000}"/>
    <cellStyle name="Currency 2 2 4 5 3 4" xfId="36184" xr:uid="{00000000-0005-0000-0000-0000DEA70000}"/>
    <cellStyle name="Currency 2 2 4 5 4" xfId="9365" xr:uid="{00000000-0005-0000-0000-0000DFA70000}"/>
    <cellStyle name="Currency 2 2 4 5 4 2" xfId="24776" xr:uid="{00000000-0005-0000-0000-0000E0A70000}"/>
    <cellStyle name="Currency 2 2 4 5 4 2 2" xfId="55600" xr:uid="{00000000-0005-0000-0000-0000E1A70000}"/>
    <cellStyle name="Currency 2 2 4 5 4 3" xfId="40190" xr:uid="{00000000-0005-0000-0000-0000E2A70000}"/>
    <cellStyle name="Currency 2 2 4 5 5" xfId="16967" xr:uid="{00000000-0005-0000-0000-0000E3A70000}"/>
    <cellStyle name="Currency 2 2 4 5 5 2" xfId="47791" xr:uid="{00000000-0005-0000-0000-0000E4A70000}"/>
    <cellStyle name="Currency 2 2 4 5 6" xfId="32381" xr:uid="{00000000-0005-0000-0000-0000E5A70000}"/>
    <cellStyle name="Currency 2 2 4 6" xfId="2188" xr:uid="{00000000-0005-0000-0000-0000E6A70000}"/>
    <cellStyle name="Currency 2 2 4 6 2" xfId="5991" xr:uid="{00000000-0005-0000-0000-0000E7A70000}"/>
    <cellStyle name="Currency 2 2 4 6 2 2" xfId="13801" xr:uid="{00000000-0005-0000-0000-0000E8A70000}"/>
    <cellStyle name="Currency 2 2 4 6 2 2 2" xfId="29212" xr:uid="{00000000-0005-0000-0000-0000E9A70000}"/>
    <cellStyle name="Currency 2 2 4 6 2 2 2 2" xfId="60036" xr:uid="{00000000-0005-0000-0000-0000EAA70000}"/>
    <cellStyle name="Currency 2 2 4 6 2 2 3" xfId="44626" xr:uid="{00000000-0005-0000-0000-0000EBA70000}"/>
    <cellStyle name="Currency 2 2 4 6 2 3" xfId="21403" xr:uid="{00000000-0005-0000-0000-0000ECA70000}"/>
    <cellStyle name="Currency 2 2 4 6 2 3 2" xfId="52227" xr:uid="{00000000-0005-0000-0000-0000EDA70000}"/>
    <cellStyle name="Currency 2 2 4 6 2 4" xfId="36817" xr:uid="{00000000-0005-0000-0000-0000EEA70000}"/>
    <cellStyle name="Currency 2 2 4 6 3" xfId="9998" xr:uid="{00000000-0005-0000-0000-0000EFA70000}"/>
    <cellStyle name="Currency 2 2 4 6 3 2" xfId="25409" xr:uid="{00000000-0005-0000-0000-0000F0A70000}"/>
    <cellStyle name="Currency 2 2 4 6 3 2 2" xfId="56233" xr:uid="{00000000-0005-0000-0000-0000F1A70000}"/>
    <cellStyle name="Currency 2 2 4 6 3 3" xfId="40823" xr:uid="{00000000-0005-0000-0000-0000F2A70000}"/>
    <cellStyle name="Currency 2 2 4 6 4" xfId="17600" xr:uid="{00000000-0005-0000-0000-0000F3A70000}"/>
    <cellStyle name="Currency 2 2 4 6 4 2" xfId="48424" xr:uid="{00000000-0005-0000-0000-0000F4A70000}"/>
    <cellStyle name="Currency 2 2 4 6 5" xfId="33014" xr:uid="{00000000-0005-0000-0000-0000F5A70000}"/>
    <cellStyle name="Currency 2 2 4 7" xfId="4092" xr:uid="{00000000-0005-0000-0000-0000F6A70000}"/>
    <cellStyle name="Currency 2 2 4 7 2" xfId="11902" xr:uid="{00000000-0005-0000-0000-0000F7A70000}"/>
    <cellStyle name="Currency 2 2 4 7 2 2" xfId="27313" xr:uid="{00000000-0005-0000-0000-0000F8A70000}"/>
    <cellStyle name="Currency 2 2 4 7 2 2 2" xfId="58137" xr:uid="{00000000-0005-0000-0000-0000F9A70000}"/>
    <cellStyle name="Currency 2 2 4 7 2 3" xfId="42727" xr:uid="{00000000-0005-0000-0000-0000FAA70000}"/>
    <cellStyle name="Currency 2 2 4 7 3" xfId="19504" xr:uid="{00000000-0005-0000-0000-0000FBA70000}"/>
    <cellStyle name="Currency 2 2 4 7 3 2" xfId="50328" xr:uid="{00000000-0005-0000-0000-0000FCA70000}"/>
    <cellStyle name="Currency 2 2 4 7 4" xfId="34918" xr:uid="{00000000-0005-0000-0000-0000FDA70000}"/>
    <cellStyle name="Currency 2 2 4 8" xfId="8099" xr:uid="{00000000-0005-0000-0000-0000FEA70000}"/>
    <cellStyle name="Currency 2 2 4 8 2" xfId="23510" xr:uid="{00000000-0005-0000-0000-0000FFA70000}"/>
    <cellStyle name="Currency 2 2 4 8 2 2" xfId="54334" xr:uid="{00000000-0005-0000-0000-000000A80000}"/>
    <cellStyle name="Currency 2 2 4 8 3" xfId="38924" xr:uid="{00000000-0005-0000-0000-000001A80000}"/>
    <cellStyle name="Currency 2 2 4 9" xfId="7890" xr:uid="{00000000-0005-0000-0000-000002A80000}"/>
    <cellStyle name="Currency 2 2 4 9 2" xfId="23301" xr:uid="{00000000-0005-0000-0000-000003A80000}"/>
    <cellStyle name="Currency 2 2 4 9 2 2" xfId="54125" xr:uid="{00000000-0005-0000-0000-000004A80000}"/>
    <cellStyle name="Currency 2 2 4 9 3" xfId="38715" xr:uid="{00000000-0005-0000-0000-000005A80000}"/>
    <cellStyle name="Currency 2 2 5" xfId="208" xr:uid="{00000000-0005-0000-0000-000006A80000}"/>
    <cellStyle name="Currency 2 2 5 10" xfId="15621" xr:uid="{00000000-0005-0000-0000-000007A80000}"/>
    <cellStyle name="Currency 2 2 5 10 2" xfId="46445" xr:uid="{00000000-0005-0000-0000-000008A80000}"/>
    <cellStyle name="Currency 2 2 5 11" xfId="31035" xr:uid="{00000000-0005-0000-0000-000009A80000}"/>
    <cellStyle name="Currency 2 2 5 2" xfId="631" xr:uid="{00000000-0005-0000-0000-00000AA80000}"/>
    <cellStyle name="Currency 2 2 5 2 2" xfId="1264" xr:uid="{00000000-0005-0000-0000-00000BA80000}"/>
    <cellStyle name="Currency 2 2 5 2 2 2" xfId="3163" xr:uid="{00000000-0005-0000-0000-00000CA80000}"/>
    <cellStyle name="Currency 2 2 5 2 2 2 2" xfId="6966" xr:uid="{00000000-0005-0000-0000-00000DA80000}"/>
    <cellStyle name="Currency 2 2 5 2 2 2 2 2" xfId="14776" xr:uid="{00000000-0005-0000-0000-00000EA80000}"/>
    <cellStyle name="Currency 2 2 5 2 2 2 2 2 2" xfId="30187" xr:uid="{00000000-0005-0000-0000-00000FA80000}"/>
    <cellStyle name="Currency 2 2 5 2 2 2 2 2 2 2" xfId="61011" xr:uid="{00000000-0005-0000-0000-000010A80000}"/>
    <cellStyle name="Currency 2 2 5 2 2 2 2 2 3" xfId="45601" xr:uid="{00000000-0005-0000-0000-000011A80000}"/>
    <cellStyle name="Currency 2 2 5 2 2 2 2 3" xfId="22378" xr:uid="{00000000-0005-0000-0000-000012A80000}"/>
    <cellStyle name="Currency 2 2 5 2 2 2 2 3 2" xfId="53202" xr:uid="{00000000-0005-0000-0000-000013A80000}"/>
    <cellStyle name="Currency 2 2 5 2 2 2 2 4" xfId="37792" xr:uid="{00000000-0005-0000-0000-000014A80000}"/>
    <cellStyle name="Currency 2 2 5 2 2 2 3" xfId="10973" xr:uid="{00000000-0005-0000-0000-000015A80000}"/>
    <cellStyle name="Currency 2 2 5 2 2 2 3 2" xfId="26384" xr:uid="{00000000-0005-0000-0000-000016A80000}"/>
    <cellStyle name="Currency 2 2 5 2 2 2 3 2 2" xfId="57208" xr:uid="{00000000-0005-0000-0000-000017A80000}"/>
    <cellStyle name="Currency 2 2 5 2 2 2 3 3" xfId="41798" xr:uid="{00000000-0005-0000-0000-000018A80000}"/>
    <cellStyle name="Currency 2 2 5 2 2 2 4" xfId="18575" xr:uid="{00000000-0005-0000-0000-000019A80000}"/>
    <cellStyle name="Currency 2 2 5 2 2 2 4 2" xfId="49399" xr:uid="{00000000-0005-0000-0000-00001AA80000}"/>
    <cellStyle name="Currency 2 2 5 2 2 2 5" xfId="33989" xr:uid="{00000000-0005-0000-0000-00001BA80000}"/>
    <cellStyle name="Currency 2 2 5 2 2 3" xfId="5067" xr:uid="{00000000-0005-0000-0000-00001CA80000}"/>
    <cellStyle name="Currency 2 2 5 2 2 3 2" xfId="12877" xr:uid="{00000000-0005-0000-0000-00001DA80000}"/>
    <cellStyle name="Currency 2 2 5 2 2 3 2 2" xfId="28288" xr:uid="{00000000-0005-0000-0000-00001EA80000}"/>
    <cellStyle name="Currency 2 2 5 2 2 3 2 2 2" xfId="59112" xr:uid="{00000000-0005-0000-0000-00001FA80000}"/>
    <cellStyle name="Currency 2 2 5 2 2 3 2 3" xfId="43702" xr:uid="{00000000-0005-0000-0000-000020A80000}"/>
    <cellStyle name="Currency 2 2 5 2 2 3 3" xfId="20479" xr:uid="{00000000-0005-0000-0000-000021A80000}"/>
    <cellStyle name="Currency 2 2 5 2 2 3 3 2" xfId="51303" xr:uid="{00000000-0005-0000-0000-000022A80000}"/>
    <cellStyle name="Currency 2 2 5 2 2 3 4" xfId="35893" xr:uid="{00000000-0005-0000-0000-000023A80000}"/>
    <cellStyle name="Currency 2 2 5 2 2 4" xfId="9074" xr:uid="{00000000-0005-0000-0000-000024A80000}"/>
    <cellStyle name="Currency 2 2 5 2 2 4 2" xfId="24485" xr:uid="{00000000-0005-0000-0000-000025A80000}"/>
    <cellStyle name="Currency 2 2 5 2 2 4 2 2" xfId="55309" xr:uid="{00000000-0005-0000-0000-000026A80000}"/>
    <cellStyle name="Currency 2 2 5 2 2 4 3" xfId="39899" xr:uid="{00000000-0005-0000-0000-000027A80000}"/>
    <cellStyle name="Currency 2 2 5 2 2 5" xfId="16676" xr:uid="{00000000-0005-0000-0000-000028A80000}"/>
    <cellStyle name="Currency 2 2 5 2 2 5 2" xfId="47500" xr:uid="{00000000-0005-0000-0000-000029A80000}"/>
    <cellStyle name="Currency 2 2 5 2 2 6" xfId="32090" xr:uid="{00000000-0005-0000-0000-00002AA80000}"/>
    <cellStyle name="Currency 2 2 5 2 3" xfId="1897" xr:uid="{00000000-0005-0000-0000-00002BA80000}"/>
    <cellStyle name="Currency 2 2 5 2 3 2" xfId="3796" xr:uid="{00000000-0005-0000-0000-00002CA80000}"/>
    <cellStyle name="Currency 2 2 5 2 3 2 2" xfId="7599" xr:uid="{00000000-0005-0000-0000-00002DA80000}"/>
    <cellStyle name="Currency 2 2 5 2 3 2 2 2" xfId="15409" xr:uid="{00000000-0005-0000-0000-00002EA80000}"/>
    <cellStyle name="Currency 2 2 5 2 3 2 2 2 2" xfId="30820" xr:uid="{00000000-0005-0000-0000-00002FA80000}"/>
    <cellStyle name="Currency 2 2 5 2 3 2 2 2 2 2" xfId="61644" xr:uid="{00000000-0005-0000-0000-000030A80000}"/>
    <cellStyle name="Currency 2 2 5 2 3 2 2 2 3" xfId="46234" xr:uid="{00000000-0005-0000-0000-000031A80000}"/>
    <cellStyle name="Currency 2 2 5 2 3 2 2 3" xfId="23011" xr:uid="{00000000-0005-0000-0000-000032A80000}"/>
    <cellStyle name="Currency 2 2 5 2 3 2 2 3 2" xfId="53835" xr:uid="{00000000-0005-0000-0000-000033A80000}"/>
    <cellStyle name="Currency 2 2 5 2 3 2 2 4" xfId="38425" xr:uid="{00000000-0005-0000-0000-000034A80000}"/>
    <cellStyle name="Currency 2 2 5 2 3 2 3" xfId="11606" xr:uid="{00000000-0005-0000-0000-000035A80000}"/>
    <cellStyle name="Currency 2 2 5 2 3 2 3 2" xfId="27017" xr:uid="{00000000-0005-0000-0000-000036A80000}"/>
    <cellStyle name="Currency 2 2 5 2 3 2 3 2 2" xfId="57841" xr:uid="{00000000-0005-0000-0000-000037A80000}"/>
    <cellStyle name="Currency 2 2 5 2 3 2 3 3" xfId="42431" xr:uid="{00000000-0005-0000-0000-000038A80000}"/>
    <cellStyle name="Currency 2 2 5 2 3 2 4" xfId="19208" xr:uid="{00000000-0005-0000-0000-000039A80000}"/>
    <cellStyle name="Currency 2 2 5 2 3 2 4 2" xfId="50032" xr:uid="{00000000-0005-0000-0000-00003AA80000}"/>
    <cellStyle name="Currency 2 2 5 2 3 2 5" xfId="34622" xr:uid="{00000000-0005-0000-0000-00003BA80000}"/>
    <cellStyle name="Currency 2 2 5 2 3 3" xfId="5700" xr:uid="{00000000-0005-0000-0000-00003CA80000}"/>
    <cellStyle name="Currency 2 2 5 2 3 3 2" xfId="13510" xr:uid="{00000000-0005-0000-0000-00003DA80000}"/>
    <cellStyle name="Currency 2 2 5 2 3 3 2 2" xfId="28921" xr:uid="{00000000-0005-0000-0000-00003EA80000}"/>
    <cellStyle name="Currency 2 2 5 2 3 3 2 2 2" xfId="59745" xr:uid="{00000000-0005-0000-0000-00003FA80000}"/>
    <cellStyle name="Currency 2 2 5 2 3 3 2 3" xfId="44335" xr:uid="{00000000-0005-0000-0000-000040A80000}"/>
    <cellStyle name="Currency 2 2 5 2 3 3 3" xfId="21112" xr:uid="{00000000-0005-0000-0000-000041A80000}"/>
    <cellStyle name="Currency 2 2 5 2 3 3 3 2" xfId="51936" xr:uid="{00000000-0005-0000-0000-000042A80000}"/>
    <cellStyle name="Currency 2 2 5 2 3 3 4" xfId="36526" xr:uid="{00000000-0005-0000-0000-000043A80000}"/>
    <cellStyle name="Currency 2 2 5 2 3 4" xfId="9707" xr:uid="{00000000-0005-0000-0000-000044A80000}"/>
    <cellStyle name="Currency 2 2 5 2 3 4 2" xfId="25118" xr:uid="{00000000-0005-0000-0000-000045A80000}"/>
    <cellStyle name="Currency 2 2 5 2 3 4 2 2" xfId="55942" xr:uid="{00000000-0005-0000-0000-000046A80000}"/>
    <cellStyle name="Currency 2 2 5 2 3 4 3" xfId="40532" xr:uid="{00000000-0005-0000-0000-000047A80000}"/>
    <cellStyle name="Currency 2 2 5 2 3 5" xfId="17309" xr:uid="{00000000-0005-0000-0000-000048A80000}"/>
    <cellStyle name="Currency 2 2 5 2 3 5 2" xfId="48133" xr:uid="{00000000-0005-0000-0000-000049A80000}"/>
    <cellStyle name="Currency 2 2 5 2 3 6" xfId="32723" xr:uid="{00000000-0005-0000-0000-00004AA80000}"/>
    <cellStyle name="Currency 2 2 5 2 4" xfId="2530" xr:uid="{00000000-0005-0000-0000-00004BA80000}"/>
    <cellStyle name="Currency 2 2 5 2 4 2" xfId="6333" xr:uid="{00000000-0005-0000-0000-00004CA80000}"/>
    <cellStyle name="Currency 2 2 5 2 4 2 2" xfId="14143" xr:uid="{00000000-0005-0000-0000-00004DA80000}"/>
    <cellStyle name="Currency 2 2 5 2 4 2 2 2" xfId="29554" xr:uid="{00000000-0005-0000-0000-00004EA80000}"/>
    <cellStyle name="Currency 2 2 5 2 4 2 2 2 2" xfId="60378" xr:uid="{00000000-0005-0000-0000-00004FA80000}"/>
    <cellStyle name="Currency 2 2 5 2 4 2 2 3" xfId="44968" xr:uid="{00000000-0005-0000-0000-000050A80000}"/>
    <cellStyle name="Currency 2 2 5 2 4 2 3" xfId="21745" xr:uid="{00000000-0005-0000-0000-000051A80000}"/>
    <cellStyle name="Currency 2 2 5 2 4 2 3 2" xfId="52569" xr:uid="{00000000-0005-0000-0000-000052A80000}"/>
    <cellStyle name="Currency 2 2 5 2 4 2 4" xfId="37159" xr:uid="{00000000-0005-0000-0000-000053A80000}"/>
    <cellStyle name="Currency 2 2 5 2 4 3" xfId="10340" xr:uid="{00000000-0005-0000-0000-000054A80000}"/>
    <cellStyle name="Currency 2 2 5 2 4 3 2" xfId="25751" xr:uid="{00000000-0005-0000-0000-000055A80000}"/>
    <cellStyle name="Currency 2 2 5 2 4 3 2 2" xfId="56575" xr:uid="{00000000-0005-0000-0000-000056A80000}"/>
    <cellStyle name="Currency 2 2 5 2 4 3 3" xfId="41165" xr:uid="{00000000-0005-0000-0000-000057A80000}"/>
    <cellStyle name="Currency 2 2 5 2 4 4" xfId="17942" xr:uid="{00000000-0005-0000-0000-000058A80000}"/>
    <cellStyle name="Currency 2 2 5 2 4 4 2" xfId="48766" xr:uid="{00000000-0005-0000-0000-000059A80000}"/>
    <cellStyle name="Currency 2 2 5 2 4 5" xfId="33356" xr:uid="{00000000-0005-0000-0000-00005AA80000}"/>
    <cellStyle name="Currency 2 2 5 2 5" xfId="4434" xr:uid="{00000000-0005-0000-0000-00005BA80000}"/>
    <cellStyle name="Currency 2 2 5 2 5 2" xfId="12244" xr:uid="{00000000-0005-0000-0000-00005CA80000}"/>
    <cellStyle name="Currency 2 2 5 2 5 2 2" xfId="27655" xr:uid="{00000000-0005-0000-0000-00005DA80000}"/>
    <cellStyle name="Currency 2 2 5 2 5 2 2 2" xfId="58479" xr:uid="{00000000-0005-0000-0000-00005EA80000}"/>
    <cellStyle name="Currency 2 2 5 2 5 2 3" xfId="43069" xr:uid="{00000000-0005-0000-0000-00005FA80000}"/>
    <cellStyle name="Currency 2 2 5 2 5 3" xfId="19846" xr:uid="{00000000-0005-0000-0000-000060A80000}"/>
    <cellStyle name="Currency 2 2 5 2 5 3 2" xfId="50670" xr:uid="{00000000-0005-0000-0000-000061A80000}"/>
    <cellStyle name="Currency 2 2 5 2 5 4" xfId="35260" xr:uid="{00000000-0005-0000-0000-000062A80000}"/>
    <cellStyle name="Currency 2 2 5 2 6" xfId="8441" xr:uid="{00000000-0005-0000-0000-000063A80000}"/>
    <cellStyle name="Currency 2 2 5 2 6 2" xfId="23852" xr:uid="{00000000-0005-0000-0000-000064A80000}"/>
    <cellStyle name="Currency 2 2 5 2 6 2 2" xfId="54676" xr:uid="{00000000-0005-0000-0000-000065A80000}"/>
    <cellStyle name="Currency 2 2 5 2 6 3" xfId="39266" xr:uid="{00000000-0005-0000-0000-000066A80000}"/>
    <cellStyle name="Currency 2 2 5 2 7" xfId="16043" xr:uid="{00000000-0005-0000-0000-000067A80000}"/>
    <cellStyle name="Currency 2 2 5 2 7 2" xfId="46867" xr:uid="{00000000-0005-0000-0000-000068A80000}"/>
    <cellStyle name="Currency 2 2 5 2 8" xfId="31457" xr:uid="{00000000-0005-0000-0000-000069A80000}"/>
    <cellStyle name="Currency 2 2 5 3" xfId="422" xr:uid="{00000000-0005-0000-0000-00006AA80000}"/>
    <cellStyle name="Currency 2 2 5 3 2" xfId="1055" xr:uid="{00000000-0005-0000-0000-00006BA80000}"/>
    <cellStyle name="Currency 2 2 5 3 2 2" xfId="2954" xr:uid="{00000000-0005-0000-0000-00006CA80000}"/>
    <cellStyle name="Currency 2 2 5 3 2 2 2" xfId="6757" xr:uid="{00000000-0005-0000-0000-00006DA80000}"/>
    <cellStyle name="Currency 2 2 5 3 2 2 2 2" xfId="14567" xr:uid="{00000000-0005-0000-0000-00006EA80000}"/>
    <cellStyle name="Currency 2 2 5 3 2 2 2 2 2" xfId="29978" xr:uid="{00000000-0005-0000-0000-00006FA80000}"/>
    <cellStyle name="Currency 2 2 5 3 2 2 2 2 2 2" xfId="60802" xr:uid="{00000000-0005-0000-0000-000070A80000}"/>
    <cellStyle name="Currency 2 2 5 3 2 2 2 2 3" xfId="45392" xr:uid="{00000000-0005-0000-0000-000071A80000}"/>
    <cellStyle name="Currency 2 2 5 3 2 2 2 3" xfId="22169" xr:uid="{00000000-0005-0000-0000-000072A80000}"/>
    <cellStyle name="Currency 2 2 5 3 2 2 2 3 2" xfId="52993" xr:uid="{00000000-0005-0000-0000-000073A80000}"/>
    <cellStyle name="Currency 2 2 5 3 2 2 2 4" xfId="37583" xr:uid="{00000000-0005-0000-0000-000074A80000}"/>
    <cellStyle name="Currency 2 2 5 3 2 2 3" xfId="10764" xr:uid="{00000000-0005-0000-0000-000075A80000}"/>
    <cellStyle name="Currency 2 2 5 3 2 2 3 2" xfId="26175" xr:uid="{00000000-0005-0000-0000-000076A80000}"/>
    <cellStyle name="Currency 2 2 5 3 2 2 3 2 2" xfId="56999" xr:uid="{00000000-0005-0000-0000-000077A80000}"/>
    <cellStyle name="Currency 2 2 5 3 2 2 3 3" xfId="41589" xr:uid="{00000000-0005-0000-0000-000078A80000}"/>
    <cellStyle name="Currency 2 2 5 3 2 2 4" xfId="18366" xr:uid="{00000000-0005-0000-0000-000079A80000}"/>
    <cellStyle name="Currency 2 2 5 3 2 2 4 2" xfId="49190" xr:uid="{00000000-0005-0000-0000-00007AA80000}"/>
    <cellStyle name="Currency 2 2 5 3 2 2 5" xfId="33780" xr:uid="{00000000-0005-0000-0000-00007BA80000}"/>
    <cellStyle name="Currency 2 2 5 3 2 3" xfId="4858" xr:uid="{00000000-0005-0000-0000-00007CA80000}"/>
    <cellStyle name="Currency 2 2 5 3 2 3 2" xfId="12668" xr:uid="{00000000-0005-0000-0000-00007DA80000}"/>
    <cellStyle name="Currency 2 2 5 3 2 3 2 2" xfId="28079" xr:uid="{00000000-0005-0000-0000-00007EA80000}"/>
    <cellStyle name="Currency 2 2 5 3 2 3 2 2 2" xfId="58903" xr:uid="{00000000-0005-0000-0000-00007FA80000}"/>
    <cellStyle name="Currency 2 2 5 3 2 3 2 3" xfId="43493" xr:uid="{00000000-0005-0000-0000-000080A80000}"/>
    <cellStyle name="Currency 2 2 5 3 2 3 3" xfId="20270" xr:uid="{00000000-0005-0000-0000-000081A80000}"/>
    <cellStyle name="Currency 2 2 5 3 2 3 3 2" xfId="51094" xr:uid="{00000000-0005-0000-0000-000082A80000}"/>
    <cellStyle name="Currency 2 2 5 3 2 3 4" xfId="35684" xr:uid="{00000000-0005-0000-0000-000083A80000}"/>
    <cellStyle name="Currency 2 2 5 3 2 4" xfId="8865" xr:uid="{00000000-0005-0000-0000-000084A80000}"/>
    <cellStyle name="Currency 2 2 5 3 2 4 2" xfId="24276" xr:uid="{00000000-0005-0000-0000-000085A80000}"/>
    <cellStyle name="Currency 2 2 5 3 2 4 2 2" xfId="55100" xr:uid="{00000000-0005-0000-0000-000086A80000}"/>
    <cellStyle name="Currency 2 2 5 3 2 4 3" xfId="39690" xr:uid="{00000000-0005-0000-0000-000087A80000}"/>
    <cellStyle name="Currency 2 2 5 3 2 5" xfId="16467" xr:uid="{00000000-0005-0000-0000-000088A80000}"/>
    <cellStyle name="Currency 2 2 5 3 2 5 2" xfId="47291" xr:uid="{00000000-0005-0000-0000-000089A80000}"/>
    <cellStyle name="Currency 2 2 5 3 2 6" xfId="31881" xr:uid="{00000000-0005-0000-0000-00008AA80000}"/>
    <cellStyle name="Currency 2 2 5 3 3" xfId="1688" xr:uid="{00000000-0005-0000-0000-00008BA80000}"/>
    <cellStyle name="Currency 2 2 5 3 3 2" xfId="3587" xr:uid="{00000000-0005-0000-0000-00008CA80000}"/>
    <cellStyle name="Currency 2 2 5 3 3 2 2" xfId="7390" xr:uid="{00000000-0005-0000-0000-00008DA80000}"/>
    <cellStyle name="Currency 2 2 5 3 3 2 2 2" xfId="15200" xr:uid="{00000000-0005-0000-0000-00008EA80000}"/>
    <cellStyle name="Currency 2 2 5 3 3 2 2 2 2" xfId="30611" xr:uid="{00000000-0005-0000-0000-00008FA80000}"/>
    <cellStyle name="Currency 2 2 5 3 3 2 2 2 2 2" xfId="61435" xr:uid="{00000000-0005-0000-0000-000090A80000}"/>
    <cellStyle name="Currency 2 2 5 3 3 2 2 2 3" xfId="46025" xr:uid="{00000000-0005-0000-0000-000091A80000}"/>
    <cellStyle name="Currency 2 2 5 3 3 2 2 3" xfId="22802" xr:uid="{00000000-0005-0000-0000-000092A80000}"/>
    <cellStyle name="Currency 2 2 5 3 3 2 2 3 2" xfId="53626" xr:uid="{00000000-0005-0000-0000-000093A80000}"/>
    <cellStyle name="Currency 2 2 5 3 3 2 2 4" xfId="38216" xr:uid="{00000000-0005-0000-0000-000094A80000}"/>
    <cellStyle name="Currency 2 2 5 3 3 2 3" xfId="11397" xr:uid="{00000000-0005-0000-0000-000095A80000}"/>
    <cellStyle name="Currency 2 2 5 3 3 2 3 2" xfId="26808" xr:uid="{00000000-0005-0000-0000-000096A80000}"/>
    <cellStyle name="Currency 2 2 5 3 3 2 3 2 2" xfId="57632" xr:uid="{00000000-0005-0000-0000-000097A80000}"/>
    <cellStyle name="Currency 2 2 5 3 3 2 3 3" xfId="42222" xr:uid="{00000000-0005-0000-0000-000098A80000}"/>
    <cellStyle name="Currency 2 2 5 3 3 2 4" xfId="18999" xr:uid="{00000000-0005-0000-0000-000099A80000}"/>
    <cellStyle name="Currency 2 2 5 3 3 2 4 2" xfId="49823" xr:uid="{00000000-0005-0000-0000-00009AA80000}"/>
    <cellStyle name="Currency 2 2 5 3 3 2 5" xfId="34413" xr:uid="{00000000-0005-0000-0000-00009BA80000}"/>
    <cellStyle name="Currency 2 2 5 3 3 3" xfId="5491" xr:uid="{00000000-0005-0000-0000-00009CA80000}"/>
    <cellStyle name="Currency 2 2 5 3 3 3 2" xfId="13301" xr:uid="{00000000-0005-0000-0000-00009DA80000}"/>
    <cellStyle name="Currency 2 2 5 3 3 3 2 2" xfId="28712" xr:uid="{00000000-0005-0000-0000-00009EA80000}"/>
    <cellStyle name="Currency 2 2 5 3 3 3 2 2 2" xfId="59536" xr:uid="{00000000-0005-0000-0000-00009FA80000}"/>
    <cellStyle name="Currency 2 2 5 3 3 3 2 3" xfId="44126" xr:uid="{00000000-0005-0000-0000-0000A0A80000}"/>
    <cellStyle name="Currency 2 2 5 3 3 3 3" xfId="20903" xr:uid="{00000000-0005-0000-0000-0000A1A80000}"/>
    <cellStyle name="Currency 2 2 5 3 3 3 3 2" xfId="51727" xr:uid="{00000000-0005-0000-0000-0000A2A80000}"/>
    <cellStyle name="Currency 2 2 5 3 3 3 4" xfId="36317" xr:uid="{00000000-0005-0000-0000-0000A3A80000}"/>
    <cellStyle name="Currency 2 2 5 3 3 4" xfId="9498" xr:uid="{00000000-0005-0000-0000-0000A4A80000}"/>
    <cellStyle name="Currency 2 2 5 3 3 4 2" xfId="24909" xr:uid="{00000000-0005-0000-0000-0000A5A80000}"/>
    <cellStyle name="Currency 2 2 5 3 3 4 2 2" xfId="55733" xr:uid="{00000000-0005-0000-0000-0000A6A80000}"/>
    <cellStyle name="Currency 2 2 5 3 3 4 3" xfId="40323" xr:uid="{00000000-0005-0000-0000-0000A7A80000}"/>
    <cellStyle name="Currency 2 2 5 3 3 5" xfId="17100" xr:uid="{00000000-0005-0000-0000-0000A8A80000}"/>
    <cellStyle name="Currency 2 2 5 3 3 5 2" xfId="47924" xr:uid="{00000000-0005-0000-0000-0000A9A80000}"/>
    <cellStyle name="Currency 2 2 5 3 3 6" xfId="32514" xr:uid="{00000000-0005-0000-0000-0000AAA80000}"/>
    <cellStyle name="Currency 2 2 5 3 4" xfId="2321" xr:uid="{00000000-0005-0000-0000-0000ABA80000}"/>
    <cellStyle name="Currency 2 2 5 3 4 2" xfId="6124" xr:uid="{00000000-0005-0000-0000-0000ACA80000}"/>
    <cellStyle name="Currency 2 2 5 3 4 2 2" xfId="13934" xr:uid="{00000000-0005-0000-0000-0000ADA80000}"/>
    <cellStyle name="Currency 2 2 5 3 4 2 2 2" xfId="29345" xr:uid="{00000000-0005-0000-0000-0000AEA80000}"/>
    <cellStyle name="Currency 2 2 5 3 4 2 2 2 2" xfId="60169" xr:uid="{00000000-0005-0000-0000-0000AFA80000}"/>
    <cellStyle name="Currency 2 2 5 3 4 2 2 3" xfId="44759" xr:uid="{00000000-0005-0000-0000-0000B0A80000}"/>
    <cellStyle name="Currency 2 2 5 3 4 2 3" xfId="21536" xr:uid="{00000000-0005-0000-0000-0000B1A80000}"/>
    <cellStyle name="Currency 2 2 5 3 4 2 3 2" xfId="52360" xr:uid="{00000000-0005-0000-0000-0000B2A80000}"/>
    <cellStyle name="Currency 2 2 5 3 4 2 4" xfId="36950" xr:uid="{00000000-0005-0000-0000-0000B3A80000}"/>
    <cellStyle name="Currency 2 2 5 3 4 3" xfId="10131" xr:uid="{00000000-0005-0000-0000-0000B4A80000}"/>
    <cellStyle name="Currency 2 2 5 3 4 3 2" xfId="25542" xr:uid="{00000000-0005-0000-0000-0000B5A80000}"/>
    <cellStyle name="Currency 2 2 5 3 4 3 2 2" xfId="56366" xr:uid="{00000000-0005-0000-0000-0000B6A80000}"/>
    <cellStyle name="Currency 2 2 5 3 4 3 3" xfId="40956" xr:uid="{00000000-0005-0000-0000-0000B7A80000}"/>
    <cellStyle name="Currency 2 2 5 3 4 4" xfId="17733" xr:uid="{00000000-0005-0000-0000-0000B8A80000}"/>
    <cellStyle name="Currency 2 2 5 3 4 4 2" xfId="48557" xr:uid="{00000000-0005-0000-0000-0000B9A80000}"/>
    <cellStyle name="Currency 2 2 5 3 4 5" xfId="33147" xr:uid="{00000000-0005-0000-0000-0000BAA80000}"/>
    <cellStyle name="Currency 2 2 5 3 5" xfId="4225" xr:uid="{00000000-0005-0000-0000-0000BBA80000}"/>
    <cellStyle name="Currency 2 2 5 3 5 2" xfId="12035" xr:uid="{00000000-0005-0000-0000-0000BCA80000}"/>
    <cellStyle name="Currency 2 2 5 3 5 2 2" xfId="27446" xr:uid="{00000000-0005-0000-0000-0000BDA80000}"/>
    <cellStyle name="Currency 2 2 5 3 5 2 2 2" xfId="58270" xr:uid="{00000000-0005-0000-0000-0000BEA80000}"/>
    <cellStyle name="Currency 2 2 5 3 5 2 3" xfId="42860" xr:uid="{00000000-0005-0000-0000-0000BFA80000}"/>
    <cellStyle name="Currency 2 2 5 3 5 3" xfId="19637" xr:uid="{00000000-0005-0000-0000-0000C0A80000}"/>
    <cellStyle name="Currency 2 2 5 3 5 3 2" xfId="50461" xr:uid="{00000000-0005-0000-0000-0000C1A80000}"/>
    <cellStyle name="Currency 2 2 5 3 5 4" xfId="35051" xr:uid="{00000000-0005-0000-0000-0000C2A80000}"/>
    <cellStyle name="Currency 2 2 5 3 6" xfId="8232" xr:uid="{00000000-0005-0000-0000-0000C3A80000}"/>
    <cellStyle name="Currency 2 2 5 3 6 2" xfId="23643" xr:uid="{00000000-0005-0000-0000-0000C4A80000}"/>
    <cellStyle name="Currency 2 2 5 3 6 2 2" xfId="54467" xr:uid="{00000000-0005-0000-0000-0000C5A80000}"/>
    <cellStyle name="Currency 2 2 5 3 6 3" xfId="39057" xr:uid="{00000000-0005-0000-0000-0000C6A80000}"/>
    <cellStyle name="Currency 2 2 5 3 7" xfId="15834" xr:uid="{00000000-0005-0000-0000-0000C7A80000}"/>
    <cellStyle name="Currency 2 2 5 3 7 2" xfId="46658" xr:uid="{00000000-0005-0000-0000-0000C8A80000}"/>
    <cellStyle name="Currency 2 2 5 3 8" xfId="31248" xr:uid="{00000000-0005-0000-0000-0000C9A80000}"/>
    <cellStyle name="Currency 2 2 5 4" xfId="842" xr:uid="{00000000-0005-0000-0000-0000CAA80000}"/>
    <cellStyle name="Currency 2 2 5 4 2" xfId="2741" xr:uid="{00000000-0005-0000-0000-0000CBA80000}"/>
    <cellStyle name="Currency 2 2 5 4 2 2" xfId="6544" xr:uid="{00000000-0005-0000-0000-0000CCA80000}"/>
    <cellStyle name="Currency 2 2 5 4 2 2 2" xfId="14354" xr:uid="{00000000-0005-0000-0000-0000CDA80000}"/>
    <cellStyle name="Currency 2 2 5 4 2 2 2 2" xfId="29765" xr:uid="{00000000-0005-0000-0000-0000CEA80000}"/>
    <cellStyle name="Currency 2 2 5 4 2 2 2 2 2" xfId="60589" xr:uid="{00000000-0005-0000-0000-0000CFA80000}"/>
    <cellStyle name="Currency 2 2 5 4 2 2 2 3" xfId="45179" xr:uid="{00000000-0005-0000-0000-0000D0A80000}"/>
    <cellStyle name="Currency 2 2 5 4 2 2 3" xfId="21956" xr:uid="{00000000-0005-0000-0000-0000D1A80000}"/>
    <cellStyle name="Currency 2 2 5 4 2 2 3 2" xfId="52780" xr:uid="{00000000-0005-0000-0000-0000D2A80000}"/>
    <cellStyle name="Currency 2 2 5 4 2 2 4" xfId="37370" xr:uid="{00000000-0005-0000-0000-0000D3A80000}"/>
    <cellStyle name="Currency 2 2 5 4 2 3" xfId="10551" xr:uid="{00000000-0005-0000-0000-0000D4A80000}"/>
    <cellStyle name="Currency 2 2 5 4 2 3 2" xfId="25962" xr:uid="{00000000-0005-0000-0000-0000D5A80000}"/>
    <cellStyle name="Currency 2 2 5 4 2 3 2 2" xfId="56786" xr:uid="{00000000-0005-0000-0000-0000D6A80000}"/>
    <cellStyle name="Currency 2 2 5 4 2 3 3" xfId="41376" xr:uid="{00000000-0005-0000-0000-0000D7A80000}"/>
    <cellStyle name="Currency 2 2 5 4 2 4" xfId="18153" xr:uid="{00000000-0005-0000-0000-0000D8A80000}"/>
    <cellStyle name="Currency 2 2 5 4 2 4 2" xfId="48977" xr:uid="{00000000-0005-0000-0000-0000D9A80000}"/>
    <cellStyle name="Currency 2 2 5 4 2 5" xfId="33567" xr:uid="{00000000-0005-0000-0000-0000DAA80000}"/>
    <cellStyle name="Currency 2 2 5 4 3" xfId="4645" xr:uid="{00000000-0005-0000-0000-0000DBA80000}"/>
    <cellStyle name="Currency 2 2 5 4 3 2" xfId="12455" xr:uid="{00000000-0005-0000-0000-0000DCA80000}"/>
    <cellStyle name="Currency 2 2 5 4 3 2 2" xfId="27866" xr:uid="{00000000-0005-0000-0000-0000DDA80000}"/>
    <cellStyle name="Currency 2 2 5 4 3 2 2 2" xfId="58690" xr:uid="{00000000-0005-0000-0000-0000DEA80000}"/>
    <cellStyle name="Currency 2 2 5 4 3 2 3" xfId="43280" xr:uid="{00000000-0005-0000-0000-0000DFA80000}"/>
    <cellStyle name="Currency 2 2 5 4 3 3" xfId="20057" xr:uid="{00000000-0005-0000-0000-0000E0A80000}"/>
    <cellStyle name="Currency 2 2 5 4 3 3 2" xfId="50881" xr:uid="{00000000-0005-0000-0000-0000E1A80000}"/>
    <cellStyle name="Currency 2 2 5 4 3 4" xfId="35471" xr:uid="{00000000-0005-0000-0000-0000E2A80000}"/>
    <cellStyle name="Currency 2 2 5 4 4" xfId="8652" xr:uid="{00000000-0005-0000-0000-0000E3A80000}"/>
    <cellStyle name="Currency 2 2 5 4 4 2" xfId="24063" xr:uid="{00000000-0005-0000-0000-0000E4A80000}"/>
    <cellStyle name="Currency 2 2 5 4 4 2 2" xfId="54887" xr:uid="{00000000-0005-0000-0000-0000E5A80000}"/>
    <cellStyle name="Currency 2 2 5 4 4 3" xfId="39477" xr:uid="{00000000-0005-0000-0000-0000E6A80000}"/>
    <cellStyle name="Currency 2 2 5 4 5" xfId="16254" xr:uid="{00000000-0005-0000-0000-0000E7A80000}"/>
    <cellStyle name="Currency 2 2 5 4 5 2" xfId="47078" xr:uid="{00000000-0005-0000-0000-0000E8A80000}"/>
    <cellStyle name="Currency 2 2 5 4 6" xfId="31668" xr:uid="{00000000-0005-0000-0000-0000E9A80000}"/>
    <cellStyle name="Currency 2 2 5 5" xfId="1475" xr:uid="{00000000-0005-0000-0000-0000EAA80000}"/>
    <cellStyle name="Currency 2 2 5 5 2" xfId="3374" xr:uid="{00000000-0005-0000-0000-0000EBA80000}"/>
    <cellStyle name="Currency 2 2 5 5 2 2" xfId="7177" xr:uid="{00000000-0005-0000-0000-0000ECA80000}"/>
    <cellStyle name="Currency 2 2 5 5 2 2 2" xfId="14987" xr:uid="{00000000-0005-0000-0000-0000EDA80000}"/>
    <cellStyle name="Currency 2 2 5 5 2 2 2 2" xfId="30398" xr:uid="{00000000-0005-0000-0000-0000EEA80000}"/>
    <cellStyle name="Currency 2 2 5 5 2 2 2 2 2" xfId="61222" xr:uid="{00000000-0005-0000-0000-0000EFA80000}"/>
    <cellStyle name="Currency 2 2 5 5 2 2 2 3" xfId="45812" xr:uid="{00000000-0005-0000-0000-0000F0A80000}"/>
    <cellStyle name="Currency 2 2 5 5 2 2 3" xfId="22589" xr:uid="{00000000-0005-0000-0000-0000F1A80000}"/>
    <cellStyle name="Currency 2 2 5 5 2 2 3 2" xfId="53413" xr:uid="{00000000-0005-0000-0000-0000F2A80000}"/>
    <cellStyle name="Currency 2 2 5 5 2 2 4" xfId="38003" xr:uid="{00000000-0005-0000-0000-0000F3A80000}"/>
    <cellStyle name="Currency 2 2 5 5 2 3" xfId="11184" xr:uid="{00000000-0005-0000-0000-0000F4A80000}"/>
    <cellStyle name="Currency 2 2 5 5 2 3 2" xfId="26595" xr:uid="{00000000-0005-0000-0000-0000F5A80000}"/>
    <cellStyle name="Currency 2 2 5 5 2 3 2 2" xfId="57419" xr:uid="{00000000-0005-0000-0000-0000F6A80000}"/>
    <cellStyle name="Currency 2 2 5 5 2 3 3" xfId="42009" xr:uid="{00000000-0005-0000-0000-0000F7A80000}"/>
    <cellStyle name="Currency 2 2 5 5 2 4" xfId="18786" xr:uid="{00000000-0005-0000-0000-0000F8A80000}"/>
    <cellStyle name="Currency 2 2 5 5 2 4 2" xfId="49610" xr:uid="{00000000-0005-0000-0000-0000F9A80000}"/>
    <cellStyle name="Currency 2 2 5 5 2 5" xfId="34200" xr:uid="{00000000-0005-0000-0000-0000FAA80000}"/>
    <cellStyle name="Currency 2 2 5 5 3" xfId="5278" xr:uid="{00000000-0005-0000-0000-0000FBA80000}"/>
    <cellStyle name="Currency 2 2 5 5 3 2" xfId="13088" xr:uid="{00000000-0005-0000-0000-0000FCA80000}"/>
    <cellStyle name="Currency 2 2 5 5 3 2 2" xfId="28499" xr:uid="{00000000-0005-0000-0000-0000FDA80000}"/>
    <cellStyle name="Currency 2 2 5 5 3 2 2 2" xfId="59323" xr:uid="{00000000-0005-0000-0000-0000FEA80000}"/>
    <cellStyle name="Currency 2 2 5 5 3 2 3" xfId="43913" xr:uid="{00000000-0005-0000-0000-0000FFA80000}"/>
    <cellStyle name="Currency 2 2 5 5 3 3" xfId="20690" xr:uid="{00000000-0005-0000-0000-000000A90000}"/>
    <cellStyle name="Currency 2 2 5 5 3 3 2" xfId="51514" xr:uid="{00000000-0005-0000-0000-000001A90000}"/>
    <cellStyle name="Currency 2 2 5 5 3 4" xfId="36104" xr:uid="{00000000-0005-0000-0000-000002A90000}"/>
    <cellStyle name="Currency 2 2 5 5 4" xfId="9285" xr:uid="{00000000-0005-0000-0000-000003A90000}"/>
    <cellStyle name="Currency 2 2 5 5 4 2" xfId="24696" xr:uid="{00000000-0005-0000-0000-000004A90000}"/>
    <cellStyle name="Currency 2 2 5 5 4 2 2" xfId="55520" xr:uid="{00000000-0005-0000-0000-000005A90000}"/>
    <cellStyle name="Currency 2 2 5 5 4 3" xfId="40110" xr:uid="{00000000-0005-0000-0000-000006A90000}"/>
    <cellStyle name="Currency 2 2 5 5 5" xfId="16887" xr:uid="{00000000-0005-0000-0000-000007A90000}"/>
    <cellStyle name="Currency 2 2 5 5 5 2" xfId="47711" xr:uid="{00000000-0005-0000-0000-000008A90000}"/>
    <cellStyle name="Currency 2 2 5 5 6" xfId="32301" xr:uid="{00000000-0005-0000-0000-000009A90000}"/>
    <cellStyle name="Currency 2 2 5 6" xfId="2108" xr:uid="{00000000-0005-0000-0000-00000AA90000}"/>
    <cellStyle name="Currency 2 2 5 6 2" xfId="5911" xr:uid="{00000000-0005-0000-0000-00000BA90000}"/>
    <cellStyle name="Currency 2 2 5 6 2 2" xfId="13721" xr:uid="{00000000-0005-0000-0000-00000CA90000}"/>
    <cellStyle name="Currency 2 2 5 6 2 2 2" xfId="29132" xr:uid="{00000000-0005-0000-0000-00000DA90000}"/>
    <cellStyle name="Currency 2 2 5 6 2 2 2 2" xfId="59956" xr:uid="{00000000-0005-0000-0000-00000EA90000}"/>
    <cellStyle name="Currency 2 2 5 6 2 2 3" xfId="44546" xr:uid="{00000000-0005-0000-0000-00000FA90000}"/>
    <cellStyle name="Currency 2 2 5 6 2 3" xfId="21323" xr:uid="{00000000-0005-0000-0000-000010A90000}"/>
    <cellStyle name="Currency 2 2 5 6 2 3 2" xfId="52147" xr:uid="{00000000-0005-0000-0000-000011A90000}"/>
    <cellStyle name="Currency 2 2 5 6 2 4" xfId="36737" xr:uid="{00000000-0005-0000-0000-000012A90000}"/>
    <cellStyle name="Currency 2 2 5 6 3" xfId="9918" xr:uid="{00000000-0005-0000-0000-000013A90000}"/>
    <cellStyle name="Currency 2 2 5 6 3 2" xfId="25329" xr:uid="{00000000-0005-0000-0000-000014A90000}"/>
    <cellStyle name="Currency 2 2 5 6 3 2 2" xfId="56153" xr:uid="{00000000-0005-0000-0000-000015A90000}"/>
    <cellStyle name="Currency 2 2 5 6 3 3" xfId="40743" xr:uid="{00000000-0005-0000-0000-000016A90000}"/>
    <cellStyle name="Currency 2 2 5 6 4" xfId="17520" xr:uid="{00000000-0005-0000-0000-000017A90000}"/>
    <cellStyle name="Currency 2 2 5 6 4 2" xfId="48344" xr:uid="{00000000-0005-0000-0000-000018A90000}"/>
    <cellStyle name="Currency 2 2 5 6 5" xfId="32934" xr:uid="{00000000-0005-0000-0000-000019A90000}"/>
    <cellStyle name="Currency 2 2 5 7" xfId="4012" xr:uid="{00000000-0005-0000-0000-00001AA90000}"/>
    <cellStyle name="Currency 2 2 5 7 2" xfId="11822" xr:uid="{00000000-0005-0000-0000-00001BA90000}"/>
    <cellStyle name="Currency 2 2 5 7 2 2" xfId="27233" xr:uid="{00000000-0005-0000-0000-00001CA90000}"/>
    <cellStyle name="Currency 2 2 5 7 2 2 2" xfId="58057" xr:uid="{00000000-0005-0000-0000-00001DA90000}"/>
    <cellStyle name="Currency 2 2 5 7 2 3" xfId="42647" xr:uid="{00000000-0005-0000-0000-00001EA90000}"/>
    <cellStyle name="Currency 2 2 5 7 3" xfId="19424" xr:uid="{00000000-0005-0000-0000-00001FA90000}"/>
    <cellStyle name="Currency 2 2 5 7 3 2" xfId="50248" xr:uid="{00000000-0005-0000-0000-000020A90000}"/>
    <cellStyle name="Currency 2 2 5 7 4" xfId="34838" xr:uid="{00000000-0005-0000-0000-000021A90000}"/>
    <cellStyle name="Currency 2 2 5 8" xfId="8019" xr:uid="{00000000-0005-0000-0000-000022A90000}"/>
    <cellStyle name="Currency 2 2 5 8 2" xfId="23430" xr:uid="{00000000-0005-0000-0000-000023A90000}"/>
    <cellStyle name="Currency 2 2 5 8 2 2" xfId="54254" xr:uid="{00000000-0005-0000-0000-000024A90000}"/>
    <cellStyle name="Currency 2 2 5 8 3" xfId="38844" xr:uid="{00000000-0005-0000-0000-000025A90000}"/>
    <cellStyle name="Currency 2 2 5 9" xfId="7810" xr:uid="{00000000-0005-0000-0000-000026A90000}"/>
    <cellStyle name="Currency 2 2 5 9 2" xfId="23221" xr:uid="{00000000-0005-0000-0000-000027A90000}"/>
    <cellStyle name="Currency 2 2 5 9 2 2" xfId="54045" xr:uid="{00000000-0005-0000-0000-000028A90000}"/>
    <cellStyle name="Currency 2 2 5 9 3" xfId="38635" xr:uid="{00000000-0005-0000-0000-000029A90000}"/>
    <cellStyle name="Currency 2 2 6" xfId="586" xr:uid="{00000000-0005-0000-0000-00002AA90000}"/>
    <cellStyle name="Currency 2 2 6 2" xfId="1219" xr:uid="{00000000-0005-0000-0000-00002BA90000}"/>
    <cellStyle name="Currency 2 2 6 2 2" xfId="3118" xr:uid="{00000000-0005-0000-0000-00002CA90000}"/>
    <cellStyle name="Currency 2 2 6 2 2 2" xfId="6921" xr:uid="{00000000-0005-0000-0000-00002DA90000}"/>
    <cellStyle name="Currency 2 2 6 2 2 2 2" xfId="14731" xr:uid="{00000000-0005-0000-0000-00002EA90000}"/>
    <cellStyle name="Currency 2 2 6 2 2 2 2 2" xfId="30142" xr:uid="{00000000-0005-0000-0000-00002FA90000}"/>
    <cellStyle name="Currency 2 2 6 2 2 2 2 2 2" xfId="60966" xr:uid="{00000000-0005-0000-0000-000030A90000}"/>
    <cellStyle name="Currency 2 2 6 2 2 2 2 3" xfId="45556" xr:uid="{00000000-0005-0000-0000-000031A90000}"/>
    <cellStyle name="Currency 2 2 6 2 2 2 3" xfId="22333" xr:uid="{00000000-0005-0000-0000-000032A90000}"/>
    <cellStyle name="Currency 2 2 6 2 2 2 3 2" xfId="53157" xr:uid="{00000000-0005-0000-0000-000033A90000}"/>
    <cellStyle name="Currency 2 2 6 2 2 2 4" xfId="37747" xr:uid="{00000000-0005-0000-0000-000034A90000}"/>
    <cellStyle name="Currency 2 2 6 2 2 3" xfId="10928" xr:uid="{00000000-0005-0000-0000-000035A90000}"/>
    <cellStyle name="Currency 2 2 6 2 2 3 2" xfId="26339" xr:uid="{00000000-0005-0000-0000-000036A90000}"/>
    <cellStyle name="Currency 2 2 6 2 2 3 2 2" xfId="57163" xr:uid="{00000000-0005-0000-0000-000037A90000}"/>
    <cellStyle name="Currency 2 2 6 2 2 3 3" xfId="41753" xr:uid="{00000000-0005-0000-0000-000038A90000}"/>
    <cellStyle name="Currency 2 2 6 2 2 4" xfId="18530" xr:uid="{00000000-0005-0000-0000-000039A90000}"/>
    <cellStyle name="Currency 2 2 6 2 2 4 2" xfId="49354" xr:uid="{00000000-0005-0000-0000-00003AA90000}"/>
    <cellStyle name="Currency 2 2 6 2 2 5" xfId="33944" xr:uid="{00000000-0005-0000-0000-00003BA90000}"/>
    <cellStyle name="Currency 2 2 6 2 3" xfId="5022" xr:uid="{00000000-0005-0000-0000-00003CA90000}"/>
    <cellStyle name="Currency 2 2 6 2 3 2" xfId="12832" xr:uid="{00000000-0005-0000-0000-00003DA90000}"/>
    <cellStyle name="Currency 2 2 6 2 3 2 2" xfId="28243" xr:uid="{00000000-0005-0000-0000-00003EA90000}"/>
    <cellStyle name="Currency 2 2 6 2 3 2 2 2" xfId="59067" xr:uid="{00000000-0005-0000-0000-00003FA90000}"/>
    <cellStyle name="Currency 2 2 6 2 3 2 3" xfId="43657" xr:uid="{00000000-0005-0000-0000-000040A90000}"/>
    <cellStyle name="Currency 2 2 6 2 3 3" xfId="20434" xr:uid="{00000000-0005-0000-0000-000041A90000}"/>
    <cellStyle name="Currency 2 2 6 2 3 3 2" xfId="51258" xr:uid="{00000000-0005-0000-0000-000042A90000}"/>
    <cellStyle name="Currency 2 2 6 2 3 4" xfId="35848" xr:uid="{00000000-0005-0000-0000-000043A90000}"/>
    <cellStyle name="Currency 2 2 6 2 4" xfId="9029" xr:uid="{00000000-0005-0000-0000-000044A90000}"/>
    <cellStyle name="Currency 2 2 6 2 4 2" xfId="24440" xr:uid="{00000000-0005-0000-0000-000045A90000}"/>
    <cellStyle name="Currency 2 2 6 2 4 2 2" xfId="55264" xr:uid="{00000000-0005-0000-0000-000046A90000}"/>
    <cellStyle name="Currency 2 2 6 2 4 3" xfId="39854" xr:uid="{00000000-0005-0000-0000-000047A90000}"/>
    <cellStyle name="Currency 2 2 6 2 5" xfId="16631" xr:uid="{00000000-0005-0000-0000-000048A90000}"/>
    <cellStyle name="Currency 2 2 6 2 5 2" xfId="47455" xr:uid="{00000000-0005-0000-0000-000049A90000}"/>
    <cellStyle name="Currency 2 2 6 2 6" xfId="32045" xr:uid="{00000000-0005-0000-0000-00004AA90000}"/>
    <cellStyle name="Currency 2 2 6 3" xfId="1852" xr:uid="{00000000-0005-0000-0000-00004BA90000}"/>
    <cellStyle name="Currency 2 2 6 3 2" xfId="3751" xr:uid="{00000000-0005-0000-0000-00004CA90000}"/>
    <cellStyle name="Currency 2 2 6 3 2 2" xfId="7554" xr:uid="{00000000-0005-0000-0000-00004DA90000}"/>
    <cellStyle name="Currency 2 2 6 3 2 2 2" xfId="15364" xr:uid="{00000000-0005-0000-0000-00004EA90000}"/>
    <cellStyle name="Currency 2 2 6 3 2 2 2 2" xfId="30775" xr:uid="{00000000-0005-0000-0000-00004FA90000}"/>
    <cellStyle name="Currency 2 2 6 3 2 2 2 2 2" xfId="61599" xr:uid="{00000000-0005-0000-0000-000050A90000}"/>
    <cellStyle name="Currency 2 2 6 3 2 2 2 3" xfId="46189" xr:uid="{00000000-0005-0000-0000-000051A90000}"/>
    <cellStyle name="Currency 2 2 6 3 2 2 3" xfId="22966" xr:uid="{00000000-0005-0000-0000-000052A90000}"/>
    <cellStyle name="Currency 2 2 6 3 2 2 3 2" xfId="53790" xr:uid="{00000000-0005-0000-0000-000053A90000}"/>
    <cellStyle name="Currency 2 2 6 3 2 2 4" xfId="38380" xr:uid="{00000000-0005-0000-0000-000054A90000}"/>
    <cellStyle name="Currency 2 2 6 3 2 3" xfId="11561" xr:uid="{00000000-0005-0000-0000-000055A90000}"/>
    <cellStyle name="Currency 2 2 6 3 2 3 2" xfId="26972" xr:uid="{00000000-0005-0000-0000-000056A90000}"/>
    <cellStyle name="Currency 2 2 6 3 2 3 2 2" xfId="57796" xr:uid="{00000000-0005-0000-0000-000057A90000}"/>
    <cellStyle name="Currency 2 2 6 3 2 3 3" xfId="42386" xr:uid="{00000000-0005-0000-0000-000058A90000}"/>
    <cellStyle name="Currency 2 2 6 3 2 4" xfId="19163" xr:uid="{00000000-0005-0000-0000-000059A90000}"/>
    <cellStyle name="Currency 2 2 6 3 2 4 2" xfId="49987" xr:uid="{00000000-0005-0000-0000-00005AA90000}"/>
    <cellStyle name="Currency 2 2 6 3 2 5" xfId="34577" xr:uid="{00000000-0005-0000-0000-00005BA90000}"/>
    <cellStyle name="Currency 2 2 6 3 3" xfId="5655" xr:uid="{00000000-0005-0000-0000-00005CA90000}"/>
    <cellStyle name="Currency 2 2 6 3 3 2" xfId="13465" xr:uid="{00000000-0005-0000-0000-00005DA90000}"/>
    <cellStyle name="Currency 2 2 6 3 3 2 2" xfId="28876" xr:uid="{00000000-0005-0000-0000-00005EA90000}"/>
    <cellStyle name="Currency 2 2 6 3 3 2 2 2" xfId="59700" xr:uid="{00000000-0005-0000-0000-00005FA90000}"/>
    <cellStyle name="Currency 2 2 6 3 3 2 3" xfId="44290" xr:uid="{00000000-0005-0000-0000-000060A90000}"/>
    <cellStyle name="Currency 2 2 6 3 3 3" xfId="21067" xr:uid="{00000000-0005-0000-0000-000061A90000}"/>
    <cellStyle name="Currency 2 2 6 3 3 3 2" xfId="51891" xr:uid="{00000000-0005-0000-0000-000062A90000}"/>
    <cellStyle name="Currency 2 2 6 3 3 4" xfId="36481" xr:uid="{00000000-0005-0000-0000-000063A90000}"/>
    <cellStyle name="Currency 2 2 6 3 4" xfId="9662" xr:uid="{00000000-0005-0000-0000-000064A90000}"/>
    <cellStyle name="Currency 2 2 6 3 4 2" xfId="25073" xr:uid="{00000000-0005-0000-0000-000065A90000}"/>
    <cellStyle name="Currency 2 2 6 3 4 2 2" xfId="55897" xr:uid="{00000000-0005-0000-0000-000066A90000}"/>
    <cellStyle name="Currency 2 2 6 3 4 3" xfId="40487" xr:uid="{00000000-0005-0000-0000-000067A90000}"/>
    <cellStyle name="Currency 2 2 6 3 5" xfId="17264" xr:uid="{00000000-0005-0000-0000-000068A90000}"/>
    <cellStyle name="Currency 2 2 6 3 5 2" xfId="48088" xr:uid="{00000000-0005-0000-0000-000069A90000}"/>
    <cellStyle name="Currency 2 2 6 3 6" xfId="32678" xr:uid="{00000000-0005-0000-0000-00006AA90000}"/>
    <cellStyle name="Currency 2 2 6 4" xfId="2485" xr:uid="{00000000-0005-0000-0000-00006BA90000}"/>
    <cellStyle name="Currency 2 2 6 4 2" xfId="6288" xr:uid="{00000000-0005-0000-0000-00006CA90000}"/>
    <cellStyle name="Currency 2 2 6 4 2 2" xfId="14098" xr:uid="{00000000-0005-0000-0000-00006DA90000}"/>
    <cellStyle name="Currency 2 2 6 4 2 2 2" xfId="29509" xr:uid="{00000000-0005-0000-0000-00006EA90000}"/>
    <cellStyle name="Currency 2 2 6 4 2 2 2 2" xfId="60333" xr:uid="{00000000-0005-0000-0000-00006FA90000}"/>
    <cellStyle name="Currency 2 2 6 4 2 2 3" xfId="44923" xr:uid="{00000000-0005-0000-0000-000070A90000}"/>
    <cellStyle name="Currency 2 2 6 4 2 3" xfId="21700" xr:uid="{00000000-0005-0000-0000-000071A90000}"/>
    <cellStyle name="Currency 2 2 6 4 2 3 2" xfId="52524" xr:uid="{00000000-0005-0000-0000-000072A90000}"/>
    <cellStyle name="Currency 2 2 6 4 2 4" xfId="37114" xr:uid="{00000000-0005-0000-0000-000073A90000}"/>
    <cellStyle name="Currency 2 2 6 4 3" xfId="10295" xr:uid="{00000000-0005-0000-0000-000074A90000}"/>
    <cellStyle name="Currency 2 2 6 4 3 2" xfId="25706" xr:uid="{00000000-0005-0000-0000-000075A90000}"/>
    <cellStyle name="Currency 2 2 6 4 3 2 2" xfId="56530" xr:uid="{00000000-0005-0000-0000-000076A90000}"/>
    <cellStyle name="Currency 2 2 6 4 3 3" xfId="41120" xr:uid="{00000000-0005-0000-0000-000077A90000}"/>
    <cellStyle name="Currency 2 2 6 4 4" xfId="17897" xr:uid="{00000000-0005-0000-0000-000078A90000}"/>
    <cellStyle name="Currency 2 2 6 4 4 2" xfId="48721" xr:uid="{00000000-0005-0000-0000-000079A90000}"/>
    <cellStyle name="Currency 2 2 6 4 5" xfId="33311" xr:uid="{00000000-0005-0000-0000-00007AA90000}"/>
    <cellStyle name="Currency 2 2 6 5" xfId="4389" xr:uid="{00000000-0005-0000-0000-00007BA90000}"/>
    <cellStyle name="Currency 2 2 6 5 2" xfId="12199" xr:uid="{00000000-0005-0000-0000-00007CA90000}"/>
    <cellStyle name="Currency 2 2 6 5 2 2" xfId="27610" xr:uid="{00000000-0005-0000-0000-00007DA90000}"/>
    <cellStyle name="Currency 2 2 6 5 2 2 2" xfId="58434" xr:uid="{00000000-0005-0000-0000-00007EA90000}"/>
    <cellStyle name="Currency 2 2 6 5 2 3" xfId="43024" xr:uid="{00000000-0005-0000-0000-00007FA90000}"/>
    <cellStyle name="Currency 2 2 6 5 3" xfId="19801" xr:uid="{00000000-0005-0000-0000-000080A90000}"/>
    <cellStyle name="Currency 2 2 6 5 3 2" xfId="50625" xr:uid="{00000000-0005-0000-0000-000081A90000}"/>
    <cellStyle name="Currency 2 2 6 5 4" xfId="35215" xr:uid="{00000000-0005-0000-0000-000082A90000}"/>
    <cellStyle name="Currency 2 2 6 6" xfId="8396" xr:uid="{00000000-0005-0000-0000-000083A90000}"/>
    <cellStyle name="Currency 2 2 6 6 2" xfId="23807" xr:uid="{00000000-0005-0000-0000-000084A90000}"/>
    <cellStyle name="Currency 2 2 6 6 2 2" xfId="54631" xr:uid="{00000000-0005-0000-0000-000085A90000}"/>
    <cellStyle name="Currency 2 2 6 6 3" xfId="39221" xr:uid="{00000000-0005-0000-0000-000086A90000}"/>
    <cellStyle name="Currency 2 2 6 7" xfId="15998" xr:uid="{00000000-0005-0000-0000-000087A90000}"/>
    <cellStyle name="Currency 2 2 6 7 2" xfId="46822" xr:uid="{00000000-0005-0000-0000-000088A90000}"/>
    <cellStyle name="Currency 2 2 6 8" xfId="31412" xr:uid="{00000000-0005-0000-0000-000089A90000}"/>
    <cellStyle name="Currency 2 2 7" xfId="377" xr:uid="{00000000-0005-0000-0000-00008AA90000}"/>
    <cellStyle name="Currency 2 2 7 2" xfId="1010" xr:uid="{00000000-0005-0000-0000-00008BA90000}"/>
    <cellStyle name="Currency 2 2 7 2 2" xfId="2909" xr:uid="{00000000-0005-0000-0000-00008CA90000}"/>
    <cellStyle name="Currency 2 2 7 2 2 2" xfId="6712" xr:uid="{00000000-0005-0000-0000-00008DA90000}"/>
    <cellStyle name="Currency 2 2 7 2 2 2 2" xfId="14522" xr:uid="{00000000-0005-0000-0000-00008EA90000}"/>
    <cellStyle name="Currency 2 2 7 2 2 2 2 2" xfId="29933" xr:uid="{00000000-0005-0000-0000-00008FA90000}"/>
    <cellStyle name="Currency 2 2 7 2 2 2 2 2 2" xfId="60757" xr:uid="{00000000-0005-0000-0000-000090A90000}"/>
    <cellStyle name="Currency 2 2 7 2 2 2 2 3" xfId="45347" xr:uid="{00000000-0005-0000-0000-000091A90000}"/>
    <cellStyle name="Currency 2 2 7 2 2 2 3" xfId="22124" xr:uid="{00000000-0005-0000-0000-000092A90000}"/>
    <cellStyle name="Currency 2 2 7 2 2 2 3 2" xfId="52948" xr:uid="{00000000-0005-0000-0000-000093A90000}"/>
    <cellStyle name="Currency 2 2 7 2 2 2 4" xfId="37538" xr:uid="{00000000-0005-0000-0000-000094A90000}"/>
    <cellStyle name="Currency 2 2 7 2 2 3" xfId="10719" xr:uid="{00000000-0005-0000-0000-000095A90000}"/>
    <cellStyle name="Currency 2 2 7 2 2 3 2" xfId="26130" xr:uid="{00000000-0005-0000-0000-000096A90000}"/>
    <cellStyle name="Currency 2 2 7 2 2 3 2 2" xfId="56954" xr:uid="{00000000-0005-0000-0000-000097A90000}"/>
    <cellStyle name="Currency 2 2 7 2 2 3 3" xfId="41544" xr:uid="{00000000-0005-0000-0000-000098A90000}"/>
    <cellStyle name="Currency 2 2 7 2 2 4" xfId="18321" xr:uid="{00000000-0005-0000-0000-000099A90000}"/>
    <cellStyle name="Currency 2 2 7 2 2 4 2" xfId="49145" xr:uid="{00000000-0005-0000-0000-00009AA90000}"/>
    <cellStyle name="Currency 2 2 7 2 2 5" xfId="33735" xr:uid="{00000000-0005-0000-0000-00009BA90000}"/>
    <cellStyle name="Currency 2 2 7 2 3" xfId="4813" xr:uid="{00000000-0005-0000-0000-00009CA90000}"/>
    <cellStyle name="Currency 2 2 7 2 3 2" xfId="12623" xr:uid="{00000000-0005-0000-0000-00009DA90000}"/>
    <cellStyle name="Currency 2 2 7 2 3 2 2" xfId="28034" xr:uid="{00000000-0005-0000-0000-00009EA90000}"/>
    <cellStyle name="Currency 2 2 7 2 3 2 2 2" xfId="58858" xr:uid="{00000000-0005-0000-0000-00009FA90000}"/>
    <cellStyle name="Currency 2 2 7 2 3 2 3" xfId="43448" xr:uid="{00000000-0005-0000-0000-0000A0A90000}"/>
    <cellStyle name="Currency 2 2 7 2 3 3" xfId="20225" xr:uid="{00000000-0005-0000-0000-0000A1A90000}"/>
    <cellStyle name="Currency 2 2 7 2 3 3 2" xfId="51049" xr:uid="{00000000-0005-0000-0000-0000A2A90000}"/>
    <cellStyle name="Currency 2 2 7 2 3 4" xfId="35639" xr:uid="{00000000-0005-0000-0000-0000A3A90000}"/>
    <cellStyle name="Currency 2 2 7 2 4" xfId="8820" xr:uid="{00000000-0005-0000-0000-0000A4A90000}"/>
    <cellStyle name="Currency 2 2 7 2 4 2" xfId="24231" xr:uid="{00000000-0005-0000-0000-0000A5A90000}"/>
    <cellStyle name="Currency 2 2 7 2 4 2 2" xfId="55055" xr:uid="{00000000-0005-0000-0000-0000A6A90000}"/>
    <cellStyle name="Currency 2 2 7 2 4 3" xfId="39645" xr:uid="{00000000-0005-0000-0000-0000A7A90000}"/>
    <cellStyle name="Currency 2 2 7 2 5" xfId="16422" xr:uid="{00000000-0005-0000-0000-0000A8A90000}"/>
    <cellStyle name="Currency 2 2 7 2 5 2" xfId="47246" xr:uid="{00000000-0005-0000-0000-0000A9A90000}"/>
    <cellStyle name="Currency 2 2 7 2 6" xfId="31836" xr:uid="{00000000-0005-0000-0000-0000AAA90000}"/>
    <cellStyle name="Currency 2 2 7 3" xfId="1643" xr:uid="{00000000-0005-0000-0000-0000ABA90000}"/>
    <cellStyle name="Currency 2 2 7 3 2" xfId="3542" xr:uid="{00000000-0005-0000-0000-0000ACA90000}"/>
    <cellStyle name="Currency 2 2 7 3 2 2" xfId="7345" xr:uid="{00000000-0005-0000-0000-0000ADA90000}"/>
    <cellStyle name="Currency 2 2 7 3 2 2 2" xfId="15155" xr:uid="{00000000-0005-0000-0000-0000AEA90000}"/>
    <cellStyle name="Currency 2 2 7 3 2 2 2 2" xfId="30566" xr:uid="{00000000-0005-0000-0000-0000AFA90000}"/>
    <cellStyle name="Currency 2 2 7 3 2 2 2 2 2" xfId="61390" xr:uid="{00000000-0005-0000-0000-0000B0A90000}"/>
    <cellStyle name="Currency 2 2 7 3 2 2 2 3" xfId="45980" xr:uid="{00000000-0005-0000-0000-0000B1A90000}"/>
    <cellStyle name="Currency 2 2 7 3 2 2 3" xfId="22757" xr:uid="{00000000-0005-0000-0000-0000B2A90000}"/>
    <cellStyle name="Currency 2 2 7 3 2 2 3 2" xfId="53581" xr:uid="{00000000-0005-0000-0000-0000B3A90000}"/>
    <cellStyle name="Currency 2 2 7 3 2 2 4" xfId="38171" xr:uid="{00000000-0005-0000-0000-0000B4A90000}"/>
    <cellStyle name="Currency 2 2 7 3 2 3" xfId="11352" xr:uid="{00000000-0005-0000-0000-0000B5A90000}"/>
    <cellStyle name="Currency 2 2 7 3 2 3 2" xfId="26763" xr:uid="{00000000-0005-0000-0000-0000B6A90000}"/>
    <cellStyle name="Currency 2 2 7 3 2 3 2 2" xfId="57587" xr:uid="{00000000-0005-0000-0000-0000B7A90000}"/>
    <cellStyle name="Currency 2 2 7 3 2 3 3" xfId="42177" xr:uid="{00000000-0005-0000-0000-0000B8A90000}"/>
    <cellStyle name="Currency 2 2 7 3 2 4" xfId="18954" xr:uid="{00000000-0005-0000-0000-0000B9A90000}"/>
    <cellStyle name="Currency 2 2 7 3 2 4 2" xfId="49778" xr:uid="{00000000-0005-0000-0000-0000BAA90000}"/>
    <cellStyle name="Currency 2 2 7 3 2 5" xfId="34368" xr:uid="{00000000-0005-0000-0000-0000BBA90000}"/>
    <cellStyle name="Currency 2 2 7 3 3" xfId="5446" xr:uid="{00000000-0005-0000-0000-0000BCA90000}"/>
    <cellStyle name="Currency 2 2 7 3 3 2" xfId="13256" xr:uid="{00000000-0005-0000-0000-0000BDA90000}"/>
    <cellStyle name="Currency 2 2 7 3 3 2 2" xfId="28667" xr:uid="{00000000-0005-0000-0000-0000BEA90000}"/>
    <cellStyle name="Currency 2 2 7 3 3 2 2 2" xfId="59491" xr:uid="{00000000-0005-0000-0000-0000BFA90000}"/>
    <cellStyle name="Currency 2 2 7 3 3 2 3" xfId="44081" xr:uid="{00000000-0005-0000-0000-0000C0A90000}"/>
    <cellStyle name="Currency 2 2 7 3 3 3" xfId="20858" xr:uid="{00000000-0005-0000-0000-0000C1A90000}"/>
    <cellStyle name="Currency 2 2 7 3 3 3 2" xfId="51682" xr:uid="{00000000-0005-0000-0000-0000C2A90000}"/>
    <cellStyle name="Currency 2 2 7 3 3 4" xfId="36272" xr:uid="{00000000-0005-0000-0000-0000C3A90000}"/>
    <cellStyle name="Currency 2 2 7 3 4" xfId="9453" xr:uid="{00000000-0005-0000-0000-0000C4A90000}"/>
    <cellStyle name="Currency 2 2 7 3 4 2" xfId="24864" xr:uid="{00000000-0005-0000-0000-0000C5A90000}"/>
    <cellStyle name="Currency 2 2 7 3 4 2 2" xfId="55688" xr:uid="{00000000-0005-0000-0000-0000C6A90000}"/>
    <cellStyle name="Currency 2 2 7 3 4 3" xfId="40278" xr:uid="{00000000-0005-0000-0000-0000C7A90000}"/>
    <cellStyle name="Currency 2 2 7 3 5" xfId="17055" xr:uid="{00000000-0005-0000-0000-0000C8A90000}"/>
    <cellStyle name="Currency 2 2 7 3 5 2" xfId="47879" xr:uid="{00000000-0005-0000-0000-0000C9A90000}"/>
    <cellStyle name="Currency 2 2 7 3 6" xfId="32469" xr:uid="{00000000-0005-0000-0000-0000CAA90000}"/>
    <cellStyle name="Currency 2 2 7 4" xfId="2276" xr:uid="{00000000-0005-0000-0000-0000CBA90000}"/>
    <cellStyle name="Currency 2 2 7 4 2" xfId="6079" xr:uid="{00000000-0005-0000-0000-0000CCA90000}"/>
    <cellStyle name="Currency 2 2 7 4 2 2" xfId="13889" xr:uid="{00000000-0005-0000-0000-0000CDA90000}"/>
    <cellStyle name="Currency 2 2 7 4 2 2 2" xfId="29300" xr:uid="{00000000-0005-0000-0000-0000CEA90000}"/>
    <cellStyle name="Currency 2 2 7 4 2 2 2 2" xfId="60124" xr:uid="{00000000-0005-0000-0000-0000CFA90000}"/>
    <cellStyle name="Currency 2 2 7 4 2 2 3" xfId="44714" xr:uid="{00000000-0005-0000-0000-0000D0A90000}"/>
    <cellStyle name="Currency 2 2 7 4 2 3" xfId="21491" xr:uid="{00000000-0005-0000-0000-0000D1A90000}"/>
    <cellStyle name="Currency 2 2 7 4 2 3 2" xfId="52315" xr:uid="{00000000-0005-0000-0000-0000D2A90000}"/>
    <cellStyle name="Currency 2 2 7 4 2 4" xfId="36905" xr:uid="{00000000-0005-0000-0000-0000D3A90000}"/>
    <cellStyle name="Currency 2 2 7 4 3" xfId="10086" xr:uid="{00000000-0005-0000-0000-0000D4A90000}"/>
    <cellStyle name="Currency 2 2 7 4 3 2" xfId="25497" xr:uid="{00000000-0005-0000-0000-0000D5A90000}"/>
    <cellStyle name="Currency 2 2 7 4 3 2 2" xfId="56321" xr:uid="{00000000-0005-0000-0000-0000D6A90000}"/>
    <cellStyle name="Currency 2 2 7 4 3 3" xfId="40911" xr:uid="{00000000-0005-0000-0000-0000D7A90000}"/>
    <cellStyle name="Currency 2 2 7 4 4" xfId="17688" xr:uid="{00000000-0005-0000-0000-0000D8A90000}"/>
    <cellStyle name="Currency 2 2 7 4 4 2" xfId="48512" xr:uid="{00000000-0005-0000-0000-0000D9A90000}"/>
    <cellStyle name="Currency 2 2 7 4 5" xfId="33102" xr:uid="{00000000-0005-0000-0000-0000DAA90000}"/>
    <cellStyle name="Currency 2 2 7 5" xfId="4180" xr:uid="{00000000-0005-0000-0000-0000DBA90000}"/>
    <cellStyle name="Currency 2 2 7 5 2" xfId="11990" xr:uid="{00000000-0005-0000-0000-0000DCA90000}"/>
    <cellStyle name="Currency 2 2 7 5 2 2" xfId="27401" xr:uid="{00000000-0005-0000-0000-0000DDA90000}"/>
    <cellStyle name="Currency 2 2 7 5 2 2 2" xfId="58225" xr:uid="{00000000-0005-0000-0000-0000DEA90000}"/>
    <cellStyle name="Currency 2 2 7 5 2 3" xfId="42815" xr:uid="{00000000-0005-0000-0000-0000DFA90000}"/>
    <cellStyle name="Currency 2 2 7 5 3" xfId="19592" xr:uid="{00000000-0005-0000-0000-0000E0A90000}"/>
    <cellStyle name="Currency 2 2 7 5 3 2" xfId="50416" xr:uid="{00000000-0005-0000-0000-0000E1A90000}"/>
    <cellStyle name="Currency 2 2 7 5 4" xfId="35006" xr:uid="{00000000-0005-0000-0000-0000E2A90000}"/>
    <cellStyle name="Currency 2 2 7 6" xfId="8187" xr:uid="{00000000-0005-0000-0000-0000E3A90000}"/>
    <cellStyle name="Currency 2 2 7 6 2" xfId="23598" xr:uid="{00000000-0005-0000-0000-0000E4A90000}"/>
    <cellStyle name="Currency 2 2 7 6 2 2" xfId="54422" xr:uid="{00000000-0005-0000-0000-0000E5A90000}"/>
    <cellStyle name="Currency 2 2 7 6 3" xfId="39012" xr:uid="{00000000-0005-0000-0000-0000E6A90000}"/>
    <cellStyle name="Currency 2 2 7 7" xfId="15789" xr:uid="{00000000-0005-0000-0000-0000E7A90000}"/>
    <cellStyle name="Currency 2 2 7 7 2" xfId="46613" xr:uid="{00000000-0005-0000-0000-0000E8A90000}"/>
    <cellStyle name="Currency 2 2 7 8" xfId="31203" xr:uid="{00000000-0005-0000-0000-0000E9A90000}"/>
    <cellStyle name="Currency 2 2 8" xfId="797" xr:uid="{00000000-0005-0000-0000-0000EAA90000}"/>
    <cellStyle name="Currency 2 2 8 2" xfId="2696" xr:uid="{00000000-0005-0000-0000-0000EBA90000}"/>
    <cellStyle name="Currency 2 2 8 2 2" xfId="6499" xr:uid="{00000000-0005-0000-0000-0000ECA90000}"/>
    <cellStyle name="Currency 2 2 8 2 2 2" xfId="14309" xr:uid="{00000000-0005-0000-0000-0000EDA90000}"/>
    <cellStyle name="Currency 2 2 8 2 2 2 2" xfId="29720" xr:uid="{00000000-0005-0000-0000-0000EEA90000}"/>
    <cellStyle name="Currency 2 2 8 2 2 2 2 2" xfId="60544" xr:uid="{00000000-0005-0000-0000-0000EFA90000}"/>
    <cellStyle name="Currency 2 2 8 2 2 2 3" xfId="45134" xr:uid="{00000000-0005-0000-0000-0000F0A90000}"/>
    <cellStyle name="Currency 2 2 8 2 2 3" xfId="21911" xr:uid="{00000000-0005-0000-0000-0000F1A90000}"/>
    <cellStyle name="Currency 2 2 8 2 2 3 2" xfId="52735" xr:uid="{00000000-0005-0000-0000-0000F2A90000}"/>
    <cellStyle name="Currency 2 2 8 2 2 4" xfId="37325" xr:uid="{00000000-0005-0000-0000-0000F3A90000}"/>
    <cellStyle name="Currency 2 2 8 2 3" xfId="10506" xr:uid="{00000000-0005-0000-0000-0000F4A90000}"/>
    <cellStyle name="Currency 2 2 8 2 3 2" xfId="25917" xr:uid="{00000000-0005-0000-0000-0000F5A90000}"/>
    <cellStyle name="Currency 2 2 8 2 3 2 2" xfId="56741" xr:uid="{00000000-0005-0000-0000-0000F6A90000}"/>
    <cellStyle name="Currency 2 2 8 2 3 3" xfId="41331" xr:uid="{00000000-0005-0000-0000-0000F7A90000}"/>
    <cellStyle name="Currency 2 2 8 2 4" xfId="18108" xr:uid="{00000000-0005-0000-0000-0000F8A90000}"/>
    <cellStyle name="Currency 2 2 8 2 4 2" xfId="48932" xr:uid="{00000000-0005-0000-0000-0000F9A90000}"/>
    <cellStyle name="Currency 2 2 8 2 5" xfId="33522" xr:uid="{00000000-0005-0000-0000-0000FAA90000}"/>
    <cellStyle name="Currency 2 2 8 3" xfId="4600" xr:uid="{00000000-0005-0000-0000-0000FBA90000}"/>
    <cellStyle name="Currency 2 2 8 3 2" xfId="12410" xr:uid="{00000000-0005-0000-0000-0000FCA90000}"/>
    <cellStyle name="Currency 2 2 8 3 2 2" xfId="27821" xr:uid="{00000000-0005-0000-0000-0000FDA90000}"/>
    <cellStyle name="Currency 2 2 8 3 2 2 2" xfId="58645" xr:uid="{00000000-0005-0000-0000-0000FEA90000}"/>
    <cellStyle name="Currency 2 2 8 3 2 3" xfId="43235" xr:uid="{00000000-0005-0000-0000-0000FFA90000}"/>
    <cellStyle name="Currency 2 2 8 3 3" xfId="20012" xr:uid="{00000000-0005-0000-0000-000000AA0000}"/>
    <cellStyle name="Currency 2 2 8 3 3 2" xfId="50836" xr:uid="{00000000-0005-0000-0000-000001AA0000}"/>
    <cellStyle name="Currency 2 2 8 3 4" xfId="35426" xr:uid="{00000000-0005-0000-0000-000002AA0000}"/>
    <cellStyle name="Currency 2 2 8 4" xfId="8607" xr:uid="{00000000-0005-0000-0000-000003AA0000}"/>
    <cellStyle name="Currency 2 2 8 4 2" xfId="24018" xr:uid="{00000000-0005-0000-0000-000004AA0000}"/>
    <cellStyle name="Currency 2 2 8 4 2 2" xfId="54842" xr:uid="{00000000-0005-0000-0000-000005AA0000}"/>
    <cellStyle name="Currency 2 2 8 4 3" xfId="39432" xr:uid="{00000000-0005-0000-0000-000006AA0000}"/>
    <cellStyle name="Currency 2 2 8 5" xfId="16209" xr:uid="{00000000-0005-0000-0000-000007AA0000}"/>
    <cellStyle name="Currency 2 2 8 5 2" xfId="47033" xr:uid="{00000000-0005-0000-0000-000008AA0000}"/>
    <cellStyle name="Currency 2 2 8 6" xfId="31623" xr:uid="{00000000-0005-0000-0000-000009AA0000}"/>
    <cellStyle name="Currency 2 2 9" xfId="1430" xr:uid="{00000000-0005-0000-0000-00000AAA0000}"/>
    <cellStyle name="Currency 2 2 9 2" xfId="3329" xr:uid="{00000000-0005-0000-0000-00000BAA0000}"/>
    <cellStyle name="Currency 2 2 9 2 2" xfId="7132" xr:uid="{00000000-0005-0000-0000-00000CAA0000}"/>
    <cellStyle name="Currency 2 2 9 2 2 2" xfId="14942" xr:uid="{00000000-0005-0000-0000-00000DAA0000}"/>
    <cellStyle name="Currency 2 2 9 2 2 2 2" xfId="30353" xr:uid="{00000000-0005-0000-0000-00000EAA0000}"/>
    <cellStyle name="Currency 2 2 9 2 2 2 2 2" xfId="61177" xr:uid="{00000000-0005-0000-0000-00000FAA0000}"/>
    <cellStyle name="Currency 2 2 9 2 2 2 3" xfId="45767" xr:uid="{00000000-0005-0000-0000-000010AA0000}"/>
    <cellStyle name="Currency 2 2 9 2 2 3" xfId="22544" xr:uid="{00000000-0005-0000-0000-000011AA0000}"/>
    <cellStyle name="Currency 2 2 9 2 2 3 2" xfId="53368" xr:uid="{00000000-0005-0000-0000-000012AA0000}"/>
    <cellStyle name="Currency 2 2 9 2 2 4" xfId="37958" xr:uid="{00000000-0005-0000-0000-000013AA0000}"/>
    <cellStyle name="Currency 2 2 9 2 3" xfId="11139" xr:uid="{00000000-0005-0000-0000-000014AA0000}"/>
    <cellStyle name="Currency 2 2 9 2 3 2" xfId="26550" xr:uid="{00000000-0005-0000-0000-000015AA0000}"/>
    <cellStyle name="Currency 2 2 9 2 3 2 2" xfId="57374" xr:uid="{00000000-0005-0000-0000-000016AA0000}"/>
    <cellStyle name="Currency 2 2 9 2 3 3" xfId="41964" xr:uid="{00000000-0005-0000-0000-000017AA0000}"/>
    <cellStyle name="Currency 2 2 9 2 4" xfId="18741" xr:uid="{00000000-0005-0000-0000-000018AA0000}"/>
    <cellStyle name="Currency 2 2 9 2 4 2" xfId="49565" xr:uid="{00000000-0005-0000-0000-000019AA0000}"/>
    <cellStyle name="Currency 2 2 9 2 5" xfId="34155" xr:uid="{00000000-0005-0000-0000-00001AAA0000}"/>
    <cellStyle name="Currency 2 2 9 3" xfId="5233" xr:uid="{00000000-0005-0000-0000-00001BAA0000}"/>
    <cellStyle name="Currency 2 2 9 3 2" xfId="13043" xr:uid="{00000000-0005-0000-0000-00001CAA0000}"/>
    <cellStyle name="Currency 2 2 9 3 2 2" xfId="28454" xr:uid="{00000000-0005-0000-0000-00001DAA0000}"/>
    <cellStyle name="Currency 2 2 9 3 2 2 2" xfId="59278" xr:uid="{00000000-0005-0000-0000-00001EAA0000}"/>
    <cellStyle name="Currency 2 2 9 3 2 3" xfId="43868" xr:uid="{00000000-0005-0000-0000-00001FAA0000}"/>
    <cellStyle name="Currency 2 2 9 3 3" xfId="20645" xr:uid="{00000000-0005-0000-0000-000020AA0000}"/>
    <cellStyle name="Currency 2 2 9 3 3 2" xfId="51469" xr:uid="{00000000-0005-0000-0000-000021AA0000}"/>
    <cellStyle name="Currency 2 2 9 3 4" xfId="36059" xr:uid="{00000000-0005-0000-0000-000022AA0000}"/>
    <cellStyle name="Currency 2 2 9 4" xfId="9240" xr:uid="{00000000-0005-0000-0000-000023AA0000}"/>
    <cellStyle name="Currency 2 2 9 4 2" xfId="24651" xr:uid="{00000000-0005-0000-0000-000024AA0000}"/>
    <cellStyle name="Currency 2 2 9 4 2 2" xfId="55475" xr:uid="{00000000-0005-0000-0000-000025AA0000}"/>
    <cellStyle name="Currency 2 2 9 4 3" xfId="40065" xr:uid="{00000000-0005-0000-0000-000026AA0000}"/>
    <cellStyle name="Currency 2 2 9 5" xfId="16842" xr:uid="{00000000-0005-0000-0000-000027AA0000}"/>
    <cellStyle name="Currency 2 2 9 5 2" xfId="47666" xr:uid="{00000000-0005-0000-0000-000028AA0000}"/>
    <cellStyle name="Currency 2 2 9 6" xfId="32256" xr:uid="{00000000-0005-0000-0000-000029AA0000}"/>
    <cellStyle name="Currency 2 20" xfId="61804" xr:uid="{00000000-0005-0000-0000-00002AAA0000}"/>
    <cellStyle name="Currency 2 21" xfId="61809" xr:uid="{00000000-0005-0000-0000-00002BAA0000}"/>
    <cellStyle name="Currency 2 22" xfId="137" xr:uid="{00000000-0005-0000-0000-00002CAA0000}"/>
    <cellStyle name="Currency 2 3" xfId="147" xr:uid="{00000000-0005-0000-0000-00002DAA0000}"/>
    <cellStyle name="Currency 2 3 10" xfId="2057" xr:uid="{00000000-0005-0000-0000-00002EAA0000}"/>
    <cellStyle name="Currency 2 3 10 2" xfId="5860" xr:uid="{00000000-0005-0000-0000-00002FAA0000}"/>
    <cellStyle name="Currency 2 3 10 2 2" xfId="13670" xr:uid="{00000000-0005-0000-0000-000030AA0000}"/>
    <cellStyle name="Currency 2 3 10 2 2 2" xfId="29081" xr:uid="{00000000-0005-0000-0000-000031AA0000}"/>
    <cellStyle name="Currency 2 3 10 2 2 2 2" xfId="59905" xr:uid="{00000000-0005-0000-0000-000032AA0000}"/>
    <cellStyle name="Currency 2 3 10 2 2 3" xfId="44495" xr:uid="{00000000-0005-0000-0000-000033AA0000}"/>
    <cellStyle name="Currency 2 3 10 2 3" xfId="21272" xr:uid="{00000000-0005-0000-0000-000034AA0000}"/>
    <cellStyle name="Currency 2 3 10 2 3 2" xfId="52096" xr:uid="{00000000-0005-0000-0000-000035AA0000}"/>
    <cellStyle name="Currency 2 3 10 2 4" xfId="36686" xr:uid="{00000000-0005-0000-0000-000036AA0000}"/>
    <cellStyle name="Currency 2 3 10 3" xfId="9867" xr:uid="{00000000-0005-0000-0000-000037AA0000}"/>
    <cellStyle name="Currency 2 3 10 3 2" xfId="25278" xr:uid="{00000000-0005-0000-0000-000038AA0000}"/>
    <cellStyle name="Currency 2 3 10 3 2 2" xfId="56102" xr:uid="{00000000-0005-0000-0000-000039AA0000}"/>
    <cellStyle name="Currency 2 3 10 3 3" xfId="40692" xr:uid="{00000000-0005-0000-0000-00003AAA0000}"/>
    <cellStyle name="Currency 2 3 10 4" xfId="17469" xr:uid="{00000000-0005-0000-0000-00003BAA0000}"/>
    <cellStyle name="Currency 2 3 10 4 2" xfId="48293" xr:uid="{00000000-0005-0000-0000-00003CAA0000}"/>
    <cellStyle name="Currency 2 3 10 5" xfId="32883" xr:uid="{00000000-0005-0000-0000-00003DAA0000}"/>
    <cellStyle name="Currency 2 3 11" xfId="3961" xr:uid="{00000000-0005-0000-0000-00003EAA0000}"/>
    <cellStyle name="Currency 2 3 11 2" xfId="11771" xr:uid="{00000000-0005-0000-0000-00003FAA0000}"/>
    <cellStyle name="Currency 2 3 11 2 2" xfId="27182" xr:uid="{00000000-0005-0000-0000-000040AA0000}"/>
    <cellStyle name="Currency 2 3 11 2 2 2" xfId="58006" xr:uid="{00000000-0005-0000-0000-000041AA0000}"/>
    <cellStyle name="Currency 2 3 11 2 3" xfId="42596" xr:uid="{00000000-0005-0000-0000-000042AA0000}"/>
    <cellStyle name="Currency 2 3 11 3" xfId="19373" xr:uid="{00000000-0005-0000-0000-000043AA0000}"/>
    <cellStyle name="Currency 2 3 11 3 2" xfId="50197" xr:uid="{00000000-0005-0000-0000-000044AA0000}"/>
    <cellStyle name="Currency 2 3 11 4" xfId="34787" xr:uid="{00000000-0005-0000-0000-000045AA0000}"/>
    <cellStyle name="Currency 2 3 12" xfId="7968" xr:uid="{00000000-0005-0000-0000-000046AA0000}"/>
    <cellStyle name="Currency 2 3 12 2" xfId="23379" xr:uid="{00000000-0005-0000-0000-000047AA0000}"/>
    <cellStyle name="Currency 2 3 12 2 2" xfId="54203" xr:uid="{00000000-0005-0000-0000-000048AA0000}"/>
    <cellStyle name="Currency 2 3 12 3" xfId="38793" xr:uid="{00000000-0005-0000-0000-000049AA0000}"/>
    <cellStyle name="Currency 2 3 13" xfId="7759" xr:uid="{00000000-0005-0000-0000-00004AAA0000}"/>
    <cellStyle name="Currency 2 3 13 2" xfId="23170" xr:uid="{00000000-0005-0000-0000-00004BAA0000}"/>
    <cellStyle name="Currency 2 3 13 2 2" xfId="53994" xr:uid="{00000000-0005-0000-0000-00004CAA0000}"/>
    <cellStyle name="Currency 2 3 13 3" xfId="38584" xr:uid="{00000000-0005-0000-0000-00004DAA0000}"/>
    <cellStyle name="Currency 2 3 14" xfId="15570" xr:uid="{00000000-0005-0000-0000-00004EAA0000}"/>
    <cellStyle name="Currency 2 3 14 2" xfId="46394" xr:uid="{00000000-0005-0000-0000-00004FAA0000}"/>
    <cellStyle name="Currency 2 3 15" xfId="30984" xr:uid="{00000000-0005-0000-0000-000050AA0000}"/>
    <cellStyle name="Currency 2 3 2" xfId="177" xr:uid="{00000000-0005-0000-0000-000051AA0000}"/>
    <cellStyle name="Currency 2 3 2 10" xfId="3981" xr:uid="{00000000-0005-0000-0000-000052AA0000}"/>
    <cellStyle name="Currency 2 3 2 10 2" xfId="11791" xr:uid="{00000000-0005-0000-0000-000053AA0000}"/>
    <cellStyle name="Currency 2 3 2 10 2 2" xfId="27202" xr:uid="{00000000-0005-0000-0000-000054AA0000}"/>
    <cellStyle name="Currency 2 3 2 10 2 2 2" xfId="58026" xr:uid="{00000000-0005-0000-0000-000055AA0000}"/>
    <cellStyle name="Currency 2 3 2 10 2 3" xfId="42616" xr:uid="{00000000-0005-0000-0000-000056AA0000}"/>
    <cellStyle name="Currency 2 3 2 10 3" xfId="19393" xr:uid="{00000000-0005-0000-0000-000057AA0000}"/>
    <cellStyle name="Currency 2 3 2 10 3 2" xfId="50217" xr:uid="{00000000-0005-0000-0000-000058AA0000}"/>
    <cellStyle name="Currency 2 3 2 10 4" xfId="34807" xr:uid="{00000000-0005-0000-0000-000059AA0000}"/>
    <cellStyle name="Currency 2 3 2 11" xfId="7988" xr:uid="{00000000-0005-0000-0000-00005AAA0000}"/>
    <cellStyle name="Currency 2 3 2 11 2" xfId="23399" xr:uid="{00000000-0005-0000-0000-00005BAA0000}"/>
    <cellStyle name="Currency 2 3 2 11 2 2" xfId="54223" xr:uid="{00000000-0005-0000-0000-00005CAA0000}"/>
    <cellStyle name="Currency 2 3 2 11 3" xfId="38813" xr:uid="{00000000-0005-0000-0000-00005DAA0000}"/>
    <cellStyle name="Currency 2 3 2 12" xfId="7779" xr:uid="{00000000-0005-0000-0000-00005EAA0000}"/>
    <cellStyle name="Currency 2 3 2 12 2" xfId="23190" xr:uid="{00000000-0005-0000-0000-00005FAA0000}"/>
    <cellStyle name="Currency 2 3 2 12 2 2" xfId="54014" xr:uid="{00000000-0005-0000-0000-000060AA0000}"/>
    <cellStyle name="Currency 2 3 2 12 3" xfId="38604" xr:uid="{00000000-0005-0000-0000-000061AA0000}"/>
    <cellStyle name="Currency 2 3 2 13" xfId="15590" xr:uid="{00000000-0005-0000-0000-000062AA0000}"/>
    <cellStyle name="Currency 2 3 2 13 2" xfId="46414" xr:uid="{00000000-0005-0000-0000-000063AA0000}"/>
    <cellStyle name="Currency 2 3 2 14" xfId="31004" xr:uid="{00000000-0005-0000-0000-000064AA0000}"/>
    <cellStyle name="Currency 2 3 2 2" xfId="262" xr:uid="{00000000-0005-0000-0000-000065AA0000}"/>
    <cellStyle name="Currency 2 3 2 2 10" xfId="7864" xr:uid="{00000000-0005-0000-0000-000066AA0000}"/>
    <cellStyle name="Currency 2 3 2 2 10 2" xfId="23275" xr:uid="{00000000-0005-0000-0000-000067AA0000}"/>
    <cellStyle name="Currency 2 3 2 2 10 2 2" xfId="54099" xr:uid="{00000000-0005-0000-0000-000068AA0000}"/>
    <cellStyle name="Currency 2 3 2 2 10 3" xfId="38689" xr:uid="{00000000-0005-0000-0000-000069AA0000}"/>
    <cellStyle name="Currency 2 3 2 2 11" xfId="15675" xr:uid="{00000000-0005-0000-0000-00006AAA0000}"/>
    <cellStyle name="Currency 2 3 2 2 11 2" xfId="46499" xr:uid="{00000000-0005-0000-0000-00006BAA0000}"/>
    <cellStyle name="Currency 2 3 2 2 12" xfId="31089" xr:uid="{00000000-0005-0000-0000-00006CAA0000}"/>
    <cellStyle name="Currency 2 3 2 2 2" xfId="344" xr:uid="{00000000-0005-0000-0000-00006DAA0000}"/>
    <cellStyle name="Currency 2 3 2 2 2 10" xfId="15757" xr:uid="{00000000-0005-0000-0000-00006EAA0000}"/>
    <cellStyle name="Currency 2 3 2 2 2 10 2" xfId="46581" xr:uid="{00000000-0005-0000-0000-00006FAA0000}"/>
    <cellStyle name="Currency 2 3 2 2 2 11" xfId="31171" xr:uid="{00000000-0005-0000-0000-000070AA0000}"/>
    <cellStyle name="Currency 2 3 2 2 2 2" xfId="767" xr:uid="{00000000-0005-0000-0000-000071AA0000}"/>
    <cellStyle name="Currency 2 3 2 2 2 2 2" xfId="1400" xr:uid="{00000000-0005-0000-0000-000072AA0000}"/>
    <cellStyle name="Currency 2 3 2 2 2 2 2 2" xfId="3299" xr:uid="{00000000-0005-0000-0000-000073AA0000}"/>
    <cellStyle name="Currency 2 3 2 2 2 2 2 2 2" xfId="7102" xr:uid="{00000000-0005-0000-0000-000074AA0000}"/>
    <cellStyle name="Currency 2 3 2 2 2 2 2 2 2 2" xfId="14912" xr:uid="{00000000-0005-0000-0000-000075AA0000}"/>
    <cellStyle name="Currency 2 3 2 2 2 2 2 2 2 2 2" xfId="30323" xr:uid="{00000000-0005-0000-0000-000076AA0000}"/>
    <cellStyle name="Currency 2 3 2 2 2 2 2 2 2 2 2 2" xfId="61147" xr:uid="{00000000-0005-0000-0000-000077AA0000}"/>
    <cellStyle name="Currency 2 3 2 2 2 2 2 2 2 2 3" xfId="45737" xr:uid="{00000000-0005-0000-0000-000078AA0000}"/>
    <cellStyle name="Currency 2 3 2 2 2 2 2 2 2 3" xfId="22514" xr:uid="{00000000-0005-0000-0000-000079AA0000}"/>
    <cellStyle name="Currency 2 3 2 2 2 2 2 2 2 3 2" xfId="53338" xr:uid="{00000000-0005-0000-0000-00007AAA0000}"/>
    <cellStyle name="Currency 2 3 2 2 2 2 2 2 2 4" xfId="37928" xr:uid="{00000000-0005-0000-0000-00007BAA0000}"/>
    <cellStyle name="Currency 2 3 2 2 2 2 2 2 3" xfId="11109" xr:uid="{00000000-0005-0000-0000-00007CAA0000}"/>
    <cellStyle name="Currency 2 3 2 2 2 2 2 2 3 2" xfId="26520" xr:uid="{00000000-0005-0000-0000-00007DAA0000}"/>
    <cellStyle name="Currency 2 3 2 2 2 2 2 2 3 2 2" xfId="57344" xr:uid="{00000000-0005-0000-0000-00007EAA0000}"/>
    <cellStyle name="Currency 2 3 2 2 2 2 2 2 3 3" xfId="41934" xr:uid="{00000000-0005-0000-0000-00007FAA0000}"/>
    <cellStyle name="Currency 2 3 2 2 2 2 2 2 4" xfId="18711" xr:uid="{00000000-0005-0000-0000-000080AA0000}"/>
    <cellStyle name="Currency 2 3 2 2 2 2 2 2 4 2" xfId="49535" xr:uid="{00000000-0005-0000-0000-000081AA0000}"/>
    <cellStyle name="Currency 2 3 2 2 2 2 2 2 5" xfId="34125" xr:uid="{00000000-0005-0000-0000-000082AA0000}"/>
    <cellStyle name="Currency 2 3 2 2 2 2 2 3" xfId="5203" xr:uid="{00000000-0005-0000-0000-000083AA0000}"/>
    <cellStyle name="Currency 2 3 2 2 2 2 2 3 2" xfId="13013" xr:uid="{00000000-0005-0000-0000-000084AA0000}"/>
    <cellStyle name="Currency 2 3 2 2 2 2 2 3 2 2" xfId="28424" xr:uid="{00000000-0005-0000-0000-000085AA0000}"/>
    <cellStyle name="Currency 2 3 2 2 2 2 2 3 2 2 2" xfId="59248" xr:uid="{00000000-0005-0000-0000-000086AA0000}"/>
    <cellStyle name="Currency 2 3 2 2 2 2 2 3 2 3" xfId="43838" xr:uid="{00000000-0005-0000-0000-000087AA0000}"/>
    <cellStyle name="Currency 2 3 2 2 2 2 2 3 3" xfId="20615" xr:uid="{00000000-0005-0000-0000-000088AA0000}"/>
    <cellStyle name="Currency 2 3 2 2 2 2 2 3 3 2" xfId="51439" xr:uid="{00000000-0005-0000-0000-000089AA0000}"/>
    <cellStyle name="Currency 2 3 2 2 2 2 2 3 4" xfId="36029" xr:uid="{00000000-0005-0000-0000-00008AAA0000}"/>
    <cellStyle name="Currency 2 3 2 2 2 2 2 4" xfId="9210" xr:uid="{00000000-0005-0000-0000-00008BAA0000}"/>
    <cellStyle name="Currency 2 3 2 2 2 2 2 4 2" xfId="24621" xr:uid="{00000000-0005-0000-0000-00008CAA0000}"/>
    <cellStyle name="Currency 2 3 2 2 2 2 2 4 2 2" xfId="55445" xr:uid="{00000000-0005-0000-0000-00008DAA0000}"/>
    <cellStyle name="Currency 2 3 2 2 2 2 2 4 3" xfId="40035" xr:uid="{00000000-0005-0000-0000-00008EAA0000}"/>
    <cellStyle name="Currency 2 3 2 2 2 2 2 5" xfId="16812" xr:uid="{00000000-0005-0000-0000-00008FAA0000}"/>
    <cellStyle name="Currency 2 3 2 2 2 2 2 5 2" xfId="47636" xr:uid="{00000000-0005-0000-0000-000090AA0000}"/>
    <cellStyle name="Currency 2 3 2 2 2 2 2 6" xfId="32226" xr:uid="{00000000-0005-0000-0000-000091AA0000}"/>
    <cellStyle name="Currency 2 3 2 2 2 2 3" xfId="2033" xr:uid="{00000000-0005-0000-0000-000092AA0000}"/>
    <cellStyle name="Currency 2 3 2 2 2 2 3 2" xfId="3932" xr:uid="{00000000-0005-0000-0000-000093AA0000}"/>
    <cellStyle name="Currency 2 3 2 2 2 2 3 2 2" xfId="7735" xr:uid="{00000000-0005-0000-0000-000094AA0000}"/>
    <cellStyle name="Currency 2 3 2 2 2 2 3 2 2 2" xfId="15545" xr:uid="{00000000-0005-0000-0000-000095AA0000}"/>
    <cellStyle name="Currency 2 3 2 2 2 2 3 2 2 2 2" xfId="30956" xr:uid="{00000000-0005-0000-0000-000096AA0000}"/>
    <cellStyle name="Currency 2 3 2 2 2 2 3 2 2 2 2 2" xfId="61780" xr:uid="{00000000-0005-0000-0000-000097AA0000}"/>
    <cellStyle name="Currency 2 3 2 2 2 2 3 2 2 2 3" xfId="46370" xr:uid="{00000000-0005-0000-0000-000098AA0000}"/>
    <cellStyle name="Currency 2 3 2 2 2 2 3 2 2 3" xfId="23147" xr:uid="{00000000-0005-0000-0000-000099AA0000}"/>
    <cellStyle name="Currency 2 3 2 2 2 2 3 2 2 3 2" xfId="53971" xr:uid="{00000000-0005-0000-0000-00009AAA0000}"/>
    <cellStyle name="Currency 2 3 2 2 2 2 3 2 2 4" xfId="38561" xr:uid="{00000000-0005-0000-0000-00009BAA0000}"/>
    <cellStyle name="Currency 2 3 2 2 2 2 3 2 3" xfId="11742" xr:uid="{00000000-0005-0000-0000-00009CAA0000}"/>
    <cellStyle name="Currency 2 3 2 2 2 2 3 2 3 2" xfId="27153" xr:uid="{00000000-0005-0000-0000-00009DAA0000}"/>
    <cellStyle name="Currency 2 3 2 2 2 2 3 2 3 2 2" xfId="57977" xr:uid="{00000000-0005-0000-0000-00009EAA0000}"/>
    <cellStyle name="Currency 2 3 2 2 2 2 3 2 3 3" xfId="42567" xr:uid="{00000000-0005-0000-0000-00009FAA0000}"/>
    <cellStyle name="Currency 2 3 2 2 2 2 3 2 4" xfId="19344" xr:uid="{00000000-0005-0000-0000-0000A0AA0000}"/>
    <cellStyle name="Currency 2 3 2 2 2 2 3 2 4 2" xfId="50168" xr:uid="{00000000-0005-0000-0000-0000A1AA0000}"/>
    <cellStyle name="Currency 2 3 2 2 2 2 3 2 5" xfId="34758" xr:uid="{00000000-0005-0000-0000-0000A2AA0000}"/>
    <cellStyle name="Currency 2 3 2 2 2 2 3 3" xfId="5836" xr:uid="{00000000-0005-0000-0000-0000A3AA0000}"/>
    <cellStyle name="Currency 2 3 2 2 2 2 3 3 2" xfId="13646" xr:uid="{00000000-0005-0000-0000-0000A4AA0000}"/>
    <cellStyle name="Currency 2 3 2 2 2 2 3 3 2 2" xfId="29057" xr:uid="{00000000-0005-0000-0000-0000A5AA0000}"/>
    <cellStyle name="Currency 2 3 2 2 2 2 3 3 2 2 2" xfId="59881" xr:uid="{00000000-0005-0000-0000-0000A6AA0000}"/>
    <cellStyle name="Currency 2 3 2 2 2 2 3 3 2 3" xfId="44471" xr:uid="{00000000-0005-0000-0000-0000A7AA0000}"/>
    <cellStyle name="Currency 2 3 2 2 2 2 3 3 3" xfId="21248" xr:uid="{00000000-0005-0000-0000-0000A8AA0000}"/>
    <cellStyle name="Currency 2 3 2 2 2 2 3 3 3 2" xfId="52072" xr:uid="{00000000-0005-0000-0000-0000A9AA0000}"/>
    <cellStyle name="Currency 2 3 2 2 2 2 3 3 4" xfId="36662" xr:uid="{00000000-0005-0000-0000-0000AAAA0000}"/>
    <cellStyle name="Currency 2 3 2 2 2 2 3 4" xfId="9843" xr:uid="{00000000-0005-0000-0000-0000ABAA0000}"/>
    <cellStyle name="Currency 2 3 2 2 2 2 3 4 2" xfId="25254" xr:uid="{00000000-0005-0000-0000-0000ACAA0000}"/>
    <cellStyle name="Currency 2 3 2 2 2 2 3 4 2 2" xfId="56078" xr:uid="{00000000-0005-0000-0000-0000ADAA0000}"/>
    <cellStyle name="Currency 2 3 2 2 2 2 3 4 3" xfId="40668" xr:uid="{00000000-0005-0000-0000-0000AEAA0000}"/>
    <cellStyle name="Currency 2 3 2 2 2 2 3 5" xfId="17445" xr:uid="{00000000-0005-0000-0000-0000AFAA0000}"/>
    <cellStyle name="Currency 2 3 2 2 2 2 3 5 2" xfId="48269" xr:uid="{00000000-0005-0000-0000-0000B0AA0000}"/>
    <cellStyle name="Currency 2 3 2 2 2 2 3 6" xfId="32859" xr:uid="{00000000-0005-0000-0000-0000B1AA0000}"/>
    <cellStyle name="Currency 2 3 2 2 2 2 4" xfId="2666" xr:uid="{00000000-0005-0000-0000-0000B2AA0000}"/>
    <cellStyle name="Currency 2 3 2 2 2 2 4 2" xfId="6469" xr:uid="{00000000-0005-0000-0000-0000B3AA0000}"/>
    <cellStyle name="Currency 2 3 2 2 2 2 4 2 2" xfId="14279" xr:uid="{00000000-0005-0000-0000-0000B4AA0000}"/>
    <cellStyle name="Currency 2 3 2 2 2 2 4 2 2 2" xfId="29690" xr:uid="{00000000-0005-0000-0000-0000B5AA0000}"/>
    <cellStyle name="Currency 2 3 2 2 2 2 4 2 2 2 2" xfId="60514" xr:uid="{00000000-0005-0000-0000-0000B6AA0000}"/>
    <cellStyle name="Currency 2 3 2 2 2 2 4 2 2 3" xfId="45104" xr:uid="{00000000-0005-0000-0000-0000B7AA0000}"/>
    <cellStyle name="Currency 2 3 2 2 2 2 4 2 3" xfId="21881" xr:uid="{00000000-0005-0000-0000-0000B8AA0000}"/>
    <cellStyle name="Currency 2 3 2 2 2 2 4 2 3 2" xfId="52705" xr:uid="{00000000-0005-0000-0000-0000B9AA0000}"/>
    <cellStyle name="Currency 2 3 2 2 2 2 4 2 4" xfId="37295" xr:uid="{00000000-0005-0000-0000-0000BAAA0000}"/>
    <cellStyle name="Currency 2 3 2 2 2 2 4 3" xfId="10476" xr:uid="{00000000-0005-0000-0000-0000BBAA0000}"/>
    <cellStyle name="Currency 2 3 2 2 2 2 4 3 2" xfId="25887" xr:uid="{00000000-0005-0000-0000-0000BCAA0000}"/>
    <cellStyle name="Currency 2 3 2 2 2 2 4 3 2 2" xfId="56711" xr:uid="{00000000-0005-0000-0000-0000BDAA0000}"/>
    <cellStyle name="Currency 2 3 2 2 2 2 4 3 3" xfId="41301" xr:uid="{00000000-0005-0000-0000-0000BEAA0000}"/>
    <cellStyle name="Currency 2 3 2 2 2 2 4 4" xfId="18078" xr:uid="{00000000-0005-0000-0000-0000BFAA0000}"/>
    <cellStyle name="Currency 2 3 2 2 2 2 4 4 2" xfId="48902" xr:uid="{00000000-0005-0000-0000-0000C0AA0000}"/>
    <cellStyle name="Currency 2 3 2 2 2 2 4 5" xfId="33492" xr:uid="{00000000-0005-0000-0000-0000C1AA0000}"/>
    <cellStyle name="Currency 2 3 2 2 2 2 5" xfId="4570" xr:uid="{00000000-0005-0000-0000-0000C2AA0000}"/>
    <cellStyle name="Currency 2 3 2 2 2 2 5 2" xfId="12380" xr:uid="{00000000-0005-0000-0000-0000C3AA0000}"/>
    <cellStyle name="Currency 2 3 2 2 2 2 5 2 2" xfId="27791" xr:uid="{00000000-0005-0000-0000-0000C4AA0000}"/>
    <cellStyle name="Currency 2 3 2 2 2 2 5 2 2 2" xfId="58615" xr:uid="{00000000-0005-0000-0000-0000C5AA0000}"/>
    <cellStyle name="Currency 2 3 2 2 2 2 5 2 3" xfId="43205" xr:uid="{00000000-0005-0000-0000-0000C6AA0000}"/>
    <cellStyle name="Currency 2 3 2 2 2 2 5 3" xfId="19982" xr:uid="{00000000-0005-0000-0000-0000C7AA0000}"/>
    <cellStyle name="Currency 2 3 2 2 2 2 5 3 2" xfId="50806" xr:uid="{00000000-0005-0000-0000-0000C8AA0000}"/>
    <cellStyle name="Currency 2 3 2 2 2 2 5 4" xfId="35396" xr:uid="{00000000-0005-0000-0000-0000C9AA0000}"/>
    <cellStyle name="Currency 2 3 2 2 2 2 6" xfId="8577" xr:uid="{00000000-0005-0000-0000-0000CAAA0000}"/>
    <cellStyle name="Currency 2 3 2 2 2 2 6 2" xfId="23988" xr:uid="{00000000-0005-0000-0000-0000CBAA0000}"/>
    <cellStyle name="Currency 2 3 2 2 2 2 6 2 2" xfId="54812" xr:uid="{00000000-0005-0000-0000-0000CCAA0000}"/>
    <cellStyle name="Currency 2 3 2 2 2 2 6 3" xfId="39402" xr:uid="{00000000-0005-0000-0000-0000CDAA0000}"/>
    <cellStyle name="Currency 2 3 2 2 2 2 7" xfId="16179" xr:uid="{00000000-0005-0000-0000-0000CEAA0000}"/>
    <cellStyle name="Currency 2 3 2 2 2 2 7 2" xfId="47003" xr:uid="{00000000-0005-0000-0000-0000CFAA0000}"/>
    <cellStyle name="Currency 2 3 2 2 2 2 8" xfId="31593" xr:uid="{00000000-0005-0000-0000-0000D0AA0000}"/>
    <cellStyle name="Currency 2 3 2 2 2 3" xfId="558" xr:uid="{00000000-0005-0000-0000-0000D1AA0000}"/>
    <cellStyle name="Currency 2 3 2 2 2 3 2" xfId="1191" xr:uid="{00000000-0005-0000-0000-0000D2AA0000}"/>
    <cellStyle name="Currency 2 3 2 2 2 3 2 2" xfId="3090" xr:uid="{00000000-0005-0000-0000-0000D3AA0000}"/>
    <cellStyle name="Currency 2 3 2 2 2 3 2 2 2" xfId="6893" xr:uid="{00000000-0005-0000-0000-0000D4AA0000}"/>
    <cellStyle name="Currency 2 3 2 2 2 3 2 2 2 2" xfId="14703" xr:uid="{00000000-0005-0000-0000-0000D5AA0000}"/>
    <cellStyle name="Currency 2 3 2 2 2 3 2 2 2 2 2" xfId="30114" xr:uid="{00000000-0005-0000-0000-0000D6AA0000}"/>
    <cellStyle name="Currency 2 3 2 2 2 3 2 2 2 2 2 2" xfId="60938" xr:uid="{00000000-0005-0000-0000-0000D7AA0000}"/>
    <cellStyle name="Currency 2 3 2 2 2 3 2 2 2 2 3" xfId="45528" xr:uid="{00000000-0005-0000-0000-0000D8AA0000}"/>
    <cellStyle name="Currency 2 3 2 2 2 3 2 2 2 3" xfId="22305" xr:uid="{00000000-0005-0000-0000-0000D9AA0000}"/>
    <cellStyle name="Currency 2 3 2 2 2 3 2 2 2 3 2" xfId="53129" xr:uid="{00000000-0005-0000-0000-0000DAAA0000}"/>
    <cellStyle name="Currency 2 3 2 2 2 3 2 2 2 4" xfId="37719" xr:uid="{00000000-0005-0000-0000-0000DBAA0000}"/>
    <cellStyle name="Currency 2 3 2 2 2 3 2 2 3" xfId="10900" xr:uid="{00000000-0005-0000-0000-0000DCAA0000}"/>
    <cellStyle name="Currency 2 3 2 2 2 3 2 2 3 2" xfId="26311" xr:uid="{00000000-0005-0000-0000-0000DDAA0000}"/>
    <cellStyle name="Currency 2 3 2 2 2 3 2 2 3 2 2" xfId="57135" xr:uid="{00000000-0005-0000-0000-0000DEAA0000}"/>
    <cellStyle name="Currency 2 3 2 2 2 3 2 2 3 3" xfId="41725" xr:uid="{00000000-0005-0000-0000-0000DFAA0000}"/>
    <cellStyle name="Currency 2 3 2 2 2 3 2 2 4" xfId="18502" xr:uid="{00000000-0005-0000-0000-0000E0AA0000}"/>
    <cellStyle name="Currency 2 3 2 2 2 3 2 2 4 2" xfId="49326" xr:uid="{00000000-0005-0000-0000-0000E1AA0000}"/>
    <cellStyle name="Currency 2 3 2 2 2 3 2 2 5" xfId="33916" xr:uid="{00000000-0005-0000-0000-0000E2AA0000}"/>
    <cellStyle name="Currency 2 3 2 2 2 3 2 3" xfId="4994" xr:uid="{00000000-0005-0000-0000-0000E3AA0000}"/>
    <cellStyle name="Currency 2 3 2 2 2 3 2 3 2" xfId="12804" xr:uid="{00000000-0005-0000-0000-0000E4AA0000}"/>
    <cellStyle name="Currency 2 3 2 2 2 3 2 3 2 2" xfId="28215" xr:uid="{00000000-0005-0000-0000-0000E5AA0000}"/>
    <cellStyle name="Currency 2 3 2 2 2 3 2 3 2 2 2" xfId="59039" xr:uid="{00000000-0005-0000-0000-0000E6AA0000}"/>
    <cellStyle name="Currency 2 3 2 2 2 3 2 3 2 3" xfId="43629" xr:uid="{00000000-0005-0000-0000-0000E7AA0000}"/>
    <cellStyle name="Currency 2 3 2 2 2 3 2 3 3" xfId="20406" xr:uid="{00000000-0005-0000-0000-0000E8AA0000}"/>
    <cellStyle name="Currency 2 3 2 2 2 3 2 3 3 2" xfId="51230" xr:uid="{00000000-0005-0000-0000-0000E9AA0000}"/>
    <cellStyle name="Currency 2 3 2 2 2 3 2 3 4" xfId="35820" xr:uid="{00000000-0005-0000-0000-0000EAAA0000}"/>
    <cellStyle name="Currency 2 3 2 2 2 3 2 4" xfId="9001" xr:uid="{00000000-0005-0000-0000-0000EBAA0000}"/>
    <cellStyle name="Currency 2 3 2 2 2 3 2 4 2" xfId="24412" xr:uid="{00000000-0005-0000-0000-0000ECAA0000}"/>
    <cellStyle name="Currency 2 3 2 2 2 3 2 4 2 2" xfId="55236" xr:uid="{00000000-0005-0000-0000-0000EDAA0000}"/>
    <cellStyle name="Currency 2 3 2 2 2 3 2 4 3" xfId="39826" xr:uid="{00000000-0005-0000-0000-0000EEAA0000}"/>
    <cellStyle name="Currency 2 3 2 2 2 3 2 5" xfId="16603" xr:uid="{00000000-0005-0000-0000-0000EFAA0000}"/>
    <cellStyle name="Currency 2 3 2 2 2 3 2 5 2" xfId="47427" xr:uid="{00000000-0005-0000-0000-0000F0AA0000}"/>
    <cellStyle name="Currency 2 3 2 2 2 3 2 6" xfId="32017" xr:uid="{00000000-0005-0000-0000-0000F1AA0000}"/>
    <cellStyle name="Currency 2 3 2 2 2 3 3" xfId="1824" xr:uid="{00000000-0005-0000-0000-0000F2AA0000}"/>
    <cellStyle name="Currency 2 3 2 2 2 3 3 2" xfId="3723" xr:uid="{00000000-0005-0000-0000-0000F3AA0000}"/>
    <cellStyle name="Currency 2 3 2 2 2 3 3 2 2" xfId="7526" xr:uid="{00000000-0005-0000-0000-0000F4AA0000}"/>
    <cellStyle name="Currency 2 3 2 2 2 3 3 2 2 2" xfId="15336" xr:uid="{00000000-0005-0000-0000-0000F5AA0000}"/>
    <cellStyle name="Currency 2 3 2 2 2 3 3 2 2 2 2" xfId="30747" xr:uid="{00000000-0005-0000-0000-0000F6AA0000}"/>
    <cellStyle name="Currency 2 3 2 2 2 3 3 2 2 2 2 2" xfId="61571" xr:uid="{00000000-0005-0000-0000-0000F7AA0000}"/>
    <cellStyle name="Currency 2 3 2 2 2 3 3 2 2 2 3" xfId="46161" xr:uid="{00000000-0005-0000-0000-0000F8AA0000}"/>
    <cellStyle name="Currency 2 3 2 2 2 3 3 2 2 3" xfId="22938" xr:uid="{00000000-0005-0000-0000-0000F9AA0000}"/>
    <cellStyle name="Currency 2 3 2 2 2 3 3 2 2 3 2" xfId="53762" xr:uid="{00000000-0005-0000-0000-0000FAAA0000}"/>
    <cellStyle name="Currency 2 3 2 2 2 3 3 2 2 4" xfId="38352" xr:uid="{00000000-0005-0000-0000-0000FBAA0000}"/>
    <cellStyle name="Currency 2 3 2 2 2 3 3 2 3" xfId="11533" xr:uid="{00000000-0005-0000-0000-0000FCAA0000}"/>
    <cellStyle name="Currency 2 3 2 2 2 3 3 2 3 2" xfId="26944" xr:uid="{00000000-0005-0000-0000-0000FDAA0000}"/>
    <cellStyle name="Currency 2 3 2 2 2 3 3 2 3 2 2" xfId="57768" xr:uid="{00000000-0005-0000-0000-0000FEAA0000}"/>
    <cellStyle name="Currency 2 3 2 2 2 3 3 2 3 3" xfId="42358" xr:uid="{00000000-0005-0000-0000-0000FFAA0000}"/>
    <cellStyle name="Currency 2 3 2 2 2 3 3 2 4" xfId="19135" xr:uid="{00000000-0005-0000-0000-000000AB0000}"/>
    <cellStyle name="Currency 2 3 2 2 2 3 3 2 4 2" xfId="49959" xr:uid="{00000000-0005-0000-0000-000001AB0000}"/>
    <cellStyle name="Currency 2 3 2 2 2 3 3 2 5" xfId="34549" xr:uid="{00000000-0005-0000-0000-000002AB0000}"/>
    <cellStyle name="Currency 2 3 2 2 2 3 3 3" xfId="5627" xr:uid="{00000000-0005-0000-0000-000003AB0000}"/>
    <cellStyle name="Currency 2 3 2 2 2 3 3 3 2" xfId="13437" xr:uid="{00000000-0005-0000-0000-000004AB0000}"/>
    <cellStyle name="Currency 2 3 2 2 2 3 3 3 2 2" xfId="28848" xr:uid="{00000000-0005-0000-0000-000005AB0000}"/>
    <cellStyle name="Currency 2 3 2 2 2 3 3 3 2 2 2" xfId="59672" xr:uid="{00000000-0005-0000-0000-000006AB0000}"/>
    <cellStyle name="Currency 2 3 2 2 2 3 3 3 2 3" xfId="44262" xr:uid="{00000000-0005-0000-0000-000007AB0000}"/>
    <cellStyle name="Currency 2 3 2 2 2 3 3 3 3" xfId="21039" xr:uid="{00000000-0005-0000-0000-000008AB0000}"/>
    <cellStyle name="Currency 2 3 2 2 2 3 3 3 3 2" xfId="51863" xr:uid="{00000000-0005-0000-0000-000009AB0000}"/>
    <cellStyle name="Currency 2 3 2 2 2 3 3 3 4" xfId="36453" xr:uid="{00000000-0005-0000-0000-00000AAB0000}"/>
    <cellStyle name="Currency 2 3 2 2 2 3 3 4" xfId="9634" xr:uid="{00000000-0005-0000-0000-00000BAB0000}"/>
    <cellStyle name="Currency 2 3 2 2 2 3 3 4 2" xfId="25045" xr:uid="{00000000-0005-0000-0000-00000CAB0000}"/>
    <cellStyle name="Currency 2 3 2 2 2 3 3 4 2 2" xfId="55869" xr:uid="{00000000-0005-0000-0000-00000DAB0000}"/>
    <cellStyle name="Currency 2 3 2 2 2 3 3 4 3" xfId="40459" xr:uid="{00000000-0005-0000-0000-00000EAB0000}"/>
    <cellStyle name="Currency 2 3 2 2 2 3 3 5" xfId="17236" xr:uid="{00000000-0005-0000-0000-00000FAB0000}"/>
    <cellStyle name="Currency 2 3 2 2 2 3 3 5 2" xfId="48060" xr:uid="{00000000-0005-0000-0000-000010AB0000}"/>
    <cellStyle name="Currency 2 3 2 2 2 3 3 6" xfId="32650" xr:uid="{00000000-0005-0000-0000-000011AB0000}"/>
    <cellStyle name="Currency 2 3 2 2 2 3 4" xfId="2457" xr:uid="{00000000-0005-0000-0000-000012AB0000}"/>
    <cellStyle name="Currency 2 3 2 2 2 3 4 2" xfId="6260" xr:uid="{00000000-0005-0000-0000-000013AB0000}"/>
    <cellStyle name="Currency 2 3 2 2 2 3 4 2 2" xfId="14070" xr:uid="{00000000-0005-0000-0000-000014AB0000}"/>
    <cellStyle name="Currency 2 3 2 2 2 3 4 2 2 2" xfId="29481" xr:uid="{00000000-0005-0000-0000-000015AB0000}"/>
    <cellStyle name="Currency 2 3 2 2 2 3 4 2 2 2 2" xfId="60305" xr:uid="{00000000-0005-0000-0000-000016AB0000}"/>
    <cellStyle name="Currency 2 3 2 2 2 3 4 2 2 3" xfId="44895" xr:uid="{00000000-0005-0000-0000-000017AB0000}"/>
    <cellStyle name="Currency 2 3 2 2 2 3 4 2 3" xfId="21672" xr:uid="{00000000-0005-0000-0000-000018AB0000}"/>
    <cellStyle name="Currency 2 3 2 2 2 3 4 2 3 2" xfId="52496" xr:uid="{00000000-0005-0000-0000-000019AB0000}"/>
    <cellStyle name="Currency 2 3 2 2 2 3 4 2 4" xfId="37086" xr:uid="{00000000-0005-0000-0000-00001AAB0000}"/>
    <cellStyle name="Currency 2 3 2 2 2 3 4 3" xfId="10267" xr:uid="{00000000-0005-0000-0000-00001BAB0000}"/>
    <cellStyle name="Currency 2 3 2 2 2 3 4 3 2" xfId="25678" xr:uid="{00000000-0005-0000-0000-00001CAB0000}"/>
    <cellStyle name="Currency 2 3 2 2 2 3 4 3 2 2" xfId="56502" xr:uid="{00000000-0005-0000-0000-00001DAB0000}"/>
    <cellStyle name="Currency 2 3 2 2 2 3 4 3 3" xfId="41092" xr:uid="{00000000-0005-0000-0000-00001EAB0000}"/>
    <cellStyle name="Currency 2 3 2 2 2 3 4 4" xfId="17869" xr:uid="{00000000-0005-0000-0000-00001FAB0000}"/>
    <cellStyle name="Currency 2 3 2 2 2 3 4 4 2" xfId="48693" xr:uid="{00000000-0005-0000-0000-000020AB0000}"/>
    <cellStyle name="Currency 2 3 2 2 2 3 4 5" xfId="33283" xr:uid="{00000000-0005-0000-0000-000021AB0000}"/>
    <cellStyle name="Currency 2 3 2 2 2 3 5" xfId="4361" xr:uid="{00000000-0005-0000-0000-000022AB0000}"/>
    <cellStyle name="Currency 2 3 2 2 2 3 5 2" xfId="12171" xr:uid="{00000000-0005-0000-0000-000023AB0000}"/>
    <cellStyle name="Currency 2 3 2 2 2 3 5 2 2" xfId="27582" xr:uid="{00000000-0005-0000-0000-000024AB0000}"/>
    <cellStyle name="Currency 2 3 2 2 2 3 5 2 2 2" xfId="58406" xr:uid="{00000000-0005-0000-0000-000025AB0000}"/>
    <cellStyle name="Currency 2 3 2 2 2 3 5 2 3" xfId="42996" xr:uid="{00000000-0005-0000-0000-000026AB0000}"/>
    <cellStyle name="Currency 2 3 2 2 2 3 5 3" xfId="19773" xr:uid="{00000000-0005-0000-0000-000027AB0000}"/>
    <cellStyle name="Currency 2 3 2 2 2 3 5 3 2" xfId="50597" xr:uid="{00000000-0005-0000-0000-000028AB0000}"/>
    <cellStyle name="Currency 2 3 2 2 2 3 5 4" xfId="35187" xr:uid="{00000000-0005-0000-0000-000029AB0000}"/>
    <cellStyle name="Currency 2 3 2 2 2 3 6" xfId="8368" xr:uid="{00000000-0005-0000-0000-00002AAB0000}"/>
    <cellStyle name="Currency 2 3 2 2 2 3 6 2" xfId="23779" xr:uid="{00000000-0005-0000-0000-00002BAB0000}"/>
    <cellStyle name="Currency 2 3 2 2 2 3 6 2 2" xfId="54603" xr:uid="{00000000-0005-0000-0000-00002CAB0000}"/>
    <cellStyle name="Currency 2 3 2 2 2 3 6 3" xfId="39193" xr:uid="{00000000-0005-0000-0000-00002DAB0000}"/>
    <cellStyle name="Currency 2 3 2 2 2 3 7" xfId="15970" xr:uid="{00000000-0005-0000-0000-00002EAB0000}"/>
    <cellStyle name="Currency 2 3 2 2 2 3 7 2" xfId="46794" xr:uid="{00000000-0005-0000-0000-00002FAB0000}"/>
    <cellStyle name="Currency 2 3 2 2 2 3 8" xfId="31384" xr:uid="{00000000-0005-0000-0000-000030AB0000}"/>
    <cellStyle name="Currency 2 3 2 2 2 4" xfId="978" xr:uid="{00000000-0005-0000-0000-000031AB0000}"/>
    <cellStyle name="Currency 2 3 2 2 2 4 2" xfId="2877" xr:uid="{00000000-0005-0000-0000-000032AB0000}"/>
    <cellStyle name="Currency 2 3 2 2 2 4 2 2" xfId="6680" xr:uid="{00000000-0005-0000-0000-000033AB0000}"/>
    <cellStyle name="Currency 2 3 2 2 2 4 2 2 2" xfId="14490" xr:uid="{00000000-0005-0000-0000-000034AB0000}"/>
    <cellStyle name="Currency 2 3 2 2 2 4 2 2 2 2" xfId="29901" xr:uid="{00000000-0005-0000-0000-000035AB0000}"/>
    <cellStyle name="Currency 2 3 2 2 2 4 2 2 2 2 2" xfId="60725" xr:uid="{00000000-0005-0000-0000-000036AB0000}"/>
    <cellStyle name="Currency 2 3 2 2 2 4 2 2 2 3" xfId="45315" xr:uid="{00000000-0005-0000-0000-000037AB0000}"/>
    <cellStyle name="Currency 2 3 2 2 2 4 2 2 3" xfId="22092" xr:uid="{00000000-0005-0000-0000-000038AB0000}"/>
    <cellStyle name="Currency 2 3 2 2 2 4 2 2 3 2" xfId="52916" xr:uid="{00000000-0005-0000-0000-000039AB0000}"/>
    <cellStyle name="Currency 2 3 2 2 2 4 2 2 4" xfId="37506" xr:uid="{00000000-0005-0000-0000-00003AAB0000}"/>
    <cellStyle name="Currency 2 3 2 2 2 4 2 3" xfId="10687" xr:uid="{00000000-0005-0000-0000-00003BAB0000}"/>
    <cellStyle name="Currency 2 3 2 2 2 4 2 3 2" xfId="26098" xr:uid="{00000000-0005-0000-0000-00003CAB0000}"/>
    <cellStyle name="Currency 2 3 2 2 2 4 2 3 2 2" xfId="56922" xr:uid="{00000000-0005-0000-0000-00003DAB0000}"/>
    <cellStyle name="Currency 2 3 2 2 2 4 2 3 3" xfId="41512" xr:uid="{00000000-0005-0000-0000-00003EAB0000}"/>
    <cellStyle name="Currency 2 3 2 2 2 4 2 4" xfId="18289" xr:uid="{00000000-0005-0000-0000-00003FAB0000}"/>
    <cellStyle name="Currency 2 3 2 2 2 4 2 4 2" xfId="49113" xr:uid="{00000000-0005-0000-0000-000040AB0000}"/>
    <cellStyle name="Currency 2 3 2 2 2 4 2 5" xfId="33703" xr:uid="{00000000-0005-0000-0000-000041AB0000}"/>
    <cellStyle name="Currency 2 3 2 2 2 4 3" xfId="4781" xr:uid="{00000000-0005-0000-0000-000042AB0000}"/>
    <cellStyle name="Currency 2 3 2 2 2 4 3 2" xfId="12591" xr:uid="{00000000-0005-0000-0000-000043AB0000}"/>
    <cellStyle name="Currency 2 3 2 2 2 4 3 2 2" xfId="28002" xr:uid="{00000000-0005-0000-0000-000044AB0000}"/>
    <cellStyle name="Currency 2 3 2 2 2 4 3 2 2 2" xfId="58826" xr:uid="{00000000-0005-0000-0000-000045AB0000}"/>
    <cellStyle name="Currency 2 3 2 2 2 4 3 2 3" xfId="43416" xr:uid="{00000000-0005-0000-0000-000046AB0000}"/>
    <cellStyle name="Currency 2 3 2 2 2 4 3 3" xfId="20193" xr:uid="{00000000-0005-0000-0000-000047AB0000}"/>
    <cellStyle name="Currency 2 3 2 2 2 4 3 3 2" xfId="51017" xr:uid="{00000000-0005-0000-0000-000048AB0000}"/>
    <cellStyle name="Currency 2 3 2 2 2 4 3 4" xfId="35607" xr:uid="{00000000-0005-0000-0000-000049AB0000}"/>
    <cellStyle name="Currency 2 3 2 2 2 4 4" xfId="8788" xr:uid="{00000000-0005-0000-0000-00004AAB0000}"/>
    <cellStyle name="Currency 2 3 2 2 2 4 4 2" xfId="24199" xr:uid="{00000000-0005-0000-0000-00004BAB0000}"/>
    <cellStyle name="Currency 2 3 2 2 2 4 4 2 2" xfId="55023" xr:uid="{00000000-0005-0000-0000-00004CAB0000}"/>
    <cellStyle name="Currency 2 3 2 2 2 4 4 3" xfId="39613" xr:uid="{00000000-0005-0000-0000-00004DAB0000}"/>
    <cellStyle name="Currency 2 3 2 2 2 4 5" xfId="16390" xr:uid="{00000000-0005-0000-0000-00004EAB0000}"/>
    <cellStyle name="Currency 2 3 2 2 2 4 5 2" xfId="47214" xr:uid="{00000000-0005-0000-0000-00004FAB0000}"/>
    <cellStyle name="Currency 2 3 2 2 2 4 6" xfId="31804" xr:uid="{00000000-0005-0000-0000-000050AB0000}"/>
    <cellStyle name="Currency 2 3 2 2 2 5" xfId="1611" xr:uid="{00000000-0005-0000-0000-000051AB0000}"/>
    <cellStyle name="Currency 2 3 2 2 2 5 2" xfId="3510" xr:uid="{00000000-0005-0000-0000-000052AB0000}"/>
    <cellStyle name="Currency 2 3 2 2 2 5 2 2" xfId="7313" xr:uid="{00000000-0005-0000-0000-000053AB0000}"/>
    <cellStyle name="Currency 2 3 2 2 2 5 2 2 2" xfId="15123" xr:uid="{00000000-0005-0000-0000-000054AB0000}"/>
    <cellStyle name="Currency 2 3 2 2 2 5 2 2 2 2" xfId="30534" xr:uid="{00000000-0005-0000-0000-000055AB0000}"/>
    <cellStyle name="Currency 2 3 2 2 2 5 2 2 2 2 2" xfId="61358" xr:uid="{00000000-0005-0000-0000-000056AB0000}"/>
    <cellStyle name="Currency 2 3 2 2 2 5 2 2 2 3" xfId="45948" xr:uid="{00000000-0005-0000-0000-000057AB0000}"/>
    <cellStyle name="Currency 2 3 2 2 2 5 2 2 3" xfId="22725" xr:uid="{00000000-0005-0000-0000-000058AB0000}"/>
    <cellStyle name="Currency 2 3 2 2 2 5 2 2 3 2" xfId="53549" xr:uid="{00000000-0005-0000-0000-000059AB0000}"/>
    <cellStyle name="Currency 2 3 2 2 2 5 2 2 4" xfId="38139" xr:uid="{00000000-0005-0000-0000-00005AAB0000}"/>
    <cellStyle name="Currency 2 3 2 2 2 5 2 3" xfId="11320" xr:uid="{00000000-0005-0000-0000-00005BAB0000}"/>
    <cellStyle name="Currency 2 3 2 2 2 5 2 3 2" xfId="26731" xr:uid="{00000000-0005-0000-0000-00005CAB0000}"/>
    <cellStyle name="Currency 2 3 2 2 2 5 2 3 2 2" xfId="57555" xr:uid="{00000000-0005-0000-0000-00005DAB0000}"/>
    <cellStyle name="Currency 2 3 2 2 2 5 2 3 3" xfId="42145" xr:uid="{00000000-0005-0000-0000-00005EAB0000}"/>
    <cellStyle name="Currency 2 3 2 2 2 5 2 4" xfId="18922" xr:uid="{00000000-0005-0000-0000-00005FAB0000}"/>
    <cellStyle name="Currency 2 3 2 2 2 5 2 4 2" xfId="49746" xr:uid="{00000000-0005-0000-0000-000060AB0000}"/>
    <cellStyle name="Currency 2 3 2 2 2 5 2 5" xfId="34336" xr:uid="{00000000-0005-0000-0000-000061AB0000}"/>
    <cellStyle name="Currency 2 3 2 2 2 5 3" xfId="5414" xr:uid="{00000000-0005-0000-0000-000062AB0000}"/>
    <cellStyle name="Currency 2 3 2 2 2 5 3 2" xfId="13224" xr:uid="{00000000-0005-0000-0000-000063AB0000}"/>
    <cellStyle name="Currency 2 3 2 2 2 5 3 2 2" xfId="28635" xr:uid="{00000000-0005-0000-0000-000064AB0000}"/>
    <cellStyle name="Currency 2 3 2 2 2 5 3 2 2 2" xfId="59459" xr:uid="{00000000-0005-0000-0000-000065AB0000}"/>
    <cellStyle name="Currency 2 3 2 2 2 5 3 2 3" xfId="44049" xr:uid="{00000000-0005-0000-0000-000066AB0000}"/>
    <cellStyle name="Currency 2 3 2 2 2 5 3 3" xfId="20826" xr:uid="{00000000-0005-0000-0000-000067AB0000}"/>
    <cellStyle name="Currency 2 3 2 2 2 5 3 3 2" xfId="51650" xr:uid="{00000000-0005-0000-0000-000068AB0000}"/>
    <cellStyle name="Currency 2 3 2 2 2 5 3 4" xfId="36240" xr:uid="{00000000-0005-0000-0000-000069AB0000}"/>
    <cellStyle name="Currency 2 3 2 2 2 5 4" xfId="9421" xr:uid="{00000000-0005-0000-0000-00006AAB0000}"/>
    <cellStyle name="Currency 2 3 2 2 2 5 4 2" xfId="24832" xr:uid="{00000000-0005-0000-0000-00006BAB0000}"/>
    <cellStyle name="Currency 2 3 2 2 2 5 4 2 2" xfId="55656" xr:uid="{00000000-0005-0000-0000-00006CAB0000}"/>
    <cellStyle name="Currency 2 3 2 2 2 5 4 3" xfId="40246" xr:uid="{00000000-0005-0000-0000-00006DAB0000}"/>
    <cellStyle name="Currency 2 3 2 2 2 5 5" xfId="17023" xr:uid="{00000000-0005-0000-0000-00006EAB0000}"/>
    <cellStyle name="Currency 2 3 2 2 2 5 5 2" xfId="47847" xr:uid="{00000000-0005-0000-0000-00006FAB0000}"/>
    <cellStyle name="Currency 2 3 2 2 2 5 6" xfId="32437" xr:uid="{00000000-0005-0000-0000-000070AB0000}"/>
    <cellStyle name="Currency 2 3 2 2 2 6" xfId="2244" xr:uid="{00000000-0005-0000-0000-000071AB0000}"/>
    <cellStyle name="Currency 2 3 2 2 2 6 2" xfId="6047" xr:uid="{00000000-0005-0000-0000-000072AB0000}"/>
    <cellStyle name="Currency 2 3 2 2 2 6 2 2" xfId="13857" xr:uid="{00000000-0005-0000-0000-000073AB0000}"/>
    <cellStyle name="Currency 2 3 2 2 2 6 2 2 2" xfId="29268" xr:uid="{00000000-0005-0000-0000-000074AB0000}"/>
    <cellStyle name="Currency 2 3 2 2 2 6 2 2 2 2" xfId="60092" xr:uid="{00000000-0005-0000-0000-000075AB0000}"/>
    <cellStyle name="Currency 2 3 2 2 2 6 2 2 3" xfId="44682" xr:uid="{00000000-0005-0000-0000-000076AB0000}"/>
    <cellStyle name="Currency 2 3 2 2 2 6 2 3" xfId="21459" xr:uid="{00000000-0005-0000-0000-000077AB0000}"/>
    <cellStyle name="Currency 2 3 2 2 2 6 2 3 2" xfId="52283" xr:uid="{00000000-0005-0000-0000-000078AB0000}"/>
    <cellStyle name="Currency 2 3 2 2 2 6 2 4" xfId="36873" xr:uid="{00000000-0005-0000-0000-000079AB0000}"/>
    <cellStyle name="Currency 2 3 2 2 2 6 3" xfId="10054" xr:uid="{00000000-0005-0000-0000-00007AAB0000}"/>
    <cellStyle name="Currency 2 3 2 2 2 6 3 2" xfId="25465" xr:uid="{00000000-0005-0000-0000-00007BAB0000}"/>
    <cellStyle name="Currency 2 3 2 2 2 6 3 2 2" xfId="56289" xr:uid="{00000000-0005-0000-0000-00007CAB0000}"/>
    <cellStyle name="Currency 2 3 2 2 2 6 3 3" xfId="40879" xr:uid="{00000000-0005-0000-0000-00007DAB0000}"/>
    <cellStyle name="Currency 2 3 2 2 2 6 4" xfId="17656" xr:uid="{00000000-0005-0000-0000-00007EAB0000}"/>
    <cellStyle name="Currency 2 3 2 2 2 6 4 2" xfId="48480" xr:uid="{00000000-0005-0000-0000-00007FAB0000}"/>
    <cellStyle name="Currency 2 3 2 2 2 6 5" xfId="33070" xr:uid="{00000000-0005-0000-0000-000080AB0000}"/>
    <cellStyle name="Currency 2 3 2 2 2 7" xfId="4148" xr:uid="{00000000-0005-0000-0000-000081AB0000}"/>
    <cellStyle name="Currency 2 3 2 2 2 7 2" xfId="11958" xr:uid="{00000000-0005-0000-0000-000082AB0000}"/>
    <cellStyle name="Currency 2 3 2 2 2 7 2 2" xfId="27369" xr:uid="{00000000-0005-0000-0000-000083AB0000}"/>
    <cellStyle name="Currency 2 3 2 2 2 7 2 2 2" xfId="58193" xr:uid="{00000000-0005-0000-0000-000084AB0000}"/>
    <cellStyle name="Currency 2 3 2 2 2 7 2 3" xfId="42783" xr:uid="{00000000-0005-0000-0000-000085AB0000}"/>
    <cellStyle name="Currency 2 3 2 2 2 7 3" xfId="19560" xr:uid="{00000000-0005-0000-0000-000086AB0000}"/>
    <cellStyle name="Currency 2 3 2 2 2 7 3 2" xfId="50384" xr:uid="{00000000-0005-0000-0000-000087AB0000}"/>
    <cellStyle name="Currency 2 3 2 2 2 7 4" xfId="34974" xr:uid="{00000000-0005-0000-0000-000088AB0000}"/>
    <cellStyle name="Currency 2 3 2 2 2 8" xfId="8155" xr:uid="{00000000-0005-0000-0000-000089AB0000}"/>
    <cellStyle name="Currency 2 3 2 2 2 8 2" xfId="23566" xr:uid="{00000000-0005-0000-0000-00008AAB0000}"/>
    <cellStyle name="Currency 2 3 2 2 2 8 2 2" xfId="54390" xr:uid="{00000000-0005-0000-0000-00008BAB0000}"/>
    <cellStyle name="Currency 2 3 2 2 2 8 3" xfId="38980" xr:uid="{00000000-0005-0000-0000-00008CAB0000}"/>
    <cellStyle name="Currency 2 3 2 2 2 9" xfId="7946" xr:uid="{00000000-0005-0000-0000-00008DAB0000}"/>
    <cellStyle name="Currency 2 3 2 2 2 9 2" xfId="23357" xr:uid="{00000000-0005-0000-0000-00008EAB0000}"/>
    <cellStyle name="Currency 2 3 2 2 2 9 2 2" xfId="54181" xr:uid="{00000000-0005-0000-0000-00008FAB0000}"/>
    <cellStyle name="Currency 2 3 2 2 2 9 3" xfId="38771" xr:uid="{00000000-0005-0000-0000-000090AB0000}"/>
    <cellStyle name="Currency 2 3 2 2 3" xfId="685" xr:uid="{00000000-0005-0000-0000-000091AB0000}"/>
    <cellStyle name="Currency 2 3 2 2 3 2" xfId="1318" xr:uid="{00000000-0005-0000-0000-000092AB0000}"/>
    <cellStyle name="Currency 2 3 2 2 3 2 2" xfId="3217" xr:uid="{00000000-0005-0000-0000-000093AB0000}"/>
    <cellStyle name="Currency 2 3 2 2 3 2 2 2" xfId="7020" xr:uid="{00000000-0005-0000-0000-000094AB0000}"/>
    <cellStyle name="Currency 2 3 2 2 3 2 2 2 2" xfId="14830" xr:uid="{00000000-0005-0000-0000-000095AB0000}"/>
    <cellStyle name="Currency 2 3 2 2 3 2 2 2 2 2" xfId="30241" xr:uid="{00000000-0005-0000-0000-000096AB0000}"/>
    <cellStyle name="Currency 2 3 2 2 3 2 2 2 2 2 2" xfId="61065" xr:uid="{00000000-0005-0000-0000-000097AB0000}"/>
    <cellStyle name="Currency 2 3 2 2 3 2 2 2 2 3" xfId="45655" xr:uid="{00000000-0005-0000-0000-000098AB0000}"/>
    <cellStyle name="Currency 2 3 2 2 3 2 2 2 3" xfId="22432" xr:uid="{00000000-0005-0000-0000-000099AB0000}"/>
    <cellStyle name="Currency 2 3 2 2 3 2 2 2 3 2" xfId="53256" xr:uid="{00000000-0005-0000-0000-00009AAB0000}"/>
    <cellStyle name="Currency 2 3 2 2 3 2 2 2 4" xfId="37846" xr:uid="{00000000-0005-0000-0000-00009BAB0000}"/>
    <cellStyle name="Currency 2 3 2 2 3 2 2 3" xfId="11027" xr:uid="{00000000-0005-0000-0000-00009CAB0000}"/>
    <cellStyle name="Currency 2 3 2 2 3 2 2 3 2" xfId="26438" xr:uid="{00000000-0005-0000-0000-00009DAB0000}"/>
    <cellStyle name="Currency 2 3 2 2 3 2 2 3 2 2" xfId="57262" xr:uid="{00000000-0005-0000-0000-00009EAB0000}"/>
    <cellStyle name="Currency 2 3 2 2 3 2 2 3 3" xfId="41852" xr:uid="{00000000-0005-0000-0000-00009FAB0000}"/>
    <cellStyle name="Currency 2 3 2 2 3 2 2 4" xfId="18629" xr:uid="{00000000-0005-0000-0000-0000A0AB0000}"/>
    <cellStyle name="Currency 2 3 2 2 3 2 2 4 2" xfId="49453" xr:uid="{00000000-0005-0000-0000-0000A1AB0000}"/>
    <cellStyle name="Currency 2 3 2 2 3 2 2 5" xfId="34043" xr:uid="{00000000-0005-0000-0000-0000A2AB0000}"/>
    <cellStyle name="Currency 2 3 2 2 3 2 3" xfId="5121" xr:uid="{00000000-0005-0000-0000-0000A3AB0000}"/>
    <cellStyle name="Currency 2 3 2 2 3 2 3 2" xfId="12931" xr:uid="{00000000-0005-0000-0000-0000A4AB0000}"/>
    <cellStyle name="Currency 2 3 2 2 3 2 3 2 2" xfId="28342" xr:uid="{00000000-0005-0000-0000-0000A5AB0000}"/>
    <cellStyle name="Currency 2 3 2 2 3 2 3 2 2 2" xfId="59166" xr:uid="{00000000-0005-0000-0000-0000A6AB0000}"/>
    <cellStyle name="Currency 2 3 2 2 3 2 3 2 3" xfId="43756" xr:uid="{00000000-0005-0000-0000-0000A7AB0000}"/>
    <cellStyle name="Currency 2 3 2 2 3 2 3 3" xfId="20533" xr:uid="{00000000-0005-0000-0000-0000A8AB0000}"/>
    <cellStyle name="Currency 2 3 2 2 3 2 3 3 2" xfId="51357" xr:uid="{00000000-0005-0000-0000-0000A9AB0000}"/>
    <cellStyle name="Currency 2 3 2 2 3 2 3 4" xfId="35947" xr:uid="{00000000-0005-0000-0000-0000AAAB0000}"/>
    <cellStyle name="Currency 2 3 2 2 3 2 4" xfId="9128" xr:uid="{00000000-0005-0000-0000-0000ABAB0000}"/>
    <cellStyle name="Currency 2 3 2 2 3 2 4 2" xfId="24539" xr:uid="{00000000-0005-0000-0000-0000ACAB0000}"/>
    <cellStyle name="Currency 2 3 2 2 3 2 4 2 2" xfId="55363" xr:uid="{00000000-0005-0000-0000-0000ADAB0000}"/>
    <cellStyle name="Currency 2 3 2 2 3 2 4 3" xfId="39953" xr:uid="{00000000-0005-0000-0000-0000AEAB0000}"/>
    <cellStyle name="Currency 2 3 2 2 3 2 5" xfId="16730" xr:uid="{00000000-0005-0000-0000-0000AFAB0000}"/>
    <cellStyle name="Currency 2 3 2 2 3 2 5 2" xfId="47554" xr:uid="{00000000-0005-0000-0000-0000B0AB0000}"/>
    <cellStyle name="Currency 2 3 2 2 3 2 6" xfId="32144" xr:uid="{00000000-0005-0000-0000-0000B1AB0000}"/>
    <cellStyle name="Currency 2 3 2 2 3 3" xfId="1951" xr:uid="{00000000-0005-0000-0000-0000B2AB0000}"/>
    <cellStyle name="Currency 2 3 2 2 3 3 2" xfId="3850" xr:uid="{00000000-0005-0000-0000-0000B3AB0000}"/>
    <cellStyle name="Currency 2 3 2 2 3 3 2 2" xfId="7653" xr:uid="{00000000-0005-0000-0000-0000B4AB0000}"/>
    <cellStyle name="Currency 2 3 2 2 3 3 2 2 2" xfId="15463" xr:uid="{00000000-0005-0000-0000-0000B5AB0000}"/>
    <cellStyle name="Currency 2 3 2 2 3 3 2 2 2 2" xfId="30874" xr:uid="{00000000-0005-0000-0000-0000B6AB0000}"/>
    <cellStyle name="Currency 2 3 2 2 3 3 2 2 2 2 2" xfId="61698" xr:uid="{00000000-0005-0000-0000-0000B7AB0000}"/>
    <cellStyle name="Currency 2 3 2 2 3 3 2 2 2 3" xfId="46288" xr:uid="{00000000-0005-0000-0000-0000B8AB0000}"/>
    <cellStyle name="Currency 2 3 2 2 3 3 2 2 3" xfId="23065" xr:uid="{00000000-0005-0000-0000-0000B9AB0000}"/>
    <cellStyle name="Currency 2 3 2 2 3 3 2 2 3 2" xfId="53889" xr:uid="{00000000-0005-0000-0000-0000BAAB0000}"/>
    <cellStyle name="Currency 2 3 2 2 3 3 2 2 4" xfId="38479" xr:uid="{00000000-0005-0000-0000-0000BBAB0000}"/>
    <cellStyle name="Currency 2 3 2 2 3 3 2 3" xfId="11660" xr:uid="{00000000-0005-0000-0000-0000BCAB0000}"/>
    <cellStyle name="Currency 2 3 2 2 3 3 2 3 2" xfId="27071" xr:uid="{00000000-0005-0000-0000-0000BDAB0000}"/>
    <cellStyle name="Currency 2 3 2 2 3 3 2 3 2 2" xfId="57895" xr:uid="{00000000-0005-0000-0000-0000BEAB0000}"/>
    <cellStyle name="Currency 2 3 2 2 3 3 2 3 3" xfId="42485" xr:uid="{00000000-0005-0000-0000-0000BFAB0000}"/>
    <cellStyle name="Currency 2 3 2 2 3 3 2 4" xfId="19262" xr:uid="{00000000-0005-0000-0000-0000C0AB0000}"/>
    <cellStyle name="Currency 2 3 2 2 3 3 2 4 2" xfId="50086" xr:uid="{00000000-0005-0000-0000-0000C1AB0000}"/>
    <cellStyle name="Currency 2 3 2 2 3 3 2 5" xfId="34676" xr:uid="{00000000-0005-0000-0000-0000C2AB0000}"/>
    <cellStyle name="Currency 2 3 2 2 3 3 3" xfId="5754" xr:uid="{00000000-0005-0000-0000-0000C3AB0000}"/>
    <cellStyle name="Currency 2 3 2 2 3 3 3 2" xfId="13564" xr:uid="{00000000-0005-0000-0000-0000C4AB0000}"/>
    <cellStyle name="Currency 2 3 2 2 3 3 3 2 2" xfId="28975" xr:uid="{00000000-0005-0000-0000-0000C5AB0000}"/>
    <cellStyle name="Currency 2 3 2 2 3 3 3 2 2 2" xfId="59799" xr:uid="{00000000-0005-0000-0000-0000C6AB0000}"/>
    <cellStyle name="Currency 2 3 2 2 3 3 3 2 3" xfId="44389" xr:uid="{00000000-0005-0000-0000-0000C7AB0000}"/>
    <cellStyle name="Currency 2 3 2 2 3 3 3 3" xfId="21166" xr:uid="{00000000-0005-0000-0000-0000C8AB0000}"/>
    <cellStyle name="Currency 2 3 2 2 3 3 3 3 2" xfId="51990" xr:uid="{00000000-0005-0000-0000-0000C9AB0000}"/>
    <cellStyle name="Currency 2 3 2 2 3 3 3 4" xfId="36580" xr:uid="{00000000-0005-0000-0000-0000CAAB0000}"/>
    <cellStyle name="Currency 2 3 2 2 3 3 4" xfId="9761" xr:uid="{00000000-0005-0000-0000-0000CBAB0000}"/>
    <cellStyle name="Currency 2 3 2 2 3 3 4 2" xfId="25172" xr:uid="{00000000-0005-0000-0000-0000CCAB0000}"/>
    <cellStyle name="Currency 2 3 2 2 3 3 4 2 2" xfId="55996" xr:uid="{00000000-0005-0000-0000-0000CDAB0000}"/>
    <cellStyle name="Currency 2 3 2 2 3 3 4 3" xfId="40586" xr:uid="{00000000-0005-0000-0000-0000CEAB0000}"/>
    <cellStyle name="Currency 2 3 2 2 3 3 5" xfId="17363" xr:uid="{00000000-0005-0000-0000-0000CFAB0000}"/>
    <cellStyle name="Currency 2 3 2 2 3 3 5 2" xfId="48187" xr:uid="{00000000-0005-0000-0000-0000D0AB0000}"/>
    <cellStyle name="Currency 2 3 2 2 3 3 6" xfId="32777" xr:uid="{00000000-0005-0000-0000-0000D1AB0000}"/>
    <cellStyle name="Currency 2 3 2 2 3 4" xfId="2584" xr:uid="{00000000-0005-0000-0000-0000D2AB0000}"/>
    <cellStyle name="Currency 2 3 2 2 3 4 2" xfId="6387" xr:uid="{00000000-0005-0000-0000-0000D3AB0000}"/>
    <cellStyle name="Currency 2 3 2 2 3 4 2 2" xfId="14197" xr:uid="{00000000-0005-0000-0000-0000D4AB0000}"/>
    <cellStyle name="Currency 2 3 2 2 3 4 2 2 2" xfId="29608" xr:uid="{00000000-0005-0000-0000-0000D5AB0000}"/>
    <cellStyle name="Currency 2 3 2 2 3 4 2 2 2 2" xfId="60432" xr:uid="{00000000-0005-0000-0000-0000D6AB0000}"/>
    <cellStyle name="Currency 2 3 2 2 3 4 2 2 3" xfId="45022" xr:uid="{00000000-0005-0000-0000-0000D7AB0000}"/>
    <cellStyle name="Currency 2 3 2 2 3 4 2 3" xfId="21799" xr:uid="{00000000-0005-0000-0000-0000D8AB0000}"/>
    <cellStyle name="Currency 2 3 2 2 3 4 2 3 2" xfId="52623" xr:uid="{00000000-0005-0000-0000-0000D9AB0000}"/>
    <cellStyle name="Currency 2 3 2 2 3 4 2 4" xfId="37213" xr:uid="{00000000-0005-0000-0000-0000DAAB0000}"/>
    <cellStyle name="Currency 2 3 2 2 3 4 3" xfId="10394" xr:uid="{00000000-0005-0000-0000-0000DBAB0000}"/>
    <cellStyle name="Currency 2 3 2 2 3 4 3 2" xfId="25805" xr:uid="{00000000-0005-0000-0000-0000DCAB0000}"/>
    <cellStyle name="Currency 2 3 2 2 3 4 3 2 2" xfId="56629" xr:uid="{00000000-0005-0000-0000-0000DDAB0000}"/>
    <cellStyle name="Currency 2 3 2 2 3 4 3 3" xfId="41219" xr:uid="{00000000-0005-0000-0000-0000DEAB0000}"/>
    <cellStyle name="Currency 2 3 2 2 3 4 4" xfId="17996" xr:uid="{00000000-0005-0000-0000-0000DFAB0000}"/>
    <cellStyle name="Currency 2 3 2 2 3 4 4 2" xfId="48820" xr:uid="{00000000-0005-0000-0000-0000E0AB0000}"/>
    <cellStyle name="Currency 2 3 2 2 3 4 5" xfId="33410" xr:uid="{00000000-0005-0000-0000-0000E1AB0000}"/>
    <cellStyle name="Currency 2 3 2 2 3 5" xfId="4488" xr:uid="{00000000-0005-0000-0000-0000E2AB0000}"/>
    <cellStyle name="Currency 2 3 2 2 3 5 2" xfId="12298" xr:uid="{00000000-0005-0000-0000-0000E3AB0000}"/>
    <cellStyle name="Currency 2 3 2 2 3 5 2 2" xfId="27709" xr:uid="{00000000-0005-0000-0000-0000E4AB0000}"/>
    <cellStyle name="Currency 2 3 2 2 3 5 2 2 2" xfId="58533" xr:uid="{00000000-0005-0000-0000-0000E5AB0000}"/>
    <cellStyle name="Currency 2 3 2 2 3 5 2 3" xfId="43123" xr:uid="{00000000-0005-0000-0000-0000E6AB0000}"/>
    <cellStyle name="Currency 2 3 2 2 3 5 3" xfId="19900" xr:uid="{00000000-0005-0000-0000-0000E7AB0000}"/>
    <cellStyle name="Currency 2 3 2 2 3 5 3 2" xfId="50724" xr:uid="{00000000-0005-0000-0000-0000E8AB0000}"/>
    <cellStyle name="Currency 2 3 2 2 3 5 4" xfId="35314" xr:uid="{00000000-0005-0000-0000-0000E9AB0000}"/>
    <cellStyle name="Currency 2 3 2 2 3 6" xfId="8495" xr:uid="{00000000-0005-0000-0000-0000EAAB0000}"/>
    <cellStyle name="Currency 2 3 2 2 3 6 2" xfId="23906" xr:uid="{00000000-0005-0000-0000-0000EBAB0000}"/>
    <cellStyle name="Currency 2 3 2 2 3 6 2 2" xfId="54730" xr:uid="{00000000-0005-0000-0000-0000ECAB0000}"/>
    <cellStyle name="Currency 2 3 2 2 3 6 3" xfId="39320" xr:uid="{00000000-0005-0000-0000-0000EDAB0000}"/>
    <cellStyle name="Currency 2 3 2 2 3 7" xfId="16097" xr:uid="{00000000-0005-0000-0000-0000EEAB0000}"/>
    <cellStyle name="Currency 2 3 2 2 3 7 2" xfId="46921" xr:uid="{00000000-0005-0000-0000-0000EFAB0000}"/>
    <cellStyle name="Currency 2 3 2 2 3 8" xfId="31511" xr:uid="{00000000-0005-0000-0000-0000F0AB0000}"/>
    <cellStyle name="Currency 2 3 2 2 4" xfId="476" xr:uid="{00000000-0005-0000-0000-0000F1AB0000}"/>
    <cellStyle name="Currency 2 3 2 2 4 2" xfId="1109" xr:uid="{00000000-0005-0000-0000-0000F2AB0000}"/>
    <cellStyle name="Currency 2 3 2 2 4 2 2" xfId="3008" xr:uid="{00000000-0005-0000-0000-0000F3AB0000}"/>
    <cellStyle name="Currency 2 3 2 2 4 2 2 2" xfId="6811" xr:uid="{00000000-0005-0000-0000-0000F4AB0000}"/>
    <cellStyle name="Currency 2 3 2 2 4 2 2 2 2" xfId="14621" xr:uid="{00000000-0005-0000-0000-0000F5AB0000}"/>
    <cellStyle name="Currency 2 3 2 2 4 2 2 2 2 2" xfId="30032" xr:uid="{00000000-0005-0000-0000-0000F6AB0000}"/>
    <cellStyle name="Currency 2 3 2 2 4 2 2 2 2 2 2" xfId="60856" xr:uid="{00000000-0005-0000-0000-0000F7AB0000}"/>
    <cellStyle name="Currency 2 3 2 2 4 2 2 2 2 3" xfId="45446" xr:uid="{00000000-0005-0000-0000-0000F8AB0000}"/>
    <cellStyle name="Currency 2 3 2 2 4 2 2 2 3" xfId="22223" xr:uid="{00000000-0005-0000-0000-0000F9AB0000}"/>
    <cellStyle name="Currency 2 3 2 2 4 2 2 2 3 2" xfId="53047" xr:uid="{00000000-0005-0000-0000-0000FAAB0000}"/>
    <cellStyle name="Currency 2 3 2 2 4 2 2 2 4" xfId="37637" xr:uid="{00000000-0005-0000-0000-0000FBAB0000}"/>
    <cellStyle name="Currency 2 3 2 2 4 2 2 3" xfId="10818" xr:uid="{00000000-0005-0000-0000-0000FCAB0000}"/>
    <cellStyle name="Currency 2 3 2 2 4 2 2 3 2" xfId="26229" xr:uid="{00000000-0005-0000-0000-0000FDAB0000}"/>
    <cellStyle name="Currency 2 3 2 2 4 2 2 3 2 2" xfId="57053" xr:uid="{00000000-0005-0000-0000-0000FEAB0000}"/>
    <cellStyle name="Currency 2 3 2 2 4 2 2 3 3" xfId="41643" xr:uid="{00000000-0005-0000-0000-0000FFAB0000}"/>
    <cellStyle name="Currency 2 3 2 2 4 2 2 4" xfId="18420" xr:uid="{00000000-0005-0000-0000-000000AC0000}"/>
    <cellStyle name="Currency 2 3 2 2 4 2 2 4 2" xfId="49244" xr:uid="{00000000-0005-0000-0000-000001AC0000}"/>
    <cellStyle name="Currency 2 3 2 2 4 2 2 5" xfId="33834" xr:uid="{00000000-0005-0000-0000-000002AC0000}"/>
    <cellStyle name="Currency 2 3 2 2 4 2 3" xfId="4912" xr:uid="{00000000-0005-0000-0000-000003AC0000}"/>
    <cellStyle name="Currency 2 3 2 2 4 2 3 2" xfId="12722" xr:uid="{00000000-0005-0000-0000-000004AC0000}"/>
    <cellStyle name="Currency 2 3 2 2 4 2 3 2 2" xfId="28133" xr:uid="{00000000-0005-0000-0000-000005AC0000}"/>
    <cellStyle name="Currency 2 3 2 2 4 2 3 2 2 2" xfId="58957" xr:uid="{00000000-0005-0000-0000-000006AC0000}"/>
    <cellStyle name="Currency 2 3 2 2 4 2 3 2 3" xfId="43547" xr:uid="{00000000-0005-0000-0000-000007AC0000}"/>
    <cellStyle name="Currency 2 3 2 2 4 2 3 3" xfId="20324" xr:uid="{00000000-0005-0000-0000-000008AC0000}"/>
    <cellStyle name="Currency 2 3 2 2 4 2 3 3 2" xfId="51148" xr:uid="{00000000-0005-0000-0000-000009AC0000}"/>
    <cellStyle name="Currency 2 3 2 2 4 2 3 4" xfId="35738" xr:uid="{00000000-0005-0000-0000-00000AAC0000}"/>
    <cellStyle name="Currency 2 3 2 2 4 2 4" xfId="8919" xr:uid="{00000000-0005-0000-0000-00000BAC0000}"/>
    <cellStyle name="Currency 2 3 2 2 4 2 4 2" xfId="24330" xr:uid="{00000000-0005-0000-0000-00000CAC0000}"/>
    <cellStyle name="Currency 2 3 2 2 4 2 4 2 2" xfId="55154" xr:uid="{00000000-0005-0000-0000-00000DAC0000}"/>
    <cellStyle name="Currency 2 3 2 2 4 2 4 3" xfId="39744" xr:uid="{00000000-0005-0000-0000-00000EAC0000}"/>
    <cellStyle name="Currency 2 3 2 2 4 2 5" xfId="16521" xr:uid="{00000000-0005-0000-0000-00000FAC0000}"/>
    <cellStyle name="Currency 2 3 2 2 4 2 5 2" xfId="47345" xr:uid="{00000000-0005-0000-0000-000010AC0000}"/>
    <cellStyle name="Currency 2 3 2 2 4 2 6" xfId="31935" xr:uid="{00000000-0005-0000-0000-000011AC0000}"/>
    <cellStyle name="Currency 2 3 2 2 4 3" xfId="1742" xr:uid="{00000000-0005-0000-0000-000012AC0000}"/>
    <cellStyle name="Currency 2 3 2 2 4 3 2" xfId="3641" xr:uid="{00000000-0005-0000-0000-000013AC0000}"/>
    <cellStyle name="Currency 2 3 2 2 4 3 2 2" xfId="7444" xr:uid="{00000000-0005-0000-0000-000014AC0000}"/>
    <cellStyle name="Currency 2 3 2 2 4 3 2 2 2" xfId="15254" xr:uid="{00000000-0005-0000-0000-000015AC0000}"/>
    <cellStyle name="Currency 2 3 2 2 4 3 2 2 2 2" xfId="30665" xr:uid="{00000000-0005-0000-0000-000016AC0000}"/>
    <cellStyle name="Currency 2 3 2 2 4 3 2 2 2 2 2" xfId="61489" xr:uid="{00000000-0005-0000-0000-000017AC0000}"/>
    <cellStyle name="Currency 2 3 2 2 4 3 2 2 2 3" xfId="46079" xr:uid="{00000000-0005-0000-0000-000018AC0000}"/>
    <cellStyle name="Currency 2 3 2 2 4 3 2 2 3" xfId="22856" xr:uid="{00000000-0005-0000-0000-000019AC0000}"/>
    <cellStyle name="Currency 2 3 2 2 4 3 2 2 3 2" xfId="53680" xr:uid="{00000000-0005-0000-0000-00001AAC0000}"/>
    <cellStyle name="Currency 2 3 2 2 4 3 2 2 4" xfId="38270" xr:uid="{00000000-0005-0000-0000-00001BAC0000}"/>
    <cellStyle name="Currency 2 3 2 2 4 3 2 3" xfId="11451" xr:uid="{00000000-0005-0000-0000-00001CAC0000}"/>
    <cellStyle name="Currency 2 3 2 2 4 3 2 3 2" xfId="26862" xr:uid="{00000000-0005-0000-0000-00001DAC0000}"/>
    <cellStyle name="Currency 2 3 2 2 4 3 2 3 2 2" xfId="57686" xr:uid="{00000000-0005-0000-0000-00001EAC0000}"/>
    <cellStyle name="Currency 2 3 2 2 4 3 2 3 3" xfId="42276" xr:uid="{00000000-0005-0000-0000-00001FAC0000}"/>
    <cellStyle name="Currency 2 3 2 2 4 3 2 4" xfId="19053" xr:uid="{00000000-0005-0000-0000-000020AC0000}"/>
    <cellStyle name="Currency 2 3 2 2 4 3 2 4 2" xfId="49877" xr:uid="{00000000-0005-0000-0000-000021AC0000}"/>
    <cellStyle name="Currency 2 3 2 2 4 3 2 5" xfId="34467" xr:uid="{00000000-0005-0000-0000-000022AC0000}"/>
    <cellStyle name="Currency 2 3 2 2 4 3 3" xfId="5545" xr:uid="{00000000-0005-0000-0000-000023AC0000}"/>
    <cellStyle name="Currency 2 3 2 2 4 3 3 2" xfId="13355" xr:uid="{00000000-0005-0000-0000-000024AC0000}"/>
    <cellStyle name="Currency 2 3 2 2 4 3 3 2 2" xfId="28766" xr:uid="{00000000-0005-0000-0000-000025AC0000}"/>
    <cellStyle name="Currency 2 3 2 2 4 3 3 2 2 2" xfId="59590" xr:uid="{00000000-0005-0000-0000-000026AC0000}"/>
    <cellStyle name="Currency 2 3 2 2 4 3 3 2 3" xfId="44180" xr:uid="{00000000-0005-0000-0000-000027AC0000}"/>
    <cellStyle name="Currency 2 3 2 2 4 3 3 3" xfId="20957" xr:uid="{00000000-0005-0000-0000-000028AC0000}"/>
    <cellStyle name="Currency 2 3 2 2 4 3 3 3 2" xfId="51781" xr:uid="{00000000-0005-0000-0000-000029AC0000}"/>
    <cellStyle name="Currency 2 3 2 2 4 3 3 4" xfId="36371" xr:uid="{00000000-0005-0000-0000-00002AAC0000}"/>
    <cellStyle name="Currency 2 3 2 2 4 3 4" xfId="9552" xr:uid="{00000000-0005-0000-0000-00002BAC0000}"/>
    <cellStyle name="Currency 2 3 2 2 4 3 4 2" xfId="24963" xr:uid="{00000000-0005-0000-0000-00002CAC0000}"/>
    <cellStyle name="Currency 2 3 2 2 4 3 4 2 2" xfId="55787" xr:uid="{00000000-0005-0000-0000-00002DAC0000}"/>
    <cellStyle name="Currency 2 3 2 2 4 3 4 3" xfId="40377" xr:uid="{00000000-0005-0000-0000-00002EAC0000}"/>
    <cellStyle name="Currency 2 3 2 2 4 3 5" xfId="17154" xr:uid="{00000000-0005-0000-0000-00002FAC0000}"/>
    <cellStyle name="Currency 2 3 2 2 4 3 5 2" xfId="47978" xr:uid="{00000000-0005-0000-0000-000030AC0000}"/>
    <cellStyle name="Currency 2 3 2 2 4 3 6" xfId="32568" xr:uid="{00000000-0005-0000-0000-000031AC0000}"/>
    <cellStyle name="Currency 2 3 2 2 4 4" xfId="2375" xr:uid="{00000000-0005-0000-0000-000032AC0000}"/>
    <cellStyle name="Currency 2 3 2 2 4 4 2" xfId="6178" xr:uid="{00000000-0005-0000-0000-000033AC0000}"/>
    <cellStyle name="Currency 2 3 2 2 4 4 2 2" xfId="13988" xr:uid="{00000000-0005-0000-0000-000034AC0000}"/>
    <cellStyle name="Currency 2 3 2 2 4 4 2 2 2" xfId="29399" xr:uid="{00000000-0005-0000-0000-000035AC0000}"/>
    <cellStyle name="Currency 2 3 2 2 4 4 2 2 2 2" xfId="60223" xr:uid="{00000000-0005-0000-0000-000036AC0000}"/>
    <cellStyle name="Currency 2 3 2 2 4 4 2 2 3" xfId="44813" xr:uid="{00000000-0005-0000-0000-000037AC0000}"/>
    <cellStyle name="Currency 2 3 2 2 4 4 2 3" xfId="21590" xr:uid="{00000000-0005-0000-0000-000038AC0000}"/>
    <cellStyle name="Currency 2 3 2 2 4 4 2 3 2" xfId="52414" xr:uid="{00000000-0005-0000-0000-000039AC0000}"/>
    <cellStyle name="Currency 2 3 2 2 4 4 2 4" xfId="37004" xr:uid="{00000000-0005-0000-0000-00003AAC0000}"/>
    <cellStyle name="Currency 2 3 2 2 4 4 3" xfId="10185" xr:uid="{00000000-0005-0000-0000-00003BAC0000}"/>
    <cellStyle name="Currency 2 3 2 2 4 4 3 2" xfId="25596" xr:uid="{00000000-0005-0000-0000-00003CAC0000}"/>
    <cellStyle name="Currency 2 3 2 2 4 4 3 2 2" xfId="56420" xr:uid="{00000000-0005-0000-0000-00003DAC0000}"/>
    <cellStyle name="Currency 2 3 2 2 4 4 3 3" xfId="41010" xr:uid="{00000000-0005-0000-0000-00003EAC0000}"/>
    <cellStyle name="Currency 2 3 2 2 4 4 4" xfId="17787" xr:uid="{00000000-0005-0000-0000-00003FAC0000}"/>
    <cellStyle name="Currency 2 3 2 2 4 4 4 2" xfId="48611" xr:uid="{00000000-0005-0000-0000-000040AC0000}"/>
    <cellStyle name="Currency 2 3 2 2 4 4 5" xfId="33201" xr:uid="{00000000-0005-0000-0000-000041AC0000}"/>
    <cellStyle name="Currency 2 3 2 2 4 5" xfId="4279" xr:uid="{00000000-0005-0000-0000-000042AC0000}"/>
    <cellStyle name="Currency 2 3 2 2 4 5 2" xfId="12089" xr:uid="{00000000-0005-0000-0000-000043AC0000}"/>
    <cellStyle name="Currency 2 3 2 2 4 5 2 2" xfId="27500" xr:uid="{00000000-0005-0000-0000-000044AC0000}"/>
    <cellStyle name="Currency 2 3 2 2 4 5 2 2 2" xfId="58324" xr:uid="{00000000-0005-0000-0000-000045AC0000}"/>
    <cellStyle name="Currency 2 3 2 2 4 5 2 3" xfId="42914" xr:uid="{00000000-0005-0000-0000-000046AC0000}"/>
    <cellStyle name="Currency 2 3 2 2 4 5 3" xfId="19691" xr:uid="{00000000-0005-0000-0000-000047AC0000}"/>
    <cellStyle name="Currency 2 3 2 2 4 5 3 2" xfId="50515" xr:uid="{00000000-0005-0000-0000-000048AC0000}"/>
    <cellStyle name="Currency 2 3 2 2 4 5 4" xfId="35105" xr:uid="{00000000-0005-0000-0000-000049AC0000}"/>
    <cellStyle name="Currency 2 3 2 2 4 6" xfId="8286" xr:uid="{00000000-0005-0000-0000-00004AAC0000}"/>
    <cellStyle name="Currency 2 3 2 2 4 6 2" xfId="23697" xr:uid="{00000000-0005-0000-0000-00004BAC0000}"/>
    <cellStyle name="Currency 2 3 2 2 4 6 2 2" xfId="54521" xr:uid="{00000000-0005-0000-0000-00004CAC0000}"/>
    <cellStyle name="Currency 2 3 2 2 4 6 3" xfId="39111" xr:uid="{00000000-0005-0000-0000-00004DAC0000}"/>
    <cellStyle name="Currency 2 3 2 2 4 7" xfId="15888" xr:uid="{00000000-0005-0000-0000-00004EAC0000}"/>
    <cellStyle name="Currency 2 3 2 2 4 7 2" xfId="46712" xr:uid="{00000000-0005-0000-0000-00004FAC0000}"/>
    <cellStyle name="Currency 2 3 2 2 4 8" xfId="31302" xr:uid="{00000000-0005-0000-0000-000050AC0000}"/>
    <cellStyle name="Currency 2 3 2 2 5" xfId="896" xr:uid="{00000000-0005-0000-0000-000051AC0000}"/>
    <cellStyle name="Currency 2 3 2 2 5 2" xfId="2795" xr:uid="{00000000-0005-0000-0000-000052AC0000}"/>
    <cellStyle name="Currency 2 3 2 2 5 2 2" xfId="6598" xr:uid="{00000000-0005-0000-0000-000053AC0000}"/>
    <cellStyle name="Currency 2 3 2 2 5 2 2 2" xfId="14408" xr:uid="{00000000-0005-0000-0000-000054AC0000}"/>
    <cellStyle name="Currency 2 3 2 2 5 2 2 2 2" xfId="29819" xr:uid="{00000000-0005-0000-0000-000055AC0000}"/>
    <cellStyle name="Currency 2 3 2 2 5 2 2 2 2 2" xfId="60643" xr:uid="{00000000-0005-0000-0000-000056AC0000}"/>
    <cellStyle name="Currency 2 3 2 2 5 2 2 2 3" xfId="45233" xr:uid="{00000000-0005-0000-0000-000057AC0000}"/>
    <cellStyle name="Currency 2 3 2 2 5 2 2 3" xfId="22010" xr:uid="{00000000-0005-0000-0000-000058AC0000}"/>
    <cellStyle name="Currency 2 3 2 2 5 2 2 3 2" xfId="52834" xr:uid="{00000000-0005-0000-0000-000059AC0000}"/>
    <cellStyle name="Currency 2 3 2 2 5 2 2 4" xfId="37424" xr:uid="{00000000-0005-0000-0000-00005AAC0000}"/>
    <cellStyle name="Currency 2 3 2 2 5 2 3" xfId="10605" xr:uid="{00000000-0005-0000-0000-00005BAC0000}"/>
    <cellStyle name="Currency 2 3 2 2 5 2 3 2" xfId="26016" xr:uid="{00000000-0005-0000-0000-00005CAC0000}"/>
    <cellStyle name="Currency 2 3 2 2 5 2 3 2 2" xfId="56840" xr:uid="{00000000-0005-0000-0000-00005DAC0000}"/>
    <cellStyle name="Currency 2 3 2 2 5 2 3 3" xfId="41430" xr:uid="{00000000-0005-0000-0000-00005EAC0000}"/>
    <cellStyle name="Currency 2 3 2 2 5 2 4" xfId="18207" xr:uid="{00000000-0005-0000-0000-00005FAC0000}"/>
    <cellStyle name="Currency 2 3 2 2 5 2 4 2" xfId="49031" xr:uid="{00000000-0005-0000-0000-000060AC0000}"/>
    <cellStyle name="Currency 2 3 2 2 5 2 5" xfId="33621" xr:uid="{00000000-0005-0000-0000-000061AC0000}"/>
    <cellStyle name="Currency 2 3 2 2 5 3" xfId="4699" xr:uid="{00000000-0005-0000-0000-000062AC0000}"/>
    <cellStyle name="Currency 2 3 2 2 5 3 2" xfId="12509" xr:uid="{00000000-0005-0000-0000-000063AC0000}"/>
    <cellStyle name="Currency 2 3 2 2 5 3 2 2" xfId="27920" xr:uid="{00000000-0005-0000-0000-000064AC0000}"/>
    <cellStyle name="Currency 2 3 2 2 5 3 2 2 2" xfId="58744" xr:uid="{00000000-0005-0000-0000-000065AC0000}"/>
    <cellStyle name="Currency 2 3 2 2 5 3 2 3" xfId="43334" xr:uid="{00000000-0005-0000-0000-000066AC0000}"/>
    <cellStyle name="Currency 2 3 2 2 5 3 3" xfId="20111" xr:uid="{00000000-0005-0000-0000-000067AC0000}"/>
    <cellStyle name="Currency 2 3 2 2 5 3 3 2" xfId="50935" xr:uid="{00000000-0005-0000-0000-000068AC0000}"/>
    <cellStyle name="Currency 2 3 2 2 5 3 4" xfId="35525" xr:uid="{00000000-0005-0000-0000-000069AC0000}"/>
    <cellStyle name="Currency 2 3 2 2 5 4" xfId="8706" xr:uid="{00000000-0005-0000-0000-00006AAC0000}"/>
    <cellStyle name="Currency 2 3 2 2 5 4 2" xfId="24117" xr:uid="{00000000-0005-0000-0000-00006BAC0000}"/>
    <cellStyle name="Currency 2 3 2 2 5 4 2 2" xfId="54941" xr:uid="{00000000-0005-0000-0000-00006CAC0000}"/>
    <cellStyle name="Currency 2 3 2 2 5 4 3" xfId="39531" xr:uid="{00000000-0005-0000-0000-00006DAC0000}"/>
    <cellStyle name="Currency 2 3 2 2 5 5" xfId="16308" xr:uid="{00000000-0005-0000-0000-00006EAC0000}"/>
    <cellStyle name="Currency 2 3 2 2 5 5 2" xfId="47132" xr:uid="{00000000-0005-0000-0000-00006FAC0000}"/>
    <cellStyle name="Currency 2 3 2 2 5 6" xfId="31722" xr:uid="{00000000-0005-0000-0000-000070AC0000}"/>
    <cellStyle name="Currency 2 3 2 2 6" xfId="1529" xr:uid="{00000000-0005-0000-0000-000071AC0000}"/>
    <cellStyle name="Currency 2 3 2 2 6 2" xfId="3428" xr:uid="{00000000-0005-0000-0000-000072AC0000}"/>
    <cellStyle name="Currency 2 3 2 2 6 2 2" xfId="7231" xr:uid="{00000000-0005-0000-0000-000073AC0000}"/>
    <cellStyle name="Currency 2 3 2 2 6 2 2 2" xfId="15041" xr:uid="{00000000-0005-0000-0000-000074AC0000}"/>
    <cellStyle name="Currency 2 3 2 2 6 2 2 2 2" xfId="30452" xr:uid="{00000000-0005-0000-0000-000075AC0000}"/>
    <cellStyle name="Currency 2 3 2 2 6 2 2 2 2 2" xfId="61276" xr:uid="{00000000-0005-0000-0000-000076AC0000}"/>
    <cellStyle name="Currency 2 3 2 2 6 2 2 2 3" xfId="45866" xr:uid="{00000000-0005-0000-0000-000077AC0000}"/>
    <cellStyle name="Currency 2 3 2 2 6 2 2 3" xfId="22643" xr:uid="{00000000-0005-0000-0000-000078AC0000}"/>
    <cellStyle name="Currency 2 3 2 2 6 2 2 3 2" xfId="53467" xr:uid="{00000000-0005-0000-0000-000079AC0000}"/>
    <cellStyle name="Currency 2 3 2 2 6 2 2 4" xfId="38057" xr:uid="{00000000-0005-0000-0000-00007AAC0000}"/>
    <cellStyle name="Currency 2 3 2 2 6 2 3" xfId="11238" xr:uid="{00000000-0005-0000-0000-00007BAC0000}"/>
    <cellStyle name="Currency 2 3 2 2 6 2 3 2" xfId="26649" xr:uid="{00000000-0005-0000-0000-00007CAC0000}"/>
    <cellStyle name="Currency 2 3 2 2 6 2 3 2 2" xfId="57473" xr:uid="{00000000-0005-0000-0000-00007DAC0000}"/>
    <cellStyle name="Currency 2 3 2 2 6 2 3 3" xfId="42063" xr:uid="{00000000-0005-0000-0000-00007EAC0000}"/>
    <cellStyle name="Currency 2 3 2 2 6 2 4" xfId="18840" xr:uid="{00000000-0005-0000-0000-00007FAC0000}"/>
    <cellStyle name="Currency 2 3 2 2 6 2 4 2" xfId="49664" xr:uid="{00000000-0005-0000-0000-000080AC0000}"/>
    <cellStyle name="Currency 2 3 2 2 6 2 5" xfId="34254" xr:uid="{00000000-0005-0000-0000-000081AC0000}"/>
    <cellStyle name="Currency 2 3 2 2 6 3" xfId="5332" xr:uid="{00000000-0005-0000-0000-000082AC0000}"/>
    <cellStyle name="Currency 2 3 2 2 6 3 2" xfId="13142" xr:uid="{00000000-0005-0000-0000-000083AC0000}"/>
    <cellStyle name="Currency 2 3 2 2 6 3 2 2" xfId="28553" xr:uid="{00000000-0005-0000-0000-000084AC0000}"/>
    <cellStyle name="Currency 2 3 2 2 6 3 2 2 2" xfId="59377" xr:uid="{00000000-0005-0000-0000-000085AC0000}"/>
    <cellStyle name="Currency 2 3 2 2 6 3 2 3" xfId="43967" xr:uid="{00000000-0005-0000-0000-000086AC0000}"/>
    <cellStyle name="Currency 2 3 2 2 6 3 3" xfId="20744" xr:uid="{00000000-0005-0000-0000-000087AC0000}"/>
    <cellStyle name="Currency 2 3 2 2 6 3 3 2" xfId="51568" xr:uid="{00000000-0005-0000-0000-000088AC0000}"/>
    <cellStyle name="Currency 2 3 2 2 6 3 4" xfId="36158" xr:uid="{00000000-0005-0000-0000-000089AC0000}"/>
    <cellStyle name="Currency 2 3 2 2 6 4" xfId="9339" xr:uid="{00000000-0005-0000-0000-00008AAC0000}"/>
    <cellStyle name="Currency 2 3 2 2 6 4 2" xfId="24750" xr:uid="{00000000-0005-0000-0000-00008BAC0000}"/>
    <cellStyle name="Currency 2 3 2 2 6 4 2 2" xfId="55574" xr:uid="{00000000-0005-0000-0000-00008CAC0000}"/>
    <cellStyle name="Currency 2 3 2 2 6 4 3" xfId="40164" xr:uid="{00000000-0005-0000-0000-00008DAC0000}"/>
    <cellStyle name="Currency 2 3 2 2 6 5" xfId="16941" xr:uid="{00000000-0005-0000-0000-00008EAC0000}"/>
    <cellStyle name="Currency 2 3 2 2 6 5 2" xfId="47765" xr:uid="{00000000-0005-0000-0000-00008FAC0000}"/>
    <cellStyle name="Currency 2 3 2 2 6 6" xfId="32355" xr:uid="{00000000-0005-0000-0000-000090AC0000}"/>
    <cellStyle name="Currency 2 3 2 2 7" xfId="2162" xr:uid="{00000000-0005-0000-0000-000091AC0000}"/>
    <cellStyle name="Currency 2 3 2 2 7 2" xfId="5965" xr:uid="{00000000-0005-0000-0000-000092AC0000}"/>
    <cellStyle name="Currency 2 3 2 2 7 2 2" xfId="13775" xr:uid="{00000000-0005-0000-0000-000093AC0000}"/>
    <cellStyle name="Currency 2 3 2 2 7 2 2 2" xfId="29186" xr:uid="{00000000-0005-0000-0000-000094AC0000}"/>
    <cellStyle name="Currency 2 3 2 2 7 2 2 2 2" xfId="60010" xr:uid="{00000000-0005-0000-0000-000095AC0000}"/>
    <cellStyle name="Currency 2 3 2 2 7 2 2 3" xfId="44600" xr:uid="{00000000-0005-0000-0000-000096AC0000}"/>
    <cellStyle name="Currency 2 3 2 2 7 2 3" xfId="21377" xr:uid="{00000000-0005-0000-0000-000097AC0000}"/>
    <cellStyle name="Currency 2 3 2 2 7 2 3 2" xfId="52201" xr:uid="{00000000-0005-0000-0000-000098AC0000}"/>
    <cellStyle name="Currency 2 3 2 2 7 2 4" xfId="36791" xr:uid="{00000000-0005-0000-0000-000099AC0000}"/>
    <cellStyle name="Currency 2 3 2 2 7 3" xfId="9972" xr:uid="{00000000-0005-0000-0000-00009AAC0000}"/>
    <cellStyle name="Currency 2 3 2 2 7 3 2" xfId="25383" xr:uid="{00000000-0005-0000-0000-00009BAC0000}"/>
    <cellStyle name="Currency 2 3 2 2 7 3 2 2" xfId="56207" xr:uid="{00000000-0005-0000-0000-00009CAC0000}"/>
    <cellStyle name="Currency 2 3 2 2 7 3 3" xfId="40797" xr:uid="{00000000-0005-0000-0000-00009DAC0000}"/>
    <cellStyle name="Currency 2 3 2 2 7 4" xfId="17574" xr:uid="{00000000-0005-0000-0000-00009EAC0000}"/>
    <cellStyle name="Currency 2 3 2 2 7 4 2" xfId="48398" xr:uid="{00000000-0005-0000-0000-00009FAC0000}"/>
    <cellStyle name="Currency 2 3 2 2 7 5" xfId="32988" xr:uid="{00000000-0005-0000-0000-0000A0AC0000}"/>
    <cellStyle name="Currency 2 3 2 2 8" xfId="4066" xr:uid="{00000000-0005-0000-0000-0000A1AC0000}"/>
    <cellStyle name="Currency 2 3 2 2 8 2" xfId="11876" xr:uid="{00000000-0005-0000-0000-0000A2AC0000}"/>
    <cellStyle name="Currency 2 3 2 2 8 2 2" xfId="27287" xr:uid="{00000000-0005-0000-0000-0000A3AC0000}"/>
    <cellStyle name="Currency 2 3 2 2 8 2 2 2" xfId="58111" xr:uid="{00000000-0005-0000-0000-0000A4AC0000}"/>
    <cellStyle name="Currency 2 3 2 2 8 2 3" xfId="42701" xr:uid="{00000000-0005-0000-0000-0000A5AC0000}"/>
    <cellStyle name="Currency 2 3 2 2 8 3" xfId="19478" xr:uid="{00000000-0005-0000-0000-0000A6AC0000}"/>
    <cellStyle name="Currency 2 3 2 2 8 3 2" xfId="50302" xr:uid="{00000000-0005-0000-0000-0000A7AC0000}"/>
    <cellStyle name="Currency 2 3 2 2 8 4" xfId="34892" xr:uid="{00000000-0005-0000-0000-0000A8AC0000}"/>
    <cellStyle name="Currency 2 3 2 2 9" xfId="8073" xr:uid="{00000000-0005-0000-0000-0000A9AC0000}"/>
    <cellStyle name="Currency 2 3 2 2 9 2" xfId="23484" xr:uid="{00000000-0005-0000-0000-0000AAAC0000}"/>
    <cellStyle name="Currency 2 3 2 2 9 2 2" xfId="54308" xr:uid="{00000000-0005-0000-0000-0000ABAC0000}"/>
    <cellStyle name="Currency 2 3 2 2 9 3" xfId="38898" xr:uid="{00000000-0005-0000-0000-0000ACAC0000}"/>
    <cellStyle name="Currency 2 3 2 3" xfId="302" xr:uid="{00000000-0005-0000-0000-0000ADAC0000}"/>
    <cellStyle name="Currency 2 3 2 3 10" xfId="15715" xr:uid="{00000000-0005-0000-0000-0000AEAC0000}"/>
    <cellStyle name="Currency 2 3 2 3 10 2" xfId="46539" xr:uid="{00000000-0005-0000-0000-0000AFAC0000}"/>
    <cellStyle name="Currency 2 3 2 3 11" xfId="31129" xr:uid="{00000000-0005-0000-0000-0000B0AC0000}"/>
    <cellStyle name="Currency 2 3 2 3 2" xfId="725" xr:uid="{00000000-0005-0000-0000-0000B1AC0000}"/>
    <cellStyle name="Currency 2 3 2 3 2 2" xfId="1358" xr:uid="{00000000-0005-0000-0000-0000B2AC0000}"/>
    <cellStyle name="Currency 2 3 2 3 2 2 2" xfId="3257" xr:uid="{00000000-0005-0000-0000-0000B3AC0000}"/>
    <cellStyle name="Currency 2 3 2 3 2 2 2 2" xfId="7060" xr:uid="{00000000-0005-0000-0000-0000B4AC0000}"/>
    <cellStyle name="Currency 2 3 2 3 2 2 2 2 2" xfId="14870" xr:uid="{00000000-0005-0000-0000-0000B5AC0000}"/>
    <cellStyle name="Currency 2 3 2 3 2 2 2 2 2 2" xfId="30281" xr:uid="{00000000-0005-0000-0000-0000B6AC0000}"/>
    <cellStyle name="Currency 2 3 2 3 2 2 2 2 2 2 2" xfId="61105" xr:uid="{00000000-0005-0000-0000-0000B7AC0000}"/>
    <cellStyle name="Currency 2 3 2 3 2 2 2 2 2 3" xfId="45695" xr:uid="{00000000-0005-0000-0000-0000B8AC0000}"/>
    <cellStyle name="Currency 2 3 2 3 2 2 2 2 3" xfId="22472" xr:uid="{00000000-0005-0000-0000-0000B9AC0000}"/>
    <cellStyle name="Currency 2 3 2 3 2 2 2 2 3 2" xfId="53296" xr:uid="{00000000-0005-0000-0000-0000BAAC0000}"/>
    <cellStyle name="Currency 2 3 2 3 2 2 2 2 4" xfId="37886" xr:uid="{00000000-0005-0000-0000-0000BBAC0000}"/>
    <cellStyle name="Currency 2 3 2 3 2 2 2 3" xfId="11067" xr:uid="{00000000-0005-0000-0000-0000BCAC0000}"/>
    <cellStyle name="Currency 2 3 2 3 2 2 2 3 2" xfId="26478" xr:uid="{00000000-0005-0000-0000-0000BDAC0000}"/>
    <cellStyle name="Currency 2 3 2 3 2 2 2 3 2 2" xfId="57302" xr:uid="{00000000-0005-0000-0000-0000BEAC0000}"/>
    <cellStyle name="Currency 2 3 2 3 2 2 2 3 3" xfId="41892" xr:uid="{00000000-0005-0000-0000-0000BFAC0000}"/>
    <cellStyle name="Currency 2 3 2 3 2 2 2 4" xfId="18669" xr:uid="{00000000-0005-0000-0000-0000C0AC0000}"/>
    <cellStyle name="Currency 2 3 2 3 2 2 2 4 2" xfId="49493" xr:uid="{00000000-0005-0000-0000-0000C1AC0000}"/>
    <cellStyle name="Currency 2 3 2 3 2 2 2 5" xfId="34083" xr:uid="{00000000-0005-0000-0000-0000C2AC0000}"/>
    <cellStyle name="Currency 2 3 2 3 2 2 3" xfId="5161" xr:uid="{00000000-0005-0000-0000-0000C3AC0000}"/>
    <cellStyle name="Currency 2 3 2 3 2 2 3 2" xfId="12971" xr:uid="{00000000-0005-0000-0000-0000C4AC0000}"/>
    <cellStyle name="Currency 2 3 2 3 2 2 3 2 2" xfId="28382" xr:uid="{00000000-0005-0000-0000-0000C5AC0000}"/>
    <cellStyle name="Currency 2 3 2 3 2 2 3 2 2 2" xfId="59206" xr:uid="{00000000-0005-0000-0000-0000C6AC0000}"/>
    <cellStyle name="Currency 2 3 2 3 2 2 3 2 3" xfId="43796" xr:uid="{00000000-0005-0000-0000-0000C7AC0000}"/>
    <cellStyle name="Currency 2 3 2 3 2 2 3 3" xfId="20573" xr:uid="{00000000-0005-0000-0000-0000C8AC0000}"/>
    <cellStyle name="Currency 2 3 2 3 2 2 3 3 2" xfId="51397" xr:uid="{00000000-0005-0000-0000-0000C9AC0000}"/>
    <cellStyle name="Currency 2 3 2 3 2 2 3 4" xfId="35987" xr:uid="{00000000-0005-0000-0000-0000CAAC0000}"/>
    <cellStyle name="Currency 2 3 2 3 2 2 4" xfId="9168" xr:uid="{00000000-0005-0000-0000-0000CBAC0000}"/>
    <cellStyle name="Currency 2 3 2 3 2 2 4 2" xfId="24579" xr:uid="{00000000-0005-0000-0000-0000CCAC0000}"/>
    <cellStyle name="Currency 2 3 2 3 2 2 4 2 2" xfId="55403" xr:uid="{00000000-0005-0000-0000-0000CDAC0000}"/>
    <cellStyle name="Currency 2 3 2 3 2 2 4 3" xfId="39993" xr:uid="{00000000-0005-0000-0000-0000CEAC0000}"/>
    <cellStyle name="Currency 2 3 2 3 2 2 5" xfId="16770" xr:uid="{00000000-0005-0000-0000-0000CFAC0000}"/>
    <cellStyle name="Currency 2 3 2 3 2 2 5 2" xfId="47594" xr:uid="{00000000-0005-0000-0000-0000D0AC0000}"/>
    <cellStyle name="Currency 2 3 2 3 2 2 6" xfId="32184" xr:uid="{00000000-0005-0000-0000-0000D1AC0000}"/>
    <cellStyle name="Currency 2 3 2 3 2 3" xfId="1991" xr:uid="{00000000-0005-0000-0000-0000D2AC0000}"/>
    <cellStyle name="Currency 2 3 2 3 2 3 2" xfId="3890" xr:uid="{00000000-0005-0000-0000-0000D3AC0000}"/>
    <cellStyle name="Currency 2 3 2 3 2 3 2 2" xfId="7693" xr:uid="{00000000-0005-0000-0000-0000D4AC0000}"/>
    <cellStyle name="Currency 2 3 2 3 2 3 2 2 2" xfId="15503" xr:uid="{00000000-0005-0000-0000-0000D5AC0000}"/>
    <cellStyle name="Currency 2 3 2 3 2 3 2 2 2 2" xfId="30914" xr:uid="{00000000-0005-0000-0000-0000D6AC0000}"/>
    <cellStyle name="Currency 2 3 2 3 2 3 2 2 2 2 2" xfId="61738" xr:uid="{00000000-0005-0000-0000-0000D7AC0000}"/>
    <cellStyle name="Currency 2 3 2 3 2 3 2 2 2 3" xfId="46328" xr:uid="{00000000-0005-0000-0000-0000D8AC0000}"/>
    <cellStyle name="Currency 2 3 2 3 2 3 2 2 3" xfId="23105" xr:uid="{00000000-0005-0000-0000-0000D9AC0000}"/>
    <cellStyle name="Currency 2 3 2 3 2 3 2 2 3 2" xfId="53929" xr:uid="{00000000-0005-0000-0000-0000DAAC0000}"/>
    <cellStyle name="Currency 2 3 2 3 2 3 2 2 4" xfId="38519" xr:uid="{00000000-0005-0000-0000-0000DBAC0000}"/>
    <cellStyle name="Currency 2 3 2 3 2 3 2 3" xfId="11700" xr:uid="{00000000-0005-0000-0000-0000DCAC0000}"/>
    <cellStyle name="Currency 2 3 2 3 2 3 2 3 2" xfId="27111" xr:uid="{00000000-0005-0000-0000-0000DDAC0000}"/>
    <cellStyle name="Currency 2 3 2 3 2 3 2 3 2 2" xfId="57935" xr:uid="{00000000-0005-0000-0000-0000DEAC0000}"/>
    <cellStyle name="Currency 2 3 2 3 2 3 2 3 3" xfId="42525" xr:uid="{00000000-0005-0000-0000-0000DFAC0000}"/>
    <cellStyle name="Currency 2 3 2 3 2 3 2 4" xfId="19302" xr:uid="{00000000-0005-0000-0000-0000E0AC0000}"/>
    <cellStyle name="Currency 2 3 2 3 2 3 2 4 2" xfId="50126" xr:uid="{00000000-0005-0000-0000-0000E1AC0000}"/>
    <cellStyle name="Currency 2 3 2 3 2 3 2 5" xfId="34716" xr:uid="{00000000-0005-0000-0000-0000E2AC0000}"/>
    <cellStyle name="Currency 2 3 2 3 2 3 3" xfId="5794" xr:uid="{00000000-0005-0000-0000-0000E3AC0000}"/>
    <cellStyle name="Currency 2 3 2 3 2 3 3 2" xfId="13604" xr:uid="{00000000-0005-0000-0000-0000E4AC0000}"/>
    <cellStyle name="Currency 2 3 2 3 2 3 3 2 2" xfId="29015" xr:uid="{00000000-0005-0000-0000-0000E5AC0000}"/>
    <cellStyle name="Currency 2 3 2 3 2 3 3 2 2 2" xfId="59839" xr:uid="{00000000-0005-0000-0000-0000E6AC0000}"/>
    <cellStyle name="Currency 2 3 2 3 2 3 3 2 3" xfId="44429" xr:uid="{00000000-0005-0000-0000-0000E7AC0000}"/>
    <cellStyle name="Currency 2 3 2 3 2 3 3 3" xfId="21206" xr:uid="{00000000-0005-0000-0000-0000E8AC0000}"/>
    <cellStyle name="Currency 2 3 2 3 2 3 3 3 2" xfId="52030" xr:uid="{00000000-0005-0000-0000-0000E9AC0000}"/>
    <cellStyle name="Currency 2 3 2 3 2 3 3 4" xfId="36620" xr:uid="{00000000-0005-0000-0000-0000EAAC0000}"/>
    <cellStyle name="Currency 2 3 2 3 2 3 4" xfId="9801" xr:uid="{00000000-0005-0000-0000-0000EBAC0000}"/>
    <cellStyle name="Currency 2 3 2 3 2 3 4 2" xfId="25212" xr:uid="{00000000-0005-0000-0000-0000ECAC0000}"/>
    <cellStyle name="Currency 2 3 2 3 2 3 4 2 2" xfId="56036" xr:uid="{00000000-0005-0000-0000-0000EDAC0000}"/>
    <cellStyle name="Currency 2 3 2 3 2 3 4 3" xfId="40626" xr:uid="{00000000-0005-0000-0000-0000EEAC0000}"/>
    <cellStyle name="Currency 2 3 2 3 2 3 5" xfId="17403" xr:uid="{00000000-0005-0000-0000-0000EFAC0000}"/>
    <cellStyle name="Currency 2 3 2 3 2 3 5 2" xfId="48227" xr:uid="{00000000-0005-0000-0000-0000F0AC0000}"/>
    <cellStyle name="Currency 2 3 2 3 2 3 6" xfId="32817" xr:uid="{00000000-0005-0000-0000-0000F1AC0000}"/>
    <cellStyle name="Currency 2 3 2 3 2 4" xfId="2624" xr:uid="{00000000-0005-0000-0000-0000F2AC0000}"/>
    <cellStyle name="Currency 2 3 2 3 2 4 2" xfId="6427" xr:uid="{00000000-0005-0000-0000-0000F3AC0000}"/>
    <cellStyle name="Currency 2 3 2 3 2 4 2 2" xfId="14237" xr:uid="{00000000-0005-0000-0000-0000F4AC0000}"/>
    <cellStyle name="Currency 2 3 2 3 2 4 2 2 2" xfId="29648" xr:uid="{00000000-0005-0000-0000-0000F5AC0000}"/>
    <cellStyle name="Currency 2 3 2 3 2 4 2 2 2 2" xfId="60472" xr:uid="{00000000-0005-0000-0000-0000F6AC0000}"/>
    <cellStyle name="Currency 2 3 2 3 2 4 2 2 3" xfId="45062" xr:uid="{00000000-0005-0000-0000-0000F7AC0000}"/>
    <cellStyle name="Currency 2 3 2 3 2 4 2 3" xfId="21839" xr:uid="{00000000-0005-0000-0000-0000F8AC0000}"/>
    <cellStyle name="Currency 2 3 2 3 2 4 2 3 2" xfId="52663" xr:uid="{00000000-0005-0000-0000-0000F9AC0000}"/>
    <cellStyle name="Currency 2 3 2 3 2 4 2 4" xfId="37253" xr:uid="{00000000-0005-0000-0000-0000FAAC0000}"/>
    <cellStyle name="Currency 2 3 2 3 2 4 3" xfId="10434" xr:uid="{00000000-0005-0000-0000-0000FBAC0000}"/>
    <cellStyle name="Currency 2 3 2 3 2 4 3 2" xfId="25845" xr:uid="{00000000-0005-0000-0000-0000FCAC0000}"/>
    <cellStyle name="Currency 2 3 2 3 2 4 3 2 2" xfId="56669" xr:uid="{00000000-0005-0000-0000-0000FDAC0000}"/>
    <cellStyle name="Currency 2 3 2 3 2 4 3 3" xfId="41259" xr:uid="{00000000-0005-0000-0000-0000FEAC0000}"/>
    <cellStyle name="Currency 2 3 2 3 2 4 4" xfId="18036" xr:uid="{00000000-0005-0000-0000-0000FFAC0000}"/>
    <cellStyle name="Currency 2 3 2 3 2 4 4 2" xfId="48860" xr:uid="{00000000-0005-0000-0000-000000AD0000}"/>
    <cellStyle name="Currency 2 3 2 3 2 4 5" xfId="33450" xr:uid="{00000000-0005-0000-0000-000001AD0000}"/>
    <cellStyle name="Currency 2 3 2 3 2 5" xfId="4528" xr:uid="{00000000-0005-0000-0000-000002AD0000}"/>
    <cellStyle name="Currency 2 3 2 3 2 5 2" xfId="12338" xr:uid="{00000000-0005-0000-0000-000003AD0000}"/>
    <cellStyle name="Currency 2 3 2 3 2 5 2 2" xfId="27749" xr:uid="{00000000-0005-0000-0000-000004AD0000}"/>
    <cellStyle name="Currency 2 3 2 3 2 5 2 2 2" xfId="58573" xr:uid="{00000000-0005-0000-0000-000005AD0000}"/>
    <cellStyle name="Currency 2 3 2 3 2 5 2 3" xfId="43163" xr:uid="{00000000-0005-0000-0000-000006AD0000}"/>
    <cellStyle name="Currency 2 3 2 3 2 5 3" xfId="19940" xr:uid="{00000000-0005-0000-0000-000007AD0000}"/>
    <cellStyle name="Currency 2 3 2 3 2 5 3 2" xfId="50764" xr:uid="{00000000-0005-0000-0000-000008AD0000}"/>
    <cellStyle name="Currency 2 3 2 3 2 5 4" xfId="35354" xr:uid="{00000000-0005-0000-0000-000009AD0000}"/>
    <cellStyle name="Currency 2 3 2 3 2 6" xfId="8535" xr:uid="{00000000-0005-0000-0000-00000AAD0000}"/>
    <cellStyle name="Currency 2 3 2 3 2 6 2" xfId="23946" xr:uid="{00000000-0005-0000-0000-00000BAD0000}"/>
    <cellStyle name="Currency 2 3 2 3 2 6 2 2" xfId="54770" xr:uid="{00000000-0005-0000-0000-00000CAD0000}"/>
    <cellStyle name="Currency 2 3 2 3 2 6 3" xfId="39360" xr:uid="{00000000-0005-0000-0000-00000DAD0000}"/>
    <cellStyle name="Currency 2 3 2 3 2 7" xfId="16137" xr:uid="{00000000-0005-0000-0000-00000EAD0000}"/>
    <cellStyle name="Currency 2 3 2 3 2 7 2" xfId="46961" xr:uid="{00000000-0005-0000-0000-00000FAD0000}"/>
    <cellStyle name="Currency 2 3 2 3 2 8" xfId="31551" xr:uid="{00000000-0005-0000-0000-000010AD0000}"/>
    <cellStyle name="Currency 2 3 2 3 3" xfId="516" xr:uid="{00000000-0005-0000-0000-000011AD0000}"/>
    <cellStyle name="Currency 2 3 2 3 3 2" xfId="1149" xr:uid="{00000000-0005-0000-0000-000012AD0000}"/>
    <cellStyle name="Currency 2 3 2 3 3 2 2" xfId="3048" xr:uid="{00000000-0005-0000-0000-000013AD0000}"/>
    <cellStyle name="Currency 2 3 2 3 3 2 2 2" xfId="6851" xr:uid="{00000000-0005-0000-0000-000014AD0000}"/>
    <cellStyle name="Currency 2 3 2 3 3 2 2 2 2" xfId="14661" xr:uid="{00000000-0005-0000-0000-000015AD0000}"/>
    <cellStyle name="Currency 2 3 2 3 3 2 2 2 2 2" xfId="30072" xr:uid="{00000000-0005-0000-0000-000016AD0000}"/>
    <cellStyle name="Currency 2 3 2 3 3 2 2 2 2 2 2" xfId="60896" xr:uid="{00000000-0005-0000-0000-000017AD0000}"/>
    <cellStyle name="Currency 2 3 2 3 3 2 2 2 2 3" xfId="45486" xr:uid="{00000000-0005-0000-0000-000018AD0000}"/>
    <cellStyle name="Currency 2 3 2 3 3 2 2 2 3" xfId="22263" xr:uid="{00000000-0005-0000-0000-000019AD0000}"/>
    <cellStyle name="Currency 2 3 2 3 3 2 2 2 3 2" xfId="53087" xr:uid="{00000000-0005-0000-0000-00001AAD0000}"/>
    <cellStyle name="Currency 2 3 2 3 3 2 2 2 4" xfId="37677" xr:uid="{00000000-0005-0000-0000-00001BAD0000}"/>
    <cellStyle name="Currency 2 3 2 3 3 2 2 3" xfId="10858" xr:uid="{00000000-0005-0000-0000-00001CAD0000}"/>
    <cellStyle name="Currency 2 3 2 3 3 2 2 3 2" xfId="26269" xr:uid="{00000000-0005-0000-0000-00001DAD0000}"/>
    <cellStyle name="Currency 2 3 2 3 3 2 2 3 2 2" xfId="57093" xr:uid="{00000000-0005-0000-0000-00001EAD0000}"/>
    <cellStyle name="Currency 2 3 2 3 3 2 2 3 3" xfId="41683" xr:uid="{00000000-0005-0000-0000-00001FAD0000}"/>
    <cellStyle name="Currency 2 3 2 3 3 2 2 4" xfId="18460" xr:uid="{00000000-0005-0000-0000-000020AD0000}"/>
    <cellStyle name="Currency 2 3 2 3 3 2 2 4 2" xfId="49284" xr:uid="{00000000-0005-0000-0000-000021AD0000}"/>
    <cellStyle name="Currency 2 3 2 3 3 2 2 5" xfId="33874" xr:uid="{00000000-0005-0000-0000-000022AD0000}"/>
    <cellStyle name="Currency 2 3 2 3 3 2 3" xfId="4952" xr:uid="{00000000-0005-0000-0000-000023AD0000}"/>
    <cellStyle name="Currency 2 3 2 3 3 2 3 2" xfId="12762" xr:uid="{00000000-0005-0000-0000-000024AD0000}"/>
    <cellStyle name="Currency 2 3 2 3 3 2 3 2 2" xfId="28173" xr:uid="{00000000-0005-0000-0000-000025AD0000}"/>
    <cellStyle name="Currency 2 3 2 3 3 2 3 2 2 2" xfId="58997" xr:uid="{00000000-0005-0000-0000-000026AD0000}"/>
    <cellStyle name="Currency 2 3 2 3 3 2 3 2 3" xfId="43587" xr:uid="{00000000-0005-0000-0000-000027AD0000}"/>
    <cellStyle name="Currency 2 3 2 3 3 2 3 3" xfId="20364" xr:uid="{00000000-0005-0000-0000-000028AD0000}"/>
    <cellStyle name="Currency 2 3 2 3 3 2 3 3 2" xfId="51188" xr:uid="{00000000-0005-0000-0000-000029AD0000}"/>
    <cellStyle name="Currency 2 3 2 3 3 2 3 4" xfId="35778" xr:uid="{00000000-0005-0000-0000-00002AAD0000}"/>
    <cellStyle name="Currency 2 3 2 3 3 2 4" xfId="8959" xr:uid="{00000000-0005-0000-0000-00002BAD0000}"/>
    <cellStyle name="Currency 2 3 2 3 3 2 4 2" xfId="24370" xr:uid="{00000000-0005-0000-0000-00002CAD0000}"/>
    <cellStyle name="Currency 2 3 2 3 3 2 4 2 2" xfId="55194" xr:uid="{00000000-0005-0000-0000-00002DAD0000}"/>
    <cellStyle name="Currency 2 3 2 3 3 2 4 3" xfId="39784" xr:uid="{00000000-0005-0000-0000-00002EAD0000}"/>
    <cellStyle name="Currency 2 3 2 3 3 2 5" xfId="16561" xr:uid="{00000000-0005-0000-0000-00002FAD0000}"/>
    <cellStyle name="Currency 2 3 2 3 3 2 5 2" xfId="47385" xr:uid="{00000000-0005-0000-0000-000030AD0000}"/>
    <cellStyle name="Currency 2 3 2 3 3 2 6" xfId="31975" xr:uid="{00000000-0005-0000-0000-000031AD0000}"/>
    <cellStyle name="Currency 2 3 2 3 3 3" xfId="1782" xr:uid="{00000000-0005-0000-0000-000032AD0000}"/>
    <cellStyle name="Currency 2 3 2 3 3 3 2" xfId="3681" xr:uid="{00000000-0005-0000-0000-000033AD0000}"/>
    <cellStyle name="Currency 2 3 2 3 3 3 2 2" xfId="7484" xr:uid="{00000000-0005-0000-0000-000034AD0000}"/>
    <cellStyle name="Currency 2 3 2 3 3 3 2 2 2" xfId="15294" xr:uid="{00000000-0005-0000-0000-000035AD0000}"/>
    <cellStyle name="Currency 2 3 2 3 3 3 2 2 2 2" xfId="30705" xr:uid="{00000000-0005-0000-0000-000036AD0000}"/>
    <cellStyle name="Currency 2 3 2 3 3 3 2 2 2 2 2" xfId="61529" xr:uid="{00000000-0005-0000-0000-000037AD0000}"/>
    <cellStyle name="Currency 2 3 2 3 3 3 2 2 2 3" xfId="46119" xr:uid="{00000000-0005-0000-0000-000038AD0000}"/>
    <cellStyle name="Currency 2 3 2 3 3 3 2 2 3" xfId="22896" xr:uid="{00000000-0005-0000-0000-000039AD0000}"/>
    <cellStyle name="Currency 2 3 2 3 3 3 2 2 3 2" xfId="53720" xr:uid="{00000000-0005-0000-0000-00003AAD0000}"/>
    <cellStyle name="Currency 2 3 2 3 3 3 2 2 4" xfId="38310" xr:uid="{00000000-0005-0000-0000-00003BAD0000}"/>
    <cellStyle name="Currency 2 3 2 3 3 3 2 3" xfId="11491" xr:uid="{00000000-0005-0000-0000-00003CAD0000}"/>
    <cellStyle name="Currency 2 3 2 3 3 3 2 3 2" xfId="26902" xr:uid="{00000000-0005-0000-0000-00003DAD0000}"/>
    <cellStyle name="Currency 2 3 2 3 3 3 2 3 2 2" xfId="57726" xr:uid="{00000000-0005-0000-0000-00003EAD0000}"/>
    <cellStyle name="Currency 2 3 2 3 3 3 2 3 3" xfId="42316" xr:uid="{00000000-0005-0000-0000-00003FAD0000}"/>
    <cellStyle name="Currency 2 3 2 3 3 3 2 4" xfId="19093" xr:uid="{00000000-0005-0000-0000-000040AD0000}"/>
    <cellStyle name="Currency 2 3 2 3 3 3 2 4 2" xfId="49917" xr:uid="{00000000-0005-0000-0000-000041AD0000}"/>
    <cellStyle name="Currency 2 3 2 3 3 3 2 5" xfId="34507" xr:uid="{00000000-0005-0000-0000-000042AD0000}"/>
    <cellStyle name="Currency 2 3 2 3 3 3 3" xfId="5585" xr:uid="{00000000-0005-0000-0000-000043AD0000}"/>
    <cellStyle name="Currency 2 3 2 3 3 3 3 2" xfId="13395" xr:uid="{00000000-0005-0000-0000-000044AD0000}"/>
    <cellStyle name="Currency 2 3 2 3 3 3 3 2 2" xfId="28806" xr:uid="{00000000-0005-0000-0000-000045AD0000}"/>
    <cellStyle name="Currency 2 3 2 3 3 3 3 2 2 2" xfId="59630" xr:uid="{00000000-0005-0000-0000-000046AD0000}"/>
    <cellStyle name="Currency 2 3 2 3 3 3 3 2 3" xfId="44220" xr:uid="{00000000-0005-0000-0000-000047AD0000}"/>
    <cellStyle name="Currency 2 3 2 3 3 3 3 3" xfId="20997" xr:uid="{00000000-0005-0000-0000-000048AD0000}"/>
    <cellStyle name="Currency 2 3 2 3 3 3 3 3 2" xfId="51821" xr:uid="{00000000-0005-0000-0000-000049AD0000}"/>
    <cellStyle name="Currency 2 3 2 3 3 3 3 4" xfId="36411" xr:uid="{00000000-0005-0000-0000-00004AAD0000}"/>
    <cellStyle name="Currency 2 3 2 3 3 3 4" xfId="9592" xr:uid="{00000000-0005-0000-0000-00004BAD0000}"/>
    <cellStyle name="Currency 2 3 2 3 3 3 4 2" xfId="25003" xr:uid="{00000000-0005-0000-0000-00004CAD0000}"/>
    <cellStyle name="Currency 2 3 2 3 3 3 4 2 2" xfId="55827" xr:uid="{00000000-0005-0000-0000-00004DAD0000}"/>
    <cellStyle name="Currency 2 3 2 3 3 3 4 3" xfId="40417" xr:uid="{00000000-0005-0000-0000-00004EAD0000}"/>
    <cellStyle name="Currency 2 3 2 3 3 3 5" xfId="17194" xr:uid="{00000000-0005-0000-0000-00004FAD0000}"/>
    <cellStyle name="Currency 2 3 2 3 3 3 5 2" xfId="48018" xr:uid="{00000000-0005-0000-0000-000050AD0000}"/>
    <cellStyle name="Currency 2 3 2 3 3 3 6" xfId="32608" xr:uid="{00000000-0005-0000-0000-000051AD0000}"/>
    <cellStyle name="Currency 2 3 2 3 3 4" xfId="2415" xr:uid="{00000000-0005-0000-0000-000052AD0000}"/>
    <cellStyle name="Currency 2 3 2 3 3 4 2" xfId="6218" xr:uid="{00000000-0005-0000-0000-000053AD0000}"/>
    <cellStyle name="Currency 2 3 2 3 3 4 2 2" xfId="14028" xr:uid="{00000000-0005-0000-0000-000054AD0000}"/>
    <cellStyle name="Currency 2 3 2 3 3 4 2 2 2" xfId="29439" xr:uid="{00000000-0005-0000-0000-000055AD0000}"/>
    <cellStyle name="Currency 2 3 2 3 3 4 2 2 2 2" xfId="60263" xr:uid="{00000000-0005-0000-0000-000056AD0000}"/>
    <cellStyle name="Currency 2 3 2 3 3 4 2 2 3" xfId="44853" xr:uid="{00000000-0005-0000-0000-000057AD0000}"/>
    <cellStyle name="Currency 2 3 2 3 3 4 2 3" xfId="21630" xr:uid="{00000000-0005-0000-0000-000058AD0000}"/>
    <cellStyle name="Currency 2 3 2 3 3 4 2 3 2" xfId="52454" xr:uid="{00000000-0005-0000-0000-000059AD0000}"/>
    <cellStyle name="Currency 2 3 2 3 3 4 2 4" xfId="37044" xr:uid="{00000000-0005-0000-0000-00005AAD0000}"/>
    <cellStyle name="Currency 2 3 2 3 3 4 3" xfId="10225" xr:uid="{00000000-0005-0000-0000-00005BAD0000}"/>
    <cellStyle name="Currency 2 3 2 3 3 4 3 2" xfId="25636" xr:uid="{00000000-0005-0000-0000-00005CAD0000}"/>
    <cellStyle name="Currency 2 3 2 3 3 4 3 2 2" xfId="56460" xr:uid="{00000000-0005-0000-0000-00005DAD0000}"/>
    <cellStyle name="Currency 2 3 2 3 3 4 3 3" xfId="41050" xr:uid="{00000000-0005-0000-0000-00005EAD0000}"/>
    <cellStyle name="Currency 2 3 2 3 3 4 4" xfId="17827" xr:uid="{00000000-0005-0000-0000-00005FAD0000}"/>
    <cellStyle name="Currency 2 3 2 3 3 4 4 2" xfId="48651" xr:uid="{00000000-0005-0000-0000-000060AD0000}"/>
    <cellStyle name="Currency 2 3 2 3 3 4 5" xfId="33241" xr:uid="{00000000-0005-0000-0000-000061AD0000}"/>
    <cellStyle name="Currency 2 3 2 3 3 5" xfId="4319" xr:uid="{00000000-0005-0000-0000-000062AD0000}"/>
    <cellStyle name="Currency 2 3 2 3 3 5 2" xfId="12129" xr:uid="{00000000-0005-0000-0000-000063AD0000}"/>
    <cellStyle name="Currency 2 3 2 3 3 5 2 2" xfId="27540" xr:uid="{00000000-0005-0000-0000-000064AD0000}"/>
    <cellStyle name="Currency 2 3 2 3 3 5 2 2 2" xfId="58364" xr:uid="{00000000-0005-0000-0000-000065AD0000}"/>
    <cellStyle name="Currency 2 3 2 3 3 5 2 3" xfId="42954" xr:uid="{00000000-0005-0000-0000-000066AD0000}"/>
    <cellStyle name="Currency 2 3 2 3 3 5 3" xfId="19731" xr:uid="{00000000-0005-0000-0000-000067AD0000}"/>
    <cellStyle name="Currency 2 3 2 3 3 5 3 2" xfId="50555" xr:uid="{00000000-0005-0000-0000-000068AD0000}"/>
    <cellStyle name="Currency 2 3 2 3 3 5 4" xfId="35145" xr:uid="{00000000-0005-0000-0000-000069AD0000}"/>
    <cellStyle name="Currency 2 3 2 3 3 6" xfId="8326" xr:uid="{00000000-0005-0000-0000-00006AAD0000}"/>
    <cellStyle name="Currency 2 3 2 3 3 6 2" xfId="23737" xr:uid="{00000000-0005-0000-0000-00006BAD0000}"/>
    <cellStyle name="Currency 2 3 2 3 3 6 2 2" xfId="54561" xr:uid="{00000000-0005-0000-0000-00006CAD0000}"/>
    <cellStyle name="Currency 2 3 2 3 3 6 3" xfId="39151" xr:uid="{00000000-0005-0000-0000-00006DAD0000}"/>
    <cellStyle name="Currency 2 3 2 3 3 7" xfId="15928" xr:uid="{00000000-0005-0000-0000-00006EAD0000}"/>
    <cellStyle name="Currency 2 3 2 3 3 7 2" xfId="46752" xr:uid="{00000000-0005-0000-0000-00006FAD0000}"/>
    <cellStyle name="Currency 2 3 2 3 3 8" xfId="31342" xr:uid="{00000000-0005-0000-0000-000070AD0000}"/>
    <cellStyle name="Currency 2 3 2 3 4" xfId="936" xr:uid="{00000000-0005-0000-0000-000071AD0000}"/>
    <cellStyle name="Currency 2 3 2 3 4 2" xfId="2835" xr:uid="{00000000-0005-0000-0000-000072AD0000}"/>
    <cellStyle name="Currency 2 3 2 3 4 2 2" xfId="6638" xr:uid="{00000000-0005-0000-0000-000073AD0000}"/>
    <cellStyle name="Currency 2 3 2 3 4 2 2 2" xfId="14448" xr:uid="{00000000-0005-0000-0000-000074AD0000}"/>
    <cellStyle name="Currency 2 3 2 3 4 2 2 2 2" xfId="29859" xr:uid="{00000000-0005-0000-0000-000075AD0000}"/>
    <cellStyle name="Currency 2 3 2 3 4 2 2 2 2 2" xfId="60683" xr:uid="{00000000-0005-0000-0000-000076AD0000}"/>
    <cellStyle name="Currency 2 3 2 3 4 2 2 2 3" xfId="45273" xr:uid="{00000000-0005-0000-0000-000077AD0000}"/>
    <cellStyle name="Currency 2 3 2 3 4 2 2 3" xfId="22050" xr:uid="{00000000-0005-0000-0000-000078AD0000}"/>
    <cellStyle name="Currency 2 3 2 3 4 2 2 3 2" xfId="52874" xr:uid="{00000000-0005-0000-0000-000079AD0000}"/>
    <cellStyle name="Currency 2 3 2 3 4 2 2 4" xfId="37464" xr:uid="{00000000-0005-0000-0000-00007AAD0000}"/>
    <cellStyle name="Currency 2 3 2 3 4 2 3" xfId="10645" xr:uid="{00000000-0005-0000-0000-00007BAD0000}"/>
    <cellStyle name="Currency 2 3 2 3 4 2 3 2" xfId="26056" xr:uid="{00000000-0005-0000-0000-00007CAD0000}"/>
    <cellStyle name="Currency 2 3 2 3 4 2 3 2 2" xfId="56880" xr:uid="{00000000-0005-0000-0000-00007DAD0000}"/>
    <cellStyle name="Currency 2 3 2 3 4 2 3 3" xfId="41470" xr:uid="{00000000-0005-0000-0000-00007EAD0000}"/>
    <cellStyle name="Currency 2 3 2 3 4 2 4" xfId="18247" xr:uid="{00000000-0005-0000-0000-00007FAD0000}"/>
    <cellStyle name="Currency 2 3 2 3 4 2 4 2" xfId="49071" xr:uid="{00000000-0005-0000-0000-000080AD0000}"/>
    <cellStyle name="Currency 2 3 2 3 4 2 5" xfId="33661" xr:uid="{00000000-0005-0000-0000-000081AD0000}"/>
    <cellStyle name="Currency 2 3 2 3 4 3" xfId="4739" xr:uid="{00000000-0005-0000-0000-000082AD0000}"/>
    <cellStyle name="Currency 2 3 2 3 4 3 2" xfId="12549" xr:uid="{00000000-0005-0000-0000-000083AD0000}"/>
    <cellStyle name="Currency 2 3 2 3 4 3 2 2" xfId="27960" xr:uid="{00000000-0005-0000-0000-000084AD0000}"/>
    <cellStyle name="Currency 2 3 2 3 4 3 2 2 2" xfId="58784" xr:uid="{00000000-0005-0000-0000-000085AD0000}"/>
    <cellStyle name="Currency 2 3 2 3 4 3 2 3" xfId="43374" xr:uid="{00000000-0005-0000-0000-000086AD0000}"/>
    <cellStyle name="Currency 2 3 2 3 4 3 3" xfId="20151" xr:uid="{00000000-0005-0000-0000-000087AD0000}"/>
    <cellStyle name="Currency 2 3 2 3 4 3 3 2" xfId="50975" xr:uid="{00000000-0005-0000-0000-000088AD0000}"/>
    <cellStyle name="Currency 2 3 2 3 4 3 4" xfId="35565" xr:uid="{00000000-0005-0000-0000-000089AD0000}"/>
    <cellStyle name="Currency 2 3 2 3 4 4" xfId="8746" xr:uid="{00000000-0005-0000-0000-00008AAD0000}"/>
    <cellStyle name="Currency 2 3 2 3 4 4 2" xfId="24157" xr:uid="{00000000-0005-0000-0000-00008BAD0000}"/>
    <cellStyle name="Currency 2 3 2 3 4 4 2 2" xfId="54981" xr:uid="{00000000-0005-0000-0000-00008CAD0000}"/>
    <cellStyle name="Currency 2 3 2 3 4 4 3" xfId="39571" xr:uid="{00000000-0005-0000-0000-00008DAD0000}"/>
    <cellStyle name="Currency 2 3 2 3 4 5" xfId="16348" xr:uid="{00000000-0005-0000-0000-00008EAD0000}"/>
    <cellStyle name="Currency 2 3 2 3 4 5 2" xfId="47172" xr:uid="{00000000-0005-0000-0000-00008FAD0000}"/>
    <cellStyle name="Currency 2 3 2 3 4 6" xfId="31762" xr:uid="{00000000-0005-0000-0000-000090AD0000}"/>
    <cellStyle name="Currency 2 3 2 3 5" xfId="1569" xr:uid="{00000000-0005-0000-0000-000091AD0000}"/>
    <cellStyle name="Currency 2 3 2 3 5 2" xfId="3468" xr:uid="{00000000-0005-0000-0000-000092AD0000}"/>
    <cellStyle name="Currency 2 3 2 3 5 2 2" xfId="7271" xr:uid="{00000000-0005-0000-0000-000093AD0000}"/>
    <cellStyle name="Currency 2 3 2 3 5 2 2 2" xfId="15081" xr:uid="{00000000-0005-0000-0000-000094AD0000}"/>
    <cellStyle name="Currency 2 3 2 3 5 2 2 2 2" xfId="30492" xr:uid="{00000000-0005-0000-0000-000095AD0000}"/>
    <cellStyle name="Currency 2 3 2 3 5 2 2 2 2 2" xfId="61316" xr:uid="{00000000-0005-0000-0000-000096AD0000}"/>
    <cellStyle name="Currency 2 3 2 3 5 2 2 2 3" xfId="45906" xr:uid="{00000000-0005-0000-0000-000097AD0000}"/>
    <cellStyle name="Currency 2 3 2 3 5 2 2 3" xfId="22683" xr:uid="{00000000-0005-0000-0000-000098AD0000}"/>
    <cellStyle name="Currency 2 3 2 3 5 2 2 3 2" xfId="53507" xr:uid="{00000000-0005-0000-0000-000099AD0000}"/>
    <cellStyle name="Currency 2 3 2 3 5 2 2 4" xfId="38097" xr:uid="{00000000-0005-0000-0000-00009AAD0000}"/>
    <cellStyle name="Currency 2 3 2 3 5 2 3" xfId="11278" xr:uid="{00000000-0005-0000-0000-00009BAD0000}"/>
    <cellStyle name="Currency 2 3 2 3 5 2 3 2" xfId="26689" xr:uid="{00000000-0005-0000-0000-00009CAD0000}"/>
    <cellStyle name="Currency 2 3 2 3 5 2 3 2 2" xfId="57513" xr:uid="{00000000-0005-0000-0000-00009DAD0000}"/>
    <cellStyle name="Currency 2 3 2 3 5 2 3 3" xfId="42103" xr:uid="{00000000-0005-0000-0000-00009EAD0000}"/>
    <cellStyle name="Currency 2 3 2 3 5 2 4" xfId="18880" xr:uid="{00000000-0005-0000-0000-00009FAD0000}"/>
    <cellStyle name="Currency 2 3 2 3 5 2 4 2" xfId="49704" xr:uid="{00000000-0005-0000-0000-0000A0AD0000}"/>
    <cellStyle name="Currency 2 3 2 3 5 2 5" xfId="34294" xr:uid="{00000000-0005-0000-0000-0000A1AD0000}"/>
    <cellStyle name="Currency 2 3 2 3 5 3" xfId="5372" xr:uid="{00000000-0005-0000-0000-0000A2AD0000}"/>
    <cellStyle name="Currency 2 3 2 3 5 3 2" xfId="13182" xr:uid="{00000000-0005-0000-0000-0000A3AD0000}"/>
    <cellStyle name="Currency 2 3 2 3 5 3 2 2" xfId="28593" xr:uid="{00000000-0005-0000-0000-0000A4AD0000}"/>
    <cellStyle name="Currency 2 3 2 3 5 3 2 2 2" xfId="59417" xr:uid="{00000000-0005-0000-0000-0000A5AD0000}"/>
    <cellStyle name="Currency 2 3 2 3 5 3 2 3" xfId="44007" xr:uid="{00000000-0005-0000-0000-0000A6AD0000}"/>
    <cellStyle name="Currency 2 3 2 3 5 3 3" xfId="20784" xr:uid="{00000000-0005-0000-0000-0000A7AD0000}"/>
    <cellStyle name="Currency 2 3 2 3 5 3 3 2" xfId="51608" xr:uid="{00000000-0005-0000-0000-0000A8AD0000}"/>
    <cellStyle name="Currency 2 3 2 3 5 3 4" xfId="36198" xr:uid="{00000000-0005-0000-0000-0000A9AD0000}"/>
    <cellStyle name="Currency 2 3 2 3 5 4" xfId="9379" xr:uid="{00000000-0005-0000-0000-0000AAAD0000}"/>
    <cellStyle name="Currency 2 3 2 3 5 4 2" xfId="24790" xr:uid="{00000000-0005-0000-0000-0000ABAD0000}"/>
    <cellStyle name="Currency 2 3 2 3 5 4 2 2" xfId="55614" xr:uid="{00000000-0005-0000-0000-0000ACAD0000}"/>
    <cellStyle name="Currency 2 3 2 3 5 4 3" xfId="40204" xr:uid="{00000000-0005-0000-0000-0000ADAD0000}"/>
    <cellStyle name="Currency 2 3 2 3 5 5" xfId="16981" xr:uid="{00000000-0005-0000-0000-0000AEAD0000}"/>
    <cellStyle name="Currency 2 3 2 3 5 5 2" xfId="47805" xr:uid="{00000000-0005-0000-0000-0000AFAD0000}"/>
    <cellStyle name="Currency 2 3 2 3 5 6" xfId="32395" xr:uid="{00000000-0005-0000-0000-0000B0AD0000}"/>
    <cellStyle name="Currency 2 3 2 3 6" xfId="2202" xr:uid="{00000000-0005-0000-0000-0000B1AD0000}"/>
    <cellStyle name="Currency 2 3 2 3 6 2" xfId="6005" xr:uid="{00000000-0005-0000-0000-0000B2AD0000}"/>
    <cellStyle name="Currency 2 3 2 3 6 2 2" xfId="13815" xr:uid="{00000000-0005-0000-0000-0000B3AD0000}"/>
    <cellStyle name="Currency 2 3 2 3 6 2 2 2" xfId="29226" xr:uid="{00000000-0005-0000-0000-0000B4AD0000}"/>
    <cellStyle name="Currency 2 3 2 3 6 2 2 2 2" xfId="60050" xr:uid="{00000000-0005-0000-0000-0000B5AD0000}"/>
    <cellStyle name="Currency 2 3 2 3 6 2 2 3" xfId="44640" xr:uid="{00000000-0005-0000-0000-0000B6AD0000}"/>
    <cellStyle name="Currency 2 3 2 3 6 2 3" xfId="21417" xr:uid="{00000000-0005-0000-0000-0000B7AD0000}"/>
    <cellStyle name="Currency 2 3 2 3 6 2 3 2" xfId="52241" xr:uid="{00000000-0005-0000-0000-0000B8AD0000}"/>
    <cellStyle name="Currency 2 3 2 3 6 2 4" xfId="36831" xr:uid="{00000000-0005-0000-0000-0000B9AD0000}"/>
    <cellStyle name="Currency 2 3 2 3 6 3" xfId="10012" xr:uid="{00000000-0005-0000-0000-0000BAAD0000}"/>
    <cellStyle name="Currency 2 3 2 3 6 3 2" xfId="25423" xr:uid="{00000000-0005-0000-0000-0000BBAD0000}"/>
    <cellStyle name="Currency 2 3 2 3 6 3 2 2" xfId="56247" xr:uid="{00000000-0005-0000-0000-0000BCAD0000}"/>
    <cellStyle name="Currency 2 3 2 3 6 3 3" xfId="40837" xr:uid="{00000000-0005-0000-0000-0000BDAD0000}"/>
    <cellStyle name="Currency 2 3 2 3 6 4" xfId="17614" xr:uid="{00000000-0005-0000-0000-0000BEAD0000}"/>
    <cellStyle name="Currency 2 3 2 3 6 4 2" xfId="48438" xr:uid="{00000000-0005-0000-0000-0000BFAD0000}"/>
    <cellStyle name="Currency 2 3 2 3 6 5" xfId="33028" xr:uid="{00000000-0005-0000-0000-0000C0AD0000}"/>
    <cellStyle name="Currency 2 3 2 3 7" xfId="4106" xr:uid="{00000000-0005-0000-0000-0000C1AD0000}"/>
    <cellStyle name="Currency 2 3 2 3 7 2" xfId="11916" xr:uid="{00000000-0005-0000-0000-0000C2AD0000}"/>
    <cellStyle name="Currency 2 3 2 3 7 2 2" xfId="27327" xr:uid="{00000000-0005-0000-0000-0000C3AD0000}"/>
    <cellStyle name="Currency 2 3 2 3 7 2 2 2" xfId="58151" xr:uid="{00000000-0005-0000-0000-0000C4AD0000}"/>
    <cellStyle name="Currency 2 3 2 3 7 2 3" xfId="42741" xr:uid="{00000000-0005-0000-0000-0000C5AD0000}"/>
    <cellStyle name="Currency 2 3 2 3 7 3" xfId="19518" xr:uid="{00000000-0005-0000-0000-0000C6AD0000}"/>
    <cellStyle name="Currency 2 3 2 3 7 3 2" xfId="50342" xr:uid="{00000000-0005-0000-0000-0000C7AD0000}"/>
    <cellStyle name="Currency 2 3 2 3 7 4" xfId="34932" xr:uid="{00000000-0005-0000-0000-0000C8AD0000}"/>
    <cellStyle name="Currency 2 3 2 3 8" xfId="8113" xr:uid="{00000000-0005-0000-0000-0000C9AD0000}"/>
    <cellStyle name="Currency 2 3 2 3 8 2" xfId="23524" xr:uid="{00000000-0005-0000-0000-0000CAAD0000}"/>
    <cellStyle name="Currency 2 3 2 3 8 2 2" xfId="54348" xr:uid="{00000000-0005-0000-0000-0000CBAD0000}"/>
    <cellStyle name="Currency 2 3 2 3 8 3" xfId="38938" xr:uid="{00000000-0005-0000-0000-0000CCAD0000}"/>
    <cellStyle name="Currency 2 3 2 3 9" xfId="7904" xr:uid="{00000000-0005-0000-0000-0000CDAD0000}"/>
    <cellStyle name="Currency 2 3 2 3 9 2" xfId="23315" xr:uid="{00000000-0005-0000-0000-0000CEAD0000}"/>
    <cellStyle name="Currency 2 3 2 3 9 2 2" xfId="54139" xr:uid="{00000000-0005-0000-0000-0000CFAD0000}"/>
    <cellStyle name="Currency 2 3 2 3 9 3" xfId="38729" xr:uid="{00000000-0005-0000-0000-0000D0AD0000}"/>
    <cellStyle name="Currency 2 3 2 4" xfId="222" xr:uid="{00000000-0005-0000-0000-0000D1AD0000}"/>
    <cellStyle name="Currency 2 3 2 4 10" xfId="15635" xr:uid="{00000000-0005-0000-0000-0000D2AD0000}"/>
    <cellStyle name="Currency 2 3 2 4 10 2" xfId="46459" xr:uid="{00000000-0005-0000-0000-0000D3AD0000}"/>
    <cellStyle name="Currency 2 3 2 4 11" xfId="31049" xr:uid="{00000000-0005-0000-0000-0000D4AD0000}"/>
    <cellStyle name="Currency 2 3 2 4 2" xfId="645" xr:uid="{00000000-0005-0000-0000-0000D5AD0000}"/>
    <cellStyle name="Currency 2 3 2 4 2 2" xfId="1278" xr:uid="{00000000-0005-0000-0000-0000D6AD0000}"/>
    <cellStyle name="Currency 2 3 2 4 2 2 2" xfId="3177" xr:uid="{00000000-0005-0000-0000-0000D7AD0000}"/>
    <cellStyle name="Currency 2 3 2 4 2 2 2 2" xfId="6980" xr:uid="{00000000-0005-0000-0000-0000D8AD0000}"/>
    <cellStyle name="Currency 2 3 2 4 2 2 2 2 2" xfId="14790" xr:uid="{00000000-0005-0000-0000-0000D9AD0000}"/>
    <cellStyle name="Currency 2 3 2 4 2 2 2 2 2 2" xfId="30201" xr:uid="{00000000-0005-0000-0000-0000DAAD0000}"/>
    <cellStyle name="Currency 2 3 2 4 2 2 2 2 2 2 2" xfId="61025" xr:uid="{00000000-0005-0000-0000-0000DBAD0000}"/>
    <cellStyle name="Currency 2 3 2 4 2 2 2 2 2 3" xfId="45615" xr:uid="{00000000-0005-0000-0000-0000DCAD0000}"/>
    <cellStyle name="Currency 2 3 2 4 2 2 2 2 3" xfId="22392" xr:uid="{00000000-0005-0000-0000-0000DDAD0000}"/>
    <cellStyle name="Currency 2 3 2 4 2 2 2 2 3 2" xfId="53216" xr:uid="{00000000-0005-0000-0000-0000DEAD0000}"/>
    <cellStyle name="Currency 2 3 2 4 2 2 2 2 4" xfId="37806" xr:uid="{00000000-0005-0000-0000-0000DFAD0000}"/>
    <cellStyle name="Currency 2 3 2 4 2 2 2 3" xfId="10987" xr:uid="{00000000-0005-0000-0000-0000E0AD0000}"/>
    <cellStyle name="Currency 2 3 2 4 2 2 2 3 2" xfId="26398" xr:uid="{00000000-0005-0000-0000-0000E1AD0000}"/>
    <cellStyle name="Currency 2 3 2 4 2 2 2 3 2 2" xfId="57222" xr:uid="{00000000-0005-0000-0000-0000E2AD0000}"/>
    <cellStyle name="Currency 2 3 2 4 2 2 2 3 3" xfId="41812" xr:uid="{00000000-0005-0000-0000-0000E3AD0000}"/>
    <cellStyle name="Currency 2 3 2 4 2 2 2 4" xfId="18589" xr:uid="{00000000-0005-0000-0000-0000E4AD0000}"/>
    <cellStyle name="Currency 2 3 2 4 2 2 2 4 2" xfId="49413" xr:uid="{00000000-0005-0000-0000-0000E5AD0000}"/>
    <cellStyle name="Currency 2 3 2 4 2 2 2 5" xfId="34003" xr:uid="{00000000-0005-0000-0000-0000E6AD0000}"/>
    <cellStyle name="Currency 2 3 2 4 2 2 3" xfId="5081" xr:uid="{00000000-0005-0000-0000-0000E7AD0000}"/>
    <cellStyle name="Currency 2 3 2 4 2 2 3 2" xfId="12891" xr:uid="{00000000-0005-0000-0000-0000E8AD0000}"/>
    <cellStyle name="Currency 2 3 2 4 2 2 3 2 2" xfId="28302" xr:uid="{00000000-0005-0000-0000-0000E9AD0000}"/>
    <cellStyle name="Currency 2 3 2 4 2 2 3 2 2 2" xfId="59126" xr:uid="{00000000-0005-0000-0000-0000EAAD0000}"/>
    <cellStyle name="Currency 2 3 2 4 2 2 3 2 3" xfId="43716" xr:uid="{00000000-0005-0000-0000-0000EBAD0000}"/>
    <cellStyle name="Currency 2 3 2 4 2 2 3 3" xfId="20493" xr:uid="{00000000-0005-0000-0000-0000ECAD0000}"/>
    <cellStyle name="Currency 2 3 2 4 2 2 3 3 2" xfId="51317" xr:uid="{00000000-0005-0000-0000-0000EDAD0000}"/>
    <cellStyle name="Currency 2 3 2 4 2 2 3 4" xfId="35907" xr:uid="{00000000-0005-0000-0000-0000EEAD0000}"/>
    <cellStyle name="Currency 2 3 2 4 2 2 4" xfId="9088" xr:uid="{00000000-0005-0000-0000-0000EFAD0000}"/>
    <cellStyle name="Currency 2 3 2 4 2 2 4 2" xfId="24499" xr:uid="{00000000-0005-0000-0000-0000F0AD0000}"/>
    <cellStyle name="Currency 2 3 2 4 2 2 4 2 2" xfId="55323" xr:uid="{00000000-0005-0000-0000-0000F1AD0000}"/>
    <cellStyle name="Currency 2 3 2 4 2 2 4 3" xfId="39913" xr:uid="{00000000-0005-0000-0000-0000F2AD0000}"/>
    <cellStyle name="Currency 2 3 2 4 2 2 5" xfId="16690" xr:uid="{00000000-0005-0000-0000-0000F3AD0000}"/>
    <cellStyle name="Currency 2 3 2 4 2 2 5 2" xfId="47514" xr:uid="{00000000-0005-0000-0000-0000F4AD0000}"/>
    <cellStyle name="Currency 2 3 2 4 2 2 6" xfId="32104" xr:uid="{00000000-0005-0000-0000-0000F5AD0000}"/>
    <cellStyle name="Currency 2 3 2 4 2 3" xfId="1911" xr:uid="{00000000-0005-0000-0000-0000F6AD0000}"/>
    <cellStyle name="Currency 2 3 2 4 2 3 2" xfId="3810" xr:uid="{00000000-0005-0000-0000-0000F7AD0000}"/>
    <cellStyle name="Currency 2 3 2 4 2 3 2 2" xfId="7613" xr:uid="{00000000-0005-0000-0000-0000F8AD0000}"/>
    <cellStyle name="Currency 2 3 2 4 2 3 2 2 2" xfId="15423" xr:uid="{00000000-0005-0000-0000-0000F9AD0000}"/>
    <cellStyle name="Currency 2 3 2 4 2 3 2 2 2 2" xfId="30834" xr:uid="{00000000-0005-0000-0000-0000FAAD0000}"/>
    <cellStyle name="Currency 2 3 2 4 2 3 2 2 2 2 2" xfId="61658" xr:uid="{00000000-0005-0000-0000-0000FBAD0000}"/>
    <cellStyle name="Currency 2 3 2 4 2 3 2 2 2 3" xfId="46248" xr:uid="{00000000-0005-0000-0000-0000FCAD0000}"/>
    <cellStyle name="Currency 2 3 2 4 2 3 2 2 3" xfId="23025" xr:uid="{00000000-0005-0000-0000-0000FDAD0000}"/>
    <cellStyle name="Currency 2 3 2 4 2 3 2 2 3 2" xfId="53849" xr:uid="{00000000-0005-0000-0000-0000FEAD0000}"/>
    <cellStyle name="Currency 2 3 2 4 2 3 2 2 4" xfId="38439" xr:uid="{00000000-0005-0000-0000-0000FFAD0000}"/>
    <cellStyle name="Currency 2 3 2 4 2 3 2 3" xfId="11620" xr:uid="{00000000-0005-0000-0000-000000AE0000}"/>
    <cellStyle name="Currency 2 3 2 4 2 3 2 3 2" xfId="27031" xr:uid="{00000000-0005-0000-0000-000001AE0000}"/>
    <cellStyle name="Currency 2 3 2 4 2 3 2 3 2 2" xfId="57855" xr:uid="{00000000-0005-0000-0000-000002AE0000}"/>
    <cellStyle name="Currency 2 3 2 4 2 3 2 3 3" xfId="42445" xr:uid="{00000000-0005-0000-0000-000003AE0000}"/>
    <cellStyle name="Currency 2 3 2 4 2 3 2 4" xfId="19222" xr:uid="{00000000-0005-0000-0000-000004AE0000}"/>
    <cellStyle name="Currency 2 3 2 4 2 3 2 4 2" xfId="50046" xr:uid="{00000000-0005-0000-0000-000005AE0000}"/>
    <cellStyle name="Currency 2 3 2 4 2 3 2 5" xfId="34636" xr:uid="{00000000-0005-0000-0000-000006AE0000}"/>
    <cellStyle name="Currency 2 3 2 4 2 3 3" xfId="5714" xr:uid="{00000000-0005-0000-0000-000007AE0000}"/>
    <cellStyle name="Currency 2 3 2 4 2 3 3 2" xfId="13524" xr:uid="{00000000-0005-0000-0000-000008AE0000}"/>
    <cellStyle name="Currency 2 3 2 4 2 3 3 2 2" xfId="28935" xr:uid="{00000000-0005-0000-0000-000009AE0000}"/>
    <cellStyle name="Currency 2 3 2 4 2 3 3 2 2 2" xfId="59759" xr:uid="{00000000-0005-0000-0000-00000AAE0000}"/>
    <cellStyle name="Currency 2 3 2 4 2 3 3 2 3" xfId="44349" xr:uid="{00000000-0005-0000-0000-00000BAE0000}"/>
    <cellStyle name="Currency 2 3 2 4 2 3 3 3" xfId="21126" xr:uid="{00000000-0005-0000-0000-00000CAE0000}"/>
    <cellStyle name="Currency 2 3 2 4 2 3 3 3 2" xfId="51950" xr:uid="{00000000-0005-0000-0000-00000DAE0000}"/>
    <cellStyle name="Currency 2 3 2 4 2 3 3 4" xfId="36540" xr:uid="{00000000-0005-0000-0000-00000EAE0000}"/>
    <cellStyle name="Currency 2 3 2 4 2 3 4" xfId="9721" xr:uid="{00000000-0005-0000-0000-00000FAE0000}"/>
    <cellStyle name="Currency 2 3 2 4 2 3 4 2" xfId="25132" xr:uid="{00000000-0005-0000-0000-000010AE0000}"/>
    <cellStyle name="Currency 2 3 2 4 2 3 4 2 2" xfId="55956" xr:uid="{00000000-0005-0000-0000-000011AE0000}"/>
    <cellStyle name="Currency 2 3 2 4 2 3 4 3" xfId="40546" xr:uid="{00000000-0005-0000-0000-000012AE0000}"/>
    <cellStyle name="Currency 2 3 2 4 2 3 5" xfId="17323" xr:uid="{00000000-0005-0000-0000-000013AE0000}"/>
    <cellStyle name="Currency 2 3 2 4 2 3 5 2" xfId="48147" xr:uid="{00000000-0005-0000-0000-000014AE0000}"/>
    <cellStyle name="Currency 2 3 2 4 2 3 6" xfId="32737" xr:uid="{00000000-0005-0000-0000-000015AE0000}"/>
    <cellStyle name="Currency 2 3 2 4 2 4" xfId="2544" xr:uid="{00000000-0005-0000-0000-000016AE0000}"/>
    <cellStyle name="Currency 2 3 2 4 2 4 2" xfId="6347" xr:uid="{00000000-0005-0000-0000-000017AE0000}"/>
    <cellStyle name="Currency 2 3 2 4 2 4 2 2" xfId="14157" xr:uid="{00000000-0005-0000-0000-000018AE0000}"/>
    <cellStyle name="Currency 2 3 2 4 2 4 2 2 2" xfId="29568" xr:uid="{00000000-0005-0000-0000-000019AE0000}"/>
    <cellStyle name="Currency 2 3 2 4 2 4 2 2 2 2" xfId="60392" xr:uid="{00000000-0005-0000-0000-00001AAE0000}"/>
    <cellStyle name="Currency 2 3 2 4 2 4 2 2 3" xfId="44982" xr:uid="{00000000-0005-0000-0000-00001BAE0000}"/>
    <cellStyle name="Currency 2 3 2 4 2 4 2 3" xfId="21759" xr:uid="{00000000-0005-0000-0000-00001CAE0000}"/>
    <cellStyle name="Currency 2 3 2 4 2 4 2 3 2" xfId="52583" xr:uid="{00000000-0005-0000-0000-00001DAE0000}"/>
    <cellStyle name="Currency 2 3 2 4 2 4 2 4" xfId="37173" xr:uid="{00000000-0005-0000-0000-00001EAE0000}"/>
    <cellStyle name="Currency 2 3 2 4 2 4 3" xfId="10354" xr:uid="{00000000-0005-0000-0000-00001FAE0000}"/>
    <cellStyle name="Currency 2 3 2 4 2 4 3 2" xfId="25765" xr:uid="{00000000-0005-0000-0000-000020AE0000}"/>
    <cellStyle name="Currency 2 3 2 4 2 4 3 2 2" xfId="56589" xr:uid="{00000000-0005-0000-0000-000021AE0000}"/>
    <cellStyle name="Currency 2 3 2 4 2 4 3 3" xfId="41179" xr:uid="{00000000-0005-0000-0000-000022AE0000}"/>
    <cellStyle name="Currency 2 3 2 4 2 4 4" xfId="17956" xr:uid="{00000000-0005-0000-0000-000023AE0000}"/>
    <cellStyle name="Currency 2 3 2 4 2 4 4 2" xfId="48780" xr:uid="{00000000-0005-0000-0000-000024AE0000}"/>
    <cellStyle name="Currency 2 3 2 4 2 4 5" xfId="33370" xr:uid="{00000000-0005-0000-0000-000025AE0000}"/>
    <cellStyle name="Currency 2 3 2 4 2 5" xfId="4448" xr:uid="{00000000-0005-0000-0000-000026AE0000}"/>
    <cellStyle name="Currency 2 3 2 4 2 5 2" xfId="12258" xr:uid="{00000000-0005-0000-0000-000027AE0000}"/>
    <cellStyle name="Currency 2 3 2 4 2 5 2 2" xfId="27669" xr:uid="{00000000-0005-0000-0000-000028AE0000}"/>
    <cellStyle name="Currency 2 3 2 4 2 5 2 2 2" xfId="58493" xr:uid="{00000000-0005-0000-0000-000029AE0000}"/>
    <cellStyle name="Currency 2 3 2 4 2 5 2 3" xfId="43083" xr:uid="{00000000-0005-0000-0000-00002AAE0000}"/>
    <cellStyle name="Currency 2 3 2 4 2 5 3" xfId="19860" xr:uid="{00000000-0005-0000-0000-00002BAE0000}"/>
    <cellStyle name="Currency 2 3 2 4 2 5 3 2" xfId="50684" xr:uid="{00000000-0005-0000-0000-00002CAE0000}"/>
    <cellStyle name="Currency 2 3 2 4 2 5 4" xfId="35274" xr:uid="{00000000-0005-0000-0000-00002DAE0000}"/>
    <cellStyle name="Currency 2 3 2 4 2 6" xfId="8455" xr:uid="{00000000-0005-0000-0000-00002EAE0000}"/>
    <cellStyle name="Currency 2 3 2 4 2 6 2" xfId="23866" xr:uid="{00000000-0005-0000-0000-00002FAE0000}"/>
    <cellStyle name="Currency 2 3 2 4 2 6 2 2" xfId="54690" xr:uid="{00000000-0005-0000-0000-000030AE0000}"/>
    <cellStyle name="Currency 2 3 2 4 2 6 3" xfId="39280" xr:uid="{00000000-0005-0000-0000-000031AE0000}"/>
    <cellStyle name="Currency 2 3 2 4 2 7" xfId="16057" xr:uid="{00000000-0005-0000-0000-000032AE0000}"/>
    <cellStyle name="Currency 2 3 2 4 2 7 2" xfId="46881" xr:uid="{00000000-0005-0000-0000-000033AE0000}"/>
    <cellStyle name="Currency 2 3 2 4 2 8" xfId="31471" xr:uid="{00000000-0005-0000-0000-000034AE0000}"/>
    <cellStyle name="Currency 2 3 2 4 3" xfId="436" xr:uid="{00000000-0005-0000-0000-000035AE0000}"/>
    <cellStyle name="Currency 2 3 2 4 3 2" xfId="1069" xr:uid="{00000000-0005-0000-0000-000036AE0000}"/>
    <cellStyle name="Currency 2 3 2 4 3 2 2" xfId="2968" xr:uid="{00000000-0005-0000-0000-000037AE0000}"/>
    <cellStyle name="Currency 2 3 2 4 3 2 2 2" xfId="6771" xr:uid="{00000000-0005-0000-0000-000038AE0000}"/>
    <cellStyle name="Currency 2 3 2 4 3 2 2 2 2" xfId="14581" xr:uid="{00000000-0005-0000-0000-000039AE0000}"/>
    <cellStyle name="Currency 2 3 2 4 3 2 2 2 2 2" xfId="29992" xr:uid="{00000000-0005-0000-0000-00003AAE0000}"/>
    <cellStyle name="Currency 2 3 2 4 3 2 2 2 2 2 2" xfId="60816" xr:uid="{00000000-0005-0000-0000-00003BAE0000}"/>
    <cellStyle name="Currency 2 3 2 4 3 2 2 2 2 3" xfId="45406" xr:uid="{00000000-0005-0000-0000-00003CAE0000}"/>
    <cellStyle name="Currency 2 3 2 4 3 2 2 2 3" xfId="22183" xr:uid="{00000000-0005-0000-0000-00003DAE0000}"/>
    <cellStyle name="Currency 2 3 2 4 3 2 2 2 3 2" xfId="53007" xr:uid="{00000000-0005-0000-0000-00003EAE0000}"/>
    <cellStyle name="Currency 2 3 2 4 3 2 2 2 4" xfId="37597" xr:uid="{00000000-0005-0000-0000-00003FAE0000}"/>
    <cellStyle name="Currency 2 3 2 4 3 2 2 3" xfId="10778" xr:uid="{00000000-0005-0000-0000-000040AE0000}"/>
    <cellStyle name="Currency 2 3 2 4 3 2 2 3 2" xfId="26189" xr:uid="{00000000-0005-0000-0000-000041AE0000}"/>
    <cellStyle name="Currency 2 3 2 4 3 2 2 3 2 2" xfId="57013" xr:uid="{00000000-0005-0000-0000-000042AE0000}"/>
    <cellStyle name="Currency 2 3 2 4 3 2 2 3 3" xfId="41603" xr:uid="{00000000-0005-0000-0000-000043AE0000}"/>
    <cellStyle name="Currency 2 3 2 4 3 2 2 4" xfId="18380" xr:uid="{00000000-0005-0000-0000-000044AE0000}"/>
    <cellStyle name="Currency 2 3 2 4 3 2 2 4 2" xfId="49204" xr:uid="{00000000-0005-0000-0000-000045AE0000}"/>
    <cellStyle name="Currency 2 3 2 4 3 2 2 5" xfId="33794" xr:uid="{00000000-0005-0000-0000-000046AE0000}"/>
    <cellStyle name="Currency 2 3 2 4 3 2 3" xfId="4872" xr:uid="{00000000-0005-0000-0000-000047AE0000}"/>
    <cellStyle name="Currency 2 3 2 4 3 2 3 2" xfId="12682" xr:uid="{00000000-0005-0000-0000-000048AE0000}"/>
    <cellStyle name="Currency 2 3 2 4 3 2 3 2 2" xfId="28093" xr:uid="{00000000-0005-0000-0000-000049AE0000}"/>
    <cellStyle name="Currency 2 3 2 4 3 2 3 2 2 2" xfId="58917" xr:uid="{00000000-0005-0000-0000-00004AAE0000}"/>
    <cellStyle name="Currency 2 3 2 4 3 2 3 2 3" xfId="43507" xr:uid="{00000000-0005-0000-0000-00004BAE0000}"/>
    <cellStyle name="Currency 2 3 2 4 3 2 3 3" xfId="20284" xr:uid="{00000000-0005-0000-0000-00004CAE0000}"/>
    <cellStyle name="Currency 2 3 2 4 3 2 3 3 2" xfId="51108" xr:uid="{00000000-0005-0000-0000-00004DAE0000}"/>
    <cellStyle name="Currency 2 3 2 4 3 2 3 4" xfId="35698" xr:uid="{00000000-0005-0000-0000-00004EAE0000}"/>
    <cellStyle name="Currency 2 3 2 4 3 2 4" xfId="8879" xr:uid="{00000000-0005-0000-0000-00004FAE0000}"/>
    <cellStyle name="Currency 2 3 2 4 3 2 4 2" xfId="24290" xr:uid="{00000000-0005-0000-0000-000050AE0000}"/>
    <cellStyle name="Currency 2 3 2 4 3 2 4 2 2" xfId="55114" xr:uid="{00000000-0005-0000-0000-000051AE0000}"/>
    <cellStyle name="Currency 2 3 2 4 3 2 4 3" xfId="39704" xr:uid="{00000000-0005-0000-0000-000052AE0000}"/>
    <cellStyle name="Currency 2 3 2 4 3 2 5" xfId="16481" xr:uid="{00000000-0005-0000-0000-000053AE0000}"/>
    <cellStyle name="Currency 2 3 2 4 3 2 5 2" xfId="47305" xr:uid="{00000000-0005-0000-0000-000054AE0000}"/>
    <cellStyle name="Currency 2 3 2 4 3 2 6" xfId="31895" xr:uid="{00000000-0005-0000-0000-000055AE0000}"/>
    <cellStyle name="Currency 2 3 2 4 3 3" xfId="1702" xr:uid="{00000000-0005-0000-0000-000056AE0000}"/>
    <cellStyle name="Currency 2 3 2 4 3 3 2" xfId="3601" xr:uid="{00000000-0005-0000-0000-000057AE0000}"/>
    <cellStyle name="Currency 2 3 2 4 3 3 2 2" xfId="7404" xr:uid="{00000000-0005-0000-0000-000058AE0000}"/>
    <cellStyle name="Currency 2 3 2 4 3 3 2 2 2" xfId="15214" xr:uid="{00000000-0005-0000-0000-000059AE0000}"/>
    <cellStyle name="Currency 2 3 2 4 3 3 2 2 2 2" xfId="30625" xr:uid="{00000000-0005-0000-0000-00005AAE0000}"/>
    <cellStyle name="Currency 2 3 2 4 3 3 2 2 2 2 2" xfId="61449" xr:uid="{00000000-0005-0000-0000-00005BAE0000}"/>
    <cellStyle name="Currency 2 3 2 4 3 3 2 2 2 3" xfId="46039" xr:uid="{00000000-0005-0000-0000-00005CAE0000}"/>
    <cellStyle name="Currency 2 3 2 4 3 3 2 2 3" xfId="22816" xr:uid="{00000000-0005-0000-0000-00005DAE0000}"/>
    <cellStyle name="Currency 2 3 2 4 3 3 2 2 3 2" xfId="53640" xr:uid="{00000000-0005-0000-0000-00005EAE0000}"/>
    <cellStyle name="Currency 2 3 2 4 3 3 2 2 4" xfId="38230" xr:uid="{00000000-0005-0000-0000-00005FAE0000}"/>
    <cellStyle name="Currency 2 3 2 4 3 3 2 3" xfId="11411" xr:uid="{00000000-0005-0000-0000-000060AE0000}"/>
    <cellStyle name="Currency 2 3 2 4 3 3 2 3 2" xfId="26822" xr:uid="{00000000-0005-0000-0000-000061AE0000}"/>
    <cellStyle name="Currency 2 3 2 4 3 3 2 3 2 2" xfId="57646" xr:uid="{00000000-0005-0000-0000-000062AE0000}"/>
    <cellStyle name="Currency 2 3 2 4 3 3 2 3 3" xfId="42236" xr:uid="{00000000-0005-0000-0000-000063AE0000}"/>
    <cellStyle name="Currency 2 3 2 4 3 3 2 4" xfId="19013" xr:uid="{00000000-0005-0000-0000-000064AE0000}"/>
    <cellStyle name="Currency 2 3 2 4 3 3 2 4 2" xfId="49837" xr:uid="{00000000-0005-0000-0000-000065AE0000}"/>
    <cellStyle name="Currency 2 3 2 4 3 3 2 5" xfId="34427" xr:uid="{00000000-0005-0000-0000-000066AE0000}"/>
    <cellStyle name="Currency 2 3 2 4 3 3 3" xfId="5505" xr:uid="{00000000-0005-0000-0000-000067AE0000}"/>
    <cellStyle name="Currency 2 3 2 4 3 3 3 2" xfId="13315" xr:uid="{00000000-0005-0000-0000-000068AE0000}"/>
    <cellStyle name="Currency 2 3 2 4 3 3 3 2 2" xfId="28726" xr:uid="{00000000-0005-0000-0000-000069AE0000}"/>
    <cellStyle name="Currency 2 3 2 4 3 3 3 2 2 2" xfId="59550" xr:uid="{00000000-0005-0000-0000-00006AAE0000}"/>
    <cellStyle name="Currency 2 3 2 4 3 3 3 2 3" xfId="44140" xr:uid="{00000000-0005-0000-0000-00006BAE0000}"/>
    <cellStyle name="Currency 2 3 2 4 3 3 3 3" xfId="20917" xr:uid="{00000000-0005-0000-0000-00006CAE0000}"/>
    <cellStyle name="Currency 2 3 2 4 3 3 3 3 2" xfId="51741" xr:uid="{00000000-0005-0000-0000-00006DAE0000}"/>
    <cellStyle name="Currency 2 3 2 4 3 3 3 4" xfId="36331" xr:uid="{00000000-0005-0000-0000-00006EAE0000}"/>
    <cellStyle name="Currency 2 3 2 4 3 3 4" xfId="9512" xr:uid="{00000000-0005-0000-0000-00006FAE0000}"/>
    <cellStyle name="Currency 2 3 2 4 3 3 4 2" xfId="24923" xr:uid="{00000000-0005-0000-0000-000070AE0000}"/>
    <cellStyle name="Currency 2 3 2 4 3 3 4 2 2" xfId="55747" xr:uid="{00000000-0005-0000-0000-000071AE0000}"/>
    <cellStyle name="Currency 2 3 2 4 3 3 4 3" xfId="40337" xr:uid="{00000000-0005-0000-0000-000072AE0000}"/>
    <cellStyle name="Currency 2 3 2 4 3 3 5" xfId="17114" xr:uid="{00000000-0005-0000-0000-000073AE0000}"/>
    <cellStyle name="Currency 2 3 2 4 3 3 5 2" xfId="47938" xr:uid="{00000000-0005-0000-0000-000074AE0000}"/>
    <cellStyle name="Currency 2 3 2 4 3 3 6" xfId="32528" xr:uid="{00000000-0005-0000-0000-000075AE0000}"/>
    <cellStyle name="Currency 2 3 2 4 3 4" xfId="2335" xr:uid="{00000000-0005-0000-0000-000076AE0000}"/>
    <cellStyle name="Currency 2 3 2 4 3 4 2" xfId="6138" xr:uid="{00000000-0005-0000-0000-000077AE0000}"/>
    <cellStyle name="Currency 2 3 2 4 3 4 2 2" xfId="13948" xr:uid="{00000000-0005-0000-0000-000078AE0000}"/>
    <cellStyle name="Currency 2 3 2 4 3 4 2 2 2" xfId="29359" xr:uid="{00000000-0005-0000-0000-000079AE0000}"/>
    <cellStyle name="Currency 2 3 2 4 3 4 2 2 2 2" xfId="60183" xr:uid="{00000000-0005-0000-0000-00007AAE0000}"/>
    <cellStyle name="Currency 2 3 2 4 3 4 2 2 3" xfId="44773" xr:uid="{00000000-0005-0000-0000-00007BAE0000}"/>
    <cellStyle name="Currency 2 3 2 4 3 4 2 3" xfId="21550" xr:uid="{00000000-0005-0000-0000-00007CAE0000}"/>
    <cellStyle name="Currency 2 3 2 4 3 4 2 3 2" xfId="52374" xr:uid="{00000000-0005-0000-0000-00007DAE0000}"/>
    <cellStyle name="Currency 2 3 2 4 3 4 2 4" xfId="36964" xr:uid="{00000000-0005-0000-0000-00007EAE0000}"/>
    <cellStyle name="Currency 2 3 2 4 3 4 3" xfId="10145" xr:uid="{00000000-0005-0000-0000-00007FAE0000}"/>
    <cellStyle name="Currency 2 3 2 4 3 4 3 2" xfId="25556" xr:uid="{00000000-0005-0000-0000-000080AE0000}"/>
    <cellStyle name="Currency 2 3 2 4 3 4 3 2 2" xfId="56380" xr:uid="{00000000-0005-0000-0000-000081AE0000}"/>
    <cellStyle name="Currency 2 3 2 4 3 4 3 3" xfId="40970" xr:uid="{00000000-0005-0000-0000-000082AE0000}"/>
    <cellStyle name="Currency 2 3 2 4 3 4 4" xfId="17747" xr:uid="{00000000-0005-0000-0000-000083AE0000}"/>
    <cellStyle name="Currency 2 3 2 4 3 4 4 2" xfId="48571" xr:uid="{00000000-0005-0000-0000-000084AE0000}"/>
    <cellStyle name="Currency 2 3 2 4 3 4 5" xfId="33161" xr:uid="{00000000-0005-0000-0000-000085AE0000}"/>
    <cellStyle name="Currency 2 3 2 4 3 5" xfId="4239" xr:uid="{00000000-0005-0000-0000-000086AE0000}"/>
    <cellStyle name="Currency 2 3 2 4 3 5 2" xfId="12049" xr:uid="{00000000-0005-0000-0000-000087AE0000}"/>
    <cellStyle name="Currency 2 3 2 4 3 5 2 2" xfId="27460" xr:uid="{00000000-0005-0000-0000-000088AE0000}"/>
    <cellStyle name="Currency 2 3 2 4 3 5 2 2 2" xfId="58284" xr:uid="{00000000-0005-0000-0000-000089AE0000}"/>
    <cellStyle name="Currency 2 3 2 4 3 5 2 3" xfId="42874" xr:uid="{00000000-0005-0000-0000-00008AAE0000}"/>
    <cellStyle name="Currency 2 3 2 4 3 5 3" xfId="19651" xr:uid="{00000000-0005-0000-0000-00008BAE0000}"/>
    <cellStyle name="Currency 2 3 2 4 3 5 3 2" xfId="50475" xr:uid="{00000000-0005-0000-0000-00008CAE0000}"/>
    <cellStyle name="Currency 2 3 2 4 3 5 4" xfId="35065" xr:uid="{00000000-0005-0000-0000-00008DAE0000}"/>
    <cellStyle name="Currency 2 3 2 4 3 6" xfId="8246" xr:uid="{00000000-0005-0000-0000-00008EAE0000}"/>
    <cellStyle name="Currency 2 3 2 4 3 6 2" xfId="23657" xr:uid="{00000000-0005-0000-0000-00008FAE0000}"/>
    <cellStyle name="Currency 2 3 2 4 3 6 2 2" xfId="54481" xr:uid="{00000000-0005-0000-0000-000090AE0000}"/>
    <cellStyle name="Currency 2 3 2 4 3 6 3" xfId="39071" xr:uid="{00000000-0005-0000-0000-000091AE0000}"/>
    <cellStyle name="Currency 2 3 2 4 3 7" xfId="15848" xr:uid="{00000000-0005-0000-0000-000092AE0000}"/>
    <cellStyle name="Currency 2 3 2 4 3 7 2" xfId="46672" xr:uid="{00000000-0005-0000-0000-000093AE0000}"/>
    <cellStyle name="Currency 2 3 2 4 3 8" xfId="31262" xr:uid="{00000000-0005-0000-0000-000094AE0000}"/>
    <cellStyle name="Currency 2 3 2 4 4" xfId="856" xr:uid="{00000000-0005-0000-0000-000095AE0000}"/>
    <cellStyle name="Currency 2 3 2 4 4 2" xfId="2755" xr:uid="{00000000-0005-0000-0000-000096AE0000}"/>
    <cellStyle name="Currency 2 3 2 4 4 2 2" xfId="6558" xr:uid="{00000000-0005-0000-0000-000097AE0000}"/>
    <cellStyle name="Currency 2 3 2 4 4 2 2 2" xfId="14368" xr:uid="{00000000-0005-0000-0000-000098AE0000}"/>
    <cellStyle name="Currency 2 3 2 4 4 2 2 2 2" xfId="29779" xr:uid="{00000000-0005-0000-0000-000099AE0000}"/>
    <cellStyle name="Currency 2 3 2 4 4 2 2 2 2 2" xfId="60603" xr:uid="{00000000-0005-0000-0000-00009AAE0000}"/>
    <cellStyle name="Currency 2 3 2 4 4 2 2 2 3" xfId="45193" xr:uid="{00000000-0005-0000-0000-00009BAE0000}"/>
    <cellStyle name="Currency 2 3 2 4 4 2 2 3" xfId="21970" xr:uid="{00000000-0005-0000-0000-00009CAE0000}"/>
    <cellStyle name="Currency 2 3 2 4 4 2 2 3 2" xfId="52794" xr:uid="{00000000-0005-0000-0000-00009DAE0000}"/>
    <cellStyle name="Currency 2 3 2 4 4 2 2 4" xfId="37384" xr:uid="{00000000-0005-0000-0000-00009EAE0000}"/>
    <cellStyle name="Currency 2 3 2 4 4 2 3" xfId="10565" xr:uid="{00000000-0005-0000-0000-00009FAE0000}"/>
    <cellStyle name="Currency 2 3 2 4 4 2 3 2" xfId="25976" xr:uid="{00000000-0005-0000-0000-0000A0AE0000}"/>
    <cellStyle name="Currency 2 3 2 4 4 2 3 2 2" xfId="56800" xr:uid="{00000000-0005-0000-0000-0000A1AE0000}"/>
    <cellStyle name="Currency 2 3 2 4 4 2 3 3" xfId="41390" xr:uid="{00000000-0005-0000-0000-0000A2AE0000}"/>
    <cellStyle name="Currency 2 3 2 4 4 2 4" xfId="18167" xr:uid="{00000000-0005-0000-0000-0000A3AE0000}"/>
    <cellStyle name="Currency 2 3 2 4 4 2 4 2" xfId="48991" xr:uid="{00000000-0005-0000-0000-0000A4AE0000}"/>
    <cellStyle name="Currency 2 3 2 4 4 2 5" xfId="33581" xr:uid="{00000000-0005-0000-0000-0000A5AE0000}"/>
    <cellStyle name="Currency 2 3 2 4 4 3" xfId="4659" xr:uid="{00000000-0005-0000-0000-0000A6AE0000}"/>
    <cellStyle name="Currency 2 3 2 4 4 3 2" xfId="12469" xr:uid="{00000000-0005-0000-0000-0000A7AE0000}"/>
    <cellStyle name="Currency 2 3 2 4 4 3 2 2" xfId="27880" xr:uid="{00000000-0005-0000-0000-0000A8AE0000}"/>
    <cellStyle name="Currency 2 3 2 4 4 3 2 2 2" xfId="58704" xr:uid="{00000000-0005-0000-0000-0000A9AE0000}"/>
    <cellStyle name="Currency 2 3 2 4 4 3 2 3" xfId="43294" xr:uid="{00000000-0005-0000-0000-0000AAAE0000}"/>
    <cellStyle name="Currency 2 3 2 4 4 3 3" xfId="20071" xr:uid="{00000000-0005-0000-0000-0000ABAE0000}"/>
    <cellStyle name="Currency 2 3 2 4 4 3 3 2" xfId="50895" xr:uid="{00000000-0005-0000-0000-0000ACAE0000}"/>
    <cellStyle name="Currency 2 3 2 4 4 3 4" xfId="35485" xr:uid="{00000000-0005-0000-0000-0000ADAE0000}"/>
    <cellStyle name="Currency 2 3 2 4 4 4" xfId="8666" xr:uid="{00000000-0005-0000-0000-0000AEAE0000}"/>
    <cellStyle name="Currency 2 3 2 4 4 4 2" xfId="24077" xr:uid="{00000000-0005-0000-0000-0000AFAE0000}"/>
    <cellStyle name="Currency 2 3 2 4 4 4 2 2" xfId="54901" xr:uid="{00000000-0005-0000-0000-0000B0AE0000}"/>
    <cellStyle name="Currency 2 3 2 4 4 4 3" xfId="39491" xr:uid="{00000000-0005-0000-0000-0000B1AE0000}"/>
    <cellStyle name="Currency 2 3 2 4 4 5" xfId="16268" xr:uid="{00000000-0005-0000-0000-0000B2AE0000}"/>
    <cellStyle name="Currency 2 3 2 4 4 5 2" xfId="47092" xr:uid="{00000000-0005-0000-0000-0000B3AE0000}"/>
    <cellStyle name="Currency 2 3 2 4 4 6" xfId="31682" xr:uid="{00000000-0005-0000-0000-0000B4AE0000}"/>
    <cellStyle name="Currency 2 3 2 4 5" xfId="1489" xr:uid="{00000000-0005-0000-0000-0000B5AE0000}"/>
    <cellStyle name="Currency 2 3 2 4 5 2" xfId="3388" xr:uid="{00000000-0005-0000-0000-0000B6AE0000}"/>
    <cellStyle name="Currency 2 3 2 4 5 2 2" xfId="7191" xr:uid="{00000000-0005-0000-0000-0000B7AE0000}"/>
    <cellStyle name="Currency 2 3 2 4 5 2 2 2" xfId="15001" xr:uid="{00000000-0005-0000-0000-0000B8AE0000}"/>
    <cellStyle name="Currency 2 3 2 4 5 2 2 2 2" xfId="30412" xr:uid="{00000000-0005-0000-0000-0000B9AE0000}"/>
    <cellStyle name="Currency 2 3 2 4 5 2 2 2 2 2" xfId="61236" xr:uid="{00000000-0005-0000-0000-0000BAAE0000}"/>
    <cellStyle name="Currency 2 3 2 4 5 2 2 2 3" xfId="45826" xr:uid="{00000000-0005-0000-0000-0000BBAE0000}"/>
    <cellStyle name="Currency 2 3 2 4 5 2 2 3" xfId="22603" xr:uid="{00000000-0005-0000-0000-0000BCAE0000}"/>
    <cellStyle name="Currency 2 3 2 4 5 2 2 3 2" xfId="53427" xr:uid="{00000000-0005-0000-0000-0000BDAE0000}"/>
    <cellStyle name="Currency 2 3 2 4 5 2 2 4" xfId="38017" xr:uid="{00000000-0005-0000-0000-0000BEAE0000}"/>
    <cellStyle name="Currency 2 3 2 4 5 2 3" xfId="11198" xr:uid="{00000000-0005-0000-0000-0000BFAE0000}"/>
    <cellStyle name="Currency 2 3 2 4 5 2 3 2" xfId="26609" xr:uid="{00000000-0005-0000-0000-0000C0AE0000}"/>
    <cellStyle name="Currency 2 3 2 4 5 2 3 2 2" xfId="57433" xr:uid="{00000000-0005-0000-0000-0000C1AE0000}"/>
    <cellStyle name="Currency 2 3 2 4 5 2 3 3" xfId="42023" xr:uid="{00000000-0005-0000-0000-0000C2AE0000}"/>
    <cellStyle name="Currency 2 3 2 4 5 2 4" xfId="18800" xr:uid="{00000000-0005-0000-0000-0000C3AE0000}"/>
    <cellStyle name="Currency 2 3 2 4 5 2 4 2" xfId="49624" xr:uid="{00000000-0005-0000-0000-0000C4AE0000}"/>
    <cellStyle name="Currency 2 3 2 4 5 2 5" xfId="34214" xr:uid="{00000000-0005-0000-0000-0000C5AE0000}"/>
    <cellStyle name="Currency 2 3 2 4 5 3" xfId="5292" xr:uid="{00000000-0005-0000-0000-0000C6AE0000}"/>
    <cellStyle name="Currency 2 3 2 4 5 3 2" xfId="13102" xr:uid="{00000000-0005-0000-0000-0000C7AE0000}"/>
    <cellStyle name="Currency 2 3 2 4 5 3 2 2" xfId="28513" xr:uid="{00000000-0005-0000-0000-0000C8AE0000}"/>
    <cellStyle name="Currency 2 3 2 4 5 3 2 2 2" xfId="59337" xr:uid="{00000000-0005-0000-0000-0000C9AE0000}"/>
    <cellStyle name="Currency 2 3 2 4 5 3 2 3" xfId="43927" xr:uid="{00000000-0005-0000-0000-0000CAAE0000}"/>
    <cellStyle name="Currency 2 3 2 4 5 3 3" xfId="20704" xr:uid="{00000000-0005-0000-0000-0000CBAE0000}"/>
    <cellStyle name="Currency 2 3 2 4 5 3 3 2" xfId="51528" xr:uid="{00000000-0005-0000-0000-0000CCAE0000}"/>
    <cellStyle name="Currency 2 3 2 4 5 3 4" xfId="36118" xr:uid="{00000000-0005-0000-0000-0000CDAE0000}"/>
    <cellStyle name="Currency 2 3 2 4 5 4" xfId="9299" xr:uid="{00000000-0005-0000-0000-0000CEAE0000}"/>
    <cellStyle name="Currency 2 3 2 4 5 4 2" xfId="24710" xr:uid="{00000000-0005-0000-0000-0000CFAE0000}"/>
    <cellStyle name="Currency 2 3 2 4 5 4 2 2" xfId="55534" xr:uid="{00000000-0005-0000-0000-0000D0AE0000}"/>
    <cellStyle name="Currency 2 3 2 4 5 4 3" xfId="40124" xr:uid="{00000000-0005-0000-0000-0000D1AE0000}"/>
    <cellStyle name="Currency 2 3 2 4 5 5" xfId="16901" xr:uid="{00000000-0005-0000-0000-0000D2AE0000}"/>
    <cellStyle name="Currency 2 3 2 4 5 5 2" xfId="47725" xr:uid="{00000000-0005-0000-0000-0000D3AE0000}"/>
    <cellStyle name="Currency 2 3 2 4 5 6" xfId="32315" xr:uid="{00000000-0005-0000-0000-0000D4AE0000}"/>
    <cellStyle name="Currency 2 3 2 4 6" xfId="2122" xr:uid="{00000000-0005-0000-0000-0000D5AE0000}"/>
    <cellStyle name="Currency 2 3 2 4 6 2" xfId="5925" xr:uid="{00000000-0005-0000-0000-0000D6AE0000}"/>
    <cellStyle name="Currency 2 3 2 4 6 2 2" xfId="13735" xr:uid="{00000000-0005-0000-0000-0000D7AE0000}"/>
    <cellStyle name="Currency 2 3 2 4 6 2 2 2" xfId="29146" xr:uid="{00000000-0005-0000-0000-0000D8AE0000}"/>
    <cellStyle name="Currency 2 3 2 4 6 2 2 2 2" xfId="59970" xr:uid="{00000000-0005-0000-0000-0000D9AE0000}"/>
    <cellStyle name="Currency 2 3 2 4 6 2 2 3" xfId="44560" xr:uid="{00000000-0005-0000-0000-0000DAAE0000}"/>
    <cellStyle name="Currency 2 3 2 4 6 2 3" xfId="21337" xr:uid="{00000000-0005-0000-0000-0000DBAE0000}"/>
    <cellStyle name="Currency 2 3 2 4 6 2 3 2" xfId="52161" xr:uid="{00000000-0005-0000-0000-0000DCAE0000}"/>
    <cellStyle name="Currency 2 3 2 4 6 2 4" xfId="36751" xr:uid="{00000000-0005-0000-0000-0000DDAE0000}"/>
    <cellStyle name="Currency 2 3 2 4 6 3" xfId="9932" xr:uid="{00000000-0005-0000-0000-0000DEAE0000}"/>
    <cellStyle name="Currency 2 3 2 4 6 3 2" xfId="25343" xr:uid="{00000000-0005-0000-0000-0000DFAE0000}"/>
    <cellStyle name="Currency 2 3 2 4 6 3 2 2" xfId="56167" xr:uid="{00000000-0005-0000-0000-0000E0AE0000}"/>
    <cellStyle name="Currency 2 3 2 4 6 3 3" xfId="40757" xr:uid="{00000000-0005-0000-0000-0000E1AE0000}"/>
    <cellStyle name="Currency 2 3 2 4 6 4" xfId="17534" xr:uid="{00000000-0005-0000-0000-0000E2AE0000}"/>
    <cellStyle name="Currency 2 3 2 4 6 4 2" xfId="48358" xr:uid="{00000000-0005-0000-0000-0000E3AE0000}"/>
    <cellStyle name="Currency 2 3 2 4 6 5" xfId="32948" xr:uid="{00000000-0005-0000-0000-0000E4AE0000}"/>
    <cellStyle name="Currency 2 3 2 4 7" xfId="4026" xr:uid="{00000000-0005-0000-0000-0000E5AE0000}"/>
    <cellStyle name="Currency 2 3 2 4 7 2" xfId="11836" xr:uid="{00000000-0005-0000-0000-0000E6AE0000}"/>
    <cellStyle name="Currency 2 3 2 4 7 2 2" xfId="27247" xr:uid="{00000000-0005-0000-0000-0000E7AE0000}"/>
    <cellStyle name="Currency 2 3 2 4 7 2 2 2" xfId="58071" xr:uid="{00000000-0005-0000-0000-0000E8AE0000}"/>
    <cellStyle name="Currency 2 3 2 4 7 2 3" xfId="42661" xr:uid="{00000000-0005-0000-0000-0000E9AE0000}"/>
    <cellStyle name="Currency 2 3 2 4 7 3" xfId="19438" xr:uid="{00000000-0005-0000-0000-0000EAAE0000}"/>
    <cellStyle name="Currency 2 3 2 4 7 3 2" xfId="50262" xr:uid="{00000000-0005-0000-0000-0000EBAE0000}"/>
    <cellStyle name="Currency 2 3 2 4 7 4" xfId="34852" xr:uid="{00000000-0005-0000-0000-0000ECAE0000}"/>
    <cellStyle name="Currency 2 3 2 4 8" xfId="8033" xr:uid="{00000000-0005-0000-0000-0000EDAE0000}"/>
    <cellStyle name="Currency 2 3 2 4 8 2" xfId="23444" xr:uid="{00000000-0005-0000-0000-0000EEAE0000}"/>
    <cellStyle name="Currency 2 3 2 4 8 2 2" xfId="54268" xr:uid="{00000000-0005-0000-0000-0000EFAE0000}"/>
    <cellStyle name="Currency 2 3 2 4 8 3" xfId="38858" xr:uid="{00000000-0005-0000-0000-0000F0AE0000}"/>
    <cellStyle name="Currency 2 3 2 4 9" xfId="7824" xr:uid="{00000000-0005-0000-0000-0000F1AE0000}"/>
    <cellStyle name="Currency 2 3 2 4 9 2" xfId="23235" xr:uid="{00000000-0005-0000-0000-0000F2AE0000}"/>
    <cellStyle name="Currency 2 3 2 4 9 2 2" xfId="54059" xr:uid="{00000000-0005-0000-0000-0000F3AE0000}"/>
    <cellStyle name="Currency 2 3 2 4 9 3" xfId="38649" xr:uid="{00000000-0005-0000-0000-0000F4AE0000}"/>
    <cellStyle name="Currency 2 3 2 5" xfId="600" xr:uid="{00000000-0005-0000-0000-0000F5AE0000}"/>
    <cellStyle name="Currency 2 3 2 5 2" xfId="1233" xr:uid="{00000000-0005-0000-0000-0000F6AE0000}"/>
    <cellStyle name="Currency 2 3 2 5 2 2" xfId="3132" xr:uid="{00000000-0005-0000-0000-0000F7AE0000}"/>
    <cellStyle name="Currency 2 3 2 5 2 2 2" xfId="6935" xr:uid="{00000000-0005-0000-0000-0000F8AE0000}"/>
    <cellStyle name="Currency 2 3 2 5 2 2 2 2" xfId="14745" xr:uid="{00000000-0005-0000-0000-0000F9AE0000}"/>
    <cellStyle name="Currency 2 3 2 5 2 2 2 2 2" xfId="30156" xr:uid="{00000000-0005-0000-0000-0000FAAE0000}"/>
    <cellStyle name="Currency 2 3 2 5 2 2 2 2 2 2" xfId="60980" xr:uid="{00000000-0005-0000-0000-0000FBAE0000}"/>
    <cellStyle name="Currency 2 3 2 5 2 2 2 2 3" xfId="45570" xr:uid="{00000000-0005-0000-0000-0000FCAE0000}"/>
    <cellStyle name="Currency 2 3 2 5 2 2 2 3" xfId="22347" xr:uid="{00000000-0005-0000-0000-0000FDAE0000}"/>
    <cellStyle name="Currency 2 3 2 5 2 2 2 3 2" xfId="53171" xr:uid="{00000000-0005-0000-0000-0000FEAE0000}"/>
    <cellStyle name="Currency 2 3 2 5 2 2 2 4" xfId="37761" xr:uid="{00000000-0005-0000-0000-0000FFAE0000}"/>
    <cellStyle name="Currency 2 3 2 5 2 2 3" xfId="10942" xr:uid="{00000000-0005-0000-0000-000000AF0000}"/>
    <cellStyle name="Currency 2 3 2 5 2 2 3 2" xfId="26353" xr:uid="{00000000-0005-0000-0000-000001AF0000}"/>
    <cellStyle name="Currency 2 3 2 5 2 2 3 2 2" xfId="57177" xr:uid="{00000000-0005-0000-0000-000002AF0000}"/>
    <cellStyle name="Currency 2 3 2 5 2 2 3 3" xfId="41767" xr:uid="{00000000-0005-0000-0000-000003AF0000}"/>
    <cellStyle name="Currency 2 3 2 5 2 2 4" xfId="18544" xr:uid="{00000000-0005-0000-0000-000004AF0000}"/>
    <cellStyle name="Currency 2 3 2 5 2 2 4 2" xfId="49368" xr:uid="{00000000-0005-0000-0000-000005AF0000}"/>
    <cellStyle name="Currency 2 3 2 5 2 2 5" xfId="33958" xr:uid="{00000000-0005-0000-0000-000006AF0000}"/>
    <cellStyle name="Currency 2 3 2 5 2 3" xfId="5036" xr:uid="{00000000-0005-0000-0000-000007AF0000}"/>
    <cellStyle name="Currency 2 3 2 5 2 3 2" xfId="12846" xr:uid="{00000000-0005-0000-0000-000008AF0000}"/>
    <cellStyle name="Currency 2 3 2 5 2 3 2 2" xfId="28257" xr:uid="{00000000-0005-0000-0000-000009AF0000}"/>
    <cellStyle name="Currency 2 3 2 5 2 3 2 2 2" xfId="59081" xr:uid="{00000000-0005-0000-0000-00000AAF0000}"/>
    <cellStyle name="Currency 2 3 2 5 2 3 2 3" xfId="43671" xr:uid="{00000000-0005-0000-0000-00000BAF0000}"/>
    <cellStyle name="Currency 2 3 2 5 2 3 3" xfId="20448" xr:uid="{00000000-0005-0000-0000-00000CAF0000}"/>
    <cellStyle name="Currency 2 3 2 5 2 3 3 2" xfId="51272" xr:uid="{00000000-0005-0000-0000-00000DAF0000}"/>
    <cellStyle name="Currency 2 3 2 5 2 3 4" xfId="35862" xr:uid="{00000000-0005-0000-0000-00000EAF0000}"/>
    <cellStyle name="Currency 2 3 2 5 2 4" xfId="9043" xr:uid="{00000000-0005-0000-0000-00000FAF0000}"/>
    <cellStyle name="Currency 2 3 2 5 2 4 2" xfId="24454" xr:uid="{00000000-0005-0000-0000-000010AF0000}"/>
    <cellStyle name="Currency 2 3 2 5 2 4 2 2" xfId="55278" xr:uid="{00000000-0005-0000-0000-000011AF0000}"/>
    <cellStyle name="Currency 2 3 2 5 2 4 3" xfId="39868" xr:uid="{00000000-0005-0000-0000-000012AF0000}"/>
    <cellStyle name="Currency 2 3 2 5 2 5" xfId="16645" xr:uid="{00000000-0005-0000-0000-000013AF0000}"/>
    <cellStyle name="Currency 2 3 2 5 2 5 2" xfId="47469" xr:uid="{00000000-0005-0000-0000-000014AF0000}"/>
    <cellStyle name="Currency 2 3 2 5 2 6" xfId="32059" xr:uid="{00000000-0005-0000-0000-000015AF0000}"/>
    <cellStyle name="Currency 2 3 2 5 3" xfId="1866" xr:uid="{00000000-0005-0000-0000-000016AF0000}"/>
    <cellStyle name="Currency 2 3 2 5 3 2" xfId="3765" xr:uid="{00000000-0005-0000-0000-000017AF0000}"/>
    <cellStyle name="Currency 2 3 2 5 3 2 2" xfId="7568" xr:uid="{00000000-0005-0000-0000-000018AF0000}"/>
    <cellStyle name="Currency 2 3 2 5 3 2 2 2" xfId="15378" xr:uid="{00000000-0005-0000-0000-000019AF0000}"/>
    <cellStyle name="Currency 2 3 2 5 3 2 2 2 2" xfId="30789" xr:uid="{00000000-0005-0000-0000-00001AAF0000}"/>
    <cellStyle name="Currency 2 3 2 5 3 2 2 2 2 2" xfId="61613" xr:uid="{00000000-0005-0000-0000-00001BAF0000}"/>
    <cellStyle name="Currency 2 3 2 5 3 2 2 2 3" xfId="46203" xr:uid="{00000000-0005-0000-0000-00001CAF0000}"/>
    <cellStyle name="Currency 2 3 2 5 3 2 2 3" xfId="22980" xr:uid="{00000000-0005-0000-0000-00001DAF0000}"/>
    <cellStyle name="Currency 2 3 2 5 3 2 2 3 2" xfId="53804" xr:uid="{00000000-0005-0000-0000-00001EAF0000}"/>
    <cellStyle name="Currency 2 3 2 5 3 2 2 4" xfId="38394" xr:uid="{00000000-0005-0000-0000-00001FAF0000}"/>
    <cellStyle name="Currency 2 3 2 5 3 2 3" xfId="11575" xr:uid="{00000000-0005-0000-0000-000020AF0000}"/>
    <cellStyle name="Currency 2 3 2 5 3 2 3 2" xfId="26986" xr:uid="{00000000-0005-0000-0000-000021AF0000}"/>
    <cellStyle name="Currency 2 3 2 5 3 2 3 2 2" xfId="57810" xr:uid="{00000000-0005-0000-0000-000022AF0000}"/>
    <cellStyle name="Currency 2 3 2 5 3 2 3 3" xfId="42400" xr:uid="{00000000-0005-0000-0000-000023AF0000}"/>
    <cellStyle name="Currency 2 3 2 5 3 2 4" xfId="19177" xr:uid="{00000000-0005-0000-0000-000024AF0000}"/>
    <cellStyle name="Currency 2 3 2 5 3 2 4 2" xfId="50001" xr:uid="{00000000-0005-0000-0000-000025AF0000}"/>
    <cellStyle name="Currency 2 3 2 5 3 2 5" xfId="34591" xr:uid="{00000000-0005-0000-0000-000026AF0000}"/>
    <cellStyle name="Currency 2 3 2 5 3 3" xfId="5669" xr:uid="{00000000-0005-0000-0000-000027AF0000}"/>
    <cellStyle name="Currency 2 3 2 5 3 3 2" xfId="13479" xr:uid="{00000000-0005-0000-0000-000028AF0000}"/>
    <cellStyle name="Currency 2 3 2 5 3 3 2 2" xfId="28890" xr:uid="{00000000-0005-0000-0000-000029AF0000}"/>
    <cellStyle name="Currency 2 3 2 5 3 3 2 2 2" xfId="59714" xr:uid="{00000000-0005-0000-0000-00002AAF0000}"/>
    <cellStyle name="Currency 2 3 2 5 3 3 2 3" xfId="44304" xr:uid="{00000000-0005-0000-0000-00002BAF0000}"/>
    <cellStyle name="Currency 2 3 2 5 3 3 3" xfId="21081" xr:uid="{00000000-0005-0000-0000-00002CAF0000}"/>
    <cellStyle name="Currency 2 3 2 5 3 3 3 2" xfId="51905" xr:uid="{00000000-0005-0000-0000-00002DAF0000}"/>
    <cellStyle name="Currency 2 3 2 5 3 3 4" xfId="36495" xr:uid="{00000000-0005-0000-0000-00002EAF0000}"/>
    <cellStyle name="Currency 2 3 2 5 3 4" xfId="9676" xr:uid="{00000000-0005-0000-0000-00002FAF0000}"/>
    <cellStyle name="Currency 2 3 2 5 3 4 2" xfId="25087" xr:uid="{00000000-0005-0000-0000-000030AF0000}"/>
    <cellStyle name="Currency 2 3 2 5 3 4 2 2" xfId="55911" xr:uid="{00000000-0005-0000-0000-000031AF0000}"/>
    <cellStyle name="Currency 2 3 2 5 3 4 3" xfId="40501" xr:uid="{00000000-0005-0000-0000-000032AF0000}"/>
    <cellStyle name="Currency 2 3 2 5 3 5" xfId="17278" xr:uid="{00000000-0005-0000-0000-000033AF0000}"/>
    <cellStyle name="Currency 2 3 2 5 3 5 2" xfId="48102" xr:uid="{00000000-0005-0000-0000-000034AF0000}"/>
    <cellStyle name="Currency 2 3 2 5 3 6" xfId="32692" xr:uid="{00000000-0005-0000-0000-000035AF0000}"/>
    <cellStyle name="Currency 2 3 2 5 4" xfId="2499" xr:uid="{00000000-0005-0000-0000-000036AF0000}"/>
    <cellStyle name="Currency 2 3 2 5 4 2" xfId="6302" xr:uid="{00000000-0005-0000-0000-000037AF0000}"/>
    <cellStyle name="Currency 2 3 2 5 4 2 2" xfId="14112" xr:uid="{00000000-0005-0000-0000-000038AF0000}"/>
    <cellStyle name="Currency 2 3 2 5 4 2 2 2" xfId="29523" xr:uid="{00000000-0005-0000-0000-000039AF0000}"/>
    <cellStyle name="Currency 2 3 2 5 4 2 2 2 2" xfId="60347" xr:uid="{00000000-0005-0000-0000-00003AAF0000}"/>
    <cellStyle name="Currency 2 3 2 5 4 2 2 3" xfId="44937" xr:uid="{00000000-0005-0000-0000-00003BAF0000}"/>
    <cellStyle name="Currency 2 3 2 5 4 2 3" xfId="21714" xr:uid="{00000000-0005-0000-0000-00003CAF0000}"/>
    <cellStyle name="Currency 2 3 2 5 4 2 3 2" xfId="52538" xr:uid="{00000000-0005-0000-0000-00003DAF0000}"/>
    <cellStyle name="Currency 2 3 2 5 4 2 4" xfId="37128" xr:uid="{00000000-0005-0000-0000-00003EAF0000}"/>
    <cellStyle name="Currency 2 3 2 5 4 3" xfId="10309" xr:uid="{00000000-0005-0000-0000-00003FAF0000}"/>
    <cellStyle name="Currency 2 3 2 5 4 3 2" xfId="25720" xr:uid="{00000000-0005-0000-0000-000040AF0000}"/>
    <cellStyle name="Currency 2 3 2 5 4 3 2 2" xfId="56544" xr:uid="{00000000-0005-0000-0000-000041AF0000}"/>
    <cellStyle name="Currency 2 3 2 5 4 3 3" xfId="41134" xr:uid="{00000000-0005-0000-0000-000042AF0000}"/>
    <cellStyle name="Currency 2 3 2 5 4 4" xfId="17911" xr:uid="{00000000-0005-0000-0000-000043AF0000}"/>
    <cellStyle name="Currency 2 3 2 5 4 4 2" xfId="48735" xr:uid="{00000000-0005-0000-0000-000044AF0000}"/>
    <cellStyle name="Currency 2 3 2 5 4 5" xfId="33325" xr:uid="{00000000-0005-0000-0000-000045AF0000}"/>
    <cellStyle name="Currency 2 3 2 5 5" xfId="4403" xr:uid="{00000000-0005-0000-0000-000046AF0000}"/>
    <cellStyle name="Currency 2 3 2 5 5 2" xfId="12213" xr:uid="{00000000-0005-0000-0000-000047AF0000}"/>
    <cellStyle name="Currency 2 3 2 5 5 2 2" xfId="27624" xr:uid="{00000000-0005-0000-0000-000048AF0000}"/>
    <cellStyle name="Currency 2 3 2 5 5 2 2 2" xfId="58448" xr:uid="{00000000-0005-0000-0000-000049AF0000}"/>
    <cellStyle name="Currency 2 3 2 5 5 2 3" xfId="43038" xr:uid="{00000000-0005-0000-0000-00004AAF0000}"/>
    <cellStyle name="Currency 2 3 2 5 5 3" xfId="19815" xr:uid="{00000000-0005-0000-0000-00004BAF0000}"/>
    <cellStyle name="Currency 2 3 2 5 5 3 2" xfId="50639" xr:uid="{00000000-0005-0000-0000-00004CAF0000}"/>
    <cellStyle name="Currency 2 3 2 5 5 4" xfId="35229" xr:uid="{00000000-0005-0000-0000-00004DAF0000}"/>
    <cellStyle name="Currency 2 3 2 5 6" xfId="8410" xr:uid="{00000000-0005-0000-0000-00004EAF0000}"/>
    <cellStyle name="Currency 2 3 2 5 6 2" xfId="23821" xr:uid="{00000000-0005-0000-0000-00004FAF0000}"/>
    <cellStyle name="Currency 2 3 2 5 6 2 2" xfId="54645" xr:uid="{00000000-0005-0000-0000-000050AF0000}"/>
    <cellStyle name="Currency 2 3 2 5 6 3" xfId="39235" xr:uid="{00000000-0005-0000-0000-000051AF0000}"/>
    <cellStyle name="Currency 2 3 2 5 7" xfId="16012" xr:uid="{00000000-0005-0000-0000-000052AF0000}"/>
    <cellStyle name="Currency 2 3 2 5 7 2" xfId="46836" xr:uid="{00000000-0005-0000-0000-000053AF0000}"/>
    <cellStyle name="Currency 2 3 2 5 8" xfId="31426" xr:uid="{00000000-0005-0000-0000-000054AF0000}"/>
    <cellStyle name="Currency 2 3 2 6" xfId="391" xr:uid="{00000000-0005-0000-0000-000055AF0000}"/>
    <cellStyle name="Currency 2 3 2 6 2" xfId="1024" xr:uid="{00000000-0005-0000-0000-000056AF0000}"/>
    <cellStyle name="Currency 2 3 2 6 2 2" xfId="2923" xr:uid="{00000000-0005-0000-0000-000057AF0000}"/>
    <cellStyle name="Currency 2 3 2 6 2 2 2" xfId="6726" xr:uid="{00000000-0005-0000-0000-000058AF0000}"/>
    <cellStyle name="Currency 2 3 2 6 2 2 2 2" xfId="14536" xr:uid="{00000000-0005-0000-0000-000059AF0000}"/>
    <cellStyle name="Currency 2 3 2 6 2 2 2 2 2" xfId="29947" xr:uid="{00000000-0005-0000-0000-00005AAF0000}"/>
    <cellStyle name="Currency 2 3 2 6 2 2 2 2 2 2" xfId="60771" xr:uid="{00000000-0005-0000-0000-00005BAF0000}"/>
    <cellStyle name="Currency 2 3 2 6 2 2 2 2 3" xfId="45361" xr:uid="{00000000-0005-0000-0000-00005CAF0000}"/>
    <cellStyle name="Currency 2 3 2 6 2 2 2 3" xfId="22138" xr:uid="{00000000-0005-0000-0000-00005DAF0000}"/>
    <cellStyle name="Currency 2 3 2 6 2 2 2 3 2" xfId="52962" xr:uid="{00000000-0005-0000-0000-00005EAF0000}"/>
    <cellStyle name="Currency 2 3 2 6 2 2 2 4" xfId="37552" xr:uid="{00000000-0005-0000-0000-00005FAF0000}"/>
    <cellStyle name="Currency 2 3 2 6 2 2 3" xfId="10733" xr:uid="{00000000-0005-0000-0000-000060AF0000}"/>
    <cellStyle name="Currency 2 3 2 6 2 2 3 2" xfId="26144" xr:uid="{00000000-0005-0000-0000-000061AF0000}"/>
    <cellStyle name="Currency 2 3 2 6 2 2 3 2 2" xfId="56968" xr:uid="{00000000-0005-0000-0000-000062AF0000}"/>
    <cellStyle name="Currency 2 3 2 6 2 2 3 3" xfId="41558" xr:uid="{00000000-0005-0000-0000-000063AF0000}"/>
    <cellStyle name="Currency 2 3 2 6 2 2 4" xfId="18335" xr:uid="{00000000-0005-0000-0000-000064AF0000}"/>
    <cellStyle name="Currency 2 3 2 6 2 2 4 2" xfId="49159" xr:uid="{00000000-0005-0000-0000-000065AF0000}"/>
    <cellStyle name="Currency 2 3 2 6 2 2 5" xfId="33749" xr:uid="{00000000-0005-0000-0000-000066AF0000}"/>
    <cellStyle name="Currency 2 3 2 6 2 3" xfId="4827" xr:uid="{00000000-0005-0000-0000-000067AF0000}"/>
    <cellStyle name="Currency 2 3 2 6 2 3 2" xfId="12637" xr:uid="{00000000-0005-0000-0000-000068AF0000}"/>
    <cellStyle name="Currency 2 3 2 6 2 3 2 2" xfId="28048" xr:uid="{00000000-0005-0000-0000-000069AF0000}"/>
    <cellStyle name="Currency 2 3 2 6 2 3 2 2 2" xfId="58872" xr:uid="{00000000-0005-0000-0000-00006AAF0000}"/>
    <cellStyle name="Currency 2 3 2 6 2 3 2 3" xfId="43462" xr:uid="{00000000-0005-0000-0000-00006BAF0000}"/>
    <cellStyle name="Currency 2 3 2 6 2 3 3" xfId="20239" xr:uid="{00000000-0005-0000-0000-00006CAF0000}"/>
    <cellStyle name="Currency 2 3 2 6 2 3 3 2" xfId="51063" xr:uid="{00000000-0005-0000-0000-00006DAF0000}"/>
    <cellStyle name="Currency 2 3 2 6 2 3 4" xfId="35653" xr:uid="{00000000-0005-0000-0000-00006EAF0000}"/>
    <cellStyle name="Currency 2 3 2 6 2 4" xfId="8834" xr:uid="{00000000-0005-0000-0000-00006FAF0000}"/>
    <cellStyle name="Currency 2 3 2 6 2 4 2" xfId="24245" xr:uid="{00000000-0005-0000-0000-000070AF0000}"/>
    <cellStyle name="Currency 2 3 2 6 2 4 2 2" xfId="55069" xr:uid="{00000000-0005-0000-0000-000071AF0000}"/>
    <cellStyle name="Currency 2 3 2 6 2 4 3" xfId="39659" xr:uid="{00000000-0005-0000-0000-000072AF0000}"/>
    <cellStyle name="Currency 2 3 2 6 2 5" xfId="16436" xr:uid="{00000000-0005-0000-0000-000073AF0000}"/>
    <cellStyle name="Currency 2 3 2 6 2 5 2" xfId="47260" xr:uid="{00000000-0005-0000-0000-000074AF0000}"/>
    <cellStyle name="Currency 2 3 2 6 2 6" xfId="31850" xr:uid="{00000000-0005-0000-0000-000075AF0000}"/>
    <cellStyle name="Currency 2 3 2 6 3" xfId="1657" xr:uid="{00000000-0005-0000-0000-000076AF0000}"/>
    <cellStyle name="Currency 2 3 2 6 3 2" xfId="3556" xr:uid="{00000000-0005-0000-0000-000077AF0000}"/>
    <cellStyle name="Currency 2 3 2 6 3 2 2" xfId="7359" xr:uid="{00000000-0005-0000-0000-000078AF0000}"/>
    <cellStyle name="Currency 2 3 2 6 3 2 2 2" xfId="15169" xr:uid="{00000000-0005-0000-0000-000079AF0000}"/>
    <cellStyle name="Currency 2 3 2 6 3 2 2 2 2" xfId="30580" xr:uid="{00000000-0005-0000-0000-00007AAF0000}"/>
    <cellStyle name="Currency 2 3 2 6 3 2 2 2 2 2" xfId="61404" xr:uid="{00000000-0005-0000-0000-00007BAF0000}"/>
    <cellStyle name="Currency 2 3 2 6 3 2 2 2 3" xfId="45994" xr:uid="{00000000-0005-0000-0000-00007CAF0000}"/>
    <cellStyle name="Currency 2 3 2 6 3 2 2 3" xfId="22771" xr:uid="{00000000-0005-0000-0000-00007DAF0000}"/>
    <cellStyle name="Currency 2 3 2 6 3 2 2 3 2" xfId="53595" xr:uid="{00000000-0005-0000-0000-00007EAF0000}"/>
    <cellStyle name="Currency 2 3 2 6 3 2 2 4" xfId="38185" xr:uid="{00000000-0005-0000-0000-00007FAF0000}"/>
    <cellStyle name="Currency 2 3 2 6 3 2 3" xfId="11366" xr:uid="{00000000-0005-0000-0000-000080AF0000}"/>
    <cellStyle name="Currency 2 3 2 6 3 2 3 2" xfId="26777" xr:uid="{00000000-0005-0000-0000-000081AF0000}"/>
    <cellStyle name="Currency 2 3 2 6 3 2 3 2 2" xfId="57601" xr:uid="{00000000-0005-0000-0000-000082AF0000}"/>
    <cellStyle name="Currency 2 3 2 6 3 2 3 3" xfId="42191" xr:uid="{00000000-0005-0000-0000-000083AF0000}"/>
    <cellStyle name="Currency 2 3 2 6 3 2 4" xfId="18968" xr:uid="{00000000-0005-0000-0000-000084AF0000}"/>
    <cellStyle name="Currency 2 3 2 6 3 2 4 2" xfId="49792" xr:uid="{00000000-0005-0000-0000-000085AF0000}"/>
    <cellStyle name="Currency 2 3 2 6 3 2 5" xfId="34382" xr:uid="{00000000-0005-0000-0000-000086AF0000}"/>
    <cellStyle name="Currency 2 3 2 6 3 3" xfId="5460" xr:uid="{00000000-0005-0000-0000-000087AF0000}"/>
    <cellStyle name="Currency 2 3 2 6 3 3 2" xfId="13270" xr:uid="{00000000-0005-0000-0000-000088AF0000}"/>
    <cellStyle name="Currency 2 3 2 6 3 3 2 2" xfId="28681" xr:uid="{00000000-0005-0000-0000-000089AF0000}"/>
    <cellStyle name="Currency 2 3 2 6 3 3 2 2 2" xfId="59505" xr:uid="{00000000-0005-0000-0000-00008AAF0000}"/>
    <cellStyle name="Currency 2 3 2 6 3 3 2 3" xfId="44095" xr:uid="{00000000-0005-0000-0000-00008BAF0000}"/>
    <cellStyle name="Currency 2 3 2 6 3 3 3" xfId="20872" xr:uid="{00000000-0005-0000-0000-00008CAF0000}"/>
    <cellStyle name="Currency 2 3 2 6 3 3 3 2" xfId="51696" xr:uid="{00000000-0005-0000-0000-00008DAF0000}"/>
    <cellStyle name="Currency 2 3 2 6 3 3 4" xfId="36286" xr:uid="{00000000-0005-0000-0000-00008EAF0000}"/>
    <cellStyle name="Currency 2 3 2 6 3 4" xfId="9467" xr:uid="{00000000-0005-0000-0000-00008FAF0000}"/>
    <cellStyle name="Currency 2 3 2 6 3 4 2" xfId="24878" xr:uid="{00000000-0005-0000-0000-000090AF0000}"/>
    <cellStyle name="Currency 2 3 2 6 3 4 2 2" xfId="55702" xr:uid="{00000000-0005-0000-0000-000091AF0000}"/>
    <cellStyle name="Currency 2 3 2 6 3 4 3" xfId="40292" xr:uid="{00000000-0005-0000-0000-000092AF0000}"/>
    <cellStyle name="Currency 2 3 2 6 3 5" xfId="17069" xr:uid="{00000000-0005-0000-0000-000093AF0000}"/>
    <cellStyle name="Currency 2 3 2 6 3 5 2" xfId="47893" xr:uid="{00000000-0005-0000-0000-000094AF0000}"/>
    <cellStyle name="Currency 2 3 2 6 3 6" xfId="32483" xr:uid="{00000000-0005-0000-0000-000095AF0000}"/>
    <cellStyle name="Currency 2 3 2 6 4" xfId="2290" xr:uid="{00000000-0005-0000-0000-000096AF0000}"/>
    <cellStyle name="Currency 2 3 2 6 4 2" xfId="6093" xr:uid="{00000000-0005-0000-0000-000097AF0000}"/>
    <cellStyle name="Currency 2 3 2 6 4 2 2" xfId="13903" xr:uid="{00000000-0005-0000-0000-000098AF0000}"/>
    <cellStyle name="Currency 2 3 2 6 4 2 2 2" xfId="29314" xr:uid="{00000000-0005-0000-0000-000099AF0000}"/>
    <cellStyle name="Currency 2 3 2 6 4 2 2 2 2" xfId="60138" xr:uid="{00000000-0005-0000-0000-00009AAF0000}"/>
    <cellStyle name="Currency 2 3 2 6 4 2 2 3" xfId="44728" xr:uid="{00000000-0005-0000-0000-00009BAF0000}"/>
    <cellStyle name="Currency 2 3 2 6 4 2 3" xfId="21505" xr:uid="{00000000-0005-0000-0000-00009CAF0000}"/>
    <cellStyle name="Currency 2 3 2 6 4 2 3 2" xfId="52329" xr:uid="{00000000-0005-0000-0000-00009DAF0000}"/>
    <cellStyle name="Currency 2 3 2 6 4 2 4" xfId="36919" xr:uid="{00000000-0005-0000-0000-00009EAF0000}"/>
    <cellStyle name="Currency 2 3 2 6 4 3" xfId="10100" xr:uid="{00000000-0005-0000-0000-00009FAF0000}"/>
    <cellStyle name="Currency 2 3 2 6 4 3 2" xfId="25511" xr:uid="{00000000-0005-0000-0000-0000A0AF0000}"/>
    <cellStyle name="Currency 2 3 2 6 4 3 2 2" xfId="56335" xr:uid="{00000000-0005-0000-0000-0000A1AF0000}"/>
    <cellStyle name="Currency 2 3 2 6 4 3 3" xfId="40925" xr:uid="{00000000-0005-0000-0000-0000A2AF0000}"/>
    <cellStyle name="Currency 2 3 2 6 4 4" xfId="17702" xr:uid="{00000000-0005-0000-0000-0000A3AF0000}"/>
    <cellStyle name="Currency 2 3 2 6 4 4 2" xfId="48526" xr:uid="{00000000-0005-0000-0000-0000A4AF0000}"/>
    <cellStyle name="Currency 2 3 2 6 4 5" xfId="33116" xr:uid="{00000000-0005-0000-0000-0000A5AF0000}"/>
    <cellStyle name="Currency 2 3 2 6 5" xfId="4194" xr:uid="{00000000-0005-0000-0000-0000A6AF0000}"/>
    <cellStyle name="Currency 2 3 2 6 5 2" xfId="12004" xr:uid="{00000000-0005-0000-0000-0000A7AF0000}"/>
    <cellStyle name="Currency 2 3 2 6 5 2 2" xfId="27415" xr:uid="{00000000-0005-0000-0000-0000A8AF0000}"/>
    <cellStyle name="Currency 2 3 2 6 5 2 2 2" xfId="58239" xr:uid="{00000000-0005-0000-0000-0000A9AF0000}"/>
    <cellStyle name="Currency 2 3 2 6 5 2 3" xfId="42829" xr:uid="{00000000-0005-0000-0000-0000AAAF0000}"/>
    <cellStyle name="Currency 2 3 2 6 5 3" xfId="19606" xr:uid="{00000000-0005-0000-0000-0000ABAF0000}"/>
    <cellStyle name="Currency 2 3 2 6 5 3 2" xfId="50430" xr:uid="{00000000-0005-0000-0000-0000ACAF0000}"/>
    <cellStyle name="Currency 2 3 2 6 5 4" xfId="35020" xr:uid="{00000000-0005-0000-0000-0000ADAF0000}"/>
    <cellStyle name="Currency 2 3 2 6 6" xfId="8201" xr:uid="{00000000-0005-0000-0000-0000AEAF0000}"/>
    <cellStyle name="Currency 2 3 2 6 6 2" xfId="23612" xr:uid="{00000000-0005-0000-0000-0000AFAF0000}"/>
    <cellStyle name="Currency 2 3 2 6 6 2 2" xfId="54436" xr:uid="{00000000-0005-0000-0000-0000B0AF0000}"/>
    <cellStyle name="Currency 2 3 2 6 6 3" xfId="39026" xr:uid="{00000000-0005-0000-0000-0000B1AF0000}"/>
    <cellStyle name="Currency 2 3 2 6 7" xfId="15803" xr:uid="{00000000-0005-0000-0000-0000B2AF0000}"/>
    <cellStyle name="Currency 2 3 2 6 7 2" xfId="46627" xr:uid="{00000000-0005-0000-0000-0000B3AF0000}"/>
    <cellStyle name="Currency 2 3 2 6 8" xfId="31217" xr:uid="{00000000-0005-0000-0000-0000B4AF0000}"/>
    <cellStyle name="Currency 2 3 2 7" xfId="811" xr:uid="{00000000-0005-0000-0000-0000B5AF0000}"/>
    <cellStyle name="Currency 2 3 2 7 2" xfId="2710" xr:uid="{00000000-0005-0000-0000-0000B6AF0000}"/>
    <cellStyle name="Currency 2 3 2 7 2 2" xfId="6513" xr:uid="{00000000-0005-0000-0000-0000B7AF0000}"/>
    <cellStyle name="Currency 2 3 2 7 2 2 2" xfId="14323" xr:uid="{00000000-0005-0000-0000-0000B8AF0000}"/>
    <cellStyle name="Currency 2 3 2 7 2 2 2 2" xfId="29734" xr:uid="{00000000-0005-0000-0000-0000B9AF0000}"/>
    <cellStyle name="Currency 2 3 2 7 2 2 2 2 2" xfId="60558" xr:uid="{00000000-0005-0000-0000-0000BAAF0000}"/>
    <cellStyle name="Currency 2 3 2 7 2 2 2 3" xfId="45148" xr:uid="{00000000-0005-0000-0000-0000BBAF0000}"/>
    <cellStyle name="Currency 2 3 2 7 2 2 3" xfId="21925" xr:uid="{00000000-0005-0000-0000-0000BCAF0000}"/>
    <cellStyle name="Currency 2 3 2 7 2 2 3 2" xfId="52749" xr:uid="{00000000-0005-0000-0000-0000BDAF0000}"/>
    <cellStyle name="Currency 2 3 2 7 2 2 4" xfId="37339" xr:uid="{00000000-0005-0000-0000-0000BEAF0000}"/>
    <cellStyle name="Currency 2 3 2 7 2 3" xfId="10520" xr:uid="{00000000-0005-0000-0000-0000BFAF0000}"/>
    <cellStyle name="Currency 2 3 2 7 2 3 2" xfId="25931" xr:uid="{00000000-0005-0000-0000-0000C0AF0000}"/>
    <cellStyle name="Currency 2 3 2 7 2 3 2 2" xfId="56755" xr:uid="{00000000-0005-0000-0000-0000C1AF0000}"/>
    <cellStyle name="Currency 2 3 2 7 2 3 3" xfId="41345" xr:uid="{00000000-0005-0000-0000-0000C2AF0000}"/>
    <cellStyle name="Currency 2 3 2 7 2 4" xfId="18122" xr:uid="{00000000-0005-0000-0000-0000C3AF0000}"/>
    <cellStyle name="Currency 2 3 2 7 2 4 2" xfId="48946" xr:uid="{00000000-0005-0000-0000-0000C4AF0000}"/>
    <cellStyle name="Currency 2 3 2 7 2 5" xfId="33536" xr:uid="{00000000-0005-0000-0000-0000C5AF0000}"/>
    <cellStyle name="Currency 2 3 2 7 3" xfId="4614" xr:uid="{00000000-0005-0000-0000-0000C6AF0000}"/>
    <cellStyle name="Currency 2 3 2 7 3 2" xfId="12424" xr:uid="{00000000-0005-0000-0000-0000C7AF0000}"/>
    <cellStyle name="Currency 2 3 2 7 3 2 2" xfId="27835" xr:uid="{00000000-0005-0000-0000-0000C8AF0000}"/>
    <cellStyle name="Currency 2 3 2 7 3 2 2 2" xfId="58659" xr:uid="{00000000-0005-0000-0000-0000C9AF0000}"/>
    <cellStyle name="Currency 2 3 2 7 3 2 3" xfId="43249" xr:uid="{00000000-0005-0000-0000-0000CAAF0000}"/>
    <cellStyle name="Currency 2 3 2 7 3 3" xfId="20026" xr:uid="{00000000-0005-0000-0000-0000CBAF0000}"/>
    <cellStyle name="Currency 2 3 2 7 3 3 2" xfId="50850" xr:uid="{00000000-0005-0000-0000-0000CCAF0000}"/>
    <cellStyle name="Currency 2 3 2 7 3 4" xfId="35440" xr:uid="{00000000-0005-0000-0000-0000CDAF0000}"/>
    <cellStyle name="Currency 2 3 2 7 4" xfId="8621" xr:uid="{00000000-0005-0000-0000-0000CEAF0000}"/>
    <cellStyle name="Currency 2 3 2 7 4 2" xfId="24032" xr:uid="{00000000-0005-0000-0000-0000CFAF0000}"/>
    <cellStyle name="Currency 2 3 2 7 4 2 2" xfId="54856" xr:uid="{00000000-0005-0000-0000-0000D0AF0000}"/>
    <cellStyle name="Currency 2 3 2 7 4 3" xfId="39446" xr:uid="{00000000-0005-0000-0000-0000D1AF0000}"/>
    <cellStyle name="Currency 2 3 2 7 5" xfId="16223" xr:uid="{00000000-0005-0000-0000-0000D2AF0000}"/>
    <cellStyle name="Currency 2 3 2 7 5 2" xfId="47047" xr:uid="{00000000-0005-0000-0000-0000D3AF0000}"/>
    <cellStyle name="Currency 2 3 2 7 6" xfId="31637" xr:uid="{00000000-0005-0000-0000-0000D4AF0000}"/>
    <cellStyle name="Currency 2 3 2 8" xfId="1444" xr:uid="{00000000-0005-0000-0000-0000D5AF0000}"/>
    <cellStyle name="Currency 2 3 2 8 2" xfId="3343" xr:uid="{00000000-0005-0000-0000-0000D6AF0000}"/>
    <cellStyle name="Currency 2 3 2 8 2 2" xfId="7146" xr:uid="{00000000-0005-0000-0000-0000D7AF0000}"/>
    <cellStyle name="Currency 2 3 2 8 2 2 2" xfId="14956" xr:uid="{00000000-0005-0000-0000-0000D8AF0000}"/>
    <cellStyle name="Currency 2 3 2 8 2 2 2 2" xfId="30367" xr:uid="{00000000-0005-0000-0000-0000D9AF0000}"/>
    <cellStyle name="Currency 2 3 2 8 2 2 2 2 2" xfId="61191" xr:uid="{00000000-0005-0000-0000-0000DAAF0000}"/>
    <cellStyle name="Currency 2 3 2 8 2 2 2 3" xfId="45781" xr:uid="{00000000-0005-0000-0000-0000DBAF0000}"/>
    <cellStyle name="Currency 2 3 2 8 2 2 3" xfId="22558" xr:uid="{00000000-0005-0000-0000-0000DCAF0000}"/>
    <cellStyle name="Currency 2 3 2 8 2 2 3 2" xfId="53382" xr:uid="{00000000-0005-0000-0000-0000DDAF0000}"/>
    <cellStyle name="Currency 2 3 2 8 2 2 4" xfId="37972" xr:uid="{00000000-0005-0000-0000-0000DEAF0000}"/>
    <cellStyle name="Currency 2 3 2 8 2 3" xfId="11153" xr:uid="{00000000-0005-0000-0000-0000DFAF0000}"/>
    <cellStyle name="Currency 2 3 2 8 2 3 2" xfId="26564" xr:uid="{00000000-0005-0000-0000-0000E0AF0000}"/>
    <cellStyle name="Currency 2 3 2 8 2 3 2 2" xfId="57388" xr:uid="{00000000-0005-0000-0000-0000E1AF0000}"/>
    <cellStyle name="Currency 2 3 2 8 2 3 3" xfId="41978" xr:uid="{00000000-0005-0000-0000-0000E2AF0000}"/>
    <cellStyle name="Currency 2 3 2 8 2 4" xfId="18755" xr:uid="{00000000-0005-0000-0000-0000E3AF0000}"/>
    <cellStyle name="Currency 2 3 2 8 2 4 2" xfId="49579" xr:uid="{00000000-0005-0000-0000-0000E4AF0000}"/>
    <cellStyle name="Currency 2 3 2 8 2 5" xfId="34169" xr:uid="{00000000-0005-0000-0000-0000E5AF0000}"/>
    <cellStyle name="Currency 2 3 2 8 3" xfId="5247" xr:uid="{00000000-0005-0000-0000-0000E6AF0000}"/>
    <cellStyle name="Currency 2 3 2 8 3 2" xfId="13057" xr:uid="{00000000-0005-0000-0000-0000E7AF0000}"/>
    <cellStyle name="Currency 2 3 2 8 3 2 2" xfId="28468" xr:uid="{00000000-0005-0000-0000-0000E8AF0000}"/>
    <cellStyle name="Currency 2 3 2 8 3 2 2 2" xfId="59292" xr:uid="{00000000-0005-0000-0000-0000E9AF0000}"/>
    <cellStyle name="Currency 2 3 2 8 3 2 3" xfId="43882" xr:uid="{00000000-0005-0000-0000-0000EAAF0000}"/>
    <cellStyle name="Currency 2 3 2 8 3 3" xfId="20659" xr:uid="{00000000-0005-0000-0000-0000EBAF0000}"/>
    <cellStyle name="Currency 2 3 2 8 3 3 2" xfId="51483" xr:uid="{00000000-0005-0000-0000-0000ECAF0000}"/>
    <cellStyle name="Currency 2 3 2 8 3 4" xfId="36073" xr:uid="{00000000-0005-0000-0000-0000EDAF0000}"/>
    <cellStyle name="Currency 2 3 2 8 4" xfId="9254" xr:uid="{00000000-0005-0000-0000-0000EEAF0000}"/>
    <cellStyle name="Currency 2 3 2 8 4 2" xfId="24665" xr:uid="{00000000-0005-0000-0000-0000EFAF0000}"/>
    <cellStyle name="Currency 2 3 2 8 4 2 2" xfId="55489" xr:uid="{00000000-0005-0000-0000-0000F0AF0000}"/>
    <cellStyle name="Currency 2 3 2 8 4 3" xfId="40079" xr:uid="{00000000-0005-0000-0000-0000F1AF0000}"/>
    <cellStyle name="Currency 2 3 2 8 5" xfId="16856" xr:uid="{00000000-0005-0000-0000-0000F2AF0000}"/>
    <cellStyle name="Currency 2 3 2 8 5 2" xfId="47680" xr:uid="{00000000-0005-0000-0000-0000F3AF0000}"/>
    <cellStyle name="Currency 2 3 2 8 6" xfId="32270" xr:uid="{00000000-0005-0000-0000-0000F4AF0000}"/>
    <cellStyle name="Currency 2 3 2 9" xfId="2077" xr:uid="{00000000-0005-0000-0000-0000F5AF0000}"/>
    <cellStyle name="Currency 2 3 2 9 2" xfId="5880" xr:uid="{00000000-0005-0000-0000-0000F6AF0000}"/>
    <cellStyle name="Currency 2 3 2 9 2 2" xfId="13690" xr:uid="{00000000-0005-0000-0000-0000F7AF0000}"/>
    <cellStyle name="Currency 2 3 2 9 2 2 2" xfId="29101" xr:uid="{00000000-0005-0000-0000-0000F8AF0000}"/>
    <cellStyle name="Currency 2 3 2 9 2 2 2 2" xfId="59925" xr:uid="{00000000-0005-0000-0000-0000F9AF0000}"/>
    <cellStyle name="Currency 2 3 2 9 2 2 3" xfId="44515" xr:uid="{00000000-0005-0000-0000-0000FAAF0000}"/>
    <cellStyle name="Currency 2 3 2 9 2 3" xfId="21292" xr:uid="{00000000-0005-0000-0000-0000FBAF0000}"/>
    <cellStyle name="Currency 2 3 2 9 2 3 2" xfId="52116" xr:uid="{00000000-0005-0000-0000-0000FCAF0000}"/>
    <cellStyle name="Currency 2 3 2 9 2 4" xfId="36706" xr:uid="{00000000-0005-0000-0000-0000FDAF0000}"/>
    <cellStyle name="Currency 2 3 2 9 3" xfId="9887" xr:uid="{00000000-0005-0000-0000-0000FEAF0000}"/>
    <cellStyle name="Currency 2 3 2 9 3 2" xfId="25298" xr:uid="{00000000-0005-0000-0000-0000FFAF0000}"/>
    <cellStyle name="Currency 2 3 2 9 3 2 2" xfId="56122" xr:uid="{00000000-0005-0000-0000-000000B00000}"/>
    <cellStyle name="Currency 2 3 2 9 3 3" xfId="40712" xr:uid="{00000000-0005-0000-0000-000001B00000}"/>
    <cellStyle name="Currency 2 3 2 9 4" xfId="17489" xr:uid="{00000000-0005-0000-0000-000002B00000}"/>
    <cellStyle name="Currency 2 3 2 9 4 2" xfId="48313" xr:uid="{00000000-0005-0000-0000-000003B00000}"/>
    <cellStyle name="Currency 2 3 2 9 5" xfId="32903" xr:uid="{00000000-0005-0000-0000-000004B00000}"/>
    <cellStyle name="Currency 2 3 3" xfId="242" xr:uid="{00000000-0005-0000-0000-000005B00000}"/>
    <cellStyle name="Currency 2 3 3 10" xfId="7844" xr:uid="{00000000-0005-0000-0000-000006B00000}"/>
    <cellStyle name="Currency 2 3 3 10 2" xfId="23255" xr:uid="{00000000-0005-0000-0000-000007B00000}"/>
    <cellStyle name="Currency 2 3 3 10 2 2" xfId="54079" xr:uid="{00000000-0005-0000-0000-000008B00000}"/>
    <cellStyle name="Currency 2 3 3 10 3" xfId="38669" xr:uid="{00000000-0005-0000-0000-000009B00000}"/>
    <cellStyle name="Currency 2 3 3 11" xfId="15655" xr:uid="{00000000-0005-0000-0000-00000AB00000}"/>
    <cellStyle name="Currency 2 3 3 11 2" xfId="46479" xr:uid="{00000000-0005-0000-0000-00000BB00000}"/>
    <cellStyle name="Currency 2 3 3 12" xfId="31069" xr:uid="{00000000-0005-0000-0000-00000CB00000}"/>
    <cellStyle name="Currency 2 3 3 2" xfId="324" xr:uid="{00000000-0005-0000-0000-00000DB00000}"/>
    <cellStyle name="Currency 2 3 3 2 10" xfId="15737" xr:uid="{00000000-0005-0000-0000-00000EB00000}"/>
    <cellStyle name="Currency 2 3 3 2 10 2" xfId="46561" xr:uid="{00000000-0005-0000-0000-00000FB00000}"/>
    <cellStyle name="Currency 2 3 3 2 11" xfId="31151" xr:uid="{00000000-0005-0000-0000-000010B00000}"/>
    <cellStyle name="Currency 2 3 3 2 2" xfId="747" xr:uid="{00000000-0005-0000-0000-000011B00000}"/>
    <cellStyle name="Currency 2 3 3 2 2 2" xfId="1380" xr:uid="{00000000-0005-0000-0000-000012B00000}"/>
    <cellStyle name="Currency 2 3 3 2 2 2 2" xfId="3279" xr:uid="{00000000-0005-0000-0000-000013B00000}"/>
    <cellStyle name="Currency 2 3 3 2 2 2 2 2" xfId="7082" xr:uid="{00000000-0005-0000-0000-000014B00000}"/>
    <cellStyle name="Currency 2 3 3 2 2 2 2 2 2" xfId="14892" xr:uid="{00000000-0005-0000-0000-000015B00000}"/>
    <cellStyle name="Currency 2 3 3 2 2 2 2 2 2 2" xfId="30303" xr:uid="{00000000-0005-0000-0000-000016B00000}"/>
    <cellStyle name="Currency 2 3 3 2 2 2 2 2 2 2 2" xfId="61127" xr:uid="{00000000-0005-0000-0000-000017B00000}"/>
    <cellStyle name="Currency 2 3 3 2 2 2 2 2 2 3" xfId="45717" xr:uid="{00000000-0005-0000-0000-000018B00000}"/>
    <cellStyle name="Currency 2 3 3 2 2 2 2 2 3" xfId="22494" xr:uid="{00000000-0005-0000-0000-000019B00000}"/>
    <cellStyle name="Currency 2 3 3 2 2 2 2 2 3 2" xfId="53318" xr:uid="{00000000-0005-0000-0000-00001AB00000}"/>
    <cellStyle name="Currency 2 3 3 2 2 2 2 2 4" xfId="37908" xr:uid="{00000000-0005-0000-0000-00001BB00000}"/>
    <cellStyle name="Currency 2 3 3 2 2 2 2 3" xfId="11089" xr:uid="{00000000-0005-0000-0000-00001CB00000}"/>
    <cellStyle name="Currency 2 3 3 2 2 2 2 3 2" xfId="26500" xr:uid="{00000000-0005-0000-0000-00001DB00000}"/>
    <cellStyle name="Currency 2 3 3 2 2 2 2 3 2 2" xfId="57324" xr:uid="{00000000-0005-0000-0000-00001EB00000}"/>
    <cellStyle name="Currency 2 3 3 2 2 2 2 3 3" xfId="41914" xr:uid="{00000000-0005-0000-0000-00001FB00000}"/>
    <cellStyle name="Currency 2 3 3 2 2 2 2 4" xfId="18691" xr:uid="{00000000-0005-0000-0000-000020B00000}"/>
    <cellStyle name="Currency 2 3 3 2 2 2 2 4 2" xfId="49515" xr:uid="{00000000-0005-0000-0000-000021B00000}"/>
    <cellStyle name="Currency 2 3 3 2 2 2 2 5" xfId="34105" xr:uid="{00000000-0005-0000-0000-000022B00000}"/>
    <cellStyle name="Currency 2 3 3 2 2 2 3" xfId="5183" xr:uid="{00000000-0005-0000-0000-000023B00000}"/>
    <cellStyle name="Currency 2 3 3 2 2 2 3 2" xfId="12993" xr:uid="{00000000-0005-0000-0000-000024B00000}"/>
    <cellStyle name="Currency 2 3 3 2 2 2 3 2 2" xfId="28404" xr:uid="{00000000-0005-0000-0000-000025B00000}"/>
    <cellStyle name="Currency 2 3 3 2 2 2 3 2 2 2" xfId="59228" xr:uid="{00000000-0005-0000-0000-000026B00000}"/>
    <cellStyle name="Currency 2 3 3 2 2 2 3 2 3" xfId="43818" xr:uid="{00000000-0005-0000-0000-000027B00000}"/>
    <cellStyle name="Currency 2 3 3 2 2 2 3 3" xfId="20595" xr:uid="{00000000-0005-0000-0000-000028B00000}"/>
    <cellStyle name="Currency 2 3 3 2 2 2 3 3 2" xfId="51419" xr:uid="{00000000-0005-0000-0000-000029B00000}"/>
    <cellStyle name="Currency 2 3 3 2 2 2 3 4" xfId="36009" xr:uid="{00000000-0005-0000-0000-00002AB00000}"/>
    <cellStyle name="Currency 2 3 3 2 2 2 4" xfId="9190" xr:uid="{00000000-0005-0000-0000-00002BB00000}"/>
    <cellStyle name="Currency 2 3 3 2 2 2 4 2" xfId="24601" xr:uid="{00000000-0005-0000-0000-00002CB00000}"/>
    <cellStyle name="Currency 2 3 3 2 2 2 4 2 2" xfId="55425" xr:uid="{00000000-0005-0000-0000-00002DB00000}"/>
    <cellStyle name="Currency 2 3 3 2 2 2 4 3" xfId="40015" xr:uid="{00000000-0005-0000-0000-00002EB00000}"/>
    <cellStyle name="Currency 2 3 3 2 2 2 5" xfId="16792" xr:uid="{00000000-0005-0000-0000-00002FB00000}"/>
    <cellStyle name="Currency 2 3 3 2 2 2 5 2" xfId="47616" xr:uid="{00000000-0005-0000-0000-000030B00000}"/>
    <cellStyle name="Currency 2 3 3 2 2 2 6" xfId="32206" xr:uid="{00000000-0005-0000-0000-000031B00000}"/>
    <cellStyle name="Currency 2 3 3 2 2 3" xfId="2013" xr:uid="{00000000-0005-0000-0000-000032B00000}"/>
    <cellStyle name="Currency 2 3 3 2 2 3 2" xfId="3912" xr:uid="{00000000-0005-0000-0000-000033B00000}"/>
    <cellStyle name="Currency 2 3 3 2 2 3 2 2" xfId="7715" xr:uid="{00000000-0005-0000-0000-000034B00000}"/>
    <cellStyle name="Currency 2 3 3 2 2 3 2 2 2" xfId="15525" xr:uid="{00000000-0005-0000-0000-000035B00000}"/>
    <cellStyle name="Currency 2 3 3 2 2 3 2 2 2 2" xfId="30936" xr:uid="{00000000-0005-0000-0000-000036B00000}"/>
    <cellStyle name="Currency 2 3 3 2 2 3 2 2 2 2 2" xfId="61760" xr:uid="{00000000-0005-0000-0000-000037B00000}"/>
    <cellStyle name="Currency 2 3 3 2 2 3 2 2 2 3" xfId="46350" xr:uid="{00000000-0005-0000-0000-000038B00000}"/>
    <cellStyle name="Currency 2 3 3 2 2 3 2 2 3" xfId="23127" xr:uid="{00000000-0005-0000-0000-000039B00000}"/>
    <cellStyle name="Currency 2 3 3 2 2 3 2 2 3 2" xfId="53951" xr:uid="{00000000-0005-0000-0000-00003AB00000}"/>
    <cellStyle name="Currency 2 3 3 2 2 3 2 2 4" xfId="38541" xr:uid="{00000000-0005-0000-0000-00003BB00000}"/>
    <cellStyle name="Currency 2 3 3 2 2 3 2 3" xfId="11722" xr:uid="{00000000-0005-0000-0000-00003CB00000}"/>
    <cellStyle name="Currency 2 3 3 2 2 3 2 3 2" xfId="27133" xr:uid="{00000000-0005-0000-0000-00003DB00000}"/>
    <cellStyle name="Currency 2 3 3 2 2 3 2 3 2 2" xfId="57957" xr:uid="{00000000-0005-0000-0000-00003EB00000}"/>
    <cellStyle name="Currency 2 3 3 2 2 3 2 3 3" xfId="42547" xr:uid="{00000000-0005-0000-0000-00003FB00000}"/>
    <cellStyle name="Currency 2 3 3 2 2 3 2 4" xfId="19324" xr:uid="{00000000-0005-0000-0000-000040B00000}"/>
    <cellStyle name="Currency 2 3 3 2 2 3 2 4 2" xfId="50148" xr:uid="{00000000-0005-0000-0000-000041B00000}"/>
    <cellStyle name="Currency 2 3 3 2 2 3 2 5" xfId="34738" xr:uid="{00000000-0005-0000-0000-000042B00000}"/>
    <cellStyle name="Currency 2 3 3 2 2 3 3" xfId="5816" xr:uid="{00000000-0005-0000-0000-000043B00000}"/>
    <cellStyle name="Currency 2 3 3 2 2 3 3 2" xfId="13626" xr:uid="{00000000-0005-0000-0000-000044B00000}"/>
    <cellStyle name="Currency 2 3 3 2 2 3 3 2 2" xfId="29037" xr:uid="{00000000-0005-0000-0000-000045B00000}"/>
    <cellStyle name="Currency 2 3 3 2 2 3 3 2 2 2" xfId="59861" xr:uid="{00000000-0005-0000-0000-000046B00000}"/>
    <cellStyle name="Currency 2 3 3 2 2 3 3 2 3" xfId="44451" xr:uid="{00000000-0005-0000-0000-000047B00000}"/>
    <cellStyle name="Currency 2 3 3 2 2 3 3 3" xfId="21228" xr:uid="{00000000-0005-0000-0000-000048B00000}"/>
    <cellStyle name="Currency 2 3 3 2 2 3 3 3 2" xfId="52052" xr:uid="{00000000-0005-0000-0000-000049B00000}"/>
    <cellStyle name="Currency 2 3 3 2 2 3 3 4" xfId="36642" xr:uid="{00000000-0005-0000-0000-00004AB00000}"/>
    <cellStyle name="Currency 2 3 3 2 2 3 4" xfId="9823" xr:uid="{00000000-0005-0000-0000-00004BB00000}"/>
    <cellStyle name="Currency 2 3 3 2 2 3 4 2" xfId="25234" xr:uid="{00000000-0005-0000-0000-00004CB00000}"/>
    <cellStyle name="Currency 2 3 3 2 2 3 4 2 2" xfId="56058" xr:uid="{00000000-0005-0000-0000-00004DB00000}"/>
    <cellStyle name="Currency 2 3 3 2 2 3 4 3" xfId="40648" xr:uid="{00000000-0005-0000-0000-00004EB00000}"/>
    <cellStyle name="Currency 2 3 3 2 2 3 5" xfId="17425" xr:uid="{00000000-0005-0000-0000-00004FB00000}"/>
    <cellStyle name="Currency 2 3 3 2 2 3 5 2" xfId="48249" xr:uid="{00000000-0005-0000-0000-000050B00000}"/>
    <cellStyle name="Currency 2 3 3 2 2 3 6" xfId="32839" xr:uid="{00000000-0005-0000-0000-000051B00000}"/>
    <cellStyle name="Currency 2 3 3 2 2 4" xfId="2646" xr:uid="{00000000-0005-0000-0000-000052B00000}"/>
    <cellStyle name="Currency 2 3 3 2 2 4 2" xfId="6449" xr:uid="{00000000-0005-0000-0000-000053B00000}"/>
    <cellStyle name="Currency 2 3 3 2 2 4 2 2" xfId="14259" xr:uid="{00000000-0005-0000-0000-000054B00000}"/>
    <cellStyle name="Currency 2 3 3 2 2 4 2 2 2" xfId="29670" xr:uid="{00000000-0005-0000-0000-000055B00000}"/>
    <cellStyle name="Currency 2 3 3 2 2 4 2 2 2 2" xfId="60494" xr:uid="{00000000-0005-0000-0000-000056B00000}"/>
    <cellStyle name="Currency 2 3 3 2 2 4 2 2 3" xfId="45084" xr:uid="{00000000-0005-0000-0000-000057B00000}"/>
    <cellStyle name="Currency 2 3 3 2 2 4 2 3" xfId="21861" xr:uid="{00000000-0005-0000-0000-000058B00000}"/>
    <cellStyle name="Currency 2 3 3 2 2 4 2 3 2" xfId="52685" xr:uid="{00000000-0005-0000-0000-000059B00000}"/>
    <cellStyle name="Currency 2 3 3 2 2 4 2 4" xfId="37275" xr:uid="{00000000-0005-0000-0000-00005AB00000}"/>
    <cellStyle name="Currency 2 3 3 2 2 4 3" xfId="10456" xr:uid="{00000000-0005-0000-0000-00005BB00000}"/>
    <cellStyle name="Currency 2 3 3 2 2 4 3 2" xfId="25867" xr:uid="{00000000-0005-0000-0000-00005CB00000}"/>
    <cellStyle name="Currency 2 3 3 2 2 4 3 2 2" xfId="56691" xr:uid="{00000000-0005-0000-0000-00005DB00000}"/>
    <cellStyle name="Currency 2 3 3 2 2 4 3 3" xfId="41281" xr:uid="{00000000-0005-0000-0000-00005EB00000}"/>
    <cellStyle name="Currency 2 3 3 2 2 4 4" xfId="18058" xr:uid="{00000000-0005-0000-0000-00005FB00000}"/>
    <cellStyle name="Currency 2 3 3 2 2 4 4 2" xfId="48882" xr:uid="{00000000-0005-0000-0000-000060B00000}"/>
    <cellStyle name="Currency 2 3 3 2 2 4 5" xfId="33472" xr:uid="{00000000-0005-0000-0000-000061B00000}"/>
    <cellStyle name="Currency 2 3 3 2 2 5" xfId="4550" xr:uid="{00000000-0005-0000-0000-000062B00000}"/>
    <cellStyle name="Currency 2 3 3 2 2 5 2" xfId="12360" xr:uid="{00000000-0005-0000-0000-000063B00000}"/>
    <cellStyle name="Currency 2 3 3 2 2 5 2 2" xfId="27771" xr:uid="{00000000-0005-0000-0000-000064B00000}"/>
    <cellStyle name="Currency 2 3 3 2 2 5 2 2 2" xfId="58595" xr:uid="{00000000-0005-0000-0000-000065B00000}"/>
    <cellStyle name="Currency 2 3 3 2 2 5 2 3" xfId="43185" xr:uid="{00000000-0005-0000-0000-000066B00000}"/>
    <cellStyle name="Currency 2 3 3 2 2 5 3" xfId="19962" xr:uid="{00000000-0005-0000-0000-000067B00000}"/>
    <cellStyle name="Currency 2 3 3 2 2 5 3 2" xfId="50786" xr:uid="{00000000-0005-0000-0000-000068B00000}"/>
    <cellStyle name="Currency 2 3 3 2 2 5 4" xfId="35376" xr:uid="{00000000-0005-0000-0000-000069B00000}"/>
    <cellStyle name="Currency 2 3 3 2 2 6" xfId="8557" xr:uid="{00000000-0005-0000-0000-00006AB00000}"/>
    <cellStyle name="Currency 2 3 3 2 2 6 2" xfId="23968" xr:uid="{00000000-0005-0000-0000-00006BB00000}"/>
    <cellStyle name="Currency 2 3 3 2 2 6 2 2" xfId="54792" xr:uid="{00000000-0005-0000-0000-00006CB00000}"/>
    <cellStyle name="Currency 2 3 3 2 2 6 3" xfId="39382" xr:uid="{00000000-0005-0000-0000-00006DB00000}"/>
    <cellStyle name="Currency 2 3 3 2 2 7" xfId="16159" xr:uid="{00000000-0005-0000-0000-00006EB00000}"/>
    <cellStyle name="Currency 2 3 3 2 2 7 2" xfId="46983" xr:uid="{00000000-0005-0000-0000-00006FB00000}"/>
    <cellStyle name="Currency 2 3 3 2 2 8" xfId="31573" xr:uid="{00000000-0005-0000-0000-000070B00000}"/>
    <cellStyle name="Currency 2 3 3 2 3" xfId="538" xr:uid="{00000000-0005-0000-0000-000071B00000}"/>
    <cellStyle name="Currency 2 3 3 2 3 2" xfId="1171" xr:uid="{00000000-0005-0000-0000-000072B00000}"/>
    <cellStyle name="Currency 2 3 3 2 3 2 2" xfId="3070" xr:uid="{00000000-0005-0000-0000-000073B00000}"/>
    <cellStyle name="Currency 2 3 3 2 3 2 2 2" xfId="6873" xr:uid="{00000000-0005-0000-0000-000074B00000}"/>
    <cellStyle name="Currency 2 3 3 2 3 2 2 2 2" xfId="14683" xr:uid="{00000000-0005-0000-0000-000075B00000}"/>
    <cellStyle name="Currency 2 3 3 2 3 2 2 2 2 2" xfId="30094" xr:uid="{00000000-0005-0000-0000-000076B00000}"/>
    <cellStyle name="Currency 2 3 3 2 3 2 2 2 2 2 2" xfId="60918" xr:uid="{00000000-0005-0000-0000-000077B00000}"/>
    <cellStyle name="Currency 2 3 3 2 3 2 2 2 2 3" xfId="45508" xr:uid="{00000000-0005-0000-0000-000078B00000}"/>
    <cellStyle name="Currency 2 3 3 2 3 2 2 2 3" xfId="22285" xr:uid="{00000000-0005-0000-0000-000079B00000}"/>
    <cellStyle name="Currency 2 3 3 2 3 2 2 2 3 2" xfId="53109" xr:uid="{00000000-0005-0000-0000-00007AB00000}"/>
    <cellStyle name="Currency 2 3 3 2 3 2 2 2 4" xfId="37699" xr:uid="{00000000-0005-0000-0000-00007BB00000}"/>
    <cellStyle name="Currency 2 3 3 2 3 2 2 3" xfId="10880" xr:uid="{00000000-0005-0000-0000-00007CB00000}"/>
    <cellStyle name="Currency 2 3 3 2 3 2 2 3 2" xfId="26291" xr:uid="{00000000-0005-0000-0000-00007DB00000}"/>
    <cellStyle name="Currency 2 3 3 2 3 2 2 3 2 2" xfId="57115" xr:uid="{00000000-0005-0000-0000-00007EB00000}"/>
    <cellStyle name="Currency 2 3 3 2 3 2 2 3 3" xfId="41705" xr:uid="{00000000-0005-0000-0000-00007FB00000}"/>
    <cellStyle name="Currency 2 3 3 2 3 2 2 4" xfId="18482" xr:uid="{00000000-0005-0000-0000-000080B00000}"/>
    <cellStyle name="Currency 2 3 3 2 3 2 2 4 2" xfId="49306" xr:uid="{00000000-0005-0000-0000-000081B00000}"/>
    <cellStyle name="Currency 2 3 3 2 3 2 2 5" xfId="33896" xr:uid="{00000000-0005-0000-0000-000082B00000}"/>
    <cellStyle name="Currency 2 3 3 2 3 2 3" xfId="4974" xr:uid="{00000000-0005-0000-0000-000083B00000}"/>
    <cellStyle name="Currency 2 3 3 2 3 2 3 2" xfId="12784" xr:uid="{00000000-0005-0000-0000-000084B00000}"/>
    <cellStyle name="Currency 2 3 3 2 3 2 3 2 2" xfId="28195" xr:uid="{00000000-0005-0000-0000-000085B00000}"/>
    <cellStyle name="Currency 2 3 3 2 3 2 3 2 2 2" xfId="59019" xr:uid="{00000000-0005-0000-0000-000086B00000}"/>
    <cellStyle name="Currency 2 3 3 2 3 2 3 2 3" xfId="43609" xr:uid="{00000000-0005-0000-0000-000087B00000}"/>
    <cellStyle name="Currency 2 3 3 2 3 2 3 3" xfId="20386" xr:uid="{00000000-0005-0000-0000-000088B00000}"/>
    <cellStyle name="Currency 2 3 3 2 3 2 3 3 2" xfId="51210" xr:uid="{00000000-0005-0000-0000-000089B00000}"/>
    <cellStyle name="Currency 2 3 3 2 3 2 3 4" xfId="35800" xr:uid="{00000000-0005-0000-0000-00008AB00000}"/>
    <cellStyle name="Currency 2 3 3 2 3 2 4" xfId="8981" xr:uid="{00000000-0005-0000-0000-00008BB00000}"/>
    <cellStyle name="Currency 2 3 3 2 3 2 4 2" xfId="24392" xr:uid="{00000000-0005-0000-0000-00008CB00000}"/>
    <cellStyle name="Currency 2 3 3 2 3 2 4 2 2" xfId="55216" xr:uid="{00000000-0005-0000-0000-00008DB00000}"/>
    <cellStyle name="Currency 2 3 3 2 3 2 4 3" xfId="39806" xr:uid="{00000000-0005-0000-0000-00008EB00000}"/>
    <cellStyle name="Currency 2 3 3 2 3 2 5" xfId="16583" xr:uid="{00000000-0005-0000-0000-00008FB00000}"/>
    <cellStyle name="Currency 2 3 3 2 3 2 5 2" xfId="47407" xr:uid="{00000000-0005-0000-0000-000090B00000}"/>
    <cellStyle name="Currency 2 3 3 2 3 2 6" xfId="31997" xr:uid="{00000000-0005-0000-0000-000091B00000}"/>
    <cellStyle name="Currency 2 3 3 2 3 3" xfId="1804" xr:uid="{00000000-0005-0000-0000-000092B00000}"/>
    <cellStyle name="Currency 2 3 3 2 3 3 2" xfId="3703" xr:uid="{00000000-0005-0000-0000-000093B00000}"/>
    <cellStyle name="Currency 2 3 3 2 3 3 2 2" xfId="7506" xr:uid="{00000000-0005-0000-0000-000094B00000}"/>
    <cellStyle name="Currency 2 3 3 2 3 3 2 2 2" xfId="15316" xr:uid="{00000000-0005-0000-0000-000095B00000}"/>
    <cellStyle name="Currency 2 3 3 2 3 3 2 2 2 2" xfId="30727" xr:uid="{00000000-0005-0000-0000-000096B00000}"/>
    <cellStyle name="Currency 2 3 3 2 3 3 2 2 2 2 2" xfId="61551" xr:uid="{00000000-0005-0000-0000-000097B00000}"/>
    <cellStyle name="Currency 2 3 3 2 3 3 2 2 2 3" xfId="46141" xr:uid="{00000000-0005-0000-0000-000098B00000}"/>
    <cellStyle name="Currency 2 3 3 2 3 3 2 2 3" xfId="22918" xr:uid="{00000000-0005-0000-0000-000099B00000}"/>
    <cellStyle name="Currency 2 3 3 2 3 3 2 2 3 2" xfId="53742" xr:uid="{00000000-0005-0000-0000-00009AB00000}"/>
    <cellStyle name="Currency 2 3 3 2 3 3 2 2 4" xfId="38332" xr:uid="{00000000-0005-0000-0000-00009BB00000}"/>
    <cellStyle name="Currency 2 3 3 2 3 3 2 3" xfId="11513" xr:uid="{00000000-0005-0000-0000-00009CB00000}"/>
    <cellStyle name="Currency 2 3 3 2 3 3 2 3 2" xfId="26924" xr:uid="{00000000-0005-0000-0000-00009DB00000}"/>
    <cellStyle name="Currency 2 3 3 2 3 3 2 3 2 2" xfId="57748" xr:uid="{00000000-0005-0000-0000-00009EB00000}"/>
    <cellStyle name="Currency 2 3 3 2 3 3 2 3 3" xfId="42338" xr:uid="{00000000-0005-0000-0000-00009FB00000}"/>
    <cellStyle name="Currency 2 3 3 2 3 3 2 4" xfId="19115" xr:uid="{00000000-0005-0000-0000-0000A0B00000}"/>
    <cellStyle name="Currency 2 3 3 2 3 3 2 4 2" xfId="49939" xr:uid="{00000000-0005-0000-0000-0000A1B00000}"/>
    <cellStyle name="Currency 2 3 3 2 3 3 2 5" xfId="34529" xr:uid="{00000000-0005-0000-0000-0000A2B00000}"/>
    <cellStyle name="Currency 2 3 3 2 3 3 3" xfId="5607" xr:uid="{00000000-0005-0000-0000-0000A3B00000}"/>
    <cellStyle name="Currency 2 3 3 2 3 3 3 2" xfId="13417" xr:uid="{00000000-0005-0000-0000-0000A4B00000}"/>
    <cellStyle name="Currency 2 3 3 2 3 3 3 2 2" xfId="28828" xr:uid="{00000000-0005-0000-0000-0000A5B00000}"/>
    <cellStyle name="Currency 2 3 3 2 3 3 3 2 2 2" xfId="59652" xr:uid="{00000000-0005-0000-0000-0000A6B00000}"/>
    <cellStyle name="Currency 2 3 3 2 3 3 3 2 3" xfId="44242" xr:uid="{00000000-0005-0000-0000-0000A7B00000}"/>
    <cellStyle name="Currency 2 3 3 2 3 3 3 3" xfId="21019" xr:uid="{00000000-0005-0000-0000-0000A8B00000}"/>
    <cellStyle name="Currency 2 3 3 2 3 3 3 3 2" xfId="51843" xr:uid="{00000000-0005-0000-0000-0000A9B00000}"/>
    <cellStyle name="Currency 2 3 3 2 3 3 3 4" xfId="36433" xr:uid="{00000000-0005-0000-0000-0000AAB00000}"/>
    <cellStyle name="Currency 2 3 3 2 3 3 4" xfId="9614" xr:uid="{00000000-0005-0000-0000-0000ABB00000}"/>
    <cellStyle name="Currency 2 3 3 2 3 3 4 2" xfId="25025" xr:uid="{00000000-0005-0000-0000-0000ACB00000}"/>
    <cellStyle name="Currency 2 3 3 2 3 3 4 2 2" xfId="55849" xr:uid="{00000000-0005-0000-0000-0000ADB00000}"/>
    <cellStyle name="Currency 2 3 3 2 3 3 4 3" xfId="40439" xr:uid="{00000000-0005-0000-0000-0000AEB00000}"/>
    <cellStyle name="Currency 2 3 3 2 3 3 5" xfId="17216" xr:uid="{00000000-0005-0000-0000-0000AFB00000}"/>
    <cellStyle name="Currency 2 3 3 2 3 3 5 2" xfId="48040" xr:uid="{00000000-0005-0000-0000-0000B0B00000}"/>
    <cellStyle name="Currency 2 3 3 2 3 3 6" xfId="32630" xr:uid="{00000000-0005-0000-0000-0000B1B00000}"/>
    <cellStyle name="Currency 2 3 3 2 3 4" xfId="2437" xr:uid="{00000000-0005-0000-0000-0000B2B00000}"/>
    <cellStyle name="Currency 2 3 3 2 3 4 2" xfId="6240" xr:uid="{00000000-0005-0000-0000-0000B3B00000}"/>
    <cellStyle name="Currency 2 3 3 2 3 4 2 2" xfId="14050" xr:uid="{00000000-0005-0000-0000-0000B4B00000}"/>
    <cellStyle name="Currency 2 3 3 2 3 4 2 2 2" xfId="29461" xr:uid="{00000000-0005-0000-0000-0000B5B00000}"/>
    <cellStyle name="Currency 2 3 3 2 3 4 2 2 2 2" xfId="60285" xr:uid="{00000000-0005-0000-0000-0000B6B00000}"/>
    <cellStyle name="Currency 2 3 3 2 3 4 2 2 3" xfId="44875" xr:uid="{00000000-0005-0000-0000-0000B7B00000}"/>
    <cellStyle name="Currency 2 3 3 2 3 4 2 3" xfId="21652" xr:uid="{00000000-0005-0000-0000-0000B8B00000}"/>
    <cellStyle name="Currency 2 3 3 2 3 4 2 3 2" xfId="52476" xr:uid="{00000000-0005-0000-0000-0000B9B00000}"/>
    <cellStyle name="Currency 2 3 3 2 3 4 2 4" xfId="37066" xr:uid="{00000000-0005-0000-0000-0000BAB00000}"/>
    <cellStyle name="Currency 2 3 3 2 3 4 3" xfId="10247" xr:uid="{00000000-0005-0000-0000-0000BBB00000}"/>
    <cellStyle name="Currency 2 3 3 2 3 4 3 2" xfId="25658" xr:uid="{00000000-0005-0000-0000-0000BCB00000}"/>
    <cellStyle name="Currency 2 3 3 2 3 4 3 2 2" xfId="56482" xr:uid="{00000000-0005-0000-0000-0000BDB00000}"/>
    <cellStyle name="Currency 2 3 3 2 3 4 3 3" xfId="41072" xr:uid="{00000000-0005-0000-0000-0000BEB00000}"/>
    <cellStyle name="Currency 2 3 3 2 3 4 4" xfId="17849" xr:uid="{00000000-0005-0000-0000-0000BFB00000}"/>
    <cellStyle name="Currency 2 3 3 2 3 4 4 2" xfId="48673" xr:uid="{00000000-0005-0000-0000-0000C0B00000}"/>
    <cellStyle name="Currency 2 3 3 2 3 4 5" xfId="33263" xr:uid="{00000000-0005-0000-0000-0000C1B00000}"/>
    <cellStyle name="Currency 2 3 3 2 3 5" xfId="4341" xr:uid="{00000000-0005-0000-0000-0000C2B00000}"/>
    <cellStyle name="Currency 2 3 3 2 3 5 2" xfId="12151" xr:uid="{00000000-0005-0000-0000-0000C3B00000}"/>
    <cellStyle name="Currency 2 3 3 2 3 5 2 2" xfId="27562" xr:uid="{00000000-0005-0000-0000-0000C4B00000}"/>
    <cellStyle name="Currency 2 3 3 2 3 5 2 2 2" xfId="58386" xr:uid="{00000000-0005-0000-0000-0000C5B00000}"/>
    <cellStyle name="Currency 2 3 3 2 3 5 2 3" xfId="42976" xr:uid="{00000000-0005-0000-0000-0000C6B00000}"/>
    <cellStyle name="Currency 2 3 3 2 3 5 3" xfId="19753" xr:uid="{00000000-0005-0000-0000-0000C7B00000}"/>
    <cellStyle name="Currency 2 3 3 2 3 5 3 2" xfId="50577" xr:uid="{00000000-0005-0000-0000-0000C8B00000}"/>
    <cellStyle name="Currency 2 3 3 2 3 5 4" xfId="35167" xr:uid="{00000000-0005-0000-0000-0000C9B00000}"/>
    <cellStyle name="Currency 2 3 3 2 3 6" xfId="8348" xr:uid="{00000000-0005-0000-0000-0000CAB00000}"/>
    <cellStyle name="Currency 2 3 3 2 3 6 2" xfId="23759" xr:uid="{00000000-0005-0000-0000-0000CBB00000}"/>
    <cellStyle name="Currency 2 3 3 2 3 6 2 2" xfId="54583" xr:uid="{00000000-0005-0000-0000-0000CCB00000}"/>
    <cellStyle name="Currency 2 3 3 2 3 6 3" xfId="39173" xr:uid="{00000000-0005-0000-0000-0000CDB00000}"/>
    <cellStyle name="Currency 2 3 3 2 3 7" xfId="15950" xr:uid="{00000000-0005-0000-0000-0000CEB00000}"/>
    <cellStyle name="Currency 2 3 3 2 3 7 2" xfId="46774" xr:uid="{00000000-0005-0000-0000-0000CFB00000}"/>
    <cellStyle name="Currency 2 3 3 2 3 8" xfId="31364" xr:uid="{00000000-0005-0000-0000-0000D0B00000}"/>
    <cellStyle name="Currency 2 3 3 2 4" xfId="958" xr:uid="{00000000-0005-0000-0000-0000D1B00000}"/>
    <cellStyle name="Currency 2 3 3 2 4 2" xfId="2857" xr:uid="{00000000-0005-0000-0000-0000D2B00000}"/>
    <cellStyle name="Currency 2 3 3 2 4 2 2" xfId="6660" xr:uid="{00000000-0005-0000-0000-0000D3B00000}"/>
    <cellStyle name="Currency 2 3 3 2 4 2 2 2" xfId="14470" xr:uid="{00000000-0005-0000-0000-0000D4B00000}"/>
    <cellStyle name="Currency 2 3 3 2 4 2 2 2 2" xfId="29881" xr:uid="{00000000-0005-0000-0000-0000D5B00000}"/>
    <cellStyle name="Currency 2 3 3 2 4 2 2 2 2 2" xfId="60705" xr:uid="{00000000-0005-0000-0000-0000D6B00000}"/>
    <cellStyle name="Currency 2 3 3 2 4 2 2 2 3" xfId="45295" xr:uid="{00000000-0005-0000-0000-0000D7B00000}"/>
    <cellStyle name="Currency 2 3 3 2 4 2 2 3" xfId="22072" xr:uid="{00000000-0005-0000-0000-0000D8B00000}"/>
    <cellStyle name="Currency 2 3 3 2 4 2 2 3 2" xfId="52896" xr:uid="{00000000-0005-0000-0000-0000D9B00000}"/>
    <cellStyle name="Currency 2 3 3 2 4 2 2 4" xfId="37486" xr:uid="{00000000-0005-0000-0000-0000DAB00000}"/>
    <cellStyle name="Currency 2 3 3 2 4 2 3" xfId="10667" xr:uid="{00000000-0005-0000-0000-0000DBB00000}"/>
    <cellStyle name="Currency 2 3 3 2 4 2 3 2" xfId="26078" xr:uid="{00000000-0005-0000-0000-0000DCB00000}"/>
    <cellStyle name="Currency 2 3 3 2 4 2 3 2 2" xfId="56902" xr:uid="{00000000-0005-0000-0000-0000DDB00000}"/>
    <cellStyle name="Currency 2 3 3 2 4 2 3 3" xfId="41492" xr:uid="{00000000-0005-0000-0000-0000DEB00000}"/>
    <cellStyle name="Currency 2 3 3 2 4 2 4" xfId="18269" xr:uid="{00000000-0005-0000-0000-0000DFB00000}"/>
    <cellStyle name="Currency 2 3 3 2 4 2 4 2" xfId="49093" xr:uid="{00000000-0005-0000-0000-0000E0B00000}"/>
    <cellStyle name="Currency 2 3 3 2 4 2 5" xfId="33683" xr:uid="{00000000-0005-0000-0000-0000E1B00000}"/>
    <cellStyle name="Currency 2 3 3 2 4 3" xfId="4761" xr:uid="{00000000-0005-0000-0000-0000E2B00000}"/>
    <cellStyle name="Currency 2 3 3 2 4 3 2" xfId="12571" xr:uid="{00000000-0005-0000-0000-0000E3B00000}"/>
    <cellStyle name="Currency 2 3 3 2 4 3 2 2" xfId="27982" xr:uid="{00000000-0005-0000-0000-0000E4B00000}"/>
    <cellStyle name="Currency 2 3 3 2 4 3 2 2 2" xfId="58806" xr:uid="{00000000-0005-0000-0000-0000E5B00000}"/>
    <cellStyle name="Currency 2 3 3 2 4 3 2 3" xfId="43396" xr:uid="{00000000-0005-0000-0000-0000E6B00000}"/>
    <cellStyle name="Currency 2 3 3 2 4 3 3" xfId="20173" xr:uid="{00000000-0005-0000-0000-0000E7B00000}"/>
    <cellStyle name="Currency 2 3 3 2 4 3 3 2" xfId="50997" xr:uid="{00000000-0005-0000-0000-0000E8B00000}"/>
    <cellStyle name="Currency 2 3 3 2 4 3 4" xfId="35587" xr:uid="{00000000-0005-0000-0000-0000E9B00000}"/>
    <cellStyle name="Currency 2 3 3 2 4 4" xfId="8768" xr:uid="{00000000-0005-0000-0000-0000EAB00000}"/>
    <cellStyle name="Currency 2 3 3 2 4 4 2" xfId="24179" xr:uid="{00000000-0005-0000-0000-0000EBB00000}"/>
    <cellStyle name="Currency 2 3 3 2 4 4 2 2" xfId="55003" xr:uid="{00000000-0005-0000-0000-0000ECB00000}"/>
    <cellStyle name="Currency 2 3 3 2 4 4 3" xfId="39593" xr:uid="{00000000-0005-0000-0000-0000EDB00000}"/>
    <cellStyle name="Currency 2 3 3 2 4 5" xfId="16370" xr:uid="{00000000-0005-0000-0000-0000EEB00000}"/>
    <cellStyle name="Currency 2 3 3 2 4 5 2" xfId="47194" xr:uid="{00000000-0005-0000-0000-0000EFB00000}"/>
    <cellStyle name="Currency 2 3 3 2 4 6" xfId="31784" xr:uid="{00000000-0005-0000-0000-0000F0B00000}"/>
    <cellStyle name="Currency 2 3 3 2 5" xfId="1591" xr:uid="{00000000-0005-0000-0000-0000F1B00000}"/>
    <cellStyle name="Currency 2 3 3 2 5 2" xfId="3490" xr:uid="{00000000-0005-0000-0000-0000F2B00000}"/>
    <cellStyle name="Currency 2 3 3 2 5 2 2" xfId="7293" xr:uid="{00000000-0005-0000-0000-0000F3B00000}"/>
    <cellStyle name="Currency 2 3 3 2 5 2 2 2" xfId="15103" xr:uid="{00000000-0005-0000-0000-0000F4B00000}"/>
    <cellStyle name="Currency 2 3 3 2 5 2 2 2 2" xfId="30514" xr:uid="{00000000-0005-0000-0000-0000F5B00000}"/>
    <cellStyle name="Currency 2 3 3 2 5 2 2 2 2 2" xfId="61338" xr:uid="{00000000-0005-0000-0000-0000F6B00000}"/>
    <cellStyle name="Currency 2 3 3 2 5 2 2 2 3" xfId="45928" xr:uid="{00000000-0005-0000-0000-0000F7B00000}"/>
    <cellStyle name="Currency 2 3 3 2 5 2 2 3" xfId="22705" xr:uid="{00000000-0005-0000-0000-0000F8B00000}"/>
    <cellStyle name="Currency 2 3 3 2 5 2 2 3 2" xfId="53529" xr:uid="{00000000-0005-0000-0000-0000F9B00000}"/>
    <cellStyle name="Currency 2 3 3 2 5 2 2 4" xfId="38119" xr:uid="{00000000-0005-0000-0000-0000FAB00000}"/>
    <cellStyle name="Currency 2 3 3 2 5 2 3" xfId="11300" xr:uid="{00000000-0005-0000-0000-0000FBB00000}"/>
    <cellStyle name="Currency 2 3 3 2 5 2 3 2" xfId="26711" xr:uid="{00000000-0005-0000-0000-0000FCB00000}"/>
    <cellStyle name="Currency 2 3 3 2 5 2 3 2 2" xfId="57535" xr:uid="{00000000-0005-0000-0000-0000FDB00000}"/>
    <cellStyle name="Currency 2 3 3 2 5 2 3 3" xfId="42125" xr:uid="{00000000-0005-0000-0000-0000FEB00000}"/>
    <cellStyle name="Currency 2 3 3 2 5 2 4" xfId="18902" xr:uid="{00000000-0005-0000-0000-0000FFB00000}"/>
    <cellStyle name="Currency 2 3 3 2 5 2 4 2" xfId="49726" xr:uid="{00000000-0005-0000-0000-000000B10000}"/>
    <cellStyle name="Currency 2 3 3 2 5 2 5" xfId="34316" xr:uid="{00000000-0005-0000-0000-000001B10000}"/>
    <cellStyle name="Currency 2 3 3 2 5 3" xfId="5394" xr:uid="{00000000-0005-0000-0000-000002B10000}"/>
    <cellStyle name="Currency 2 3 3 2 5 3 2" xfId="13204" xr:uid="{00000000-0005-0000-0000-000003B10000}"/>
    <cellStyle name="Currency 2 3 3 2 5 3 2 2" xfId="28615" xr:uid="{00000000-0005-0000-0000-000004B10000}"/>
    <cellStyle name="Currency 2 3 3 2 5 3 2 2 2" xfId="59439" xr:uid="{00000000-0005-0000-0000-000005B10000}"/>
    <cellStyle name="Currency 2 3 3 2 5 3 2 3" xfId="44029" xr:uid="{00000000-0005-0000-0000-000006B10000}"/>
    <cellStyle name="Currency 2 3 3 2 5 3 3" xfId="20806" xr:uid="{00000000-0005-0000-0000-000007B10000}"/>
    <cellStyle name="Currency 2 3 3 2 5 3 3 2" xfId="51630" xr:uid="{00000000-0005-0000-0000-000008B10000}"/>
    <cellStyle name="Currency 2 3 3 2 5 3 4" xfId="36220" xr:uid="{00000000-0005-0000-0000-000009B10000}"/>
    <cellStyle name="Currency 2 3 3 2 5 4" xfId="9401" xr:uid="{00000000-0005-0000-0000-00000AB10000}"/>
    <cellStyle name="Currency 2 3 3 2 5 4 2" xfId="24812" xr:uid="{00000000-0005-0000-0000-00000BB10000}"/>
    <cellStyle name="Currency 2 3 3 2 5 4 2 2" xfId="55636" xr:uid="{00000000-0005-0000-0000-00000CB10000}"/>
    <cellStyle name="Currency 2 3 3 2 5 4 3" xfId="40226" xr:uid="{00000000-0005-0000-0000-00000DB10000}"/>
    <cellStyle name="Currency 2 3 3 2 5 5" xfId="17003" xr:uid="{00000000-0005-0000-0000-00000EB10000}"/>
    <cellStyle name="Currency 2 3 3 2 5 5 2" xfId="47827" xr:uid="{00000000-0005-0000-0000-00000FB10000}"/>
    <cellStyle name="Currency 2 3 3 2 5 6" xfId="32417" xr:uid="{00000000-0005-0000-0000-000010B10000}"/>
    <cellStyle name="Currency 2 3 3 2 6" xfId="2224" xr:uid="{00000000-0005-0000-0000-000011B10000}"/>
    <cellStyle name="Currency 2 3 3 2 6 2" xfId="6027" xr:uid="{00000000-0005-0000-0000-000012B10000}"/>
    <cellStyle name="Currency 2 3 3 2 6 2 2" xfId="13837" xr:uid="{00000000-0005-0000-0000-000013B10000}"/>
    <cellStyle name="Currency 2 3 3 2 6 2 2 2" xfId="29248" xr:uid="{00000000-0005-0000-0000-000014B10000}"/>
    <cellStyle name="Currency 2 3 3 2 6 2 2 2 2" xfId="60072" xr:uid="{00000000-0005-0000-0000-000015B10000}"/>
    <cellStyle name="Currency 2 3 3 2 6 2 2 3" xfId="44662" xr:uid="{00000000-0005-0000-0000-000016B10000}"/>
    <cellStyle name="Currency 2 3 3 2 6 2 3" xfId="21439" xr:uid="{00000000-0005-0000-0000-000017B10000}"/>
    <cellStyle name="Currency 2 3 3 2 6 2 3 2" xfId="52263" xr:uid="{00000000-0005-0000-0000-000018B10000}"/>
    <cellStyle name="Currency 2 3 3 2 6 2 4" xfId="36853" xr:uid="{00000000-0005-0000-0000-000019B10000}"/>
    <cellStyle name="Currency 2 3 3 2 6 3" xfId="10034" xr:uid="{00000000-0005-0000-0000-00001AB10000}"/>
    <cellStyle name="Currency 2 3 3 2 6 3 2" xfId="25445" xr:uid="{00000000-0005-0000-0000-00001BB10000}"/>
    <cellStyle name="Currency 2 3 3 2 6 3 2 2" xfId="56269" xr:uid="{00000000-0005-0000-0000-00001CB10000}"/>
    <cellStyle name="Currency 2 3 3 2 6 3 3" xfId="40859" xr:uid="{00000000-0005-0000-0000-00001DB10000}"/>
    <cellStyle name="Currency 2 3 3 2 6 4" xfId="17636" xr:uid="{00000000-0005-0000-0000-00001EB10000}"/>
    <cellStyle name="Currency 2 3 3 2 6 4 2" xfId="48460" xr:uid="{00000000-0005-0000-0000-00001FB10000}"/>
    <cellStyle name="Currency 2 3 3 2 6 5" xfId="33050" xr:uid="{00000000-0005-0000-0000-000020B10000}"/>
    <cellStyle name="Currency 2 3 3 2 7" xfId="4128" xr:uid="{00000000-0005-0000-0000-000021B10000}"/>
    <cellStyle name="Currency 2 3 3 2 7 2" xfId="11938" xr:uid="{00000000-0005-0000-0000-000022B10000}"/>
    <cellStyle name="Currency 2 3 3 2 7 2 2" xfId="27349" xr:uid="{00000000-0005-0000-0000-000023B10000}"/>
    <cellStyle name="Currency 2 3 3 2 7 2 2 2" xfId="58173" xr:uid="{00000000-0005-0000-0000-000024B10000}"/>
    <cellStyle name="Currency 2 3 3 2 7 2 3" xfId="42763" xr:uid="{00000000-0005-0000-0000-000025B10000}"/>
    <cellStyle name="Currency 2 3 3 2 7 3" xfId="19540" xr:uid="{00000000-0005-0000-0000-000026B10000}"/>
    <cellStyle name="Currency 2 3 3 2 7 3 2" xfId="50364" xr:uid="{00000000-0005-0000-0000-000027B10000}"/>
    <cellStyle name="Currency 2 3 3 2 7 4" xfId="34954" xr:uid="{00000000-0005-0000-0000-000028B10000}"/>
    <cellStyle name="Currency 2 3 3 2 8" xfId="8135" xr:uid="{00000000-0005-0000-0000-000029B10000}"/>
    <cellStyle name="Currency 2 3 3 2 8 2" xfId="23546" xr:uid="{00000000-0005-0000-0000-00002AB10000}"/>
    <cellStyle name="Currency 2 3 3 2 8 2 2" xfId="54370" xr:uid="{00000000-0005-0000-0000-00002BB10000}"/>
    <cellStyle name="Currency 2 3 3 2 8 3" xfId="38960" xr:uid="{00000000-0005-0000-0000-00002CB10000}"/>
    <cellStyle name="Currency 2 3 3 2 9" xfId="7926" xr:uid="{00000000-0005-0000-0000-00002DB10000}"/>
    <cellStyle name="Currency 2 3 3 2 9 2" xfId="23337" xr:uid="{00000000-0005-0000-0000-00002EB10000}"/>
    <cellStyle name="Currency 2 3 3 2 9 2 2" xfId="54161" xr:uid="{00000000-0005-0000-0000-00002FB10000}"/>
    <cellStyle name="Currency 2 3 3 2 9 3" xfId="38751" xr:uid="{00000000-0005-0000-0000-000030B10000}"/>
    <cellStyle name="Currency 2 3 3 3" xfId="665" xr:uid="{00000000-0005-0000-0000-000031B10000}"/>
    <cellStyle name="Currency 2 3 3 3 2" xfId="1298" xr:uid="{00000000-0005-0000-0000-000032B10000}"/>
    <cellStyle name="Currency 2 3 3 3 2 2" xfId="3197" xr:uid="{00000000-0005-0000-0000-000033B10000}"/>
    <cellStyle name="Currency 2 3 3 3 2 2 2" xfId="7000" xr:uid="{00000000-0005-0000-0000-000034B10000}"/>
    <cellStyle name="Currency 2 3 3 3 2 2 2 2" xfId="14810" xr:uid="{00000000-0005-0000-0000-000035B10000}"/>
    <cellStyle name="Currency 2 3 3 3 2 2 2 2 2" xfId="30221" xr:uid="{00000000-0005-0000-0000-000036B10000}"/>
    <cellStyle name="Currency 2 3 3 3 2 2 2 2 2 2" xfId="61045" xr:uid="{00000000-0005-0000-0000-000037B10000}"/>
    <cellStyle name="Currency 2 3 3 3 2 2 2 2 3" xfId="45635" xr:uid="{00000000-0005-0000-0000-000038B10000}"/>
    <cellStyle name="Currency 2 3 3 3 2 2 2 3" xfId="22412" xr:uid="{00000000-0005-0000-0000-000039B10000}"/>
    <cellStyle name="Currency 2 3 3 3 2 2 2 3 2" xfId="53236" xr:uid="{00000000-0005-0000-0000-00003AB10000}"/>
    <cellStyle name="Currency 2 3 3 3 2 2 2 4" xfId="37826" xr:uid="{00000000-0005-0000-0000-00003BB10000}"/>
    <cellStyle name="Currency 2 3 3 3 2 2 3" xfId="11007" xr:uid="{00000000-0005-0000-0000-00003CB10000}"/>
    <cellStyle name="Currency 2 3 3 3 2 2 3 2" xfId="26418" xr:uid="{00000000-0005-0000-0000-00003DB10000}"/>
    <cellStyle name="Currency 2 3 3 3 2 2 3 2 2" xfId="57242" xr:uid="{00000000-0005-0000-0000-00003EB10000}"/>
    <cellStyle name="Currency 2 3 3 3 2 2 3 3" xfId="41832" xr:uid="{00000000-0005-0000-0000-00003FB10000}"/>
    <cellStyle name="Currency 2 3 3 3 2 2 4" xfId="18609" xr:uid="{00000000-0005-0000-0000-000040B10000}"/>
    <cellStyle name="Currency 2 3 3 3 2 2 4 2" xfId="49433" xr:uid="{00000000-0005-0000-0000-000041B10000}"/>
    <cellStyle name="Currency 2 3 3 3 2 2 5" xfId="34023" xr:uid="{00000000-0005-0000-0000-000042B10000}"/>
    <cellStyle name="Currency 2 3 3 3 2 3" xfId="5101" xr:uid="{00000000-0005-0000-0000-000043B10000}"/>
    <cellStyle name="Currency 2 3 3 3 2 3 2" xfId="12911" xr:uid="{00000000-0005-0000-0000-000044B10000}"/>
    <cellStyle name="Currency 2 3 3 3 2 3 2 2" xfId="28322" xr:uid="{00000000-0005-0000-0000-000045B10000}"/>
    <cellStyle name="Currency 2 3 3 3 2 3 2 2 2" xfId="59146" xr:uid="{00000000-0005-0000-0000-000046B10000}"/>
    <cellStyle name="Currency 2 3 3 3 2 3 2 3" xfId="43736" xr:uid="{00000000-0005-0000-0000-000047B10000}"/>
    <cellStyle name="Currency 2 3 3 3 2 3 3" xfId="20513" xr:uid="{00000000-0005-0000-0000-000048B10000}"/>
    <cellStyle name="Currency 2 3 3 3 2 3 3 2" xfId="51337" xr:uid="{00000000-0005-0000-0000-000049B10000}"/>
    <cellStyle name="Currency 2 3 3 3 2 3 4" xfId="35927" xr:uid="{00000000-0005-0000-0000-00004AB10000}"/>
    <cellStyle name="Currency 2 3 3 3 2 4" xfId="9108" xr:uid="{00000000-0005-0000-0000-00004BB10000}"/>
    <cellStyle name="Currency 2 3 3 3 2 4 2" xfId="24519" xr:uid="{00000000-0005-0000-0000-00004CB10000}"/>
    <cellStyle name="Currency 2 3 3 3 2 4 2 2" xfId="55343" xr:uid="{00000000-0005-0000-0000-00004DB10000}"/>
    <cellStyle name="Currency 2 3 3 3 2 4 3" xfId="39933" xr:uid="{00000000-0005-0000-0000-00004EB10000}"/>
    <cellStyle name="Currency 2 3 3 3 2 5" xfId="16710" xr:uid="{00000000-0005-0000-0000-00004FB10000}"/>
    <cellStyle name="Currency 2 3 3 3 2 5 2" xfId="47534" xr:uid="{00000000-0005-0000-0000-000050B10000}"/>
    <cellStyle name="Currency 2 3 3 3 2 6" xfId="32124" xr:uid="{00000000-0005-0000-0000-000051B10000}"/>
    <cellStyle name="Currency 2 3 3 3 3" xfId="1931" xr:uid="{00000000-0005-0000-0000-000052B10000}"/>
    <cellStyle name="Currency 2 3 3 3 3 2" xfId="3830" xr:uid="{00000000-0005-0000-0000-000053B10000}"/>
    <cellStyle name="Currency 2 3 3 3 3 2 2" xfId="7633" xr:uid="{00000000-0005-0000-0000-000054B10000}"/>
    <cellStyle name="Currency 2 3 3 3 3 2 2 2" xfId="15443" xr:uid="{00000000-0005-0000-0000-000055B10000}"/>
    <cellStyle name="Currency 2 3 3 3 3 2 2 2 2" xfId="30854" xr:uid="{00000000-0005-0000-0000-000056B10000}"/>
    <cellStyle name="Currency 2 3 3 3 3 2 2 2 2 2" xfId="61678" xr:uid="{00000000-0005-0000-0000-000057B10000}"/>
    <cellStyle name="Currency 2 3 3 3 3 2 2 2 3" xfId="46268" xr:uid="{00000000-0005-0000-0000-000058B10000}"/>
    <cellStyle name="Currency 2 3 3 3 3 2 2 3" xfId="23045" xr:uid="{00000000-0005-0000-0000-000059B10000}"/>
    <cellStyle name="Currency 2 3 3 3 3 2 2 3 2" xfId="53869" xr:uid="{00000000-0005-0000-0000-00005AB10000}"/>
    <cellStyle name="Currency 2 3 3 3 3 2 2 4" xfId="38459" xr:uid="{00000000-0005-0000-0000-00005BB10000}"/>
    <cellStyle name="Currency 2 3 3 3 3 2 3" xfId="11640" xr:uid="{00000000-0005-0000-0000-00005CB10000}"/>
    <cellStyle name="Currency 2 3 3 3 3 2 3 2" xfId="27051" xr:uid="{00000000-0005-0000-0000-00005DB10000}"/>
    <cellStyle name="Currency 2 3 3 3 3 2 3 2 2" xfId="57875" xr:uid="{00000000-0005-0000-0000-00005EB10000}"/>
    <cellStyle name="Currency 2 3 3 3 3 2 3 3" xfId="42465" xr:uid="{00000000-0005-0000-0000-00005FB10000}"/>
    <cellStyle name="Currency 2 3 3 3 3 2 4" xfId="19242" xr:uid="{00000000-0005-0000-0000-000060B10000}"/>
    <cellStyle name="Currency 2 3 3 3 3 2 4 2" xfId="50066" xr:uid="{00000000-0005-0000-0000-000061B10000}"/>
    <cellStyle name="Currency 2 3 3 3 3 2 5" xfId="34656" xr:uid="{00000000-0005-0000-0000-000062B10000}"/>
    <cellStyle name="Currency 2 3 3 3 3 3" xfId="5734" xr:uid="{00000000-0005-0000-0000-000063B10000}"/>
    <cellStyle name="Currency 2 3 3 3 3 3 2" xfId="13544" xr:uid="{00000000-0005-0000-0000-000064B10000}"/>
    <cellStyle name="Currency 2 3 3 3 3 3 2 2" xfId="28955" xr:uid="{00000000-0005-0000-0000-000065B10000}"/>
    <cellStyle name="Currency 2 3 3 3 3 3 2 2 2" xfId="59779" xr:uid="{00000000-0005-0000-0000-000066B10000}"/>
    <cellStyle name="Currency 2 3 3 3 3 3 2 3" xfId="44369" xr:uid="{00000000-0005-0000-0000-000067B10000}"/>
    <cellStyle name="Currency 2 3 3 3 3 3 3" xfId="21146" xr:uid="{00000000-0005-0000-0000-000068B10000}"/>
    <cellStyle name="Currency 2 3 3 3 3 3 3 2" xfId="51970" xr:uid="{00000000-0005-0000-0000-000069B10000}"/>
    <cellStyle name="Currency 2 3 3 3 3 3 4" xfId="36560" xr:uid="{00000000-0005-0000-0000-00006AB10000}"/>
    <cellStyle name="Currency 2 3 3 3 3 4" xfId="9741" xr:uid="{00000000-0005-0000-0000-00006BB10000}"/>
    <cellStyle name="Currency 2 3 3 3 3 4 2" xfId="25152" xr:uid="{00000000-0005-0000-0000-00006CB10000}"/>
    <cellStyle name="Currency 2 3 3 3 3 4 2 2" xfId="55976" xr:uid="{00000000-0005-0000-0000-00006DB10000}"/>
    <cellStyle name="Currency 2 3 3 3 3 4 3" xfId="40566" xr:uid="{00000000-0005-0000-0000-00006EB10000}"/>
    <cellStyle name="Currency 2 3 3 3 3 5" xfId="17343" xr:uid="{00000000-0005-0000-0000-00006FB10000}"/>
    <cellStyle name="Currency 2 3 3 3 3 5 2" xfId="48167" xr:uid="{00000000-0005-0000-0000-000070B10000}"/>
    <cellStyle name="Currency 2 3 3 3 3 6" xfId="32757" xr:uid="{00000000-0005-0000-0000-000071B10000}"/>
    <cellStyle name="Currency 2 3 3 3 4" xfId="2564" xr:uid="{00000000-0005-0000-0000-000072B10000}"/>
    <cellStyle name="Currency 2 3 3 3 4 2" xfId="6367" xr:uid="{00000000-0005-0000-0000-000073B10000}"/>
    <cellStyle name="Currency 2 3 3 3 4 2 2" xfId="14177" xr:uid="{00000000-0005-0000-0000-000074B10000}"/>
    <cellStyle name="Currency 2 3 3 3 4 2 2 2" xfId="29588" xr:uid="{00000000-0005-0000-0000-000075B10000}"/>
    <cellStyle name="Currency 2 3 3 3 4 2 2 2 2" xfId="60412" xr:uid="{00000000-0005-0000-0000-000076B10000}"/>
    <cellStyle name="Currency 2 3 3 3 4 2 2 3" xfId="45002" xr:uid="{00000000-0005-0000-0000-000077B10000}"/>
    <cellStyle name="Currency 2 3 3 3 4 2 3" xfId="21779" xr:uid="{00000000-0005-0000-0000-000078B10000}"/>
    <cellStyle name="Currency 2 3 3 3 4 2 3 2" xfId="52603" xr:uid="{00000000-0005-0000-0000-000079B10000}"/>
    <cellStyle name="Currency 2 3 3 3 4 2 4" xfId="37193" xr:uid="{00000000-0005-0000-0000-00007AB10000}"/>
    <cellStyle name="Currency 2 3 3 3 4 3" xfId="10374" xr:uid="{00000000-0005-0000-0000-00007BB10000}"/>
    <cellStyle name="Currency 2 3 3 3 4 3 2" xfId="25785" xr:uid="{00000000-0005-0000-0000-00007CB10000}"/>
    <cellStyle name="Currency 2 3 3 3 4 3 2 2" xfId="56609" xr:uid="{00000000-0005-0000-0000-00007DB10000}"/>
    <cellStyle name="Currency 2 3 3 3 4 3 3" xfId="41199" xr:uid="{00000000-0005-0000-0000-00007EB10000}"/>
    <cellStyle name="Currency 2 3 3 3 4 4" xfId="17976" xr:uid="{00000000-0005-0000-0000-00007FB10000}"/>
    <cellStyle name="Currency 2 3 3 3 4 4 2" xfId="48800" xr:uid="{00000000-0005-0000-0000-000080B10000}"/>
    <cellStyle name="Currency 2 3 3 3 4 5" xfId="33390" xr:uid="{00000000-0005-0000-0000-000081B10000}"/>
    <cellStyle name="Currency 2 3 3 3 5" xfId="4468" xr:uid="{00000000-0005-0000-0000-000082B10000}"/>
    <cellStyle name="Currency 2 3 3 3 5 2" xfId="12278" xr:uid="{00000000-0005-0000-0000-000083B10000}"/>
    <cellStyle name="Currency 2 3 3 3 5 2 2" xfId="27689" xr:uid="{00000000-0005-0000-0000-000084B10000}"/>
    <cellStyle name="Currency 2 3 3 3 5 2 2 2" xfId="58513" xr:uid="{00000000-0005-0000-0000-000085B10000}"/>
    <cellStyle name="Currency 2 3 3 3 5 2 3" xfId="43103" xr:uid="{00000000-0005-0000-0000-000086B10000}"/>
    <cellStyle name="Currency 2 3 3 3 5 3" xfId="19880" xr:uid="{00000000-0005-0000-0000-000087B10000}"/>
    <cellStyle name="Currency 2 3 3 3 5 3 2" xfId="50704" xr:uid="{00000000-0005-0000-0000-000088B10000}"/>
    <cellStyle name="Currency 2 3 3 3 5 4" xfId="35294" xr:uid="{00000000-0005-0000-0000-000089B10000}"/>
    <cellStyle name="Currency 2 3 3 3 6" xfId="8475" xr:uid="{00000000-0005-0000-0000-00008AB10000}"/>
    <cellStyle name="Currency 2 3 3 3 6 2" xfId="23886" xr:uid="{00000000-0005-0000-0000-00008BB10000}"/>
    <cellStyle name="Currency 2 3 3 3 6 2 2" xfId="54710" xr:uid="{00000000-0005-0000-0000-00008CB10000}"/>
    <cellStyle name="Currency 2 3 3 3 6 3" xfId="39300" xr:uid="{00000000-0005-0000-0000-00008DB10000}"/>
    <cellStyle name="Currency 2 3 3 3 7" xfId="16077" xr:uid="{00000000-0005-0000-0000-00008EB10000}"/>
    <cellStyle name="Currency 2 3 3 3 7 2" xfId="46901" xr:uid="{00000000-0005-0000-0000-00008FB10000}"/>
    <cellStyle name="Currency 2 3 3 3 8" xfId="31491" xr:uid="{00000000-0005-0000-0000-000090B10000}"/>
    <cellStyle name="Currency 2 3 3 4" xfId="456" xr:uid="{00000000-0005-0000-0000-000091B10000}"/>
    <cellStyle name="Currency 2 3 3 4 2" xfId="1089" xr:uid="{00000000-0005-0000-0000-000092B10000}"/>
    <cellStyle name="Currency 2 3 3 4 2 2" xfId="2988" xr:uid="{00000000-0005-0000-0000-000093B10000}"/>
    <cellStyle name="Currency 2 3 3 4 2 2 2" xfId="6791" xr:uid="{00000000-0005-0000-0000-000094B10000}"/>
    <cellStyle name="Currency 2 3 3 4 2 2 2 2" xfId="14601" xr:uid="{00000000-0005-0000-0000-000095B10000}"/>
    <cellStyle name="Currency 2 3 3 4 2 2 2 2 2" xfId="30012" xr:uid="{00000000-0005-0000-0000-000096B10000}"/>
    <cellStyle name="Currency 2 3 3 4 2 2 2 2 2 2" xfId="60836" xr:uid="{00000000-0005-0000-0000-000097B10000}"/>
    <cellStyle name="Currency 2 3 3 4 2 2 2 2 3" xfId="45426" xr:uid="{00000000-0005-0000-0000-000098B10000}"/>
    <cellStyle name="Currency 2 3 3 4 2 2 2 3" xfId="22203" xr:uid="{00000000-0005-0000-0000-000099B10000}"/>
    <cellStyle name="Currency 2 3 3 4 2 2 2 3 2" xfId="53027" xr:uid="{00000000-0005-0000-0000-00009AB10000}"/>
    <cellStyle name="Currency 2 3 3 4 2 2 2 4" xfId="37617" xr:uid="{00000000-0005-0000-0000-00009BB10000}"/>
    <cellStyle name="Currency 2 3 3 4 2 2 3" xfId="10798" xr:uid="{00000000-0005-0000-0000-00009CB10000}"/>
    <cellStyle name="Currency 2 3 3 4 2 2 3 2" xfId="26209" xr:uid="{00000000-0005-0000-0000-00009DB10000}"/>
    <cellStyle name="Currency 2 3 3 4 2 2 3 2 2" xfId="57033" xr:uid="{00000000-0005-0000-0000-00009EB10000}"/>
    <cellStyle name="Currency 2 3 3 4 2 2 3 3" xfId="41623" xr:uid="{00000000-0005-0000-0000-00009FB10000}"/>
    <cellStyle name="Currency 2 3 3 4 2 2 4" xfId="18400" xr:uid="{00000000-0005-0000-0000-0000A0B10000}"/>
    <cellStyle name="Currency 2 3 3 4 2 2 4 2" xfId="49224" xr:uid="{00000000-0005-0000-0000-0000A1B10000}"/>
    <cellStyle name="Currency 2 3 3 4 2 2 5" xfId="33814" xr:uid="{00000000-0005-0000-0000-0000A2B10000}"/>
    <cellStyle name="Currency 2 3 3 4 2 3" xfId="4892" xr:uid="{00000000-0005-0000-0000-0000A3B10000}"/>
    <cellStyle name="Currency 2 3 3 4 2 3 2" xfId="12702" xr:uid="{00000000-0005-0000-0000-0000A4B10000}"/>
    <cellStyle name="Currency 2 3 3 4 2 3 2 2" xfId="28113" xr:uid="{00000000-0005-0000-0000-0000A5B10000}"/>
    <cellStyle name="Currency 2 3 3 4 2 3 2 2 2" xfId="58937" xr:uid="{00000000-0005-0000-0000-0000A6B10000}"/>
    <cellStyle name="Currency 2 3 3 4 2 3 2 3" xfId="43527" xr:uid="{00000000-0005-0000-0000-0000A7B10000}"/>
    <cellStyle name="Currency 2 3 3 4 2 3 3" xfId="20304" xr:uid="{00000000-0005-0000-0000-0000A8B10000}"/>
    <cellStyle name="Currency 2 3 3 4 2 3 3 2" xfId="51128" xr:uid="{00000000-0005-0000-0000-0000A9B10000}"/>
    <cellStyle name="Currency 2 3 3 4 2 3 4" xfId="35718" xr:uid="{00000000-0005-0000-0000-0000AAB10000}"/>
    <cellStyle name="Currency 2 3 3 4 2 4" xfId="8899" xr:uid="{00000000-0005-0000-0000-0000ABB10000}"/>
    <cellStyle name="Currency 2 3 3 4 2 4 2" xfId="24310" xr:uid="{00000000-0005-0000-0000-0000ACB10000}"/>
    <cellStyle name="Currency 2 3 3 4 2 4 2 2" xfId="55134" xr:uid="{00000000-0005-0000-0000-0000ADB10000}"/>
    <cellStyle name="Currency 2 3 3 4 2 4 3" xfId="39724" xr:uid="{00000000-0005-0000-0000-0000AEB10000}"/>
    <cellStyle name="Currency 2 3 3 4 2 5" xfId="16501" xr:uid="{00000000-0005-0000-0000-0000AFB10000}"/>
    <cellStyle name="Currency 2 3 3 4 2 5 2" xfId="47325" xr:uid="{00000000-0005-0000-0000-0000B0B10000}"/>
    <cellStyle name="Currency 2 3 3 4 2 6" xfId="31915" xr:uid="{00000000-0005-0000-0000-0000B1B10000}"/>
    <cellStyle name="Currency 2 3 3 4 3" xfId="1722" xr:uid="{00000000-0005-0000-0000-0000B2B10000}"/>
    <cellStyle name="Currency 2 3 3 4 3 2" xfId="3621" xr:uid="{00000000-0005-0000-0000-0000B3B10000}"/>
    <cellStyle name="Currency 2 3 3 4 3 2 2" xfId="7424" xr:uid="{00000000-0005-0000-0000-0000B4B10000}"/>
    <cellStyle name="Currency 2 3 3 4 3 2 2 2" xfId="15234" xr:uid="{00000000-0005-0000-0000-0000B5B10000}"/>
    <cellStyle name="Currency 2 3 3 4 3 2 2 2 2" xfId="30645" xr:uid="{00000000-0005-0000-0000-0000B6B10000}"/>
    <cellStyle name="Currency 2 3 3 4 3 2 2 2 2 2" xfId="61469" xr:uid="{00000000-0005-0000-0000-0000B7B10000}"/>
    <cellStyle name="Currency 2 3 3 4 3 2 2 2 3" xfId="46059" xr:uid="{00000000-0005-0000-0000-0000B8B10000}"/>
    <cellStyle name="Currency 2 3 3 4 3 2 2 3" xfId="22836" xr:uid="{00000000-0005-0000-0000-0000B9B10000}"/>
    <cellStyle name="Currency 2 3 3 4 3 2 2 3 2" xfId="53660" xr:uid="{00000000-0005-0000-0000-0000BAB10000}"/>
    <cellStyle name="Currency 2 3 3 4 3 2 2 4" xfId="38250" xr:uid="{00000000-0005-0000-0000-0000BBB10000}"/>
    <cellStyle name="Currency 2 3 3 4 3 2 3" xfId="11431" xr:uid="{00000000-0005-0000-0000-0000BCB10000}"/>
    <cellStyle name="Currency 2 3 3 4 3 2 3 2" xfId="26842" xr:uid="{00000000-0005-0000-0000-0000BDB10000}"/>
    <cellStyle name="Currency 2 3 3 4 3 2 3 2 2" xfId="57666" xr:uid="{00000000-0005-0000-0000-0000BEB10000}"/>
    <cellStyle name="Currency 2 3 3 4 3 2 3 3" xfId="42256" xr:uid="{00000000-0005-0000-0000-0000BFB10000}"/>
    <cellStyle name="Currency 2 3 3 4 3 2 4" xfId="19033" xr:uid="{00000000-0005-0000-0000-0000C0B10000}"/>
    <cellStyle name="Currency 2 3 3 4 3 2 4 2" xfId="49857" xr:uid="{00000000-0005-0000-0000-0000C1B10000}"/>
    <cellStyle name="Currency 2 3 3 4 3 2 5" xfId="34447" xr:uid="{00000000-0005-0000-0000-0000C2B10000}"/>
    <cellStyle name="Currency 2 3 3 4 3 3" xfId="5525" xr:uid="{00000000-0005-0000-0000-0000C3B10000}"/>
    <cellStyle name="Currency 2 3 3 4 3 3 2" xfId="13335" xr:uid="{00000000-0005-0000-0000-0000C4B10000}"/>
    <cellStyle name="Currency 2 3 3 4 3 3 2 2" xfId="28746" xr:uid="{00000000-0005-0000-0000-0000C5B10000}"/>
    <cellStyle name="Currency 2 3 3 4 3 3 2 2 2" xfId="59570" xr:uid="{00000000-0005-0000-0000-0000C6B10000}"/>
    <cellStyle name="Currency 2 3 3 4 3 3 2 3" xfId="44160" xr:uid="{00000000-0005-0000-0000-0000C7B10000}"/>
    <cellStyle name="Currency 2 3 3 4 3 3 3" xfId="20937" xr:uid="{00000000-0005-0000-0000-0000C8B10000}"/>
    <cellStyle name="Currency 2 3 3 4 3 3 3 2" xfId="51761" xr:uid="{00000000-0005-0000-0000-0000C9B10000}"/>
    <cellStyle name="Currency 2 3 3 4 3 3 4" xfId="36351" xr:uid="{00000000-0005-0000-0000-0000CAB10000}"/>
    <cellStyle name="Currency 2 3 3 4 3 4" xfId="9532" xr:uid="{00000000-0005-0000-0000-0000CBB10000}"/>
    <cellStyle name="Currency 2 3 3 4 3 4 2" xfId="24943" xr:uid="{00000000-0005-0000-0000-0000CCB10000}"/>
    <cellStyle name="Currency 2 3 3 4 3 4 2 2" xfId="55767" xr:uid="{00000000-0005-0000-0000-0000CDB10000}"/>
    <cellStyle name="Currency 2 3 3 4 3 4 3" xfId="40357" xr:uid="{00000000-0005-0000-0000-0000CEB10000}"/>
    <cellStyle name="Currency 2 3 3 4 3 5" xfId="17134" xr:uid="{00000000-0005-0000-0000-0000CFB10000}"/>
    <cellStyle name="Currency 2 3 3 4 3 5 2" xfId="47958" xr:uid="{00000000-0005-0000-0000-0000D0B10000}"/>
    <cellStyle name="Currency 2 3 3 4 3 6" xfId="32548" xr:uid="{00000000-0005-0000-0000-0000D1B10000}"/>
    <cellStyle name="Currency 2 3 3 4 4" xfId="2355" xr:uid="{00000000-0005-0000-0000-0000D2B10000}"/>
    <cellStyle name="Currency 2 3 3 4 4 2" xfId="6158" xr:uid="{00000000-0005-0000-0000-0000D3B10000}"/>
    <cellStyle name="Currency 2 3 3 4 4 2 2" xfId="13968" xr:uid="{00000000-0005-0000-0000-0000D4B10000}"/>
    <cellStyle name="Currency 2 3 3 4 4 2 2 2" xfId="29379" xr:uid="{00000000-0005-0000-0000-0000D5B10000}"/>
    <cellStyle name="Currency 2 3 3 4 4 2 2 2 2" xfId="60203" xr:uid="{00000000-0005-0000-0000-0000D6B10000}"/>
    <cellStyle name="Currency 2 3 3 4 4 2 2 3" xfId="44793" xr:uid="{00000000-0005-0000-0000-0000D7B10000}"/>
    <cellStyle name="Currency 2 3 3 4 4 2 3" xfId="21570" xr:uid="{00000000-0005-0000-0000-0000D8B10000}"/>
    <cellStyle name="Currency 2 3 3 4 4 2 3 2" xfId="52394" xr:uid="{00000000-0005-0000-0000-0000D9B10000}"/>
    <cellStyle name="Currency 2 3 3 4 4 2 4" xfId="36984" xr:uid="{00000000-0005-0000-0000-0000DAB10000}"/>
    <cellStyle name="Currency 2 3 3 4 4 3" xfId="10165" xr:uid="{00000000-0005-0000-0000-0000DBB10000}"/>
    <cellStyle name="Currency 2 3 3 4 4 3 2" xfId="25576" xr:uid="{00000000-0005-0000-0000-0000DCB10000}"/>
    <cellStyle name="Currency 2 3 3 4 4 3 2 2" xfId="56400" xr:uid="{00000000-0005-0000-0000-0000DDB10000}"/>
    <cellStyle name="Currency 2 3 3 4 4 3 3" xfId="40990" xr:uid="{00000000-0005-0000-0000-0000DEB10000}"/>
    <cellStyle name="Currency 2 3 3 4 4 4" xfId="17767" xr:uid="{00000000-0005-0000-0000-0000DFB10000}"/>
    <cellStyle name="Currency 2 3 3 4 4 4 2" xfId="48591" xr:uid="{00000000-0005-0000-0000-0000E0B10000}"/>
    <cellStyle name="Currency 2 3 3 4 4 5" xfId="33181" xr:uid="{00000000-0005-0000-0000-0000E1B10000}"/>
    <cellStyle name="Currency 2 3 3 4 5" xfId="4259" xr:uid="{00000000-0005-0000-0000-0000E2B10000}"/>
    <cellStyle name="Currency 2 3 3 4 5 2" xfId="12069" xr:uid="{00000000-0005-0000-0000-0000E3B10000}"/>
    <cellStyle name="Currency 2 3 3 4 5 2 2" xfId="27480" xr:uid="{00000000-0005-0000-0000-0000E4B10000}"/>
    <cellStyle name="Currency 2 3 3 4 5 2 2 2" xfId="58304" xr:uid="{00000000-0005-0000-0000-0000E5B10000}"/>
    <cellStyle name="Currency 2 3 3 4 5 2 3" xfId="42894" xr:uid="{00000000-0005-0000-0000-0000E6B10000}"/>
    <cellStyle name="Currency 2 3 3 4 5 3" xfId="19671" xr:uid="{00000000-0005-0000-0000-0000E7B10000}"/>
    <cellStyle name="Currency 2 3 3 4 5 3 2" xfId="50495" xr:uid="{00000000-0005-0000-0000-0000E8B10000}"/>
    <cellStyle name="Currency 2 3 3 4 5 4" xfId="35085" xr:uid="{00000000-0005-0000-0000-0000E9B10000}"/>
    <cellStyle name="Currency 2 3 3 4 6" xfId="8266" xr:uid="{00000000-0005-0000-0000-0000EAB10000}"/>
    <cellStyle name="Currency 2 3 3 4 6 2" xfId="23677" xr:uid="{00000000-0005-0000-0000-0000EBB10000}"/>
    <cellStyle name="Currency 2 3 3 4 6 2 2" xfId="54501" xr:uid="{00000000-0005-0000-0000-0000ECB10000}"/>
    <cellStyle name="Currency 2 3 3 4 6 3" xfId="39091" xr:uid="{00000000-0005-0000-0000-0000EDB10000}"/>
    <cellStyle name="Currency 2 3 3 4 7" xfId="15868" xr:uid="{00000000-0005-0000-0000-0000EEB10000}"/>
    <cellStyle name="Currency 2 3 3 4 7 2" xfId="46692" xr:uid="{00000000-0005-0000-0000-0000EFB10000}"/>
    <cellStyle name="Currency 2 3 3 4 8" xfId="31282" xr:uid="{00000000-0005-0000-0000-0000F0B10000}"/>
    <cellStyle name="Currency 2 3 3 5" xfId="876" xr:uid="{00000000-0005-0000-0000-0000F1B10000}"/>
    <cellStyle name="Currency 2 3 3 5 2" xfId="2775" xr:uid="{00000000-0005-0000-0000-0000F2B10000}"/>
    <cellStyle name="Currency 2 3 3 5 2 2" xfId="6578" xr:uid="{00000000-0005-0000-0000-0000F3B10000}"/>
    <cellStyle name="Currency 2 3 3 5 2 2 2" xfId="14388" xr:uid="{00000000-0005-0000-0000-0000F4B10000}"/>
    <cellStyle name="Currency 2 3 3 5 2 2 2 2" xfId="29799" xr:uid="{00000000-0005-0000-0000-0000F5B10000}"/>
    <cellStyle name="Currency 2 3 3 5 2 2 2 2 2" xfId="60623" xr:uid="{00000000-0005-0000-0000-0000F6B10000}"/>
    <cellStyle name="Currency 2 3 3 5 2 2 2 3" xfId="45213" xr:uid="{00000000-0005-0000-0000-0000F7B10000}"/>
    <cellStyle name="Currency 2 3 3 5 2 2 3" xfId="21990" xr:uid="{00000000-0005-0000-0000-0000F8B10000}"/>
    <cellStyle name="Currency 2 3 3 5 2 2 3 2" xfId="52814" xr:uid="{00000000-0005-0000-0000-0000F9B10000}"/>
    <cellStyle name="Currency 2 3 3 5 2 2 4" xfId="37404" xr:uid="{00000000-0005-0000-0000-0000FAB10000}"/>
    <cellStyle name="Currency 2 3 3 5 2 3" xfId="10585" xr:uid="{00000000-0005-0000-0000-0000FBB10000}"/>
    <cellStyle name="Currency 2 3 3 5 2 3 2" xfId="25996" xr:uid="{00000000-0005-0000-0000-0000FCB10000}"/>
    <cellStyle name="Currency 2 3 3 5 2 3 2 2" xfId="56820" xr:uid="{00000000-0005-0000-0000-0000FDB10000}"/>
    <cellStyle name="Currency 2 3 3 5 2 3 3" xfId="41410" xr:uid="{00000000-0005-0000-0000-0000FEB10000}"/>
    <cellStyle name="Currency 2 3 3 5 2 4" xfId="18187" xr:uid="{00000000-0005-0000-0000-0000FFB10000}"/>
    <cellStyle name="Currency 2 3 3 5 2 4 2" xfId="49011" xr:uid="{00000000-0005-0000-0000-000000B20000}"/>
    <cellStyle name="Currency 2 3 3 5 2 5" xfId="33601" xr:uid="{00000000-0005-0000-0000-000001B20000}"/>
    <cellStyle name="Currency 2 3 3 5 3" xfId="4679" xr:uid="{00000000-0005-0000-0000-000002B20000}"/>
    <cellStyle name="Currency 2 3 3 5 3 2" xfId="12489" xr:uid="{00000000-0005-0000-0000-000003B20000}"/>
    <cellStyle name="Currency 2 3 3 5 3 2 2" xfId="27900" xr:uid="{00000000-0005-0000-0000-000004B20000}"/>
    <cellStyle name="Currency 2 3 3 5 3 2 2 2" xfId="58724" xr:uid="{00000000-0005-0000-0000-000005B20000}"/>
    <cellStyle name="Currency 2 3 3 5 3 2 3" xfId="43314" xr:uid="{00000000-0005-0000-0000-000006B20000}"/>
    <cellStyle name="Currency 2 3 3 5 3 3" xfId="20091" xr:uid="{00000000-0005-0000-0000-000007B20000}"/>
    <cellStyle name="Currency 2 3 3 5 3 3 2" xfId="50915" xr:uid="{00000000-0005-0000-0000-000008B20000}"/>
    <cellStyle name="Currency 2 3 3 5 3 4" xfId="35505" xr:uid="{00000000-0005-0000-0000-000009B20000}"/>
    <cellStyle name="Currency 2 3 3 5 4" xfId="8686" xr:uid="{00000000-0005-0000-0000-00000AB20000}"/>
    <cellStyle name="Currency 2 3 3 5 4 2" xfId="24097" xr:uid="{00000000-0005-0000-0000-00000BB20000}"/>
    <cellStyle name="Currency 2 3 3 5 4 2 2" xfId="54921" xr:uid="{00000000-0005-0000-0000-00000CB20000}"/>
    <cellStyle name="Currency 2 3 3 5 4 3" xfId="39511" xr:uid="{00000000-0005-0000-0000-00000DB20000}"/>
    <cellStyle name="Currency 2 3 3 5 5" xfId="16288" xr:uid="{00000000-0005-0000-0000-00000EB20000}"/>
    <cellStyle name="Currency 2 3 3 5 5 2" xfId="47112" xr:uid="{00000000-0005-0000-0000-00000FB20000}"/>
    <cellStyle name="Currency 2 3 3 5 6" xfId="31702" xr:uid="{00000000-0005-0000-0000-000010B20000}"/>
    <cellStyle name="Currency 2 3 3 6" xfId="1509" xr:uid="{00000000-0005-0000-0000-000011B20000}"/>
    <cellStyle name="Currency 2 3 3 6 2" xfId="3408" xr:uid="{00000000-0005-0000-0000-000012B20000}"/>
    <cellStyle name="Currency 2 3 3 6 2 2" xfId="7211" xr:uid="{00000000-0005-0000-0000-000013B20000}"/>
    <cellStyle name="Currency 2 3 3 6 2 2 2" xfId="15021" xr:uid="{00000000-0005-0000-0000-000014B20000}"/>
    <cellStyle name="Currency 2 3 3 6 2 2 2 2" xfId="30432" xr:uid="{00000000-0005-0000-0000-000015B20000}"/>
    <cellStyle name="Currency 2 3 3 6 2 2 2 2 2" xfId="61256" xr:uid="{00000000-0005-0000-0000-000016B20000}"/>
    <cellStyle name="Currency 2 3 3 6 2 2 2 3" xfId="45846" xr:uid="{00000000-0005-0000-0000-000017B20000}"/>
    <cellStyle name="Currency 2 3 3 6 2 2 3" xfId="22623" xr:uid="{00000000-0005-0000-0000-000018B20000}"/>
    <cellStyle name="Currency 2 3 3 6 2 2 3 2" xfId="53447" xr:uid="{00000000-0005-0000-0000-000019B20000}"/>
    <cellStyle name="Currency 2 3 3 6 2 2 4" xfId="38037" xr:uid="{00000000-0005-0000-0000-00001AB20000}"/>
    <cellStyle name="Currency 2 3 3 6 2 3" xfId="11218" xr:uid="{00000000-0005-0000-0000-00001BB20000}"/>
    <cellStyle name="Currency 2 3 3 6 2 3 2" xfId="26629" xr:uid="{00000000-0005-0000-0000-00001CB20000}"/>
    <cellStyle name="Currency 2 3 3 6 2 3 2 2" xfId="57453" xr:uid="{00000000-0005-0000-0000-00001DB20000}"/>
    <cellStyle name="Currency 2 3 3 6 2 3 3" xfId="42043" xr:uid="{00000000-0005-0000-0000-00001EB20000}"/>
    <cellStyle name="Currency 2 3 3 6 2 4" xfId="18820" xr:uid="{00000000-0005-0000-0000-00001FB20000}"/>
    <cellStyle name="Currency 2 3 3 6 2 4 2" xfId="49644" xr:uid="{00000000-0005-0000-0000-000020B20000}"/>
    <cellStyle name="Currency 2 3 3 6 2 5" xfId="34234" xr:uid="{00000000-0005-0000-0000-000021B20000}"/>
    <cellStyle name="Currency 2 3 3 6 3" xfId="5312" xr:uid="{00000000-0005-0000-0000-000022B20000}"/>
    <cellStyle name="Currency 2 3 3 6 3 2" xfId="13122" xr:uid="{00000000-0005-0000-0000-000023B20000}"/>
    <cellStyle name="Currency 2 3 3 6 3 2 2" xfId="28533" xr:uid="{00000000-0005-0000-0000-000024B20000}"/>
    <cellStyle name="Currency 2 3 3 6 3 2 2 2" xfId="59357" xr:uid="{00000000-0005-0000-0000-000025B20000}"/>
    <cellStyle name="Currency 2 3 3 6 3 2 3" xfId="43947" xr:uid="{00000000-0005-0000-0000-000026B20000}"/>
    <cellStyle name="Currency 2 3 3 6 3 3" xfId="20724" xr:uid="{00000000-0005-0000-0000-000027B20000}"/>
    <cellStyle name="Currency 2 3 3 6 3 3 2" xfId="51548" xr:uid="{00000000-0005-0000-0000-000028B20000}"/>
    <cellStyle name="Currency 2 3 3 6 3 4" xfId="36138" xr:uid="{00000000-0005-0000-0000-000029B20000}"/>
    <cellStyle name="Currency 2 3 3 6 4" xfId="9319" xr:uid="{00000000-0005-0000-0000-00002AB20000}"/>
    <cellStyle name="Currency 2 3 3 6 4 2" xfId="24730" xr:uid="{00000000-0005-0000-0000-00002BB20000}"/>
    <cellStyle name="Currency 2 3 3 6 4 2 2" xfId="55554" xr:uid="{00000000-0005-0000-0000-00002CB20000}"/>
    <cellStyle name="Currency 2 3 3 6 4 3" xfId="40144" xr:uid="{00000000-0005-0000-0000-00002DB20000}"/>
    <cellStyle name="Currency 2 3 3 6 5" xfId="16921" xr:uid="{00000000-0005-0000-0000-00002EB20000}"/>
    <cellStyle name="Currency 2 3 3 6 5 2" xfId="47745" xr:uid="{00000000-0005-0000-0000-00002FB20000}"/>
    <cellStyle name="Currency 2 3 3 6 6" xfId="32335" xr:uid="{00000000-0005-0000-0000-000030B20000}"/>
    <cellStyle name="Currency 2 3 3 7" xfId="2142" xr:uid="{00000000-0005-0000-0000-000031B20000}"/>
    <cellStyle name="Currency 2 3 3 7 2" xfId="5945" xr:uid="{00000000-0005-0000-0000-000032B20000}"/>
    <cellStyle name="Currency 2 3 3 7 2 2" xfId="13755" xr:uid="{00000000-0005-0000-0000-000033B20000}"/>
    <cellStyle name="Currency 2 3 3 7 2 2 2" xfId="29166" xr:uid="{00000000-0005-0000-0000-000034B20000}"/>
    <cellStyle name="Currency 2 3 3 7 2 2 2 2" xfId="59990" xr:uid="{00000000-0005-0000-0000-000035B20000}"/>
    <cellStyle name="Currency 2 3 3 7 2 2 3" xfId="44580" xr:uid="{00000000-0005-0000-0000-000036B20000}"/>
    <cellStyle name="Currency 2 3 3 7 2 3" xfId="21357" xr:uid="{00000000-0005-0000-0000-000037B20000}"/>
    <cellStyle name="Currency 2 3 3 7 2 3 2" xfId="52181" xr:uid="{00000000-0005-0000-0000-000038B20000}"/>
    <cellStyle name="Currency 2 3 3 7 2 4" xfId="36771" xr:uid="{00000000-0005-0000-0000-000039B20000}"/>
    <cellStyle name="Currency 2 3 3 7 3" xfId="9952" xr:uid="{00000000-0005-0000-0000-00003AB20000}"/>
    <cellStyle name="Currency 2 3 3 7 3 2" xfId="25363" xr:uid="{00000000-0005-0000-0000-00003BB20000}"/>
    <cellStyle name="Currency 2 3 3 7 3 2 2" xfId="56187" xr:uid="{00000000-0005-0000-0000-00003CB20000}"/>
    <cellStyle name="Currency 2 3 3 7 3 3" xfId="40777" xr:uid="{00000000-0005-0000-0000-00003DB20000}"/>
    <cellStyle name="Currency 2 3 3 7 4" xfId="17554" xr:uid="{00000000-0005-0000-0000-00003EB20000}"/>
    <cellStyle name="Currency 2 3 3 7 4 2" xfId="48378" xr:uid="{00000000-0005-0000-0000-00003FB20000}"/>
    <cellStyle name="Currency 2 3 3 7 5" xfId="32968" xr:uid="{00000000-0005-0000-0000-000040B20000}"/>
    <cellStyle name="Currency 2 3 3 8" xfId="4046" xr:uid="{00000000-0005-0000-0000-000041B20000}"/>
    <cellStyle name="Currency 2 3 3 8 2" xfId="11856" xr:uid="{00000000-0005-0000-0000-000042B20000}"/>
    <cellStyle name="Currency 2 3 3 8 2 2" xfId="27267" xr:uid="{00000000-0005-0000-0000-000043B20000}"/>
    <cellStyle name="Currency 2 3 3 8 2 2 2" xfId="58091" xr:uid="{00000000-0005-0000-0000-000044B20000}"/>
    <cellStyle name="Currency 2 3 3 8 2 3" xfId="42681" xr:uid="{00000000-0005-0000-0000-000045B20000}"/>
    <cellStyle name="Currency 2 3 3 8 3" xfId="19458" xr:uid="{00000000-0005-0000-0000-000046B20000}"/>
    <cellStyle name="Currency 2 3 3 8 3 2" xfId="50282" xr:uid="{00000000-0005-0000-0000-000047B20000}"/>
    <cellStyle name="Currency 2 3 3 8 4" xfId="34872" xr:uid="{00000000-0005-0000-0000-000048B20000}"/>
    <cellStyle name="Currency 2 3 3 9" xfId="8053" xr:uid="{00000000-0005-0000-0000-000049B20000}"/>
    <cellStyle name="Currency 2 3 3 9 2" xfId="23464" xr:uid="{00000000-0005-0000-0000-00004AB20000}"/>
    <cellStyle name="Currency 2 3 3 9 2 2" xfId="54288" xr:uid="{00000000-0005-0000-0000-00004BB20000}"/>
    <cellStyle name="Currency 2 3 3 9 3" xfId="38878" xr:uid="{00000000-0005-0000-0000-00004CB20000}"/>
    <cellStyle name="Currency 2 3 4" xfId="282" xr:uid="{00000000-0005-0000-0000-00004DB20000}"/>
    <cellStyle name="Currency 2 3 4 10" xfId="15695" xr:uid="{00000000-0005-0000-0000-00004EB20000}"/>
    <cellStyle name="Currency 2 3 4 10 2" xfId="46519" xr:uid="{00000000-0005-0000-0000-00004FB20000}"/>
    <cellStyle name="Currency 2 3 4 11" xfId="31109" xr:uid="{00000000-0005-0000-0000-000050B20000}"/>
    <cellStyle name="Currency 2 3 4 2" xfId="705" xr:uid="{00000000-0005-0000-0000-000051B20000}"/>
    <cellStyle name="Currency 2 3 4 2 2" xfId="1338" xr:uid="{00000000-0005-0000-0000-000052B20000}"/>
    <cellStyle name="Currency 2 3 4 2 2 2" xfId="3237" xr:uid="{00000000-0005-0000-0000-000053B20000}"/>
    <cellStyle name="Currency 2 3 4 2 2 2 2" xfId="7040" xr:uid="{00000000-0005-0000-0000-000054B20000}"/>
    <cellStyle name="Currency 2 3 4 2 2 2 2 2" xfId="14850" xr:uid="{00000000-0005-0000-0000-000055B20000}"/>
    <cellStyle name="Currency 2 3 4 2 2 2 2 2 2" xfId="30261" xr:uid="{00000000-0005-0000-0000-000056B20000}"/>
    <cellStyle name="Currency 2 3 4 2 2 2 2 2 2 2" xfId="61085" xr:uid="{00000000-0005-0000-0000-000057B20000}"/>
    <cellStyle name="Currency 2 3 4 2 2 2 2 2 3" xfId="45675" xr:uid="{00000000-0005-0000-0000-000058B20000}"/>
    <cellStyle name="Currency 2 3 4 2 2 2 2 3" xfId="22452" xr:uid="{00000000-0005-0000-0000-000059B20000}"/>
    <cellStyle name="Currency 2 3 4 2 2 2 2 3 2" xfId="53276" xr:uid="{00000000-0005-0000-0000-00005AB20000}"/>
    <cellStyle name="Currency 2 3 4 2 2 2 2 4" xfId="37866" xr:uid="{00000000-0005-0000-0000-00005BB20000}"/>
    <cellStyle name="Currency 2 3 4 2 2 2 3" xfId="11047" xr:uid="{00000000-0005-0000-0000-00005CB20000}"/>
    <cellStyle name="Currency 2 3 4 2 2 2 3 2" xfId="26458" xr:uid="{00000000-0005-0000-0000-00005DB20000}"/>
    <cellStyle name="Currency 2 3 4 2 2 2 3 2 2" xfId="57282" xr:uid="{00000000-0005-0000-0000-00005EB20000}"/>
    <cellStyle name="Currency 2 3 4 2 2 2 3 3" xfId="41872" xr:uid="{00000000-0005-0000-0000-00005FB20000}"/>
    <cellStyle name="Currency 2 3 4 2 2 2 4" xfId="18649" xr:uid="{00000000-0005-0000-0000-000060B20000}"/>
    <cellStyle name="Currency 2 3 4 2 2 2 4 2" xfId="49473" xr:uid="{00000000-0005-0000-0000-000061B20000}"/>
    <cellStyle name="Currency 2 3 4 2 2 2 5" xfId="34063" xr:uid="{00000000-0005-0000-0000-000062B20000}"/>
    <cellStyle name="Currency 2 3 4 2 2 3" xfId="5141" xr:uid="{00000000-0005-0000-0000-000063B20000}"/>
    <cellStyle name="Currency 2 3 4 2 2 3 2" xfId="12951" xr:uid="{00000000-0005-0000-0000-000064B20000}"/>
    <cellStyle name="Currency 2 3 4 2 2 3 2 2" xfId="28362" xr:uid="{00000000-0005-0000-0000-000065B20000}"/>
    <cellStyle name="Currency 2 3 4 2 2 3 2 2 2" xfId="59186" xr:uid="{00000000-0005-0000-0000-000066B20000}"/>
    <cellStyle name="Currency 2 3 4 2 2 3 2 3" xfId="43776" xr:uid="{00000000-0005-0000-0000-000067B20000}"/>
    <cellStyle name="Currency 2 3 4 2 2 3 3" xfId="20553" xr:uid="{00000000-0005-0000-0000-000068B20000}"/>
    <cellStyle name="Currency 2 3 4 2 2 3 3 2" xfId="51377" xr:uid="{00000000-0005-0000-0000-000069B20000}"/>
    <cellStyle name="Currency 2 3 4 2 2 3 4" xfId="35967" xr:uid="{00000000-0005-0000-0000-00006AB20000}"/>
    <cellStyle name="Currency 2 3 4 2 2 4" xfId="9148" xr:uid="{00000000-0005-0000-0000-00006BB20000}"/>
    <cellStyle name="Currency 2 3 4 2 2 4 2" xfId="24559" xr:uid="{00000000-0005-0000-0000-00006CB20000}"/>
    <cellStyle name="Currency 2 3 4 2 2 4 2 2" xfId="55383" xr:uid="{00000000-0005-0000-0000-00006DB20000}"/>
    <cellStyle name="Currency 2 3 4 2 2 4 3" xfId="39973" xr:uid="{00000000-0005-0000-0000-00006EB20000}"/>
    <cellStyle name="Currency 2 3 4 2 2 5" xfId="16750" xr:uid="{00000000-0005-0000-0000-00006FB20000}"/>
    <cellStyle name="Currency 2 3 4 2 2 5 2" xfId="47574" xr:uid="{00000000-0005-0000-0000-000070B20000}"/>
    <cellStyle name="Currency 2 3 4 2 2 6" xfId="32164" xr:uid="{00000000-0005-0000-0000-000071B20000}"/>
    <cellStyle name="Currency 2 3 4 2 3" xfId="1971" xr:uid="{00000000-0005-0000-0000-000072B20000}"/>
    <cellStyle name="Currency 2 3 4 2 3 2" xfId="3870" xr:uid="{00000000-0005-0000-0000-000073B20000}"/>
    <cellStyle name="Currency 2 3 4 2 3 2 2" xfId="7673" xr:uid="{00000000-0005-0000-0000-000074B20000}"/>
    <cellStyle name="Currency 2 3 4 2 3 2 2 2" xfId="15483" xr:uid="{00000000-0005-0000-0000-000075B20000}"/>
    <cellStyle name="Currency 2 3 4 2 3 2 2 2 2" xfId="30894" xr:uid="{00000000-0005-0000-0000-000076B20000}"/>
    <cellStyle name="Currency 2 3 4 2 3 2 2 2 2 2" xfId="61718" xr:uid="{00000000-0005-0000-0000-000077B20000}"/>
    <cellStyle name="Currency 2 3 4 2 3 2 2 2 3" xfId="46308" xr:uid="{00000000-0005-0000-0000-000078B20000}"/>
    <cellStyle name="Currency 2 3 4 2 3 2 2 3" xfId="23085" xr:uid="{00000000-0005-0000-0000-000079B20000}"/>
    <cellStyle name="Currency 2 3 4 2 3 2 2 3 2" xfId="53909" xr:uid="{00000000-0005-0000-0000-00007AB20000}"/>
    <cellStyle name="Currency 2 3 4 2 3 2 2 4" xfId="38499" xr:uid="{00000000-0005-0000-0000-00007BB20000}"/>
    <cellStyle name="Currency 2 3 4 2 3 2 3" xfId="11680" xr:uid="{00000000-0005-0000-0000-00007CB20000}"/>
    <cellStyle name="Currency 2 3 4 2 3 2 3 2" xfId="27091" xr:uid="{00000000-0005-0000-0000-00007DB20000}"/>
    <cellStyle name="Currency 2 3 4 2 3 2 3 2 2" xfId="57915" xr:uid="{00000000-0005-0000-0000-00007EB20000}"/>
    <cellStyle name="Currency 2 3 4 2 3 2 3 3" xfId="42505" xr:uid="{00000000-0005-0000-0000-00007FB20000}"/>
    <cellStyle name="Currency 2 3 4 2 3 2 4" xfId="19282" xr:uid="{00000000-0005-0000-0000-000080B20000}"/>
    <cellStyle name="Currency 2 3 4 2 3 2 4 2" xfId="50106" xr:uid="{00000000-0005-0000-0000-000081B20000}"/>
    <cellStyle name="Currency 2 3 4 2 3 2 5" xfId="34696" xr:uid="{00000000-0005-0000-0000-000082B20000}"/>
    <cellStyle name="Currency 2 3 4 2 3 3" xfId="5774" xr:uid="{00000000-0005-0000-0000-000083B20000}"/>
    <cellStyle name="Currency 2 3 4 2 3 3 2" xfId="13584" xr:uid="{00000000-0005-0000-0000-000084B20000}"/>
    <cellStyle name="Currency 2 3 4 2 3 3 2 2" xfId="28995" xr:uid="{00000000-0005-0000-0000-000085B20000}"/>
    <cellStyle name="Currency 2 3 4 2 3 3 2 2 2" xfId="59819" xr:uid="{00000000-0005-0000-0000-000086B20000}"/>
    <cellStyle name="Currency 2 3 4 2 3 3 2 3" xfId="44409" xr:uid="{00000000-0005-0000-0000-000087B20000}"/>
    <cellStyle name="Currency 2 3 4 2 3 3 3" xfId="21186" xr:uid="{00000000-0005-0000-0000-000088B20000}"/>
    <cellStyle name="Currency 2 3 4 2 3 3 3 2" xfId="52010" xr:uid="{00000000-0005-0000-0000-000089B20000}"/>
    <cellStyle name="Currency 2 3 4 2 3 3 4" xfId="36600" xr:uid="{00000000-0005-0000-0000-00008AB20000}"/>
    <cellStyle name="Currency 2 3 4 2 3 4" xfId="9781" xr:uid="{00000000-0005-0000-0000-00008BB20000}"/>
    <cellStyle name="Currency 2 3 4 2 3 4 2" xfId="25192" xr:uid="{00000000-0005-0000-0000-00008CB20000}"/>
    <cellStyle name="Currency 2 3 4 2 3 4 2 2" xfId="56016" xr:uid="{00000000-0005-0000-0000-00008DB20000}"/>
    <cellStyle name="Currency 2 3 4 2 3 4 3" xfId="40606" xr:uid="{00000000-0005-0000-0000-00008EB20000}"/>
    <cellStyle name="Currency 2 3 4 2 3 5" xfId="17383" xr:uid="{00000000-0005-0000-0000-00008FB20000}"/>
    <cellStyle name="Currency 2 3 4 2 3 5 2" xfId="48207" xr:uid="{00000000-0005-0000-0000-000090B20000}"/>
    <cellStyle name="Currency 2 3 4 2 3 6" xfId="32797" xr:uid="{00000000-0005-0000-0000-000091B20000}"/>
    <cellStyle name="Currency 2 3 4 2 4" xfId="2604" xr:uid="{00000000-0005-0000-0000-000092B20000}"/>
    <cellStyle name="Currency 2 3 4 2 4 2" xfId="6407" xr:uid="{00000000-0005-0000-0000-000093B20000}"/>
    <cellStyle name="Currency 2 3 4 2 4 2 2" xfId="14217" xr:uid="{00000000-0005-0000-0000-000094B20000}"/>
    <cellStyle name="Currency 2 3 4 2 4 2 2 2" xfId="29628" xr:uid="{00000000-0005-0000-0000-000095B20000}"/>
    <cellStyle name="Currency 2 3 4 2 4 2 2 2 2" xfId="60452" xr:uid="{00000000-0005-0000-0000-000096B20000}"/>
    <cellStyle name="Currency 2 3 4 2 4 2 2 3" xfId="45042" xr:uid="{00000000-0005-0000-0000-000097B20000}"/>
    <cellStyle name="Currency 2 3 4 2 4 2 3" xfId="21819" xr:uid="{00000000-0005-0000-0000-000098B20000}"/>
    <cellStyle name="Currency 2 3 4 2 4 2 3 2" xfId="52643" xr:uid="{00000000-0005-0000-0000-000099B20000}"/>
    <cellStyle name="Currency 2 3 4 2 4 2 4" xfId="37233" xr:uid="{00000000-0005-0000-0000-00009AB20000}"/>
    <cellStyle name="Currency 2 3 4 2 4 3" xfId="10414" xr:uid="{00000000-0005-0000-0000-00009BB20000}"/>
    <cellStyle name="Currency 2 3 4 2 4 3 2" xfId="25825" xr:uid="{00000000-0005-0000-0000-00009CB20000}"/>
    <cellStyle name="Currency 2 3 4 2 4 3 2 2" xfId="56649" xr:uid="{00000000-0005-0000-0000-00009DB20000}"/>
    <cellStyle name="Currency 2 3 4 2 4 3 3" xfId="41239" xr:uid="{00000000-0005-0000-0000-00009EB20000}"/>
    <cellStyle name="Currency 2 3 4 2 4 4" xfId="18016" xr:uid="{00000000-0005-0000-0000-00009FB20000}"/>
    <cellStyle name="Currency 2 3 4 2 4 4 2" xfId="48840" xr:uid="{00000000-0005-0000-0000-0000A0B20000}"/>
    <cellStyle name="Currency 2 3 4 2 4 5" xfId="33430" xr:uid="{00000000-0005-0000-0000-0000A1B20000}"/>
    <cellStyle name="Currency 2 3 4 2 5" xfId="4508" xr:uid="{00000000-0005-0000-0000-0000A2B20000}"/>
    <cellStyle name="Currency 2 3 4 2 5 2" xfId="12318" xr:uid="{00000000-0005-0000-0000-0000A3B20000}"/>
    <cellStyle name="Currency 2 3 4 2 5 2 2" xfId="27729" xr:uid="{00000000-0005-0000-0000-0000A4B20000}"/>
    <cellStyle name="Currency 2 3 4 2 5 2 2 2" xfId="58553" xr:uid="{00000000-0005-0000-0000-0000A5B20000}"/>
    <cellStyle name="Currency 2 3 4 2 5 2 3" xfId="43143" xr:uid="{00000000-0005-0000-0000-0000A6B20000}"/>
    <cellStyle name="Currency 2 3 4 2 5 3" xfId="19920" xr:uid="{00000000-0005-0000-0000-0000A7B20000}"/>
    <cellStyle name="Currency 2 3 4 2 5 3 2" xfId="50744" xr:uid="{00000000-0005-0000-0000-0000A8B20000}"/>
    <cellStyle name="Currency 2 3 4 2 5 4" xfId="35334" xr:uid="{00000000-0005-0000-0000-0000A9B20000}"/>
    <cellStyle name="Currency 2 3 4 2 6" xfId="8515" xr:uid="{00000000-0005-0000-0000-0000AAB20000}"/>
    <cellStyle name="Currency 2 3 4 2 6 2" xfId="23926" xr:uid="{00000000-0005-0000-0000-0000ABB20000}"/>
    <cellStyle name="Currency 2 3 4 2 6 2 2" xfId="54750" xr:uid="{00000000-0005-0000-0000-0000ACB20000}"/>
    <cellStyle name="Currency 2 3 4 2 6 3" xfId="39340" xr:uid="{00000000-0005-0000-0000-0000ADB20000}"/>
    <cellStyle name="Currency 2 3 4 2 7" xfId="16117" xr:uid="{00000000-0005-0000-0000-0000AEB20000}"/>
    <cellStyle name="Currency 2 3 4 2 7 2" xfId="46941" xr:uid="{00000000-0005-0000-0000-0000AFB20000}"/>
    <cellStyle name="Currency 2 3 4 2 8" xfId="31531" xr:uid="{00000000-0005-0000-0000-0000B0B20000}"/>
    <cellStyle name="Currency 2 3 4 3" xfId="496" xr:uid="{00000000-0005-0000-0000-0000B1B20000}"/>
    <cellStyle name="Currency 2 3 4 3 2" xfId="1129" xr:uid="{00000000-0005-0000-0000-0000B2B20000}"/>
    <cellStyle name="Currency 2 3 4 3 2 2" xfId="3028" xr:uid="{00000000-0005-0000-0000-0000B3B20000}"/>
    <cellStyle name="Currency 2 3 4 3 2 2 2" xfId="6831" xr:uid="{00000000-0005-0000-0000-0000B4B20000}"/>
    <cellStyle name="Currency 2 3 4 3 2 2 2 2" xfId="14641" xr:uid="{00000000-0005-0000-0000-0000B5B20000}"/>
    <cellStyle name="Currency 2 3 4 3 2 2 2 2 2" xfId="30052" xr:uid="{00000000-0005-0000-0000-0000B6B20000}"/>
    <cellStyle name="Currency 2 3 4 3 2 2 2 2 2 2" xfId="60876" xr:uid="{00000000-0005-0000-0000-0000B7B20000}"/>
    <cellStyle name="Currency 2 3 4 3 2 2 2 2 3" xfId="45466" xr:uid="{00000000-0005-0000-0000-0000B8B20000}"/>
    <cellStyle name="Currency 2 3 4 3 2 2 2 3" xfId="22243" xr:uid="{00000000-0005-0000-0000-0000B9B20000}"/>
    <cellStyle name="Currency 2 3 4 3 2 2 2 3 2" xfId="53067" xr:uid="{00000000-0005-0000-0000-0000BAB20000}"/>
    <cellStyle name="Currency 2 3 4 3 2 2 2 4" xfId="37657" xr:uid="{00000000-0005-0000-0000-0000BBB20000}"/>
    <cellStyle name="Currency 2 3 4 3 2 2 3" xfId="10838" xr:uid="{00000000-0005-0000-0000-0000BCB20000}"/>
    <cellStyle name="Currency 2 3 4 3 2 2 3 2" xfId="26249" xr:uid="{00000000-0005-0000-0000-0000BDB20000}"/>
    <cellStyle name="Currency 2 3 4 3 2 2 3 2 2" xfId="57073" xr:uid="{00000000-0005-0000-0000-0000BEB20000}"/>
    <cellStyle name="Currency 2 3 4 3 2 2 3 3" xfId="41663" xr:uid="{00000000-0005-0000-0000-0000BFB20000}"/>
    <cellStyle name="Currency 2 3 4 3 2 2 4" xfId="18440" xr:uid="{00000000-0005-0000-0000-0000C0B20000}"/>
    <cellStyle name="Currency 2 3 4 3 2 2 4 2" xfId="49264" xr:uid="{00000000-0005-0000-0000-0000C1B20000}"/>
    <cellStyle name="Currency 2 3 4 3 2 2 5" xfId="33854" xr:uid="{00000000-0005-0000-0000-0000C2B20000}"/>
    <cellStyle name="Currency 2 3 4 3 2 3" xfId="4932" xr:uid="{00000000-0005-0000-0000-0000C3B20000}"/>
    <cellStyle name="Currency 2 3 4 3 2 3 2" xfId="12742" xr:uid="{00000000-0005-0000-0000-0000C4B20000}"/>
    <cellStyle name="Currency 2 3 4 3 2 3 2 2" xfId="28153" xr:uid="{00000000-0005-0000-0000-0000C5B20000}"/>
    <cellStyle name="Currency 2 3 4 3 2 3 2 2 2" xfId="58977" xr:uid="{00000000-0005-0000-0000-0000C6B20000}"/>
    <cellStyle name="Currency 2 3 4 3 2 3 2 3" xfId="43567" xr:uid="{00000000-0005-0000-0000-0000C7B20000}"/>
    <cellStyle name="Currency 2 3 4 3 2 3 3" xfId="20344" xr:uid="{00000000-0005-0000-0000-0000C8B20000}"/>
    <cellStyle name="Currency 2 3 4 3 2 3 3 2" xfId="51168" xr:uid="{00000000-0005-0000-0000-0000C9B20000}"/>
    <cellStyle name="Currency 2 3 4 3 2 3 4" xfId="35758" xr:uid="{00000000-0005-0000-0000-0000CAB20000}"/>
    <cellStyle name="Currency 2 3 4 3 2 4" xfId="8939" xr:uid="{00000000-0005-0000-0000-0000CBB20000}"/>
    <cellStyle name="Currency 2 3 4 3 2 4 2" xfId="24350" xr:uid="{00000000-0005-0000-0000-0000CCB20000}"/>
    <cellStyle name="Currency 2 3 4 3 2 4 2 2" xfId="55174" xr:uid="{00000000-0005-0000-0000-0000CDB20000}"/>
    <cellStyle name="Currency 2 3 4 3 2 4 3" xfId="39764" xr:uid="{00000000-0005-0000-0000-0000CEB20000}"/>
    <cellStyle name="Currency 2 3 4 3 2 5" xfId="16541" xr:uid="{00000000-0005-0000-0000-0000CFB20000}"/>
    <cellStyle name="Currency 2 3 4 3 2 5 2" xfId="47365" xr:uid="{00000000-0005-0000-0000-0000D0B20000}"/>
    <cellStyle name="Currency 2 3 4 3 2 6" xfId="31955" xr:uid="{00000000-0005-0000-0000-0000D1B20000}"/>
    <cellStyle name="Currency 2 3 4 3 3" xfId="1762" xr:uid="{00000000-0005-0000-0000-0000D2B20000}"/>
    <cellStyle name="Currency 2 3 4 3 3 2" xfId="3661" xr:uid="{00000000-0005-0000-0000-0000D3B20000}"/>
    <cellStyle name="Currency 2 3 4 3 3 2 2" xfId="7464" xr:uid="{00000000-0005-0000-0000-0000D4B20000}"/>
    <cellStyle name="Currency 2 3 4 3 3 2 2 2" xfId="15274" xr:uid="{00000000-0005-0000-0000-0000D5B20000}"/>
    <cellStyle name="Currency 2 3 4 3 3 2 2 2 2" xfId="30685" xr:uid="{00000000-0005-0000-0000-0000D6B20000}"/>
    <cellStyle name="Currency 2 3 4 3 3 2 2 2 2 2" xfId="61509" xr:uid="{00000000-0005-0000-0000-0000D7B20000}"/>
    <cellStyle name="Currency 2 3 4 3 3 2 2 2 3" xfId="46099" xr:uid="{00000000-0005-0000-0000-0000D8B20000}"/>
    <cellStyle name="Currency 2 3 4 3 3 2 2 3" xfId="22876" xr:uid="{00000000-0005-0000-0000-0000D9B20000}"/>
    <cellStyle name="Currency 2 3 4 3 3 2 2 3 2" xfId="53700" xr:uid="{00000000-0005-0000-0000-0000DAB20000}"/>
    <cellStyle name="Currency 2 3 4 3 3 2 2 4" xfId="38290" xr:uid="{00000000-0005-0000-0000-0000DBB20000}"/>
    <cellStyle name="Currency 2 3 4 3 3 2 3" xfId="11471" xr:uid="{00000000-0005-0000-0000-0000DCB20000}"/>
    <cellStyle name="Currency 2 3 4 3 3 2 3 2" xfId="26882" xr:uid="{00000000-0005-0000-0000-0000DDB20000}"/>
    <cellStyle name="Currency 2 3 4 3 3 2 3 2 2" xfId="57706" xr:uid="{00000000-0005-0000-0000-0000DEB20000}"/>
    <cellStyle name="Currency 2 3 4 3 3 2 3 3" xfId="42296" xr:uid="{00000000-0005-0000-0000-0000DFB20000}"/>
    <cellStyle name="Currency 2 3 4 3 3 2 4" xfId="19073" xr:uid="{00000000-0005-0000-0000-0000E0B20000}"/>
    <cellStyle name="Currency 2 3 4 3 3 2 4 2" xfId="49897" xr:uid="{00000000-0005-0000-0000-0000E1B20000}"/>
    <cellStyle name="Currency 2 3 4 3 3 2 5" xfId="34487" xr:uid="{00000000-0005-0000-0000-0000E2B20000}"/>
    <cellStyle name="Currency 2 3 4 3 3 3" xfId="5565" xr:uid="{00000000-0005-0000-0000-0000E3B20000}"/>
    <cellStyle name="Currency 2 3 4 3 3 3 2" xfId="13375" xr:uid="{00000000-0005-0000-0000-0000E4B20000}"/>
    <cellStyle name="Currency 2 3 4 3 3 3 2 2" xfId="28786" xr:uid="{00000000-0005-0000-0000-0000E5B20000}"/>
    <cellStyle name="Currency 2 3 4 3 3 3 2 2 2" xfId="59610" xr:uid="{00000000-0005-0000-0000-0000E6B20000}"/>
    <cellStyle name="Currency 2 3 4 3 3 3 2 3" xfId="44200" xr:uid="{00000000-0005-0000-0000-0000E7B20000}"/>
    <cellStyle name="Currency 2 3 4 3 3 3 3" xfId="20977" xr:uid="{00000000-0005-0000-0000-0000E8B20000}"/>
    <cellStyle name="Currency 2 3 4 3 3 3 3 2" xfId="51801" xr:uid="{00000000-0005-0000-0000-0000E9B20000}"/>
    <cellStyle name="Currency 2 3 4 3 3 3 4" xfId="36391" xr:uid="{00000000-0005-0000-0000-0000EAB20000}"/>
    <cellStyle name="Currency 2 3 4 3 3 4" xfId="9572" xr:uid="{00000000-0005-0000-0000-0000EBB20000}"/>
    <cellStyle name="Currency 2 3 4 3 3 4 2" xfId="24983" xr:uid="{00000000-0005-0000-0000-0000ECB20000}"/>
    <cellStyle name="Currency 2 3 4 3 3 4 2 2" xfId="55807" xr:uid="{00000000-0005-0000-0000-0000EDB20000}"/>
    <cellStyle name="Currency 2 3 4 3 3 4 3" xfId="40397" xr:uid="{00000000-0005-0000-0000-0000EEB20000}"/>
    <cellStyle name="Currency 2 3 4 3 3 5" xfId="17174" xr:uid="{00000000-0005-0000-0000-0000EFB20000}"/>
    <cellStyle name="Currency 2 3 4 3 3 5 2" xfId="47998" xr:uid="{00000000-0005-0000-0000-0000F0B20000}"/>
    <cellStyle name="Currency 2 3 4 3 3 6" xfId="32588" xr:uid="{00000000-0005-0000-0000-0000F1B20000}"/>
    <cellStyle name="Currency 2 3 4 3 4" xfId="2395" xr:uid="{00000000-0005-0000-0000-0000F2B20000}"/>
    <cellStyle name="Currency 2 3 4 3 4 2" xfId="6198" xr:uid="{00000000-0005-0000-0000-0000F3B20000}"/>
    <cellStyle name="Currency 2 3 4 3 4 2 2" xfId="14008" xr:uid="{00000000-0005-0000-0000-0000F4B20000}"/>
    <cellStyle name="Currency 2 3 4 3 4 2 2 2" xfId="29419" xr:uid="{00000000-0005-0000-0000-0000F5B20000}"/>
    <cellStyle name="Currency 2 3 4 3 4 2 2 2 2" xfId="60243" xr:uid="{00000000-0005-0000-0000-0000F6B20000}"/>
    <cellStyle name="Currency 2 3 4 3 4 2 2 3" xfId="44833" xr:uid="{00000000-0005-0000-0000-0000F7B20000}"/>
    <cellStyle name="Currency 2 3 4 3 4 2 3" xfId="21610" xr:uid="{00000000-0005-0000-0000-0000F8B20000}"/>
    <cellStyle name="Currency 2 3 4 3 4 2 3 2" xfId="52434" xr:uid="{00000000-0005-0000-0000-0000F9B20000}"/>
    <cellStyle name="Currency 2 3 4 3 4 2 4" xfId="37024" xr:uid="{00000000-0005-0000-0000-0000FAB20000}"/>
    <cellStyle name="Currency 2 3 4 3 4 3" xfId="10205" xr:uid="{00000000-0005-0000-0000-0000FBB20000}"/>
    <cellStyle name="Currency 2 3 4 3 4 3 2" xfId="25616" xr:uid="{00000000-0005-0000-0000-0000FCB20000}"/>
    <cellStyle name="Currency 2 3 4 3 4 3 2 2" xfId="56440" xr:uid="{00000000-0005-0000-0000-0000FDB20000}"/>
    <cellStyle name="Currency 2 3 4 3 4 3 3" xfId="41030" xr:uid="{00000000-0005-0000-0000-0000FEB20000}"/>
    <cellStyle name="Currency 2 3 4 3 4 4" xfId="17807" xr:uid="{00000000-0005-0000-0000-0000FFB20000}"/>
    <cellStyle name="Currency 2 3 4 3 4 4 2" xfId="48631" xr:uid="{00000000-0005-0000-0000-000000B30000}"/>
    <cellStyle name="Currency 2 3 4 3 4 5" xfId="33221" xr:uid="{00000000-0005-0000-0000-000001B30000}"/>
    <cellStyle name="Currency 2 3 4 3 5" xfId="4299" xr:uid="{00000000-0005-0000-0000-000002B30000}"/>
    <cellStyle name="Currency 2 3 4 3 5 2" xfId="12109" xr:uid="{00000000-0005-0000-0000-000003B30000}"/>
    <cellStyle name="Currency 2 3 4 3 5 2 2" xfId="27520" xr:uid="{00000000-0005-0000-0000-000004B30000}"/>
    <cellStyle name="Currency 2 3 4 3 5 2 2 2" xfId="58344" xr:uid="{00000000-0005-0000-0000-000005B30000}"/>
    <cellStyle name="Currency 2 3 4 3 5 2 3" xfId="42934" xr:uid="{00000000-0005-0000-0000-000006B30000}"/>
    <cellStyle name="Currency 2 3 4 3 5 3" xfId="19711" xr:uid="{00000000-0005-0000-0000-000007B30000}"/>
    <cellStyle name="Currency 2 3 4 3 5 3 2" xfId="50535" xr:uid="{00000000-0005-0000-0000-000008B30000}"/>
    <cellStyle name="Currency 2 3 4 3 5 4" xfId="35125" xr:uid="{00000000-0005-0000-0000-000009B30000}"/>
    <cellStyle name="Currency 2 3 4 3 6" xfId="8306" xr:uid="{00000000-0005-0000-0000-00000AB30000}"/>
    <cellStyle name="Currency 2 3 4 3 6 2" xfId="23717" xr:uid="{00000000-0005-0000-0000-00000BB30000}"/>
    <cellStyle name="Currency 2 3 4 3 6 2 2" xfId="54541" xr:uid="{00000000-0005-0000-0000-00000CB30000}"/>
    <cellStyle name="Currency 2 3 4 3 6 3" xfId="39131" xr:uid="{00000000-0005-0000-0000-00000DB30000}"/>
    <cellStyle name="Currency 2 3 4 3 7" xfId="15908" xr:uid="{00000000-0005-0000-0000-00000EB30000}"/>
    <cellStyle name="Currency 2 3 4 3 7 2" xfId="46732" xr:uid="{00000000-0005-0000-0000-00000FB30000}"/>
    <cellStyle name="Currency 2 3 4 3 8" xfId="31322" xr:uid="{00000000-0005-0000-0000-000010B30000}"/>
    <cellStyle name="Currency 2 3 4 4" xfId="916" xr:uid="{00000000-0005-0000-0000-000011B30000}"/>
    <cellStyle name="Currency 2 3 4 4 2" xfId="2815" xr:uid="{00000000-0005-0000-0000-000012B30000}"/>
    <cellStyle name="Currency 2 3 4 4 2 2" xfId="6618" xr:uid="{00000000-0005-0000-0000-000013B30000}"/>
    <cellStyle name="Currency 2 3 4 4 2 2 2" xfId="14428" xr:uid="{00000000-0005-0000-0000-000014B30000}"/>
    <cellStyle name="Currency 2 3 4 4 2 2 2 2" xfId="29839" xr:uid="{00000000-0005-0000-0000-000015B30000}"/>
    <cellStyle name="Currency 2 3 4 4 2 2 2 2 2" xfId="60663" xr:uid="{00000000-0005-0000-0000-000016B30000}"/>
    <cellStyle name="Currency 2 3 4 4 2 2 2 3" xfId="45253" xr:uid="{00000000-0005-0000-0000-000017B30000}"/>
    <cellStyle name="Currency 2 3 4 4 2 2 3" xfId="22030" xr:uid="{00000000-0005-0000-0000-000018B30000}"/>
    <cellStyle name="Currency 2 3 4 4 2 2 3 2" xfId="52854" xr:uid="{00000000-0005-0000-0000-000019B30000}"/>
    <cellStyle name="Currency 2 3 4 4 2 2 4" xfId="37444" xr:uid="{00000000-0005-0000-0000-00001AB30000}"/>
    <cellStyle name="Currency 2 3 4 4 2 3" xfId="10625" xr:uid="{00000000-0005-0000-0000-00001BB30000}"/>
    <cellStyle name="Currency 2 3 4 4 2 3 2" xfId="26036" xr:uid="{00000000-0005-0000-0000-00001CB30000}"/>
    <cellStyle name="Currency 2 3 4 4 2 3 2 2" xfId="56860" xr:uid="{00000000-0005-0000-0000-00001DB30000}"/>
    <cellStyle name="Currency 2 3 4 4 2 3 3" xfId="41450" xr:uid="{00000000-0005-0000-0000-00001EB30000}"/>
    <cellStyle name="Currency 2 3 4 4 2 4" xfId="18227" xr:uid="{00000000-0005-0000-0000-00001FB30000}"/>
    <cellStyle name="Currency 2 3 4 4 2 4 2" xfId="49051" xr:uid="{00000000-0005-0000-0000-000020B30000}"/>
    <cellStyle name="Currency 2 3 4 4 2 5" xfId="33641" xr:uid="{00000000-0005-0000-0000-000021B30000}"/>
    <cellStyle name="Currency 2 3 4 4 3" xfId="4719" xr:uid="{00000000-0005-0000-0000-000022B30000}"/>
    <cellStyle name="Currency 2 3 4 4 3 2" xfId="12529" xr:uid="{00000000-0005-0000-0000-000023B30000}"/>
    <cellStyle name="Currency 2 3 4 4 3 2 2" xfId="27940" xr:uid="{00000000-0005-0000-0000-000024B30000}"/>
    <cellStyle name="Currency 2 3 4 4 3 2 2 2" xfId="58764" xr:uid="{00000000-0005-0000-0000-000025B30000}"/>
    <cellStyle name="Currency 2 3 4 4 3 2 3" xfId="43354" xr:uid="{00000000-0005-0000-0000-000026B30000}"/>
    <cellStyle name="Currency 2 3 4 4 3 3" xfId="20131" xr:uid="{00000000-0005-0000-0000-000027B30000}"/>
    <cellStyle name="Currency 2 3 4 4 3 3 2" xfId="50955" xr:uid="{00000000-0005-0000-0000-000028B30000}"/>
    <cellStyle name="Currency 2 3 4 4 3 4" xfId="35545" xr:uid="{00000000-0005-0000-0000-000029B30000}"/>
    <cellStyle name="Currency 2 3 4 4 4" xfId="8726" xr:uid="{00000000-0005-0000-0000-00002AB30000}"/>
    <cellStyle name="Currency 2 3 4 4 4 2" xfId="24137" xr:uid="{00000000-0005-0000-0000-00002BB30000}"/>
    <cellStyle name="Currency 2 3 4 4 4 2 2" xfId="54961" xr:uid="{00000000-0005-0000-0000-00002CB30000}"/>
    <cellStyle name="Currency 2 3 4 4 4 3" xfId="39551" xr:uid="{00000000-0005-0000-0000-00002DB30000}"/>
    <cellStyle name="Currency 2 3 4 4 5" xfId="16328" xr:uid="{00000000-0005-0000-0000-00002EB30000}"/>
    <cellStyle name="Currency 2 3 4 4 5 2" xfId="47152" xr:uid="{00000000-0005-0000-0000-00002FB30000}"/>
    <cellStyle name="Currency 2 3 4 4 6" xfId="31742" xr:uid="{00000000-0005-0000-0000-000030B30000}"/>
    <cellStyle name="Currency 2 3 4 5" xfId="1549" xr:uid="{00000000-0005-0000-0000-000031B30000}"/>
    <cellStyle name="Currency 2 3 4 5 2" xfId="3448" xr:uid="{00000000-0005-0000-0000-000032B30000}"/>
    <cellStyle name="Currency 2 3 4 5 2 2" xfId="7251" xr:uid="{00000000-0005-0000-0000-000033B30000}"/>
    <cellStyle name="Currency 2 3 4 5 2 2 2" xfId="15061" xr:uid="{00000000-0005-0000-0000-000034B30000}"/>
    <cellStyle name="Currency 2 3 4 5 2 2 2 2" xfId="30472" xr:uid="{00000000-0005-0000-0000-000035B30000}"/>
    <cellStyle name="Currency 2 3 4 5 2 2 2 2 2" xfId="61296" xr:uid="{00000000-0005-0000-0000-000036B30000}"/>
    <cellStyle name="Currency 2 3 4 5 2 2 2 3" xfId="45886" xr:uid="{00000000-0005-0000-0000-000037B30000}"/>
    <cellStyle name="Currency 2 3 4 5 2 2 3" xfId="22663" xr:uid="{00000000-0005-0000-0000-000038B30000}"/>
    <cellStyle name="Currency 2 3 4 5 2 2 3 2" xfId="53487" xr:uid="{00000000-0005-0000-0000-000039B30000}"/>
    <cellStyle name="Currency 2 3 4 5 2 2 4" xfId="38077" xr:uid="{00000000-0005-0000-0000-00003AB30000}"/>
    <cellStyle name="Currency 2 3 4 5 2 3" xfId="11258" xr:uid="{00000000-0005-0000-0000-00003BB30000}"/>
    <cellStyle name="Currency 2 3 4 5 2 3 2" xfId="26669" xr:uid="{00000000-0005-0000-0000-00003CB30000}"/>
    <cellStyle name="Currency 2 3 4 5 2 3 2 2" xfId="57493" xr:uid="{00000000-0005-0000-0000-00003DB30000}"/>
    <cellStyle name="Currency 2 3 4 5 2 3 3" xfId="42083" xr:uid="{00000000-0005-0000-0000-00003EB30000}"/>
    <cellStyle name="Currency 2 3 4 5 2 4" xfId="18860" xr:uid="{00000000-0005-0000-0000-00003FB30000}"/>
    <cellStyle name="Currency 2 3 4 5 2 4 2" xfId="49684" xr:uid="{00000000-0005-0000-0000-000040B30000}"/>
    <cellStyle name="Currency 2 3 4 5 2 5" xfId="34274" xr:uid="{00000000-0005-0000-0000-000041B30000}"/>
    <cellStyle name="Currency 2 3 4 5 3" xfId="5352" xr:uid="{00000000-0005-0000-0000-000042B30000}"/>
    <cellStyle name="Currency 2 3 4 5 3 2" xfId="13162" xr:uid="{00000000-0005-0000-0000-000043B30000}"/>
    <cellStyle name="Currency 2 3 4 5 3 2 2" xfId="28573" xr:uid="{00000000-0005-0000-0000-000044B30000}"/>
    <cellStyle name="Currency 2 3 4 5 3 2 2 2" xfId="59397" xr:uid="{00000000-0005-0000-0000-000045B30000}"/>
    <cellStyle name="Currency 2 3 4 5 3 2 3" xfId="43987" xr:uid="{00000000-0005-0000-0000-000046B30000}"/>
    <cellStyle name="Currency 2 3 4 5 3 3" xfId="20764" xr:uid="{00000000-0005-0000-0000-000047B30000}"/>
    <cellStyle name="Currency 2 3 4 5 3 3 2" xfId="51588" xr:uid="{00000000-0005-0000-0000-000048B30000}"/>
    <cellStyle name="Currency 2 3 4 5 3 4" xfId="36178" xr:uid="{00000000-0005-0000-0000-000049B30000}"/>
    <cellStyle name="Currency 2 3 4 5 4" xfId="9359" xr:uid="{00000000-0005-0000-0000-00004AB30000}"/>
    <cellStyle name="Currency 2 3 4 5 4 2" xfId="24770" xr:uid="{00000000-0005-0000-0000-00004BB30000}"/>
    <cellStyle name="Currency 2 3 4 5 4 2 2" xfId="55594" xr:uid="{00000000-0005-0000-0000-00004CB30000}"/>
    <cellStyle name="Currency 2 3 4 5 4 3" xfId="40184" xr:uid="{00000000-0005-0000-0000-00004DB30000}"/>
    <cellStyle name="Currency 2 3 4 5 5" xfId="16961" xr:uid="{00000000-0005-0000-0000-00004EB30000}"/>
    <cellStyle name="Currency 2 3 4 5 5 2" xfId="47785" xr:uid="{00000000-0005-0000-0000-00004FB30000}"/>
    <cellStyle name="Currency 2 3 4 5 6" xfId="32375" xr:uid="{00000000-0005-0000-0000-000050B30000}"/>
    <cellStyle name="Currency 2 3 4 6" xfId="2182" xr:uid="{00000000-0005-0000-0000-000051B30000}"/>
    <cellStyle name="Currency 2 3 4 6 2" xfId="5985" xr:uid="{00000000-0005-0000-0000-000052B30000}"/>
    <cellStyle name="Currency 2 3 4 6 2 2" xfId="13795" xr:uid="{00000000-0005-0000-0000-000053B30000}"/>
    <cellStyle name="Currency 2 3 4 6 2 2 2" xfId="29206" xr:uid="{00000000-0005-0000-0000-000054B30000}"/>
    <cellStyle name="Currency 2 3 4 6 2 2 2 2" xfId="60030" xr:uid="{00000000-0005-0000-0000-000055B30000}"/>
    <cellStyle name="Currency 2 3 4 6 2 2 3" xfId="44620" xr:uid="{00000000-0005-0000-0000-000056B30000}"/>
    <cellStyle name="Currency 2 3 4 6 2 3" xfId="21397" xr:uid="{00000000-0005-0000-0000-000057B30000}"/>
    <cellStyle name="Currency 2 3 4 6 2 3 2" xfId="52221" xr:uid="{00000000-0005-0000-0000-000058B30000}"/>
    <cellStyle name="Currency 2 3 4 6 2 4" xfId="36811" xr:uid="{00000000-0005-0000-0000-000059B30000}"/>
    <cellStyle name="Currency 2 3 4 6 3" xfId="9992" xr:uid="{00000000-0005-0000-0000-00005AB30000}"/>
    <cellStyle name="Currency 2 3 4 6 3 2" xfId="25403" xr:uid="{00000000-0005-0000-0000-00005BB30000}"/>
    <cellStyle name="Currency 2 3 4 6 3 2 2" xfId="56227" xr:uid="{00000000-0005-0000-0000-00005CB30000}"/>
    <cellStyle name="Currency 2 3 4 6 3 3" xfId="40817" xr:uid="{00000000-0005-0000-0000-00005DB30000}"/>
    <cellStyle name="Currency 2 3 4 6 4" xfId="17594" xr:uid="{00000000-0005-0000-0000-00005EB30000}"/>
    <cellStyle name="Currency 2 3 4 6 4 2" xfId="48418" xr:uid="{00000000-0005-0000-0000-00005FB30000}"/>
    <cellStyle name="Currency 2 3 4 6 5" xfId="33008" xr:uid="{00000000-0005-0000-0000-000060B30000}"/>
    <cellStyle name="Currency 2 3 4 7" xfId="4086" xr:uid="{00000000-0005-0000-0000-000061B30000}"/>
    <cellStyle name="Currency 2 3 4 7 2" xfId="11896" xr:uid="{00000000-0005-0000-0000-000062B30000}"/>
    <cellStyle name="Currency 2 3 4 7 2 2" xfId="27307" xr:uid="{00000000-0005-0000-0000-000063B30000}"/>
    <cellStyle name="Currency 2 3 4 7 2 2 2" xfId="58131" xr:uid="{00000000-0005-0000-0000-000064B30000}"/>
    <cellStyle name="Currency 2 3 4 7 2 3" xfId="42721" xr:uid="{00000000-0005-0000-0000-000065B30000}"/>
    <cellStyle name="Currency 2 3 4 7 3" xfId="19498" xr:uid="{00000000-0005-0000-0000-000066B30000}"/>
    <cellStyle name="Currency 2 3 4 7 3 2" xfId="50322" xr:uid="{00000000-0005-0000-0000-000067B30000}"/>
    <cellStyle name="Currency 2 3 4 7 4" xfId="34912" xr:uid="{00000000-0005-0000-0000-000068B30000}"/>
    <cellStyle name="Currency 2 3 4 8" xfId="8093" xr:uid="{00000000-0005-0000-0000-000069B30000}"/>
    <cellStyle name="Currency 2 3 4 8 2" xfId="23504" xr:uid="{00000000-0005-0000-0000-00006AB30000}"/>
    <cellStyle name="Currency 2 3 4 8 2 2" xfId="54328" xr:uid="{00000000-0005-0000-0000-00006BB30000}"/>
    <cellStyle name="Currency 2 3 4 8 3" xfId="38918" xr:uid="{00000000-0005-0000-0000-00006CB30000}"/>
    <cellStyle name="Currency 2 3 4 9" xfId="7884" xr:uid="{00000000-0005-0000-0000-00006DB30000}"/>
    <cellStyle name="Currency 2 3 4 9 2" xfId="23295" xr:uid="{00000000-0005-0000-0000-00006EB30000}"/>
    <cellStyle name="Currency 2 3 4 9 2 2" xfId="54119" xr:uid="{00000000-0005-0000-0000-00006FB30000}"/>
    <cellStyle name="Currency 2 3 4 9 3" xfId="38709" xr:uid="{00000000-0005-0000-0000-000070B30000}"/>
    <cellStyle name="Currency 2 3 5" xfId="202" xr:uid="{00000000-0005-0000-0000-000071B30000}"/>
    <cellStyle name="Currency 2 3 5 10" xfId="15615" xr:uid="{00000000-0005-0000-0000-000072B30000}"/>
    <cellStyle name="Currency 2 3 5 10 2" xfId="46439" xr:uid="{00000000-0005-0000-0000-000073B30000}"/>
    <cellStyle name="Currency 2 3 5 11" xfId="31029" xr:uid="{00000000-0005-0000-0000-000074B30000}"/>
    <cellStyle name="Currency 2 3 5 2" xfId="625" xr:uid="{00000000-0005-0000-0000-000075B30000}"/>
    <cellStyle name="Currency 2 3 5 2 2" xfId="1258" xr:uid="{00000000-0005-0000-0000-000076B30000}"/>
    <cellStyle name="Currency 2 3 5 2 2 2" xfId="3157" xr:uid="{00000000-0005-0000-0000-000077B30000}"/>
    <cellStyle name="Currency 2 3 5 2 2 2 2" xfId="6960" xr:uid="{00000000-0005-0000-0000-000078B30000}"/>
    <cellStyle name="Currency 2 3 5 2 2 2 2 2" xfId="14770" xr:uid="{00000000-0005-0000-0000-000079B30000}"/>
    <cellStyle name="Currency 2 3 5 2 2 2 2 2 2" xfId="30181" xr:uid="{00000000-0005-0000-0000-00007AB30000}"/>
    <cellStyle name="Currency 2 3 5 2 2 2 2 2 2 2" xfId="61005" xr:uid="{00000000-0005-0000-0000-00007BB30000}"/>
    <cellStyle name="Currency 2 3 5 2 2 2 2 2 3" xfId="45595" xr:uid="{00000000-0005-0000-0000-00007CB30000}"/>
    <cellStyle name="Currency 2 3 5 2 2 2 2 3" xfId="22372" xr:uid="{00000000-0005-0000-0000-00007DB30000}"/>
    <cellStyle name="Currency 2 3 5 2 2 2 2 3 2" xfId="53196" xr:uid="{00000000-0005-0000-0000-00007EB30000}"/>
    <cellStyle name="Currency 2 3 5 2 2 2 2 4" xfId="37786" xr:uid="{00000000-0005-0000-0000-00007FB30000}"/>
    <cellStyle name="Currency 2 3 5 2 2 2 3" xfId="10967" xr:uid="{00000000-0005-0000-0000-000080B30000}"/>
    <cellStyle name="Currency 2 3 5 2 2 2 3 2" xfId="26378" xr:uid="{00000000-0005-0000-0000-000081B30000}"/>
    <cellStyle name="Currency 2 3 5 2 2 2 3 2 2" xfId="57202" xr:uid="{00000000-0005-0000-0000-000082B30000}"/>
    <cellStyle name="Currency 2 3 5 2 2 2 3 3" xfId="41792" xr:uid="{00000000-0005-0000-0000-000083B30000}"/>
    <cellStyle name="Currency 2 3 5 2 2 2 4" xfId="18569" xr:uid="{00000000-0005-0000-0000-000084B30000}"/>
    <cellStyle name="Currency 2 3 5 2 2 2 4 2" xfId="49393" xr:uid="{00000000-0005-0000-0000-000085B30000}"/>
    <cellStyle name="Currency 2 3 5 2 2 2 5" xfId="33983" xr:uid="{00000000-0005-0000-0000-000086B30000}"/>
    <cellStyle name="Currency 2 3 5 2 2 3" xfId="5061" xr:uid="{00000000-0005-0000-0000-000087B30000}"/>
    <cellStyle name="Currency 2 3 5 2 2 3 2" xfId="12871" xr:uid="{00000000-0005-0000-0000-000088B30000}"/>
    <cellStyle name="Currency 2 3 5 2 2 3 2 2" xfId="28282" xr:uid="{00000000-0005-0000-0000-000089B30000}"/>
    <cellStyle name="Currency 2 3 5 2 2 3 2 2 2" xfId="59106" xr:uid="{00000000-0005-0000-0000-00008AB30000}"/>
    <cellStyle name="Currency 2 3 5 2 2 3 2 3" xfId="43696" xr:uid="{00000000-0005-0000-0000-00008BB30000}"/>
    <cellStyle name="Currency 2 3 5 2 2 3 3" xfId="20473" xr:uid="{00000000-0005-0000-0000-00008CB30000}"/>
    <cellStyle name="Currency 2 3 5 2 2 3 3 2" xfId="51297" xr:uid="{00000000-0005-0000-0000-00008DB30000}"/>
    <cellStyle name="Currency 2 3 5 2 2 3 4" xfId="35887" xr:uid="{00000000-0005-0000-0000-00008EB30000}"/>
    <cellStyle name="Currency 2 3 5 2 2 4" xfId="9068" xr:uid="{00000000-0005-0000-0000-00008FB30000}"/>
    <cellStyle name="Currency 2 3 5 2 2 4 2" xfId="24479" xr:uid="{00000000-0005-0000-0000-000090B30000}"/>
    <cellStyle name="Currency 2 3 5 2 2 4 2 2" xfId="55303" xr:uid="{00000000-0005-0000-0000-000091B30000}"/>
    <cellStyle name="Currency 2 3 5 2 2 4 3" xfId="39893" xr:uid="{00000000-0005-0000-0000-000092B30000}"/>
    <cellStyle name="Currency 2 3 5 2 2 5" xfId="16670" xr:uid="{00000000-0005-0000-0000-000093B30000}"/>
    <cellStyle name="Currency 2 3 5 2 2 5 2" xfId="47494" xr:uid="{00000000-0005-0000-0000-000094B30000}"/>
    <cellStyle name="Currency 2 3 5 2 2 6" xfId="32084" xr:uid="{00000000-0005-0000-0000-000095B30000}"/>
    <cellStyle name="Currency 2 3 5 2 3" xfId="1891" xr:uid="{00000000-0005-0000-0000-000096B30000}"/>
    <cellStyle name="Currency 2 3 5 2 3 2" xfId="3790" xr:uid="{00000000-0005-0000-0000-000097B30000}"/>
    <cellStyle name="Currency 2 3 5 2 3 2 2" xfId="7593" xr:uid="{00000000-0005-0000-0000-000098B30000}"/>
    <cellStyle name="Currency 2 3 5 2 3 2 2 2" xfId="15403" xr:uid="{00000000-0005-0000-0000-000099B30000}"/>
    <cellStyle name="Currency 2 3 5 2 3 2 2 2 2" xfId="30814" xr:uid="{00000000-0005-0000-0000-00009AB30000}"/>
    <cellStyle name="Currency 2 3 5 2 3 2 2 2 2 2" xfId="61638" xr:uid="{00000000-0005-0000-0000-00009BB30000}"/>
    <cellStyle name="Currency 2 3 5 2 3 2 2 2 3" xfId="46228" xr:uid="{00000000-0005-0000-0000-00009CB30000}"/>
    <cellStyle name="Currency 2 3 5 2 3 2 2 3" xfId="23005" xr:uid="{00000000-0005-0000-0000-00009DB30000}"/>
    <cellStyle name="Currency 2 3 5 2 3 2 2 3 2" xfId="53829" xr:uid="{00000000-0005-0000-0000-00009EB30000}"/>
    <cellStyle name="Currency 2 3 5 2 3 2 2 4" xfId="38419" xr:uid="{00000000-0005-0000-0000-00009FB30000}"/>
    <cellStyle name="Currency 2 3 5 2 3 2 3" xfId="11600" xr:uid="{00000000-0005-0000-0000-0000A0B30000}"/>
    <cellStyle name="Currency 2 3 5 2 3 2 3 2" xfId="27011" xr:uid="{00000000-0005-0000-0000-0000A1B30000}"/>
    <cellStyle name="Currency 2 3 5 2 3 2 3 2 2" xfId="57835" xr:uid="{00000000-0005-0000-0000-0000A2B30000}"/>
    <cellStyle name="Currency 2 3 5 2 3 2 3 3" xfId="42425" xr:uid="{00000000-0005-0000-0000-0000A3B30000}"/>
    <cellStyle name="Currency 2 3 5 2 3 2 4" xfId="19202" xr:uid="{00000000-0005-0000-0000-0000A4B30000}"/>
    <cellStyle name="Currency 2 3 5 2 3 2 4 2" xfId="50026" xr:uid="{00000000-0005-0000-0000-0000A5B30000}"/>
    <cellStyle name="Currency 2 3 5 2 3 2 5" xfId="34616" xr:uid="{00000000-0005-0000-0000-0000A6B30000}"/>
    <cellStyle name="Currency 2 3 5 2 3 3" xfId="5694" xr:uid="{00000000-0005-0000-0000-0000A7B30000}"/>
    <cellStyle name="Currency 2 3 5 2 3 3 2" xfId="13504" xr:uid="{00000000-0005-0000-0000-0000A8B30000}"/>
    <cellStyle name="Currency 2 3 5 2 3 3 2 2" xfId="28915" xr:uid="{00000000-0005-0000-0000-0000A9B30000}"/>
    <cellStyle name="Currency 2 3 5 2 3 3 2 2 2" xfId="59739" xr:uid="{00000000-0005-0000-0000-0000AAB30000}"/>
    <cellStyle name="Currency 2 3 5 2 3 3 2 3" xfId="44329" xr:uid="{00000000-0005-0000-0000-0000ABB30000}"/>
    <cellStyle name="Currency 2 3 5 2 3 3 3" xfId="21106" xr:uid="{00000000-0005-0000-0000-0000ACB30000}"/>
    <cellStyle name="Currency 2 3 5 2 3 3 3 2" xfId="51930" xr:uid="{00000000-0005-0000-0000-0000ADB30000}"/>
    <cellStyle name="Currency 2 3 5 2 3 3 4" xfId="36520" xr:uid="{00000000-0005-0000-0000-0000AEB30000}"/>
    <cellStyle name="Currency 2 3 5 2 3 4" xfId="9701" xr:uid="{00000000-0005-0000-0000-0000AFB30000}"/>
    <cellStyle name="Currency 2 3 5 2 3 4 2" xfId="25112" xr:uid="{00000000-0005-0000-0000-0000B0B30000}"/>
    <cellStyle name="Currency 2 3 5 2 3 4 2 2" xfId="55936" xr:uid="{00000000-0005-0000-0000-0000B1B30000}"/>
    <cellStyle name="Currency 2 3 5 2 3 4 3" xfId="40526" xr:uid="{00000000-0005-0000-0000-0000B2B30000}"/>
    <cellStyle name="Currency 2 3 5 2 3 5" xfId="17303" xr:uid="{00000000-0005-0000-0000-0000B3B30000}"/>
    <cellStyle name="Currency 2 3 5 2 3 5 2" xfId="48127" xr:uid="{00000000-0005-0000-0000-0000B4B30000}"/>
    <cellStyle name="Currency 2 3 5 2 3 6" xfId="32717" xr:uid="{00000000-0005-0000-0000-0000B5B30000}"/>
    <cellStyle name="Currency 2 3 5 2 4" xfId="2524" xr:uid="{00000000-0005-0000-0000-0000B6B30000}"/>
    <cellStyle name="Currency 2 3 5 2 4 2" xfId="6327" xr:uid="{00000000-0005-0000-0000-0000B7B30000}"/>
    <cellStyle name="Currency 2 3 5 2 4 2 2" xfId="14137" xr:uid="{00000000-0005-0000-0000-0000B8B30000}"/>
    <cellStyle name="Currency 2 3 5 2 4 2 2 2" xfId="29548" xr:uid="{00000000-0005-0000-0000-0000B9B30000}"/>
    <cellStyle name="Currency 2 3 5 2 4 2 2 2 2" xfId="60372" xr:uid="{00000000-0005-0000-0000-0000BAB30000}"/>
    <cellStyle name="Currency 2 3 5 2 4 2 2 3" xfId="44962" xr:uid="{00000000-0005-0000-0000-0000BBB30000}"/>
    <cellStyle name="Currency 2 3 5 2 4 2 3" xfId="21739" xr:uid="{00000000-0005-0000-0000-0000BCB30000}"/>
    <cellStyle name="Currency 2 3 5 2 4 2 3 2" xfId="52563" xr:uid="{00000000-0005-0000-0000-0000BDB30000}"/>
    <cellStyle name="Currency 2 3 5 2 4 2 4" xfId="37153" xr:uid="{00000000-0005-0000-0000-0000BEB30000}"/>
    <cellStyle name="Currency 2 3 5 2 4 3" xfId="10334" xr:uid="{00000000-0005-0000-0000-0000BFB30000}"/>
    <cellStyle name="Currency 2 3 5 2 4 3 2" xfId="25745" xr:uid="{00000000-0005-0000-0000-0000C0B30000}"/>
    <cellStyle name="Currency 2 3 5 2 4 3 2 2" xfId="56569" xr:uid="{00000000-0005-0000-0000-0000C1B30000}"/>
    <cellStyle name="Currency 2 3 5 2 4 3 3" xfId="41159" xr:uid="{00000000-0005-0000-0000-0000C2B30000}"/>
    <cellStyle name="Currency 2 3 5 2 4 4" xfId="17936" xr:uid="{00000000-0005-0000-0000-0000C3B30000}"/>
    <cellStyle name="Currency 2 3 5 2 4 4 2" xfId="48760" xr:uid="{00000000-0005-0000-0000-0000C4B30000}"/>
    <cellStyle name="Currency 2 3 5 2 4 5" xfId="33350" xr:uid="{00000000-0005-0000-0000-0000C5B30000}"/>
    <cellStyle name="Currency 2 3 5 2 5" xfId="4428" xr:uid="{00000000-0005-0000-0000-0000C6B30000}"/>
    <cellStyle name="Currency 2 3 5 2 5 2" xfId="12238" xr:uid="{00000000-0005-0000-0000-0000C7B30000}"/>
    <cellStyle name="Currency 2 3 5 2 5 2 2" xfId="27649" xr:uid="{00000000-0005-0000-0000-0000C8B30000}"/>
    <cellStyle name="Currency 2 3 5 2 5 2 2 2" xfId="58473" xr:uid="{00000000-0005-0000-0000-0000C9B30000}"/>
    <cellStyle name="Currency 2 3 5 2 5 2 3" xfId="43063" xr:uid="{00000000-0005-0000-0000-0000CAB30000}"/>
    <cellStyle name="Currency 2 3 5 2 5 3" xfId="19840" xr:uid="{00000000-0005-0000-0000-0000CBB30000}"/>
    <cellStyle name="Currency 2 3 5 2 5 3 2" xfId="50664" xr:uid="{00000000-0005-0000-0000-0000CCB30000}"/>
    <cellStyle name="Currency 2 3 5 2 5 4" xfId="35254" xr:uid="{00000000-0005-0000-0000-0000CDB30000}"/>
    <cellStyle name="Currency 2 3 5 2 6" xfId="8435" xr:uid="{00000000-0005-0000-0000-0000CEB30000}"/>
    <cellStyle name="Currency 2 3 5 2 6 2" xfId="23846" xr:uid="{00000000-0005-0000-0000-0000CFB30000}"/>
    <cellStyle name="Currency 2 3 5 2 6 2 2" xfId="54670" xr:uid="{00000000-0005-0000-0000-0000D0B30000}"/>
    <cellStyle name="Currency 2 3 5 2 6 3" xfId="39260" xr:uid="{00000000-0005-0000-0000-0000D1B30000}"/>
    <cellStyle name="Currency 2 3 5 2 7" xfId="16037" xr:uid="{00000000-0005-0000-0000-0000D2B30000}"/>
    <cellStyle name="Currency 2 3 5 2 7 2" xfId="46861" xr:uid="{00000000-0005-0000-0000-0000D3B30000}"/>
    <cellStyle name="Currency 2 3 5 2 8" xfId="31451" xr:uid="{00000000-0005-0000-0000-0000D4B30000}"/>
    <cellStyle name="Currency 2 3 5 3" xfId="416" xr:uid="{00000000-0005-0000-0000-0000D5B30000}"/>
    <cellStyle name="Currency 2 3 5 3 2" xfId="1049" xr:uid="{00000000-0005-0000-0000-0000D6B30000}"/>
    <cellStyle name="Currency 2 3 5 3 2 2" xfId="2948" xr:uid="{00000000-0005-0000-0000-0000D7B30000}"/>
    <cellStyle name="Currency 2 3 5 3 2 2 2" xfId="6751" xr:uid="{00000000-0005-0000-0000-0000D8B30000}"/>
    <cellStyle name="Currency 2 3 5 3 2 2 2 2" xfId="14561" xr:uid="{00000000-0005-0000-0000-0000D9B30000}"/>
    <cellStyle name="Currency 2 3 5 3 2 2 2 2 2" xfId="29972" xr:uid="{00000000-0005-0000-0000-0000DAB30000}"/>
    <cellStyle name="Currency 2 3 5 3 2 2 2 2 2 2" xfId="60796" xr:uid="{00000000-0005-0000-0000-0000DBB30000}"/>
    <cellStyle name="Currency 2 3 5 3 2 2 2 2 3" xfId="45386" xr:uid="{00000000-0005-0000-0000-0000DCB30000}"/>
    <cellStyle name="Currency 2 3 5 3 2 2 2 3" xfId="22163" xr:uid="{00000000-0005-0000-0000-0000DDB30000}"/>
    <cellStyle name="Currency 2 3 5 3 2 2 2 3 2" xfId="52987" xr:uid="{00000000-0005-0000-0000-0000DEB30000}"/>
    <cellStyle name="Currency 2 3 5 3 2 2 2 4" xfId="37577" xr:uid="{00000000-0005-0000-0000-0000DFB30000}"/>
    <cellStyle name="Currency 2 3 5 3 2 2 3" xfId="10758" xr:uid="{00000000-0005-0000-0000-0000E0B30000}"/>
    <cellStyle name="Currency 2 3 5 3 2 2 3 2" xfId="26169" xr:uid="{00000000-0005-0000-0000-0000E1B30000}"/>
    <cellStyle name="Currency 2 3 5 3 2 2 3 2 2" xfId="56993" xr:uid="{00000000-0005-0000-0000-0000E2B30000}"/>
    <cellStyle name="Currency 2 3 5 3 2 2 3 3" xfId="41583" xr:uid="{00000000-0005-0000-0000-0000E3B30000}"/>
    <cellStyle name="Currency 2 3 5 3 2 2 4" xfId="18360" xr:uid="{00000000-0005-0000-0000-0000E4B30000}"/>
    <cellStyle name="Currency 2 3 5 3 2 2 4 2" xfId="49184" xr:uid="{00000000-0005-0000-0000-0000E5B30000}"/>
    <cellStyle name="Currency 2 3 5 3 2 2 5" xfId="33774" xr:uid="{00000000-0005-0000-0000-0000E6B30000}"/>
    <cellStyle name="Currency 2 3 5 3 2 3" xfId="4852" xr:uid="{00000000-0005-0000-0000-0000E7B30000}"/>
    <cellStyle name="Currency 2 3 5 3 2 3 2" xfId="12662" xr:uid="{00000000-0005-0000-0000-0000E8B30000}"/>
    <cellStyle name="Currency 2 3 5 3 2 3 2 2" xfId="28073" xr:uid="{00000000-0005-0000-0000-0000E9B30000}"/>
    <cellStyle name="Currency 2 3 5 3 2 3 2 2 2" xfId="58897" xr:uid="{00000000-0005-0000-0000-0000EAB30000}"/>
    <cellStyle name="Currency 2 3 5 3 2 3 2 3" xfId="43487" xr:uid="{00000000-0005-0000-0000-0000EBB30000}"/>
    <cellStyle name="Currency 2 3 5 3 2 3 3" xfId="20264" xr:uid="{00000000-0005-0000-0000-0000ECB30000}"/>
    <cellStyle name="Currency 2 3 5 3 2 3 3 2" xfId="51088" xr:uid="{00000000-0005-0000-0000-0000EDB30000}"/>
    <cellStyle name="Currency 2 3 5 3 2 3 4" xfId="35678" xr:uid="{00000000-0005-0000-0000-0000EEB30000}"/>
    <cellStyle name="Currency 2 3 5 3 2 4" xfId="8859" xr:uid="{00000000-0005-0000-0000-0000EFB30000}"/>
    <cellStyle name="Currency 2 3 5 3 2 4 2" xfId="24270" xr:uid="{00000000-0005-0000-0000-0000F0B30000}"/>
    <cellStyle name="Currency 2 3 5 3 2 4 2 2" xfId="55094" xr:uid="{00000000-0005-0000-0000-0000F1B30000}"/>
    <cellStyle name="Currency 2 3 5 3 2 4 3" xfId="39684" xr:uid="{00000000-0005-0000-0000-0000F2B30000}"/>
    <cellStyle name="Currency 2 3 5 3 2 5" xfId="16461" xr:uid="{00000000-0005-0000-0000-0000F3B30000}"/>
    <cellStyle name="Currency 2 3 5 3 2 5 2" xfId="47285" xr:uid="{00000000-0005-0000-0000-0000F4B30000}"/>
    <cellStyle name="Currency 2 3 5 3 2 6" xfId="31875" xr:uid="{00000000-0005-0000-0000-0000F5B30000}"/>
    <cellStyle name="Currency 2 3 5 3 3" xfId="1682" xr:uid="{00000000-0005-0000-0000-0000F6B30000}"/>
    <cellStyle name="Currency 2 3 5 3 3 2" xfId="3581" xr:uid="{00000000-0005-0000-0000-0000F7B30000}"/>
    <cellStyle name="Currency 2 3 5 3 3 2 2" xfId="7384" xr:uid="{00000000-0005-0000-0000-0000F8B30000}"/>
    <cellStyle name="Currency 2 3 5 3 3 2 2 2" xfId="15194" xr:uid="{00000000-0005-0000-0000-0000F9B30000}"/>
    <cellStyle name="Currency 2 3 5 3 3 2 2 2 2" xfId="30605" xr:uid="{00000000-0005-0000-0000-0000FAB30000}"/>
    <cellStyle name="Currency 2 3 5 3 3 2 2 2 2 2" xfId="61429" xr:uid="{00000000-0005-0000-0000-0000FBB30000}"/>
    <cellStyle name="Currency 2 3 5 3 3 2 2 2 3" xfId="46019" xr:uid="{00000000-0005-0000-0000-0000FCB30000}"/>
    <cellStyle name="Currency 2 3 5 3 3 2 2 3" xfId="22796" xr:uid="{00000000-0005-0000-0000-0000FDB30000}"/>
    <cellStyle name="Currency 2 3 5 3 3 2 2 3 2" xfId="53620" xr:uid="{00000000-0005-0000-0000-0000FEB30000}"/>
    <cellStyle name="Currency 2 3 5 3 3 2 2 4" xfId="38210" xr:uid="{00000000-0005-0000-0000-0000FFB30000}"/>
    <cellStyle name="Currency 2 3 5 3 3 2 3" xfId="11391" xr:uid="{00000000-0005-0000-0000-000000B40000}"/>
    <cellStyle name="Currency 2 3 5 3 3 2 3 2" xfId="26802" xr:uid="{00000000-0005-0000-0000-000001B40000}"/>
    <cellStyle name="Currency 2 3 5 3 3 2 3 2 2" xfId="57626" xr:uid="{00000000-0005-0000-0000-000002B40000}"/>
    <cellStyle name="Currency 2 3 5 3 3 2 3 3" xfId="42216" xr:uid="{00000000-0005-0000-0000-000003B40000}"/>
    <cellStyle name="Currency 2 3 5 3 3 2 4" xfId="18993" xr:uid="{00000000-0005-0000-0000-000004B40000}"/>
    <cellStyle name="Currency 2 3 5 3 3 2 4 2" xfId="49817" xr:uid="{00000000-0005-0000-0000-000005B40000}"/>
    <cellStyle name="Currency 2 3 5 3 3 2 5" xfId="34407" xr:uid="{00000000-0005-0000-0000-000006B40000}"/>
    <cellStyle name="Currency 2 3 5 3 3 3" xfId="5485" xr:uid="{00000000-0005-0000-0000-000007B40000}"/>
    <cellStyle name="Currency 2 3 5 3 3 3 2" xfId="13295" xr:uid="{00000000-0005-0000-0000-000008B40000}"/>
    <cellStyle name="Currency 2 3 5 3 3 3 2 2" xfId="28706" xr:uid="{00000000-0005-0000-0000-000009B40000}"/>
    <cellStyle name="Currency 2 3 5 3 3 3 2 2 2" xfId="59530" xr:uid="{00000000-0005-0000-0000-00000AB40000}"/>
    <cellStyle name="Currency 2 3 5 3 3 3 2 3" xfId="44120" xr:uid="{00000000-0005-0000-0000-00000BB40000}"/>
    <cellStyle name="Currency 2 3 5 3 3 3 3" xfId="20897" xr:uid="{00000000-0005-0000-0000-00000CB40000}"/>
    <cellStyle name="Currency 2 3 5 3 3 3 3 2" xfId="51721" xr:uid="{00000000-0005-0000-0000-00000DB40000}"/>
    <cellStyle name="Currency 2 3 5 3 3 3 4" xfId="36311" xr:uid="{00000000-0005-0000-0000-00000EB40000}"/>
    <cellStyle name="Currency 2 3 5 3 3 4" xfId="9492" xr:uid="{00000000-0005-0000-0000-00000FB40000}"/>
    <cellStyle name="Currency 2 3 5 3 3 4 2" xfId="24903" xr:uid="{00000000-0005-0000-0000-000010B40000}"/>
    <cellStyle name="Currency 2 3 5 3 3 4 2 2" xfId="55727" xr:uid="{00000000-0005-0000-0000-000011B40000}"/>
    <cellStyle name="Currency 2 3 5 3 3 4 3" xfId="40317" xr:uid="{00000000-0005-0000-0000-000012B40000}"/>
    <cellStyle name="Currency 2 3 5 3 3 5" xfId="17094" xr:uid="{00000000-0005-0000-0000-000013B40000}"/>
    <cellStyle name="Currency 2 3 5 3 3 5 2" xfId="47918" xr:uid="{00000000-0005-0000-0000-000014B40000}"/>
    <cellStyle name="Currency 2 3 5 3 3 6" xfId="32508" xr:uid="{00000000-0005-0000-0000-000015B40000}"/>
    <cellStyle name="Currency 2 3 5 3 4" xfId="2315" xr:uid="{00000000-0005-0000-0000-000016B40000}"/>
    <cellStyle name="Currency 2 3 5 3 4 2" xfId="6118" xr:uid="{00000000-0005-0000-0000-000017B40000}"/>
    <cellStyle name="Currency 2 3 5 3 4 2 2" xfId="13928" xr:uid="{00000000-0005-0000-0000-000018B40000}"/>
    <cellStyle name="Currency 2 3 5 3 4 2 2 2" xfId="29339" xr:uid="{00000000-0005-0000-0000-000019B40000}"/>
    <cellStyle name="Currency 2 3 5 3 4 2 2 2 2" xfId="60163" xr:uid="{00000000-0005-0000-0000-00001AB40000}"/>
    <cellStyle name="Currency 2 3 5 3 4 2 2 3" xfId="44753" xr:uid="{00000000-0005-0000-0000-00001BB40000}"/>
    <cellStyle name="Currency 2 3 5 3 4 2 3" xfId="21530" xr:uid="{00000000-0005-0000-0000-00001CB40000}"/>
    <cellStyle name="Currency 2 3 5 3 4 2 3 2" xfId="52354" xr:uid="{00000000-0005-0000-0000-00001DB40000}"/>
    <cellStyle name="Currency 2 3 5 3 4 2 4" xfId="36944" xr:uid="{00000000-0005-0000-0000-00001EB40000}"/>
    <cellStyle name="Currency 2 3 5 3 4 3" xfId="10125" xr:uid="{00000000-0005-0000-0000-00001FB40000}"/>
    <cellStyle name="Currency 2 3 5 3 4 3 2" xfId="25536" xr:uid="{00000000-0005-0000-0000-000020B40000}"/>
    <cellStyle name="Currency 2 3 5 3 4 3 2 2" xfId="56360" xr:uid="{00000000-0005-0000-0000-000021B40000}"/>
    <cellStyle name="Currency 2 3 5 3 4 3 3" xfId="40950" xr:uid="{00000000-0005-0000-0000-000022B40000}"/>
    <cellStyle name="Currency 2 3 5 3 4 4" xfId="17727" xr:uid="{00000000-0005-0000-0000-000023B40000}"/>
    <cellStyle name="Currency 2 3 5 3 4 4 2" xfId="48551" xr:uid="{00000000-0005-0000-0000-000024B40000}"/>
    <cellStyle name="Currency 2 3 5 3 4 5" xfId="33141" xr:uid="{00000000-0005-0000-0000-000025B40000}"/>
    <cellStyle name="Currency 2 3 5 3 5" xfId="4219" xr:uid="{00000000-0005-0000-0000-000026B40000}"/>
    <cellStyle name="Currency 2 3 5 3 5 2" xfId="12029" xr:uid="{00000000-0005-0000-0000-000027B40000}"/>
    <cellStyle name="Currency 2 3 5 3 5 2 2" xfId="27440" xr:uid="{00000000-0005-0000-0000-000028B40000}"/>
    <cellStyle name="Currency 2 3 5 3 5 2 2 2" xfId="58264" xr:uid="{00000000-0005-0000-0000-000029B40000}"/>
    <cellStyle name="Currency 2 3 5 3 5 2 3" xfId="42854" xr:uid="{00000000-0005-0000-0000-00002AB40000}"/>
    <cellStyle name="Currency 2 3 5 3 5 3" xfId="19631" xr:uid="{00000000-0005-0000-0000-00002BB40000}"/>
    <cellStyle name="Currency 2 3 5 3 5 3 2" xfId="50455" xr:uid="{00000000-0005-0000-0000-00002CB40000}"/>
    <cellStyle name="Currency 2 3 5 3 5 4" xfId="35045" xr:uid="{00000000-0005-0000-0000-00002DB40000}"/>
    <cellStyle name="Currency 2 3 5 3 6" xfId="8226" xr:uid="{00000000-0005-0000-0000-00002EB40000}"/>
    <cellStyle name="Currency 2 3 5 3 6 2" xfId="23637" xr:uid="{00000000-0005-0000-0000-00002FB40000}"/>
    <cellStyle name="Currency 2 3 5 3 6 2 2" xfId="54461" xr:uid="{00000000-0005-0000-0000-000030B40000}"/>
    <cellStyle name="Currency 2 3 5 3 6 3" xfId="39051" xr:uid="{00000000-0005-0000-0000-000031B40000}"/>
    <cellStyle name="Currency 2 3 5 3 7" xfId="15828" xr:uid="{00000000-0005-0000-0000-000032B40000}"/>
    <cellStyle name="Currency 2 3 5 3 7 2" xfId="46652" xr:uid="{00000000-0005-0000-0000-000033B40000}"/>
    <cellStyle name="Currency 2 3 5 3 8" xfId="31242" xr:uid="{00000000-0005-0000-0000-000034B40000}"/>
    <cellStyle name="Currency 2 3 5 4" xfId="836" xr:uid="{00000000-0005-0000-0000-000035B40000}"/>
    <cellStyle name="Currency 2 3 5 4 2" xfId="2735" xr:uid="{00000000-0005-0000-0000-000036B40000}"/>
    <cellStyle name="Currency 2 3 5 4 2 2" xfId="6538" xr:uid="{00000000-0005-0000-0000-000037B40000}"/>
    <cellStyle name="Currency 2 3 5 4 2 2 2" xfId="14348" xr:uid="{00000000-0005-0000-0000-000038B40000}"/>
    <cellStyle name="Currency 2 3 5 4 2 2 2 2" xfId="29759" xr:uid="{00000000-0005-0000-0000-000039B40000}"/>
    <cellStyle name="Currency 2 3 5 4 2 2 2 2 2" xfId="60583" xr:uid="{00000000-0005-0000-0000-00003AB40000}"/>
    <cellStyle name="Currency 2 3 5 4 2 2 2 3" xfId="45173" xr:uid="{00000000-0005-0000-0000-00003BB40000}"/>
    <cellStyle name="Currency 2 3 5 4 2 2 3" xfId="21950" xr:uid="{00000000-0005-0000-0000-00003CB40000}"/>
    <cellStyle name="Currency 2 3 5 4 2 2 3 2" xfId="52774" xr:uid="{00000000-0005-0000-0000-00003DB40000}"/>
    <cellStyle name="Currency 2 3 5 4 2 2 4" xfId="37364" xr:uid="{00000000-0005-0000-0000-00003EB40000}"/>
    <cellStyle name="Currency 2 3 5 4 2 3" xfId="10545" xr:uid="{00000000-0005-0000-0000-00003FB40000}"/>
    <cellStyle name="Currency 2 3 5 4 2 3 2" xfId="25956" xr:uid="{00000000-0005-0000-0000-000040B40000}"/>
    <cellStyle name="Currency 2 3 5 4 2 3 2 2" xfId="56780" xr:uid="{00000000-0005-0000-0000-000041B40000}"/>
    <cellStyle name="Currency 2 3 5 4 2 3 3" xfId="41370" xr:uid="{00000000-0005-0000-0000-000042B40000}"/>
    <cellStyle name="Currency 2 3 5 4 2 4" xfId="18147" xr:uid="{00000000-0005-0000-0000-000043B40000}"/>
    <cellStyle name="Currency 2 3 5 4 2 4 2" xfId="48971" xr:uid="{00000000-0005-0000-0000-000044B40000}"/>
    <cellStyle name="Currency 2 3 5 4 2 5" xfId="33561" xr:uid="{00000000-0005-0000-0000-000045B40000}"/>
    <cellStyle name="Currency 2 3 5 4 3" xfId="4639" xr:uid="{00000000-0005-0000-0000-000046B40000}"/>
    <cellStyle name="Currency 2 3 5 4 3 2" xfId="12449" xr:uid="{00000000-0005-0000-0000-000047B40000}"/>
    <cellStyle name="Currency 2 3 5 4 3 2 2" xfId="27860" xr:uid="{00000000-0005-0000-0000-000048B40000}"/>
    <cellStyle name="Currency 2 3 5 4 3 2 2 2" xfId="58684" xr:uid="{00000000-0005-0000-0000-000049B40000}"/>
    <cellStyle name="Currency 2 3 5 4 3 2 3" xfId="43274" xr:uid="{00000000-0005-0000-0000-00004AB40000}"/>
    <cellStyle name="Currency 2 3 5 4 3 3" xfId="20051" xr:uid="{00000000-0005-0000-0000-00004BB40000}"/>
    <cellStyle name="Currency 2 3 5 4 3 3 2" xfId="50875" xr:uid="{00000000-0005-0000-0000-00004CB40000}"/>
    <cellStyle name="Currency 2 3 5 4 3 4" xfId="35465" xr:uid="{00000000-0005-0000-0000-00004DB40000}"/>
    <cellStyle name="Currency 2 3 5 4 4" xfId="8646" xr:uid="{00000000-0005-0000-0000-00004EB40000}"/>
    <cellStyle name="Currency 2 3 5 4 4 2" xfId="24057" xr:uid="{00000000-0005-0000-0000-00004FB40000}"/>
    <cellStyle name="Currency 2 3 5 4 4 2 2" xfId="54881" xr:uid="{00000000-0005-0000-0000-000050B40000}"/>
    <cellStyle name="Currency 2 3 5 4 4 3" xfId="39471" xr:uid="{00000000-0005-0000-0000-000051B40000}"/>
    <cellStyle name="Currency 2 3 5 4 5" xfId="16248" xr:uid="{00000000-0005-0000-0000-000052B40000}"/>
    <cellStyle name="Currency 2 3 5 4 5 2" xfId="47072" xr:uid="{00000000-0005-0000-0000-000053B40000}"/>
    <cellStyle name="Currency 2 3 5 4 6" xfId="31662" xr:uid="{00000000-0005-0000-0000-000054B40000}"/>
    <cellStyle name="Currency 2 3 5 5" xfId="1469" xr:uid="{00000000-0005-0000-0000-000055B40000}"/>
    <cellStyle name="Currency 2 3 5 5 2" xfId="3368" xr:uid="{00000000-0005-0000-0000-000056B40000}"/>
    <cellStyle name="Currency 2 3 5 5 2 2" xfId="7171" xr:uid="{00000000-0005-0000-0000-000057B40000}"/>
    <cellStyle name="Currency 2 3 5 5 2 2 2" xfId="14981" xr:uid="{00000000-0005-0000-0000-000058B40000}"/>
    <cellStyle name="Currency 2 3 5 5 2 2 2 2" xfId="30392" xr:uid="{00000000-0005-0000-0000-000059B40000}"/>
    <cellStyle name="Currency 2 3 5 5 2 2 2 2 2" xfId="61216" xr:uid="{00000000-0005-0000-0000-00005AB40000}"/>
    <cellStyle name="Currency 2 3 5 5 2 2 2 3" xfId="45806" xr:uid="{00000000-0005-0000-0000-00005BB40000}"/>
    <cellStyle name="Currency 2 3 5 5 2 2 3" xfId="22583" xr:uid="{00000000-0005-0000-0000-00005CB40000}"/>
    <cellStyle name="Currency 2 3 5 5 2 2 3 2" xfId="53407" xr:uid="{00000000-0005-0000-0000-00005DB40000}"/>
    <cellStyle name="Currency 2 3 5 5 2 2 4" xfId="37997" xr:uid="{00000000-0005-0000-0000-00005EB40000}"/>
    <cellStyle name="Currency 2 3 5 5 2 3" xfId="11178" xr:uid="{00000000-0005-0000-0000-00005FB40000}"/>
    <cellStyle name="Currency 2 3 5 5 2 3 2" xfId="26589" xr:uid="{00000000-0005-0000-0000-000060B40000}"/>
    <cellStyle name="Currency 2 3 5 5 2 3 2 2" xfId="57413" xr:uid="{00000000-0005-0000-0000-000061B40000}"/>
    <cellStyle name="Currency 2 3 5 5 2 3 3" xfId="42003" xr:uid="{00000000-0005-0000-0000-000062B40000}"/>
    <cellStyle name="Currency 2 3 5 5 2 4" xfId="18780" xr:uid="{00000000-0005-0000-0000-000063B40000}"/>
    <cellStyle name="Currency 2 3 5 5 2 4 2" xfId="49604" xr:uid="{00000000-0005-0000-0000-000064B40000}"/>
    <cellStyle name="Currency 2 3 5 5 2 5" xfId="34194" xr:uid="{00000000-0005-0000-0000-000065B40000}"/>
    <cellStyle name="Currency 2 3 5 5 3" xfId="5272" xr:uid="{00000000-0005-0000-0000-000066B40000}"/>
    <cellStyle name="Currency 2 3 5 5 3 2" xfId="13082" xr:uid="{00000000-0005-0000-0000-000067B40000}"/>
    <cellStyle name="Currency 2 3 5 5 3 2 2" xfId="28493" xr:uid="{00000000-0005-0000-0000-000068B40000}"/>
    <cellStyle name="Currency 2 3 5 5 3 2 2 2" xfId="59317" xr:uid="{00000000-0005-0000-0000-000069B40000}"/>
    <cellStyle name="Currency 2 3 5 5 3 2 3" xfId="43907" xr:uid="{00000000-0005-0000-0000-00006AB40000}"/>
    <cellStyle name="Currency 2 3 5 5 3 3" xfId="20684" xr:uid="{00000000-0005-0000-0000-00006BB40000}"/>
    <cellStyle name="Currency 2 3 5 5 3 3 2" xfId="51508" xr:uid="{00000000-0005-0000-0000-00006CB40000}"/>
    <cellStyle name="Currency 2 3 5 5 3 4" xfId="36098" xr:uid="{00000000-0005-0000-0000-00006DB40000}"/>
    <cellStyle name="Currency 2 3 5 5 4" xfId="9279" xr:uid="{00000000-0005-0000-0000-00006EB40000}"/>
    <cellStyle name="Currency 2 3 5 5 4 2" xfId="24690" xr:uid="{00000000-0005-0000-0000-00006FB40000}"/>
    <cellStyle name="Currency 2 3 5 5 4 2 2" xfId="55514" xr:uid="{00000000-0005-0000-0000-000070B40000}"/>
    <cellStyle name="Currency 2 3 5 5 4 3" xfId="40104" xr:uid="{00000000-0005-0000-0000-000071B40000}"/>
    <cellStyle name="Currency 2 3 5 5 5" xfId="16881" xr:uid="{00000000-0005-0000-0000-000072B40000}"/>
    <cellStyle name="Currency 2 3 5 5 5 2" xfId="47705" xr:uid="{00000000-0005-0000-0000-000073B40000}"/>
    <cellStyle name="Currency 2 3 5 5 6" xfId="32295" xr:uid="{00000000-0005-0000-0000-000074B40000}"/>
    <cellStyle name="Currency 2 3 5 6" xfId="2102" xr:uid="{00000000-0005-0000-0000-000075B40000}"/>
    <cellStyle name="Currency 2 3 5 6 2" xfId="5905" xr:uid="{00000000-0005-0000-0000-000076B40000}"/>
    <cellStyle name="Currency 2 3 5 6 2 2" xfId="13715" xr:uid="{00000000-0005-0000-0000-000077B40000}"/>
    <cellStyle name="Currency 2 3 5 6 2 2 2" xfId="29126" xr:uid="{00000000-0005-0000-0000-000078B40000}"/>
    <cellStyle name="Currency 2 3 5 6 2 2 2 2" xfId="59950" xr:uid="{00000000-0005-0000-0000-000079B40000}"/>
    <cellStyle name="Currency 2 3 5 6 2 2 3" xfId="44540" xr:uid="{00000000-0005-0000-0000-00007AB40000}"/>
    <cellStyle name="Currency 2 3 5 6 2 3" xfId="21317" xr:uid="{00000000-0005-0000-0000-00007BB40000}"/>
    <cellStyle name="Currency 2 3 5 6 2 3 2" xfId="52141" xr:uid="{00000000-0005-0000-0000-00007CB40000}"/>
    <cellStyle name="Currency 2 3 5 6 2 4" xfId="36731" xr:uid="{00000000-0005-0000-0000-00007DB40000}"/>
    <cellStyle name="Currency 2 3 5 6 3" xfId="9912" xr:uid="{00000000-0005-0000-0000-00007EB40000}"/>
    <cellStyle name="Currency 2 3 5 6 3 2" xfId="25323" xr:uid="{00000000-0005-0000-0000-00007FB40000}"/>
    <cellStyle name="Currency 2 3 5 6 3 2 2" xfId="56147" xr:uid="{00000000-0005-0000-0000-000080B40000}"/>
    <cellStyle name="Currency 2 3 5 6 3 3" xfId="40737" xr:uid="{00000000-0005-0000-0000-000081B40000}"/>
    <cellStyle name="Currency 2 3 5 6 4" xfId="17514" xr:uid="{00000000-0005-0000-0000-000082B40000}"/>
    <cellStyle name="Currency 2 3 5 6 4 2" xfId="48338" xr:uid="{00000000-0005-0000-0000-000083B40000}"/>
    <cellStyle name="Currency 2 3 5 6 5" xfId="32928" xr:uid="{00000000-0005-0000-0000-000084B40000}"/>
    <cellStyle name="Currency 2 3 5 7" xfId="4006" xr:uid="{00000000-0005-0000-0000-000085B40000}"/>
    <cellStyle name="Currency 2 3 5 7 2" xfId="11816" xr:uid="{00000000-0005-0000-0000-000086B40000}"/>
    <cellStyle name="Currency 2 3 5 7 2 2" xfId="27227" xr:uid="{00000000-0005-0000-0000-000087B40000}"/>
    <cellStyle name="Currency 2 3 5 7 2 2 2" xfId="58051" xr:uid="{00000000-0005-0000-0000-000088B40000}"/>
    <cellStyle name="Currency 2 3 5 7 2 3" xfId="42641" xr:uid="{00000000-0005-0000-0000-000089B40000}"/>
    <cellStyle name="Currency 2 3 5 7 3" xfId="19418" xr:uid="{00000000-0005-0000-0000-00008AB40000}"/>
    <cellStyle name="Currency 2 3 5 7 3 2" xfId="50242" xr:uid="{00000000-0005-0000-0000-00008BB40000}"/>
    <cellStyle name="Currency 2 3 5 7 4" xfId="34832" xr:uid="{00000000-0005-0000-0000-00008CB40000}"/>
    <cellStyle name="Currency 2 3 5 8" xfId="8013" xr:uid="{00000000-0005-0000-0000-00008DB40000}"/>
    <cellStyle name="Currency 2 3 5 8 2" xfId="23424" xr:uid="{00000000-0005-0000-0000-00008EB40000}"/>
    <cellStyle name="Currency 2 3 5 8 2 2" xfId="54248" xr:uid="{00000000-0005-0000-0000-00008FB40000}"/>
    <cellStyle name="Currency 2 3 5 8 3" xfId="38838" xr:uid="{00000000-0005-0000-0000-000090B40000}"/>
    <cellStyle name="Currency 2 3 5 9" xfId="7804" xr:uid="{00000000-0005-0000-0000-000091B40000}"/>
    <cellStyle name="Currency 2 3 5 9 2" xfId="23215" xr:uid="{00000000-0005-0000-0000-000092B40000}"/>
    <cellStyle name="Currency 2 3 5 9 2 2" xfId="54039" xr:uid="{00000000-0005-0000-0000-000093B40000}"/>
    <cellStyle name="Currency 2 3 5 9 3" xfId="38629" xr:uid="{00000000-0005-0000-0000-000094B40000}"/>
    <cellStyle name="Currency 2 3 6" xfId="580" xr:uid="{00000000-0005-0000-0000-000095B40000}"/>
    <cellStyle name="Currency 2 3 6 2" xfId="1213" xr:uid="{00000000-0005-0000-0000-000096B40000}"/>
    <cellStyle name="Currency 2 3 6 2 2" xfId="3112" xr:uid="{00000000-0005-0000-0000-000097B40000}"/>
    <cellStyle name="Currency 2 3 6 2 2 2" xfId="6915" xr:uid="{00000000-0005-0000-0000-000098B40000}"/>
    <cellStyle name="Currency 2 3 6 2 2 2 2" xfId="14725" xr:uid="{00000000-0005-0000-0000-000099B40000}"/>
    <cellStyle name="Currency 2 3 6 2 2 2 2 2" xfId="30136" xr:uid="{00000000-0005-0000-0000-00009AB40000}"/>
    <cellStyle name="Currency 2 3 6 2 2 2 2 2 2" xfId="60960" xr:uid="{00000000-0005-0000-0000-00009BB40000}"/>
    <cellStyle name="Currency 2 3 6 2 2 2 2 3" xfId="45550" xr:uid="{00000000-0005-0000-0000-00009CB40000}"/>
    <cellStyle name="Currency 2 3 6 2 2 2 3" xfId="22327" xr:uid="{00000000-0005-0000-0000-00009DB40000}"/>
    <cellStyle name="Currency 2 3 6 2 2 2 3 2" xfId="53151" xr:uid="{00000000-0005-0000-0000-00009EB40000}"/>
    <cellStyle name="Currency 2 3 6 2 2 2 4" xfId="37741" xr:uid="{00000000-0005-0000-0000-00009FB40000}"/>
    <cellStyle name="Currency 2 3 6 2 2 3" xfId="10922" xr:uid="{00000000-0005-0000-0000-0000A0B40000}"/>
    <cellStyle name="Currency 2 3 6 2 2 3 2" xfId="26333" xr:uid="{00000000-0005-0000-0000-0000A1B40000}"/>
    <cellStyle name="Currency 2 3 6 2 2 3 2 2" xfId="57157" xr:uid="{00000000-0005-0000-0000-0000A2B40000}"/>
    <cellStyle name="Currency 2 3 6 2 2 3 3" xfId="41747" xr:uid="{00000000-0005-0000-0000-0000A3B40000}"/>
    <cellStyle name="Currency 2 3 6 2 2 4" xfId="18524" xr:uid="{00000000-0005-0000-0000-0000A4B40000}"/>
    <cellStyle name="Currency 2 3 6 2 2 4 2" xfId="49348" xr:uid="{00000000-0005-0000-0000-0000A5B40000}"/>
    <cellStyle name="Currency 2 3 6 2 2 5" xfId="33938" xr:uid="{00000000-0005-0000-0000-0000A6B40000}"/>
    <cellStyle name="Currency 2 3 6 2 3" xfId="5016" xr:uid="{00000000-0005-0000-0000-0000A7B40000}"/>
    <cellStyle name="Currency 2 3 6 2 3 2" xfId="12826" xr:uid="{00000000-0005-0000-0000-0000A8B40000}"/>
    <cellStyle name="Currency 2 3 6 2 3 2 2" xfId="28237" xr:uid="{00000000-0005-0000-0000-0000A9B40000}"/>
    <cellStyle name="Currency 2 3 6 2 3 2 2 2" xfId="59061" xr:uid="{00000000-0005-0000-0000-0000AAB40000}"/>
    <cellStyle name="Currency 2 3 6 2 3 2 3" xfId="43651" xr:uid="{00000000-0005-0000-0000-0000ABB40000}"/>
    <cellStyle name="Currency 2 3 6 2 3 3" xfId="20428" xr:uid="{00000000-0005-0000-0000-0000ACB40000}"/>
    <cellStyle name="Currency 2 3 6 2 3 3 2" xfId="51252" xr:uid="{00000000-0005-0000-0000-0000ADB40000}"/>
    <cellStyle name="Currency 2 3 6 2 3 4" xfId="35842" xr:uid="{00000000-0005-0000-0000-0000AEB40000}"/>
    <cellStyle name="Currency 2 3 6 2 4" xfId="9023" xr:uid="{00000000-0005-0000-0000-0000AFB40000}"/>
    <cellStyle name="Currency 2 3 6 2 4 2" xfId="24434" xr:uid="{00000000-0005-0000-0000-0000B0B40000}"/>
    <cellStyle name="Currency 2 3 6 2 4 2 2" xfId="55258" xr:uid="{00000000-0005-0000-0000-0000B1B40000}"/>
    <cellStyle name="Currency 2 3 6 2 4 3" xfId="39848" xr:uid="{00000000-0005-0000-0000-0000B2B40000}"/>
    <cellStyle name="Currency 2 3 6 2 5" xfId="16625" xr:uid="{00000000-0005-0000-0000-0000B3B40000}"/>
    <cellStyle name="Currency 2 3 6 2 5 2" xfId="47449" xr:uid="{00000000-0005-0000-0000-0000B4B40000}"/>
    <cellStyle name="Currency 2 3 6 2 6" xfId="32039" xr:uid="{00000000-0005-0000-0000-0000B5B40000}"/>
    <cellStyle name="Currency 2 3 6 3" xfId="1846" xr:uid="{00000000-0005-0000-0000-0000B6B40000}"/>
    <cellStyle name="Currency 2 3 6 3 2" xfId="3745" xr:uid="{00000000-0005-0000-0000-0000B7B40000}"/>
    <cellStyle name="Currency 2 3 6 3 2 2" xfId="7548" xr:uid="{00000000-0005-0000-0000-0000B8B40000}"/>
    <cellStyle name="Currency 2 3 6 3 2 2 2" xfId="15358" xr:uid="{00000000-0005-0000-0000-0000B9B40000}"/>
    <cellStyle name="Currency 2 3 6 3 2 2 2 2" xfId="30769" xr:uid="{00000000-0005-0000-0000-0000BAB40000}"/>
    <cellStyle name="Currency 2 3 6 3 2 2 2 2 2" xfId="61593" xr:uid="{00000000-0005-0000-0000-0000BBB40000}"/>
    <cellStyle name="Currency 2 3 6 3 2 2 2 3" xfId="46183" xr:uid="{00000000-0005-0000-0000-0000BCB40000}"/>
    <cellStyle name="Currency 2 3 6 3 2 2 3" xfId="22960" xr:uid="{00000000-0005-0000-0000-0000BDB40000}"/>
    <cellStyle name="Currency 2 3 6 3 2 2 3 2" xfId="53784" xr:uid="{00000000-0005-0000-0000-0000BEB40000}"/>
    <cellStyle name="Currency 2 3 6 3 2 2 4" xfId="38374" xr:uid="{00000000-0005-0000-0000-0000BFB40000}"/>
    <cellStyle name="Currency 2 3 6 3 2 3" xfId="11555" xr:uid="{00000000-0005-0000-0000-0000C0B40000}"/>
    <cellStyle name="Currency 2 3 6 3 2 3 2" xfId="26966" xr:uid="{00000000-0005-0000-0000-0000C1B40000}"/>
    <cellStyle name="Currency 2 3 6 3 2 3 2 2" xfId="57790" xr:uid="{00000000-0005-0000-0000-0000C2B40000}"/>
    <cellStyle name="Currency 2 3 6 3 2 3 3" xfId="42380" xr:uid="{00000000-0005-0000-0000-0000C3B40000}"/>
    <cellStyle name="Currency 2 3 6 3 2 4" xfId="19157" xr:uid="{00000000-0005-0000-0000-0000C4B40000}"/>
    <cellStyle name="Currency 2 3 6 3 2 4 2" xfId="49981" xr:uid="{00000000-0005-0000-0000-0000C5B40000}"/>
    <cellStyle name="Currency 2 3 6 3 2 5" xfId="34571" xr:uid="{00000000-0005-0000-0000-0000C6B40000}"/>
    <cellStyle name="Currency 2 3 6 3 3" xfId="5649" xr:uid="{00000000-0005-0000-0000-0000C7B40000}"/>
    <cellStyle name="Currency 2 3 6 3 3 2" xfId="13459" xr:uid="{00000000-0005-0000-0000-0000C8B40000}"/>
    <cellStyle name="Currency 2 3 6 3 3 2 2" xfId="28870" xr:uid="{00000000-0005-0000-0000-0000C9B40000}"/>
    <cellStyle name="Currency 2 3 6 3 3 2 2 2" xfId="59694" xr:uid="{00000000-0005-0000-0000-0000CAB40000}"/>
    <cellStyle name="Currency 2 3 6 3 3 2 3" xfId="44284" xr:uid="{00000000-0005-0000-0000-0000CBB40000}"/>
    <cellStyle name="Currency 2 3 6 3 3 3" xfId="21061" xr:uid="{00000000-0005-0000-0000-0000CCB40000}"/>
    <cellStyle name="Currency 2 3 6 3 3 3 2" xfId="51885" xr:uid="{00000000-0005-0000-0000-0000CDB40000}"/>
    <cellStyle name="Currency 2 3 6 3 3 4" xfId="36475" xr:uid="{00000000-0005-0000-0000-0000CEB40000}"/>
    <cellStyle name="Currency 2 3 6 3 4" xfId="9656" xr:uid="{00000000-0005-0000-0000-0000CFB40000}"/>
    <cellStyle name="Currency 2 3 6 3 4 2" xfId="25067" xr:uid="{00000000-0005-0000-0000-0000D0B40000}"/>
    <cellStyle name="Currency 2 3 6 3 4 2 2" xfId="55891" xr:uid="{00000000-0005-0000-0000-0000D1B40000}"/>
    <cellStyle name="Currency 2 3 6 3 4 3" xfId="40481" xr:uid="{00000000-0005-0000-0000-0000D2B40000}"/>
    <cellStyle name="Currency 2 3 6 3 5" xfId="17258" xr:uid="{00000000-0005-0000-0000-0000D3B40000}"/>
    <cellStyle name="Currency 2 3 6 3 5 2" xfId="48082" xr:uid="{00000000-0005-0000-0000-0000D4B40000}"/>
    <cellStyle name="Currency 2 3 6 3 6" xfId="32672" xr:uid="{00000000-0005-0000-0000-0000D5B40000}"/>
    <cellStyle name="Currency 2 3 6 4" xfId="2479" xr:uid="{00000000-0005-0000-0000-0000D6B40000}"/>
    <cellStyle name="Currency 2 3 6 4 2" xfId="6282" xr:uid="{00000000-0005-0000-0000-0000D7B40000}"/>
    <cellStyle name="Currency 2 3 6 4 2 2" xfId="14092" xr:uid="{00000000-0005-0000-0000-0000D8B40000}"/>
    <cellStyle name="Currency 2 3 6 4 2 2 2" xfId="29503" xr:uid="{00000000-0005-0000-0000-0000D9B40000}"/>
    <cellStyle name="Currency 2 3 6 4 2 2 2 2" xfId="60327" xr:uid="{00000000-0005-0000-0000-0000DAB40000}"/>
    <cellStyle name="Currency 2 3 6 4 2 2 3" xfId="44917" xr:uid="{00000000-0005-0000-0000-0000DBB40000}"/>
    <cellStyle name="Currency 2 3 6 4 2 3" xfId="21694" xr:uid="{00000000-0005-0000-0000-0000DCB40000}"/>
    <cellStyle name="Currency 2 3 6 4 2 3 2" xfId="52518" xr:uid="{00000000-0005-0000-0000-0000DDB40000}"/>
    <cellStyle name="Currency 2 3 6 4 2 4" xfId="37108" xr:uid="{00000000-0005-0000-0000-0000DEB40000}"/>
    <cellStyle name="Currency 2 3 6 4 3" xfId="10289" xr:uid="{00000000-0005-0000-0000-0000DFB40000}"/>
    <cellStyle name="Currency 2 3 6 4 3 2" xfId="25700" xr:uid="{00000000-0005-0000-0000-0000E0B40000}"/>
    <cellStyle name="Currency 2 3 6 4 3 2 2" xfId="56524" xr:uid="{00000000-0005-0000-0000-0000E1B40000}"/>
    <cellStyle name="Currency 2 3 6 4 3 3" xfId="41114" xr:uid="{00000000-0005-0000-0000-0000E2B40000}"/>
    <cellStyle name="Currency 2 3 6 4 4" xfId="17891" xr:uid="{00000000-0005-0000-0000-0000E3B40000}"/>
    <cellStyle name="Currency 2 3 6 4 4 2" xfId="48715" xr:uid="{00000000-0005-0000-0000-0000E4B40000}"/>
    <cellStyle name="Currency 2 3 6 4 5" xfId="33305" xr:uid="{00000000-0005-0000-0000-0000E5B40000}"/>
    <cellStyle name="Currency 2 3 6 5" xfId="4383" xr:uid="{00000000-0005-0000-0000-0000E6B40000}"/>
    <cellStyle name="Currency 2 3 6 5 2" xfId="12193" xr:uid="{00000000-0005-0000-0000-0000E7B40000}"/>
    <cellStyle name="Currency 2 3 6 5 2 2" xfId="27604" xr:uid="{00000000-0005-0000-0000-0000E8B40000}"/>
    <cellStyle name="Currency 2 3 6 5 2 2 2" xfId="58428" xr:uid="{00000000-0005-0000-0000-0000E9B40000}"/>
    <cellStyle name="Currency 2 3 6 5 2 3" xfId="43018" xr:uid="{00000000-0005-0000-0000-0000EAB40000}"/>
    <cellStyle name="Currency 2 3 6 5 3" xfId="19795" xr:uid="{00000000-0005-0000-0000-0000EBB40000}"/>
    <cellStyle name="Currency 2 3 6 5 3 2" xfId="50619" xr:uid="{00000000-0005-0000-0000-0000ECB40000}"/>
    <cellStyle name="Currency 2 3 6 5 4" xfId="35209" xr:uid="{00000000-0005-0000-0000-0000EDB40000}"/>
    <cellStyle name="Currency 2 3 6 6" xfId="8390" xr:uid="{00000000-0005-0000-0000-0000EEB40000}"/>
    <cellStyle name="Currency 2 3 6 6 2" xfId="23801" xr:uid="{00000000-0005-0000-0000-0000EFB40000}"/>
    <cellStyle name="Currency 2 3 6 6 2 2" xfId="54625" xr:uid="{00000000-0005-0000-0000-0000F0B40000}"/>
    <cellStyle name="Currency 2 3 6 6 3" xfId="39215" xr:uid="{00000000-0005-0000-0000-0000F1B40000}"/>
    <cellStyle name="Currency 2 3 6 7" xfId="15992" xr:uid="{00000000-0005-0000-0000-0000F2B40000}"/>
    <cellStyle name="Currency 2 3 6 7 2" xfId="46816" xr:uid="{00000000-0005-0000-0000-0000F3B40000}"/>
    <cellStyle name="Currency 2 3 6 8" xfId="31406" xr:uid="{00000000-0005-0000-0000-0000F4B40000}"/>
    <cellStyle name="Currency 2 3 7" xfId="371" xr:uid="{00000000-0005-0000-0000-0000F5B40000}"/>
    <cellStyle name="Currency 2 3 7 2" xfId="1004" xr:uid="{00000000-0005-0000-0000-0000F6B40000}"/>
    <cellStyle name="Currency 2 3 7 2 2" xfId="2903" xr:uid="{00000000-0005-0000-0000-0000F7B40000}"/>
    <cellStyle name="Currency 2 3 7 2 2 2" xfId="6706" xr:uid="{00000000-0005-0000-0000-0000F8B40000}"/>
    <cellStyle name="Currency 2 3 7 2 2 2 2" xfId="14516" xr:uid="{00000000-0005-0000-0000-0000F9B40000}"/>
    <cellStyle name="Currency 2 3 7 2 2 2 2 2" xfId="29927" xr:uid="{00000000-0005-0000-0000-0000FAB40000}"/>
    <cellStyle name="Currency 2 3 7 2 2 2 2 2 2" xfId="60751" xr:uid="{00000000-0005-0000-0000-0000FBB40000}"/>
    <cellStyle name="Currency 2 3 7 2 2 2 2 3" xfId="45341" xr:uid="{00000000-0005-0000-0000-0000FCB40000}"/>
    <cellStyle name="Currency 2 3 7 2 2 2 3" xfId="22118" xr:uid="{00000000-0005-0000-0000-0000FDB40000}"/>
    <cellStyle name="Currency 2 3 7 2 2 2 3 2" xfId="52942" xr:uid="{00000000-0005-0000-0000-0000FEB40000}"/>
    <cellStyle name="Currency 2 3 7 2 2 2 4" xfId="37532" xr:uid="{00000000-0005-0000-0000-0000FFB40000}"/>
    <cellStyle name="Currency 2 3 7 2 2 3" xfId="10713" xr:uid="{00000000-0005-0000-0000-000000B50000}"/>
    <cellStyle name="Currency 2 3 7 2 2 3 2" xfId="26124" xr:uid="{00000000-0005-0000-0000-000001B50000}"/>
    <cellStyle name="Currency 2 3 7 2 2 3 2 2" xfId="56948" xr:uid="{00000000-0005-0000-0000-000002B50000}"/>
    <cellStyle name="Currency 2 3 7 2 2 3 3" xfId="41538" xr:uid="{00000000-0005-0000-0000-000003B50000}"/>
    <cellStyle name="Currency 2 3 7 2 2 4" xfId="18315" xr:uid="{00000000-0005-0000-0000-000004B50000}"/>
    <cellStyle name="Currency 2 3 7 2 2 4 2" xfId="49139" xr:uid="{00000000-0005-0000-0000-000005B50000}"/>
    <cellStyle name="Currency 2 3 7 2 2 5" xfId="33729" xr:uid="{00000000-0005-0000-0000-000006B50000}"/>
    <cellStyle name="Currency 2 3 7 2 3" xfId="4807" xr:uid="{00000000-0005-0000-0000-000007B50000}"/>
    <cellStyle name="Currency 2 3 7 2 3 2" xfId="12617" xr:uid="{00000000-0005-0000-0000-000008B50000}"/>
    <cellStyle name="Currency 2 3 7 2 3 2 2" xfId="28028" xr:uid="{00000000-0005-0000-0000-000009B50000}"/>
    <cellStyle name="Currency 2 3 7 2 3 2 2 2" xfId="58852" xr:uid="{00000000-0005-0000-0000-00000AB50000}"/>
    <cellStyle name="Currency 2 3 7 2 3 2 3" xfId="43442" xr:uid="{00000000-0005-0000-0000-00000BB50000}"/>
    <cellStyle name="Currency 2 3 7 2 3 3" xfId="20219" xr:uid="{00000000-0005-0000-0000-00000CB50000}"/>
    <cellStyle name="Currency 2 3 7 2 3 3 2" xfId="51043" xr:uid="{00000000-0005-0000-0000-00000DB50000}"/>
    <cellStyle name="Currency 2 3 7 2 3 4" xfId="35633" xr:uid="{00000000-0005-0000-0000-00000EB50000}"/>
    <cellStyle name="Currency 2 3 7 2 4" xfId="8814" xr:uid="{00000000-0005-0000-0000-00000FB50000}"/>
    <cellStyle name="Currency 2 3 7 2 4 2" xfId="24225" xr:uid="{00000000-0005-0000-0000-000010B50000}"/>
    <cellStyle name="Currency 2 3 7 2 4 2 2" xfId="55049" xr:uid="{00000000-0005-0000-0000-000011B50000}"/>
    <cellStyle name="Currency 2 3 7 2 4 3" xfId="39639" xr:uid="{00000000-0005-0000-0000-000012B50000}"/>
    <cellStyle name="Currency 2 3 7 2 5" xfId="16416" xr:uid="{00000000-0005-0000-0000-000013B50000}"/>
    <cellStyle name="Currency 2 3 7 2 5 2" xfId="47240" xr:uid="{00000000-0005-0000-0000-000014B50000}"/>
    <cellStyle name="Currency 2 3 7 2 6" xfId="31830" xr:uid="{00000000-0005-0000-0000-000015B50000}"/>
    <cellStyle name="Currency 2 3 7 3" xfId="1637" xr:uid="{00000000-0005-0000-0000-000016B50000}"/>
    <cellStyle name="Currency 2 3 7 3 2" xfId="3536" xr:uid="{00000000-0005-0000-0000-000017B50000}"/>
    <cellStyle name="Currency 2 3 7 3 2 2" xfId="7339" xr:uid="{00000000-0005-0000-0000-000018B50000}"/>
    <cellStyle name="Currency 2 3 7 3 2 2 2" xfId="15149" xr:uid="{00000000-0005-0000-0000-000019B50000}"/>
    <cellStyle name="Currency 2 3 7 3 2 2 2 2" xfId="30560" xr:uid="{00000000-0005-0000-0000-00001AB50000}"/>
    <cellStyle name="Currency 2 3 7 3 2 2 2 2 2" xfId="61384" xr:uid="{00000000-0005-0000-0000-00001BB50000}"/>
    <cellStyle name="Currency 2 3 7 3 2 2 2 3" xfId="45974" xr:uid="{00000000-0005-0000-0000-00001CB50000}"/>
    <cellStyle name="Currency 2 3 7 3 2 2 3" xfId="22751" xr:uid="{00000000-0005-0000-0000-00001DB50000}"/>
    <cellStyle name="Currency 2 3 7 3 2 2 3 2" xfId="53575" xr:uid="{00000000-0005-0000-0000-00001EB50000}"/>
    <cellStyle name="Currency 2 3 7 3 2 2 4" xfId="38165" xr:uid="{00000000-0005-0000-0000-00001FB50000}"/>
    <cellStyle name="Currency 2 3 7 3 2 3" xfId="11346" xr:uid="{00000000-0005-0000-0000-000020B50000}"/>
    <cellStyle name="Currency 2 3 7 3 2 3 2" xfId="26757" xr:uid="{00000000-0005-0000-0000-000021B50000}"/>
    <cellStyle name="Currency 2 3 7 3 2 3 2 2" xfId="57581" xr:uid="{00000000-0005-0000-0000-000022B50000}"/>
    <cellStyle name="Currency 2 3 7 3 2 3 3" xfId="42171" xr:uid="{00000000-0005-0000-0000-000023B50000}"/>
    <cellStyle name="Currency 2 3 7 3 2 4" xfId="18948" xr:uid="{00000000-0005-0000-0000-000024B50000}"/>
    <cellStyle name="Currency 2 3 7 3 2 4 2" xfId="49772" xr:uid="{00000000-0005-0000-0000-000025B50000}"/>
    <cellStyle name="Currency 2 3 7 3 2 5" xfId="34362" xr:uid="{00000000-0005-0000-0000-000026B50000}"/>
    <cellStyle name="Currency 2 3 7 3 3" xfId="5440" xr:uid="{00000000-0005-0000-0000-000027B50000}"/>
    <cellStyle name="Currency 2 3 7 3 3 2" xfId="13250" xr:uid="{00000000-0005-0000-0000-000028B50000}"/>
    <cellStyle name="Currency 2 3 7 3 3 2 2" xfId="28661" xr:uid="{00000000-0005-0000-0000-000029B50000}"/>
    <cellStyle name="Currency 2 3 7 3 3 2 2 2" xfId="59485" xr:uid="{00000000-0005-0000-0000-00002AB50000}"/>
    <cellStyle name="Currency 2 3 7 3 3 2 3" xfId="44075" xr:uid="{00000000-0005-0000-0000-00002BB50000}"/>
    <cellStyle name="Currency 2 3 7 3 3 3" xfId="20852" xr:uid="{00000000-0005-0000-0000-00002CB50000}"/>
    <cellStyle name="Currency 2 3 7 3 3 3 2" xfId="51676" xr:uid="{00000000-0005-0000-0000-00002DB50000}"/>
    <cellStyle name="Currency 2 3 7 3 3 4" xfId="36266" xr:uid="{00000000-0005-0000-0000-00002EB50000}"/>
    <cellStyle name="Currency 2 3 7 3 4" xfId="9447" xr:uid="{00000000-0005-0000-0000-00002FB50000}"/>
    <cellStyle name="Currency 2 3 7 3 4 2" xfId="24858" xr:uid="{00000000-0005-0000-0000-000030B50000}"/>
    <cellStyle name="Currency 2 3 7 3 4 2 2" xfId="55682" xr:uid="{00000000-0005-0000-0000-000031B50000}"/>
    <cellStyle name="Currency 2 3 7 3 4 3" xfId="40272" xr:uid="{00000000-0005-0000-0000-000032B50000}"/>
    <cellStyle name="Currency 2 3 7 3 5" xfId="17049" xr:uid="{00000000-0005-0000-0000-000033B50000}"/>
    <cellStyle name="Currency 2 3 7 3 5 2" xfId="47873" xr:uid="{00000000-0005-0000-0000-000034B50000}"/>
    <cellStyle name="Currency 2 3 7 3 6" xfId="32463" xr:uid="{00000000-0005-0000-0000-000035B50000}"/>
    <cellStyle name="Currency 2 3 7 4" xfId="2270" xr:uid="{00000000-0005-0000-0000-000036B50000}"/>
    <cellStyle name="Currency 2 3 7 4 2" xfId="6073" xr:uid="{00000000-0005-0000-0000-000037B50000}"/>
    <cellStyle name="Currency 2 3 7 4 2 2" xfId="13883" xr:uid="{00000000-0005-0000-0000-000038B50000}"/>
    <cellStyle name="Currency 2 3 7 4 2 2 2" xfId="29294" xr:uid="{00000000-0005-0000-0000-000039B50000}"/>
    <cellStyle name="Currency 2 3 7 4 2 2 2 2" xfId="60118" xr:uid="{00000000-0005-0000-0000-00003AB50000}"/>
    <cellStyle name="Currency 2 3 7 4 2 2 3" xfId="44708" xr:uid="{00000000-0005-0000-0000-00003BB50000}"/>
    <cellStyle name="Currency 2 3 7 4 2 3" xfId="21485" xr:uid="{00000000-0005-0000-0000-00003CB50000}"/>
    <cellStyle name="Currency 2 3 7 4 2 3 2" xfId="52309" xr:uid="{00000000-0005-0000-0000-00003DB50000}"/>
    <cellStyle name="Currency 2 3 7 4 2 4" xfId="36899" xr:uid="{00000000-0005-0000-0000-00003EB50000}"/>
    <cellStyle name="Currency 2 3 7 4 3" xfId="10080" xr:uid="{00000000-0005-0000-0000-00003FB50000}"/>
    <cellStyle name="Currency 2 3 7 4 3 2" xfId="25491" xr:uid="{00000000-0005-0000-0000-000040B50000}"/>
    <cellStyle name="Currency 2 3 7 4 3 2 2" xfId="56315" xr:uid="{00000000-0005-0000-0000-000041B50000}"/>
    <cellStyle name="Currency 2 3 7 4 3 3" xfId="40905" xr:uid="{00000000-0005-0000-0000-000042B50000}"/>
    <cellStyle name="Currency 2 3 7 4 4" xfId="17682" xr:uid="{00000000-0005-0000-0000-000043B50000}"/>
    <cellStyle name="Currency 2 3 7 4 4 2" xfId="48506" xr:uid="{00000000-0005-0000-0000-000044B50000}"/>
    <cellStyle name="Currency 2 3 7 4 5" xfId="33096" xr:uid="{00000000-0005-0000-0000-000045B50000}"/>
    <cellStyle name="Currency 2 3 7 5" xfId="4174" xr:uid="{00000000-0005-0000-0000-000046B50000}"/>
    <cellStyle name="Currency 2 3 7 5 2" xfId="11984" xr:uid="{00000000-0005-0000-0000-000047B50000}"/>
    <cellStyle name="Currency 2 3 7 5 2 2" xfId="27395" xr:uid="{00000000-0005-0000-0000-000048B50000}"/>
    <cellStyle name="Currency 2 3 7 5 2 2 2" xfId="58219" xr:uid="{00000000-0005-0000-0000-000049B50000}"/>
    <cellStyle name="Currency 2 3 7 5 2 3" xfId="42809" xr:uid="{00000000-0005-0000-0000-00004AB50000}"/>
    <cellStyle name="Currency 2 3 7 5 3" xfId="19586" xr:uid="{00000000-0005-0000-0000-00004BB50000}"/>
    <cellStyle name="Currency 2 3 7 5 3 2" xfId="50410" xr:uid="{00000000-0005-0000-0000-00004CB50000}"/>
    <cellStyle name="Currency 2 3 7 5 4" xfId="35000" xr:uid="{00000000-0005-0000-0000-00004DB50000}"/>
    <cellStyle name="Currency 2 3 7 6" xfId="8181" xr:uid="{00000000-0005-0000-0000-00004EB50000}"/>
    <cellStyle name="Currency 2 3 7 6 2" xfId="23592" xr:uid="{00000000-0005-0000-0000-00004FB50000}"/>
    <cellStyle name="Currency 2 3 7 6 2 2" xfId="54416" xr:uid="{00000000-0005-0000-0000-000050B50000}"/>
    <cellStyle name="Currency 2 3 7 6 3" xfId="39006" xr:uid="{00000000-0005-0000-0000-000051B50000}"/>
    <cellStyle name="Currency 2 3 7 7" xfId="15783" xr:uid="{00000000-0005-0000-0000-000052B50000}"/>
    <cellStyle name="Currency 2 3 7 7 2" xfId="46607" xr:uid="{00000000-0005-0000-0000-000053B50000}"/>
    <cellStyle name="Currency 2 3 7 8" xfId="31197" xr:uid="{00000000-0005-0000-0000-000054B50000}"/>
    <cellStyle name="Currency 2 3 8" xfId="791" xr:uid="{00000000-0005-0000-0000-000055B50000}"/>
    <cellStyle name="Currency 2 3 8 2" xfId="2690" xr:uid="{00000000-0005-0000-0000-000056B50000}"/>
    <cellStyle name="Currency 2 3 8 2 2" xfId="6493" xr:uid="{00000000-0005-0000-0000-000057B50000}"/>
    <cellStyle name="Currency 2 3 8 2 2 2" xfId="14303" xr:uid="{00000000-0005-0000-0000-000058B50000}"/>
    <cellStyle name="Currency 2 3 8 2 2 2 2" xfId="29714" xr:uid="{00000000-0005-0000-0000-000059B50000}"/>
    <cellStyle name="Currency 2 3 8 2 2 2 2 2" xfId="60538" xr:uid="{00000000-0005-0000-0000-00005AB50000}"/>
    <cellStyle name="Currency 2 3 8 2 2 2 3" xfId="45128" xr:uid="{00000000-0005-0000-0000-00005BB50000}"/>
    <cellStyle name="Currency 2 3 8 2 2 3" xfId="21905" xr:uid="{00000000-0005-0000-0000-00005CB50000}"/>
    <cellStyle name="Currency 2 3 8 2 2 3 2" xfId="52729" xr:uid="{00000000-0005-0000-0000-00005DB50000}"/>
    <cellStyle name="Currency 2 3 8 2 2 4" xfId="37319" xr:uid="{00000000-0005-0000-0000-00005EB50000}"/>
    <cellStyle name="Currency 2 3 8 2 3" xfId="10500" xr:uid="{00000000-0005-0000-0000-00005FB50000}"/>
    <cellStyle name="Currency 2 3 8 2 3 2" xfId="25911" xr:uid="{00000000-0005-0000-0000-000060B50000}"/>
    <cellStyle name="Currency 2 3 8 2 3 2 2" xfId="56735" xr:uid="{00000000-0005-0000-0000-000061B50000}"/>
    <cellStyle name="Currency 2 3 8 2 3 3" xfId="41325" xr:uid="{00000000-0005-0000-0000-000062B50000}"/>
    <cellStyle name="Currency 2 3 8 2 4" xfId="18102" xr:uid="{00000000-0005-0000-0000-000063B50000}"/>
    <cellStyle name="Currency 2 3 8 2 4 2" xfId="48926" xr:uid="{00000000-0005-0000-0000-000064B50000}"/>
    <cellStyle name="Currency 2 3 8 2 5" xfId="33516" xr:uid="{00000000-0005-0000-0000-000065B50000}"/>
    <cellStyle name="Currency 2 3 8 3" xfId="4594" xr:uid="{00000000-0005-0000-0000-000066B50000}"/>
    <cellStyle name="Currency 2 3 8 3 2" xfId="12404" xr:uid="{00000000-0005-0000-0000-000067B50000}"/>
    <cellStyle name="Currency 2 3 8 3 2 2" xfId="27815" xr:uid="{00000000-0005-0000-0000-000068B50000}"/>
    <cellStyle name="Currency 2 3 8 3 2 2 2" xfId="58639" xr:uid="{00000000-0005-0000-0000-000069B50000}"/>
    <cellStyle name="Currency 2 3 8 3 2 3" xfId="43229" xr:uid="{00000000-0005-0000-0000-00006AB50000}"/>
    <cellStyle name="Currency 2 3 8 3 3" xfId="20006" xr:uid="{00000000-0005-0000-0000-00006BB50000}"/>
    <cellStyle name="Currency 2 3 8 3 3 2" xfId="50830" xr:uid="{00000000-0005-0000-0000-00006CB50000}"/>
    <cellStyle name="Currency 2 3 8 3 4" xfId="35420" xr:uid="{00000000-0005-0000-0000-00006DB50000}"/>
    <cellStyle name="Currency 2 3 8 4" xfId="8601" xr:uid="{00000000-0005-0000-0000-00006EB50000}"/>
    <cellStyle name="Currency 2 3 8 4 2" xfId="24012" xr:uid="{00000000-0005-0000-0000-00006FB50000}"/>
    <cellStyle name="Currency 2 3 8 4 2 2" xfId="54836" xr:uid="{00000000-0005-0000-0000-000070B50000}"/>
    <cellStyle name="Currency 2 3 8 4 3" xfId="39426" xr:uid="{00000000-0005-0000-0000-000071B50000}"/>
    <cellStyle name="Currency 2 3 8 5" xfId="16203" xr:uid="{00000000-0005-0000-0000-000072B50000}"/>
    <cellStyle name="Currency 2 3 8 5 2" xfId="47027" xr:uid="{00000000-0005-0000-0000-000073B50000}"/>
    <cellStyle name="Currency 2 3 8 6" xfId="31617" xr:uid="{00000000-0005-0000-0000-000074B50000}"/>
    <cellStyle name="Currency 2 3 9" xfId="1424" xr:uid="{00000000-0005-0000-0000-000075B50000}"/>
    <cellStyle name="Currency 2 3 9 2" xfId="3323" xr:uid="{00000000-0005-0000-0000-000076B50000}"/>
    <cellStyle name="Currency 2 3 9 2 2" xfId="7126" xr:uid="{00000000-0005-0000-0000-000077B50000}"/>
    <cellStyle name="Currency 2 3 9 2 2 2" xfId="14936" xr:uid="{00000000-0005-0000-0000-000078B50000}"/>
    <cellStyle name="Currency 2 3 9 2 2 2 2" xfId="30347" xr:uid="{00000000-0005-0000-0000-000079B50000}"/>
    <cellStyle name="Currency 2 3 9 2 2 2 2 2" xfId="61171" xr:uid="{00000000-0005-0000-0000-00007AB50000}"/>
    <cellStyle name="Currency 2 3 9 2 2 2 3" xfId="45761" xr:uid="{00000000-0005-0000-0000-00007BB50000}"/>
    <cellStyle name="Currency 2 3 9 2 2 3" xfId="22538" xr:uid="{00000000-0005-0000-0000-00007CB50000}"/>
    <cellStyle name="Currency 2 3 9 2 2 3 2" xfId="53362" xr:uid="{00000000-0005-0000-0000-00007DB50000}"/>
    <cellStyle name="Currency 2 3 9 2 2 4" xfId="37952" xr:uid="{00000000-0005-0000-0000-00007EB50000}"/>
    <cellStyle name="Currency 2 3 9 2 3" xfId="11133" xr:uid="{00000000-0005-0000-0000-00007FB50000}"/>
    <cellStyle name="Currency 2 3 9 2 3 2" xfId="26544" xr:uid="{00000000-0005-0000-0000-000080B50000}"/>
    <cellStyle name="Currency 2 3 9 2 3 2 2" xfId="57368" xr:uid="{00000000-0005-0000-0000-000081B50000}"/>
    <cellStyle name="Currency 2 3 9 2 3 3" xfId="41958" xr:uid="{00000000-0005-0000-0000-000082B50000}"/>
    <cellStyle name="Currency 2 3 9 2 4" xfId="18735" xr:uid="{00000000-0005-0000-0000-000083B50000}"/>
    <cellStyle name="Currency 2 3 9 2 4 2" xfId="49559" xr:uid="{00000000-0005-0000-0000-000084B50000}"/>
    <cellStyle name="Currency 2 3 9 2 5" xfId="34149" xr:uid="{00000000-0005-0000-0000-000085B50000}"/>
    <cellStyle name="Currency 2 3 9 3" xfId="5227" xr:uid="{00000000-0005-0000-0000-000086B50000}"/>
    <cellStyle name="Currency 2 3 9 3 2" xfId="13037" xr:uid="{00000000-0005-0000-0000-000087B50000}"/>
    <cellStyle name="Currency 2 3 9 3 2 2" xfId="28448" xr:uid="{00000000-0005-0000-0000-000088B50000}"/>
    <cellStyle name="Currency 2 3 9 3 2 2 2" xfId="59272" xr:uid="{00000000-0005-0000-0000-000089B50000}"/>
    <cellStyle name="Currency 2 3 9 3 2 3" xfId="43862" xr:uid="{00000000-0005-0000-0000-00008AB50000}"/>
    <cellStyle name="Currency 2 3 9 3 3" xfId="20639" xr:uid="{00000000-0005-0000-0000-00008BB50000}"/>
    <cellStyle name="Currency 2 3 9 3 3 2" xfId="51463" xr:uid="{00000000-0005-0000-0000-00008CB50000}"/>
    <cellStyle name="Currency 2 3 9 3 4" xfId="36053" xr:uid="{00000000-0005-0000-0000-00008DB50000}"/>
    <cellStyle name="Currency 2 3 9 4" xfId="9234" xr:uid="{00000000-0005-0000-0000-00008EB50000}"/>
    <cellStyle name="Currency 2 3 9 4 2" xfId="24645" xr:uid="{00000000-0005-0000-0000-00008FB50000}"/>
    <cellStyle name="Currency 2 3 9 4 2 2" xfId="55469" xr:uid="{00000000-0005-0000-0000-000090B50000}"/>
    <cellStyle name="Currency 2 3 9 4 3" xfId="40059" xr:uid="{00000000-0005-0000-0000-000091B50000}"/>
    <cellStyle name="Currency 2 3 9 5" xfId="16836" xr:uid="{00000000-0005-0000-0000-000092B50000}"/>
    <cellStyle name="Currency 2 3 9 5 2" xfId="47660" xr:uid="{00000000-0005-0000-0000-000093B50000}"/>
    <cellStyle name="Currency 2 3 9 6" xfId="32250" xr:uid="{00000000-0005-0000-0000-000094B50000}"/>
    <cellStyle name="Currency 2 4" xfId="172" xr:uid="{00000000-0005-0000-0000-000095B50000}"/>
    <cellStyle name="Currency 2 4 10" xfId="3976" xr:uid="{00000000-0005-0000-0000-000096B50000}"/>
    <cellStyle name="Currency 2 4 10 2" xfId="11786" xr:uid="{00000000-0005-0000-0000-000097B50000}"/>
    <cellStyle name="Currency 2 4 10 2 2" xfId="27197" xr:uid="{00000000-0005-0000-0000-000098B50000}"/>
    <cellStyle name="Currency 2 4 10 2 2 2" xfId="58021" xr:uid="{00000000-0005-0000-0000-000099B50000}"/>
    <cellStyle name="Currency 2 4 10 2 3" xfId="42611" xr:uid="{00000000-0005-0000-0000-00009AB50000}"/>
    <cellStyle name="Currency 2 4 10 3" xfId="19388" xr:uid="{00000000-0005-0000-0000-00009BB50000}"/>
    <cellStyle name="Currency 2 4 10 3 2" xfId="50212" xr:uid="{00000000-0005-0000-0000-00009CB50000}"/>
    <cellStyle name="Currency 2 4 10 4" xfId="34802" xr:uid="{00000000-0005-0000-0000-00009DB50000}"/>
    <cellStyle name="Currency 2 4 11" xfId="7983" xr:uid="{00000000-0005-0000-0000-00009EB50000}"/>
    <cellStyle name="Currency 2 4 11 2" xfId="23394" xr:uid="{00000000-0005-0000-0000-00009FB50000}"/>
    <cellStyle name="Currency 2 4 11 2 2" xfId="54218" xr:uid="{00000000-0005-0000-0000-0000A0B50000}"/>
    <cellStyle name="Currency 2 4 11 3" xfId="38808" xr:uid="{00000000-0005-0000-0000-0000A1B50000}"/>
    <cellStyle name="Currency 2 4 12" xfId="7774" xr:uid="{00000000-0005-0000-0000-0000A2B50000}"/>
    <cellStyle name="Currency 2 4 12 2" xfId="23185" xr:uid="{00000000-0005-0000-0000-0000A3B50000}"/>
    <cellStyle name="Currency 2 4 12 2 2" xfId="54009" xr:uid="{00000000-0005-0000-0000-0000A4B50000}"/>
    <cellStyle name="Currency 2 4 12 3" xfId="38599" xr:uid="{00000000-0005-0000-0000-0000A5B50000}"/>
    <cellStyle name="Currency 2 4 13" xfId="15585" xr:uid="{00000000-0005-0000-0000-0000A6B50000}"/>
    <cellStyle name="Currency 2 4 13 2" xfId="46409" xr:uid="{00000000-0005-0000-0000-0000A7B50000}"/>
    <cellStyle name="Currency 2 4 14" xfId="30999" xr:uid="{00000000-0005-0000-0000-0000A8B50000}"/>
    <cellStyle name="Currency 2 4 2" xfId="257" xr:uid="{00000000-0005-0000-0000-0000A9B50000}"/>
    <cellStyle name="Currency 2 4 2 10" xfId="7859" xr:uid="{00000000-0005-0000-0000-0000AAB50000}"/>
    <cellStyle name="Currency 2 4 2 10 2" xfId="23270" xr:uid="{00000000-0005-0000-0000-0000ABB50000}"/>
    <cellStyle name="Currency 2 4 2 10 2 2" xfId="54094" xr:uid="{00000000-0005-0000-0000-0000ACB50000}"/>
    <cellStyle name="Currency 2 4 2 10 3" xfId="38684" xr:uid="{00000000-0005-0000-0000-0000ADB50000}"/>
    <cellStyle name="Currency 2 4 2 11" xfId="15670" xr:uid="{00000000-0005-0000-0000-0000AEB50000}"/>
    <cellStyle name="Currency 2 4 2 11 2" xfId="46494" xr:uid="{00000000-0005-0000-0000-0000AFB50000}"/>
    <cellStyle name="Currency 2 4 2 12" xfId="31084" xr:uid="{00000000-0005-0000-0000-0000B0B50000}"/>
    <cellStyle name="Currency 2 4 2 2" xfId="339" xr:uid="{00000000-0005-0000-0000-0000B1B50000}"/>
    <cellStyle name="Currency 2 4 2 2 10" xfId="15752" xr:uid="{00000000-0005-0000-0000-0000B2B50000}"/>
    <cellStyle name="Currency 2 4 2 2 10 2" xfId="46576" xr:uid="{00000000-0005-0000-0000-0000B3B50000}"/>
    <cellStyle name="Currency 2 4 2 2 11" xfId="31166" xr:uid="{00000000-0005-0000-0000-0000B4B50000}"/>
    <cellStyle name="Currency 2 4 2 2 2" xfId="762" xr:uid="{00000000-0005-0000-0000-0000B5B50000}"/>
    <cellStyle name="Currency 2 4 2 2 2 2" xfId="1395" xr:uid="{00000000-0005-0000-0000-0000B6B50000}"/>
    <cellStyle name="Currency 2 4 2 2 2 2 2" xfId="3294" xr:uid="{00000000-0005-0000-0000-0000B7B50000}"/>
    <cellStyle name="Currency 2 4 2 2 2 2 2 2" xfId="7097" xr:uid="{00000000-0005-0000-0000-0000B8B50000}"/>
    <cellStyle name="Currency 2 4 2 2 2 2 2 2 2" xfId="14907" xr:uid="{00000000-0005-0000-0000-0000B9B50000}"/>
    <cellStyle name="Currency 2 4 2 2 2 2 2 2 2 2" xfId="30318" xr:uid="{00000000-0005-0000-0000-0000BAB50000}"/>
    <cellStyle name="Currency 2 4 2 2 2 2 2 2 2 2 2" xfId="61142" xr:uid="{00000000-0005-0000-0000-0000BBB50000}"/>
    <cellStyle name="Currency 2 4 2 2 2 2 2 2 2 3" xfId="45732" xr:uid="{00000000-0005-0000-0000-0000BCB50000}"/>
    <cellStyle name="Currency 2 4 2 2 2 2 2 2 3" xfId="22509" xr:uid="{00000000-0005-0000-0000-0000BDB50000}"/>
    <cellStyle name="Currency 2 4 2 2 2 2 2 2 3 2" xfId="53333" xr:uid="{00000000-0005-0000-0000-0000BEB50000}"/>
    <cellStyle name="Currency 2 4 2 2 2 2 2 2 4" xfId="37923" xr:uid="{00000000-0005-0000-0000-0000BFB50000}"/>
    <cellStyle name="Currency 2 4 2 2 2 2 2 3" xfId="11104" xr:uid="{00000000-0005-0000-0000-0000C0B50000}"/>
    <cellStyle name="Currency 2 4 2 2 2 2 2 3 2" xfId="26515" xr:uid="{00000000-0005-0000-0000-0000C1B50000}"/>
    <cellStyle name="Currency 2 4 2 2 2 2 2 3 2 2" xfId="57339" xr:uid="{00000000-0005-0000-0000-0000C2B50000}"/>
    <cellStyle name="Currency 2 4 2 2 2 2 2 3 3" xfId="41929" xr:uid="{00000000-0005-0000-0000-0000C3B50000}"/>
    <cellStyle name="Currency 2 4 2 2 2 2 2 4" xfId="18706" xr:uid="{00000000-0005-0000-0000-0000C4B50000}"/>
    <cellStyle name="Currency 2 4 2 2 2 2 2 4 2" xfId="49530" xr:uid="{00000000-0005-0000-0000-0000C5B50000}"/>
    <cellStyle name="Currency 2 4 2 2 2 2 2 5" xfId="34120" xr:uid="{00000000-0005-0000-0000-0000C6B50000}"/>
    <cellStyle name="Currency 2 4 2 2 2 2 3" xfId="5198" xr:uid="{00000000-0005-0000-0000-0000C7B50000}"/>
    <cellStyle name="Currency 2 4 2 2 2 2 3 2" xfId="13008" xr:uid="{00000000-0005-0000-0000-0000C8B50000}"/>
    <cellStyle name="Currency 2 4 2 2 2 2 3 2 2" xfId="28419" xr:uid="{00000000-0005-0000-0000-0000C9B50000}"/>
    <cellStyle name="Currency 2 4 2 2 2 2 3 2 2 2" xfId="59243" xr:uid="{00000000-0005-0000-0000-0000CAB50000}"/>
    <cellStyle name="Currency 2 4 2 2 2 2 3 2 3" xfId="43833" xr:uid="{00000000-0005-0000-0000-0000CBB50000}"/>
    <cellStyle name="Currency 2 4 2 2 2 2 3 3" xfId="20610" xr:uid="{00000000-0005-0000-0000-0000CCB50000}"/>
    <cellStyle name="Currency 2 4 2 2 2 2 3 3 2" xfId="51434" xr:uid="{00000000-0005-0000-0000-0000CDB50000}"/>
    <cellStyle name="Currency 2 4 2 2 2 2 3 4" xfId="36024" xr:uid="{00000000-0005-0000-0000-0000CEB50000}"/>
    <cellStyle name="Currency 2 4 2 2 2 2 4" xfId="9205" xr:uid="{00000000-0005-0000-0000-0000CFB50000}"/>
    <cellStyle name="Currency 2 4 2 2 2 2 4 2" xfId="24616" xr:uid="{00000000-0005-0000-0000-0000D0B50000}"/>
    <cellStyle name="Currency 2 4 2 2 2 2 4 2 2" xfId="55440" xr:uid="{00000000-0005-0000-0000-0000D1B50000}"/>
    <cellStyle name="Currency 2 4 2 2 2 2 4 3" xfId="40030" xr:uid="{00000000-0005-0000-0000-0000D2B50000}"/>
    <cellStyle name="Currency 2 4 2 2 2 2 5" xfId="16807" xr:uid="{00000000-0005-0000-0000-0000D3B50000}"/>
    <cellStyle name="Currency 2 4 2 2 2 2 5 2" xfId="47631" xr:uid="{00000000-0005-0000-0000-0000D4B50000}"/>
    <cellStyle name="Currency 2 4 2 2 2 2 6" xfId="32221" xr:uid="{00000000-0005-0000-0000-0000D5B50000}"/>
    <cellStyle name="Currency 2 4 2 2 2 3" xfId="2028" xr:uid="{00000000-0005-0000-0000-0000D6B50000}"/>
    <cellStyle name="Currency 2 4 2 2 2 3 2" xfId="3927" xr:uid="{00000000-0005-0000-0000-0000D7B50000}"/>
    <cellStyle name="Currency 2 4 2 2 2 3 2 2" xfId="7730" xr:uid="{00000000-0005-0000-0000-0000D8B50000}"/>
    <cellStyle name="Currency 2 4 2 2 2 3 2 2 2" xfId="15540" xr:uid="{00000000-0005-0000-0000-0000D9B50000}"/>
    <cellStyle name="Currency 2 4 2 2 2 3 2 2 2 2" xfId="30951" xr:uid="{00000000-0005-0000-0000-0000DAB50000}"/>
    <cellStyle name="Currency 2 4 2 2 2 3 2 2 2 2 2" xfId="61775" xr:uid="{00000000-0005-0000-0000-0000DBB50000}"/>
    <cellStyle name="Currency 2 4 2 2 2 3 2 2 2 3" xfId="46365" xr:uid="{00000000-0005-0000-0000-0000DCB50000}"/>
    <cellStyle name="Currency 2 4 2 2 2 3 2 2 3" xfId="23142" xr:uid="{00000000-0005-0000-0000-0000DDB50000}"/>
    <cellStyle name="Currency 2 4 2 2 2 3 2 2 3 2" xfId="53966" xr:uid="{00000000-0005-0000-0000-0000DEB50000}"/>
    <cellStyle name="Currency 2 4 2 2 2 3 2 2 4" xfId="38556" xr:uid="{00000000-0005-0000-0000-0000DFB50000}"/>
    <cellStyle name="Currency 2 4 2 2 2 3 2 3" xfId="11737" xr:uid="{00000000-0005-0000-0000-0000E0B50000}"/>
    <cellStyle name="Currency 2 4 2 2 2 3 2 3 2" xfId="27148" xr:uid="{00000000-0005-0000-0000-0000E1B50000}"/>
    <cellStyle name="Currency 2 4 2 2 2 3 2 3 2 2" xfId="57972" xr:uid="{00000000-0005-0000-0000-0000E2B50000}"/>
    <cellStyle name="Currency 2 4 2 2 2 3 2 3 3" xfId="42562" xr:uid="{00000000-0005-0000-0000-0000E3B50000}"/>
    <cellStyle name="Currency 2 4 2 2 2 3 2 4" xfId="19339" xr:uid="{00000000-0005-0000-0000-0000E4B50000}"/>
    <cellStyle name="Currency 2 4 2 2 2 3 2 4 2" xfId="50163" xr:uid="{00000000-0005-0000-0000-0000E5B50000}"/>
    <cellStyle name="Currency 2 4 2 2 2 3 2 5" xfId="34753" xr:uid="{00000000-0005-0000-0000-0000E6B50000}"/>
    <cellStyle name="Currency 2 4 2 2 2 3 3" xfId="5831" xr:uid="{00000000-0005-0000-0000-0000E7B50000}"/>
    <cellStyle name="Currency 2 4 2 2 2 3 3 2" xfId="13641" xr:uid="{00000000-0005-0000-0000-0000E8B50000}"/>
    <cellStyle name="Currency 2 4 2 2 2 3 3 2 2" xfId="29052" xr:uid="{00000000-0005-0000-0000-0000E9B50000}"/>
    <cellStyle name="Currency 2 4 2 2 2 3 3 2 2 2" xfId="59876" xr:uid="{00000000-0005-0000-0000-0000EAB50000}"/>
    <cellStyle name="Currency 2 4 2 2 2 3 3 2 3" xfId="44466" xr:uid="{00000000-0005-0000-0000-0000EBB50000}"/>
    <cellStyle name="Currency 2 4 2 2 2 3 3 3" xfId="21243" xr:uid="{00000000-0005-0000-0000-0000ECB50000}"/>
    <cellStyle name="Currency 2 4 2 2 2 3 3 3 2" xfId="52067" xr:uid="{00000000-0005-0000-0000-0000EDB50000}"/>
    <cellStyle name="Currency 2 4 2 2 2 3 3 4" xfId="36657" xr:uid="{00000000-0005-0000-0000-0000EEB50000}"/>
    <cellStyle name="Currency 2 4 2 2 2 3 4" xfId="9838" xr:uid="{00000000-0005-0000-0000-0000EFB50000}"/>
    <cellStyle name="Currency 2 4 2 2 2 3 4 2" xfId="25249" xr:uid="{00000000-0005-0000-0000-0000F0B50000}"/>
    <cellStyle name="Currency 2 4 2 2 2 3 4 2 2" xfId="56073" xr:uid="{00000000-0005-0000-0000-0000F1B50000}"/>
    <cellStyle name="Currency 2 4 2 2 2 3 4 3" xfId="40663" xr:uid="{00000000-0005-0000-0000-0000F2B50000}"/>
    <cellStyle name="Currency 2 4 2 2 2 3 5" xfId="17440" xr:uid="{00000000-0005-0000-0000-0000F3B50000}"/>
    <cellStyle name="Currency 2 4 2 2 2 3 5 2" xfId="48264" xr:uid="{00000000-0005-0000-0000-0000F4B50000}"/>
    <cellStyle name="Currency 2 4 2 2 2 3 6" xfId="32854" xr:uid="{00000000-0005-0000-0000-0000F5B50000}"/>
    <cellStyle name="Currency 2 4 2 2 2 4" xfId="2661" xr:uid="{00000000-0005-0000-0000-0000F6B50000}"/>
    <cellStyle name="Currency 2 4 2 2 2 4 2" xfId="6464" xr:uid="{00000000-0005-0000-0000-0000F7B50000}"/>
    <cellStyle name="Currency 2 4 2 2 2 4 2 2" xfId="14274" xr:uid="{00000000-0005-0000-0000-0000F8B50000}"/>
    <cellStyle name="Currency 2 4 2 2 2 4 2 2 2" xfId="29685" xr:uid="{00000000-0005-0000-0000-0000F9B50000}"/>
    <cellStyle name="Currency 2 4 2 2 2 4 2 2 2 2" xfId="60509" xr:uid="{00000000-0005-0000-0000-0000FAB50000}"/>
    <cellStyle name="Currency 2 4 2 2 2 4 2 2 3" xfId="45099" xr:uid="{00000000-0005-0000-0000-0000FBB50000}"/>
    <cellStyle name="Currency 2 4 2 2 2 4 2 3" xfId="21876" xr:uid="{00000000-0005-0000-0000-0000FCB50000}"/>
    <cellStyle name="Currency 2 4 2 2 2 4 2 3 2" xfId="52700" xr:uid="{00000000-0005-0000-0000-0000FDB50000}"/>
    <cellStyle name="Currency 2 4 2 2 2 4 2 4" xfId="37290" xr:uid="{00000000-0005-0000-0000-0000FEB50000}"/>
    <cellStyle name="Currency 2 4 2 2 2 4 3" xfId="10471" xr:uid="{00000000-0005-0000-0000-0000FFB50000}"/>
    <cellStyle name="Currency 2 4 2 2 2 4 3 2" xfId="25882" xr:uid="{00000000-0005-0000-0000-000000B60000}"/>
    <cellStyle name="Currency 2 4 2 2 2 4 3 2 2" xfId="56706" xr:uid="{00000000-0005-0000-0000-000001B60000}"/>
    <cellStyle name="Currency 2 4 2 2 2 4 3 3" xfId="41296" xr:uid="{00000000-0005-0000-0000-000002B60000}"/>
    <cellStyle name="Currency 2 4 2 2 2 4 4" xfId="18073" xr:uid="{00000000-0005-0000-0000-000003B60000}"/>
    <cellStyle name="Currency 2 4 2 2 2 4 4 2" xfId="48897" xr:uid="{00000000-0005-0000-0000-000004B60000}"/>
    <cellStyle name="Currency 2 4 2 2 2 4 5" xfId="33487" xr:uid="{00000000-0005-0000-0000-000005B60000}"/>
    <cellStyle name="Currency 2 4 2 2 2 5" xfId="4565" xr:uid="{00000000-0005-0000-0000-000006B60000}"/>
    <cellStyle name="Currency 2 4 2 2 2 5 2" xfId="12375" xr:uid="{00000000-0005-0000-0000-000007B60000}"/>
    <cellStyle name="Currency 2 4 2 2 2 5 2 2" xfId="27786" xr:uid="{00000000-0005-0000-0000-000008B60000}"/>
    <cellStyle name="Currency 2 4 2 2 2 5 2 2 2" xfId="58610" xr:uid="{00000000-0005-0000-0000-000009B60000}"/>
    <cellStyle name="Currency 2 4 2 2 2 5 2 3" xfId="43200" xr:uid="{00000000-0005-0000-0000-00000AB60000}"/>
    <cellStyle name="Currency 2 4 2 2 2 5 3" xfId="19977" xr:uid="{00000000-0005-0000-0000-00000BB60000}"/>
    <cellStyle name="Currency 2 4 2 2 2 5 3 2" xfId="50801" xr:uid="{00000000-0005-0000-0000-00000CB60000}"/>
    <cellStyle name="Currency 2 4 2 2 2 5 4" xfId="35391" xr:uid="{00000000-0005-0000-0000-00000DB60000}"/>
    <cellStyle name="Currency 2 4 2 2 2 6" xfId="8572" xr:uid="{00000000-0005-0000-0000-00000EB60000}"/>
    <cellStyle name="Currency 2 4 2 2 2 6 2" xfId="23983" xr:uid="{00000000-0005-0000-0000-00000FB60000}"/>
    <cellStyle name="Currency 2 4 2 2 2 6 2 2" xfId="54807" xr:uid="{00000000-0005-0000-0000-000010B60000}"/>
    <cellStyle name="Currency 2 4 2 2 2 6 3" xfId="39397" xr:uid="{00000000-0005-0000-0000-000011B60000}"/>
    <cellStyle name="Currency 2 4 2 2 2 7" xfId="16174" xr:uid="{00000000-0005-0000-0000-000012B60000}"/>
    <cellStyle name="Currency 2 4 2 2 2 7 2" xfId="46998" xr:uid="{00000000-0005-0000-0000-000013B60000}"/>
    <cellStyle name="Currency 2 4 2 2 2 8" xfId="31588" xr:uid="{00000000-0005-0000-0000-000014B60000}"/>
    <cellStyle name="Currency 2 4 2 2 3" xfId="553" xr:uid="{00000000-0005-0000-0000-000015B60000}"/>
    <cellStyle name="Currency 2 4 2 2 3 2" xfId="1186" xr:uid="{00000000-0005-0000-0000-000016B60000}"/>
    <cellStyle name="Currency 2 4 2 2 3 2 2" xfId="3085" xr:uid="{00000000-0005-0000-0000-000017B60000}"/>
    <cellStyle name="Currency 2 4 2 2 3 2 2 2" xfId="6888" xr:uid="{00000000-0005-0000-0000-000018B60000}"/>
    <cellStyle name="Currency 2 4 2 2 3 2 2 2 2" xfId="14698" xr:uid="{00000000-0005-0000-0000-000019B60000}"/>
    <cellStyle name="Currency 2 4 2 2 3 2 2 2 2 2" xfId="30109" xr:uid="{00000000-0005-0000-0000-00001AB60000}"/>
    <cellStyle name="Currency 2 4 2 2 3 2 2 2 2 2 2" xfId="60933" xr:uid="{00000000-0005-0000-0000-00001BB60000}"/>
    <cellStyle name="Currency 2 4 2 2 3 2 2 2 2 3" xfId="45523" xr:uid="{00000000-0005-0000-0000-00001CB60000}"/>
    <cellStyle name="Currency 2 4 2 2 3 2 2 2 3" xfId="22300" xr:uid="{00000000-0005-0000-0000-00001DB60000}"/>
    <cellStyle name="Currency 2 4 2 2 3 2 2 2 3 2" xfId="53124" xr:uid="{00000000-0005-0000-0000-00001EB60000}"/>
    <cellStyle name="Currency 2 4 2 2 3 2 2 2 4" xfId="37714" xr:uid="{00000000-0005-0000-0000-00001FB60000}"/>
    <cellStyle name="Currency 2 4 2 2 3 2 2 3" xfId="10895" xr:uid="{00000000-0005-0000-0000-000020B60000}"/>
    <cellStyle name="Currency 2 4 2 2 3 2 2 3 2" xfId="26306" xr:uid="{00000000-0005-0000-0000-000021B60000}"/>
    <cellStyle name="Currency 2 4 2 2 3 2 2 3 2 2" xfId="57130" xr:uid="{00000000-0005-0000-0000-000022B60000}"/>
    <cellStyle name="Currency 2 4 2 2 3 2 2 3 3" xfId="41720" xr:uid="{00000000-0005-0000-0000-000023B60000}"/>
    <cellStyle name="Currency 2 4 2 2 3 2 2 4" xfId="18497" xr:uid="{00000000-0005-0000-0000-000024B60000}"/>
    <cellStyle name="Currency 2 4 2 2 3 2 2 4 2" xfId="49321" xr:uid="{00000000-0005-0000-0000-000025B60000}"/>
    <cellStyle name="Currency 2 4 2 2 3 2 2 5" xfId="33911" xr:uid="{00000000-0005-0000-0000-000026B60000}"/>
    <cellStyle name="Currency 2 4 2 2 3 2 3" xfId="4989" xr:uid="{00000000-0005-0000-0000-000027B60000}"/>
    <cellStyle name="Currency 2 4 2 2 3 2 3 2" xfId="12799" xr:uid="{00000000-0005-0000-0000-000028B60000}"/>
    <cellStyle name="Currency 2 4 2 2 3 2 3 2 2" xfId="28210" xr:uid="{00000000-0005-0000-0000-000029B60000}"/>
    <cellStyle name="Currency 2 4 2 2 3 2 3 2 2 2" xfId="59034" xr:uid="{00000000-0005-0000-0000-00002AB60000}"/>
    <cellStyle name="Currency 2 4 2 2 3 2 3 2 3" xfId="43624" xr:uid="{00000000-0005-0000-0000-00002BB60000}"/>
    <cellStyle name="Currency 2 4 2 2 3 2 3 3" xfId="20401" xr:uid="{00000000-0005-0000-0000-00002CB60000}"/>
    <cellStyle name="Currency 2 4 2 2 3 2 3 3 2" xfId="51225" xr:uid="{00000000-0005-0000-0000-00002DB60000}"/>
    <cellStyle name="Currency 2 4 2 2 3 2 3 4" xfId="35815" xr:uid="{00000000-0005-0000-0000-00002EB60000}"/>
    <cellStyle name="Currency 2 4 2 2 3 2 4" xfId="8996" xr:uid="{00000000-0005-0000-0000-00002FB60000}"/>
    <cellStyle name="Currency 2 4 2 2 3 2 4 2" xfId="24407" xr:uid="{00000000-0005-0000-0000-000030B60000}"/>
    <cellStyle name="Currency 2 4 2 2 3 2 4 2 2" xfId="55231" xr:uid="{00000000-0005-0000-0000-000031B60000}"/>
    <cellStyle name="Currency 2 4 2 2 3 2 4 3" xfId="39821" xr:uid="{00000000-0005-0000-0000-000032B60000}"/>
    <cellStyle name="Currency 2 4 2 2 3 2 5" xfId="16598" xr:uid="{00000000-0005-0000-0000-000033B60000}"/>
    <cellStyle name="Currency 2 4 2 2 3 2 5 2" xfId="47422" xr:uid="{00000000-0005-0000-0000-000034B60000}"/>
    <cellStyle name="Currency 2 4 2 2 3 2 6" xfId="32012" xr:uid="{00000000-0005-0000-0000-000035B60000}"/>
    <cellStyle name="Currency 2 4 2 2 3 3" xfId="1819" xr:uid="{00000000-0005-0000-0000-000036B60000}"/>
    <cellStyle name="Currency 2 4 2 2 3 3 2" xfId="3718" xr:uid="{00000000-0005-0000-0000-000037B60000}"/>
    <cellStyle name="Currency 2 4 2 2 3 3 2 2" xfId="7521" xr:uid="{00000000-0005-0000-0000-000038B60000}"/>
    <cellStyle name="Currency 2 4 2 2 3 3 2 2 2" xfId="15331" xr:uid="{00000000-0005-0000-0000-000039B60000}"/>
    <cellStyle name="Currency 2 4 2 2 3 3 2 2 2 2" xfId="30742" xr:uid="{00000000-0005-0000-0000-00003AB60000}"/>
    <cellStyle name="Currency 2 4 2 2 3 3 2 2 2 2 2" xfId="61566" xr:uid="{00000000-0005-0000-0000-00003BB60000}"/>
    <cellStyle name="Currency 2 4 2 2 3 3 2 2 2 3" xfId="46156" xr:uid="{00000000-0005-0000-0000-00003CB60000}"/>
    <cellStyle name="Currency 2 4 2 2 3 3 2 2 3" xfId="22933" xr:uid="{00000000-0005-0000-0000-00003DB60000}"/>
    <cellStyle name="Currency 2 4 2 2 3 3 2 2 3 2" xfId="53757" xr:uid="{00000000-0005-0000-0000-00003EB60000}"/>
    <cellStyle name="Currency 2 4 2 2 3 3 2 2 4" xfId="38347" xr:uid="{00000000-0005-0000-0000-00003FB60000}"/>
    <cellStyle name="Currency 2 4 2 2 3 3 2 3" xfId="11528" xr:uid="{00000000-0005-0000-0000-000040B60000}"/>
    <cellStyle name="Currency 2 4 2 2 3 3 2 3 2" xfId="26939" xr:uid="{00000000-0005-0000-0000-000041B60000}"/>
    <cellStyle name="Currency 2 4 2 2 3 3 2 3 2 2" xfId="57763" xr:uid="{00000000-0005-0000-0000-000042B60000}"/>
    <cellStyle name="Currency 2 4 2 2 3 3 2 3 3" xfId="42353" xr:uid="{00000000-0005-0000-0000-000043B60000}"/>
    <cellStyle name="Currency 2 4 2 2 3 3 2 4" xfId="19130" xr:uid="{00000000-0005-0000-0000-000044B60000}"/>
    <cellStyle name="Currency 2 4 2 2 3 3 2 4 2" xfId="49954" xr:uid="{00000000-0005-0000-0000-000045B60000}"/>
    <cellStyle name="Currency 2 4 2 2 3 3 2 5" xfId="34544" xr:uid="{00000000-0005-0000-0000-000046B60000}"/>
    <cellStyle name="Currency 2 4 2 2 3 3 3" xfId="5622" xr:uid="{00000000-0005-0000-0000-000047B60000}"/>
    <cellStyle name="Currency 2 4 2 2 3 3 3 2" xfId="13432" xr:uid="{00000000-0005-0000-0000-000048B60000}"/>
    <cellStyle name="Currency 2 4 2 2 3 3 3 2 2" xfId="28843" xr:uid="{00000000-0005-0000-0000-000049B60000}"/>
    <cellStyle name="Currency 2 4 2 2 3 3 3 2 2 2" xfId="59667" xr:uid="{00000000-0005-0000-0000-00004AB60000}"/>
    <cellStyle name="Currency 2 4 2 2 3 3 3 2 3" xfId="44257" xr:uid="{00000000-0005-0000-0000-00004BB60000}"/>
    <cellStyle name="Currency 2 4 2 2 3 3 3 3" xfId="21034" xr:uid="{00000000-0005-0000-0000-00004CB60000}"/>
    <cellStyle name="Currency 2 4 2 2 3 3 3 3 2" xfId="51858" xr:uid="{00000000-0005-0000-0000-00004DB60000}"/>
    <cellStyle name="Currency 2 4 2 2 3 3 3 4" xfId="36448" xr:uid="{00000000-0005-0000-0000-00004EB60000}"/>
    <cellStyle name="Currency 2 4 2 2 3 3 4" xfId="9629" xr:uid="{00000000-0005-0000-0000-00004FB60000}"/>
    <cellStyle name="Currency 2 4 2 2 3 3 4 2" xfId="25040" xr:uid="{00000000-0005-0000-0000-000050B60000}"/>
    <cellStyle name="Currency 2 4 2 2 3 3 4 2 2" xfId="55864" xr:uid="{00000000-0005-0000-0000-000051B60000}"/>
    <cellStyle name="Currency 2 4 2 2 3 3 4 3" xfId="40454" xr:uid="{00000000-0005-0000-0000-000052B60000}"/>
    <cellStyle name="Currency 2 4 2 2 3 3 5" xfId="17231" xr:uid="{00000000-0005-0000-0000-000053B60000}"/>
    <cellStyle name="Currency 2 4 2 2 3 3 5 2" xfId="48055" xr:uid="{00000000-0005-0000-0000-000054B60000}"/>
    <cellStyle name="Currency 2 4 2 2 3 3 6" xfId="32645" xr:uid="{00000000-0005-0000-0000-000055B60000}"/>
    <cellStyle name="Currency 2 4 2 2 3 4" xfId="2452" xr:uid="{00000000-0005-0000-0000-000056B60000}"/>
    <cellStyle name="Currency 2 4 2 2 3 4 2" xfId="6255" xr:uid="{00000000-0005-0000-0000-000057B60000}"/>
    <cellStyle name="Currency 2 4 2 2 3 4 2 2" xfId="14065" xr:uid="{00000000-0005-0000-0000-000058B60000}"/>
    <cellStyle name="Currency 2 4 2 2 3 4 2 2 2" xfId="29476" xr:uid="{00000000-0005-0000-0000-000059B60000}"/>
    <cellStyle name="Currency 2 4 2 2 3 4 2 2 2 2" xfId="60300" xr:uid="{00000000-0005-0000-0000-00005AB60000}"/>
    <cellStyle name="Currency 2 4 2 2 3 4 2 2 3" xfId="44890" xr:uid="{00000000-0005-0000-0000-00005BB60000}"/>
    <cellStyle name="Currency 2 4 2 2 3 4 2 3" xfId="21667" xr:uid="{00000000-0005-0000-0000-00005CB60000}"/>
    <cellStyle name="Currency 2 4 2 2 3 4 2 3 2" xfId="52491" xr:uid="{00000000-0005-0000-0000-00005DB60000}"/>
    <cellStyle name="Currency 2 4 2 2 3 4 2 4" xfId="37081" xr:uid="{00000000-0005-0000-0000-00005EB60000}"/>
    <cellStyle name="Currency 2 4 2 2 3 4 3" xfId="10262" xr:uid="{00000000-0005-0000-0000-00005FB60000}"/>
    <cellStyle name="Currency 2 4 2 2 3 4 3 2" xfId="25673" xr:uid="{00000000-0005-0000-0000-000060B60000}"/>
    <cellStyle name="Currency 2 4 2 2 3 4 3 2 2" xfId="56497" xr:uid="{00000000-0005-0000-0000-000061B60000}"/>
    <cellStyle name="Currency 2 4 2 2 3 4 3 3" xfId="41087" xr:uid="{00000000-0005-0000-0000-000062B60000}"/>
    <cellStyle name="Currency 2 4 2 2 3 4 4" xfId="17864" xr:uid="{00000000-0005-0000-0000-000063B60000}"/>
    <cellStyle name="Currency 2 4 2 2 3 4 4 2" xfId="48688" xr:uid="{00000000-0005-0000-0000-000064B60000}"/>
    <cellStyle name="Currency 2 4 2 2 3 4 5" xfId="33278" xr:uid="{00000000-0005-0000-0000-000065B60000}"/>
    <cellStyle name="Currency 2 4 2 2 3 5" xfId="4356" xr:uid="{00000000-0005-0000-0000-000066B60000}"/>
    <cellStyle name="Currency 2 4 2 2 3 5 2" xfId="12166" xr:uid="{00000000-0005-0000-0000-000067B60000}"/>
    <cellStyle name="Currency 2 4 2 2 3 5 2 2" xfId="27577" xr:uid="{00000000-0005-0000-0000-000068B60000}"/>
    <cellStyle name="Currency 2 4 2 2 3 5 2 2 2" xfId="58401" xr:uid="{00000000-0005-0000-0000-000069B60000}"/>
    <cellStyle name="Currency 2 4 2 2 3 5 2 3" xfId="42991" xr:uid="{00000000-0005-0000-0000-00006AB60000}"/>
    <cellStyle name="Currency 2 4 2 2 3 5 3" xfId="19768" xr:uid="{00000000-0005-0000-0000-00006BB60000}"/>
    <cellStyle name="Currency 2 4 2 2 3 5 3 2" xfId="50592" xr:uid="{00000000-0005-0000-0000-00006CB60000}"/>
    <cellStyle name="Currency 2 4 2 2 3 5 4" xfId="35182" xr:uid="{00000000-0005-0000-0000-00006DB60000}"/>
    <cellStyle name="Currency 2 4 2 2 3 6" xfId="8363" xr:uid="{00000000-0005-0000-0000-00006EB60000}"/>
    <cellStyle name="Currency 2 4 2 2 3 6 2" xfId="23774" xr:uid="{00000000-0005-0000-0000-00006FB60000}"/>
    <cellStyle name="Currency 2 4 2 2 3 6 2 2" xfId="54598" xr:uid="{00000000-0005-0000-0000-000070B60000}"/>
    <cellStyle name="Currency 2 4 2 2 3 6 3" xfId="39188" xr:uid="{00000000-0005-0000-0000-000071B60000}"/>
    <cellStyle name="Currency 2 4 2 2 3 7" xfId="15965" xr:uid="{00000000-0005-0000-0000-000072B60000}"/>
    <cellStyle name="Currency 2 4 2 2 3 7 2" xfId="46789" xr:uid="{00000000-0005-0000-0000-000073B60000}"/>
    <cellStyle name="Currency 2 4 2 2 3 8" xfId="31379" xr:uid="{00000000-0005-0000-0000-000074B60000}"/>
    <cellStyle name="Currency 2 4 2 2 4" xfId="973" xr:uid="{00000000-0005-0000-0000-000075B60000}"/>
    <cellStyle name="Currency 2 4 2 2 4 2" xfId="2872" xr:uid="{00000000-0005-0000-0000-000076B60000}"/>
    <cellStyle name="Currency 2 4 2 2 4 2 2" xfId="6675" xr:uid="{00000000-0005-0000-0000-000077B60000}"/>
    <cellStyle name="Currency 2 4 2 2 4 2 2 2" xfId="14485" xr:uid="{00000000-0005-0000-0000-000078B60000}"/>
    <cellStyle name="Currency 2 4 2 2 4 2 2 2 2" xfId="29896" xr:uid="{00000000-0005-0000-0000-000079B60000}"/>
    <cellStyle name="Currency 2 4 2 2 4 2 2 2 2 2" xfId="60720" xr:uid="{00000000-0005-0000-0000-00007AB60000}"/>
    <cellStyle name="Currency 2 4 2 2 4 2 2 2 3" xfId="45310" xr:uid="{00000000-0005-0000-0000-00007BB60000}"/>
    <cellStyle name="Currency 2 4 2 2 4 2 2 3" xfId="22087" xr:uid="{00000000-0005-0000-0000-00007CB60000}"/>
    <cellStyle name="Currency 2 4 2 2 4 2 2 3 2" xfId="52911" xr:uid="{00000000-0005-0000-0000-00007DB60000}"/>
    <cellStyle name="Currency 2 4 2 2 4 2 2 4" xfId="37501" xr:uid="{00000000-0005-0000-0000-00007EB60000}"/>
    <cellStyle name="Currency 2 4 2 2 4 2 3" xfId="10682" xr:uid="{00000000-0005-0000-0000-00007FB60000}"/>
    <cellStyle name="Currency 2 4 2 2 4 2 3 2" xfId="26093" xr:uid="{00000000-0005-0000-0000-000080B60000}"/>
    <cellStyle name="Currency 2 4 2 2 4 2 3 2 2" xfId="56917" xr:uid="{00000000-0005-0000-0000-000081B60000}"/>
    <cellStyle name="Currency 2 4 2 2 4 2 3 3" xfId="41507" xr:uid="{00000000-0005-0000-0000-000082B60000}"/>
    <cellStyle name="Currency 2 4 2 2 4 2 4" xfId="18284" xr:uid="{00000000-0005-0000-0000-000083B60000}"/>
    <cellStyle name="Currency 2 4 2 2 4 2 4 2" xfId="49108" xr:uid="{00000000-0005-0000-0000-000084B60000}"/>
    <cellStyle name="Currency 2 4 2 2 4 2 5" xfId="33698" xr:uid="{00000000-0005-0000-0000-000085B60000}"/>
    <cellStyle name="Currency 2 4 2 2 4 3" xfId="4776" xr:uid="{00000000-0005-0000-0000-000086B60000}"/>
    <cellStyle name="Currency 2 4 2 2 4 3 2" xfId="12586" xr:uid="{00000000-0005-0000-0000-000087B60000}"/>
    <cellStyle name="Currency 2 4 2 2 4 3 2 2" xfId="27997" xr:uid="{00000000-0005-0000-0000-000088B60000}"/>
    <cellStyle name="Currency 2 4 2 2 4 3 2 2 2" xfId="58821" xr:uid="{00000000-0005-0000-0000-000089B60000}"/>
    <cellStyle name="Currency 2 4 2 2 4 3 2 3" xfId="43411" xr:uid="{00000000-0005-0000-0000-00008AB60000}"/>
    <cellStyle name="Currency 2 4 2 2 4 3 3" xfId="20188" xr:uid="{00000000-0005-0000-0000-00008BB60000}"/>
    <cellStyle name="Currency 2 4 2 2 4 3 3 2" xfId="51012" xr:uid="{00000000-0005-0000-0000-00008CB60000}"/>
    <cellStyle name="Currency 2 4 2 2 4 3 4" xfId="35602" xr:uid="{00000000-0005-0000-0000-00008DB60000}"/>
    <cellStyle name="Currency 2 4 2 2 4 4" xfId="8783" xr:uid="{00000000-0005-0000-0000-00008EB60000}"/>
    <cellStyle name="Currency 2 4 2 2 4 4 2" xfId="24194" xr:uid="{00000000-0005-0000-0000-00008FB60000}"/>
    <cellStyle name="Currency 2 4 2 2 4 4 2 2" xfId="55018" xr:uid="{00000000-0005-0000-0000-000090B60000}"/>
    <cellStyle name="Currency 2 4 2 2 4 4 3" xfId="39608" xr:uid="{00000000-0005-0000-0000-000091B60000}"/>
    <cellStyle name="Currency 2 4 2 2 4 5" xfId="16385" xr:uid="{00000000-0005-0000-0000-000092B60000}"/>
    <cellStyle name="Currency 2 4 2 2 4 5 2" xfId="47209" xr:uid="{00000000-0005-0000-0000-000093B60000}"/>
    <cellStyle name="Currency 2 4 2 2 4 6" xfId="31799" xr:uid="{00000000-0005-0000-0000-000094B60000}"/>
    <cellStyle name="Currency 2 4 2 2 5" xfId="1606" xr:uid="{00000000-0005-0000-0000-000095B60000}"/>
    <cellStyle name="Currency 2 4 2 2 5 2" xfId="3505" xr:uid="{00000000-0005-0000-0000-000096B60000}"/>
    <cellStyle name="Currency 2 4 2 2 5 2 2" xfId="7308" xr:uid="{00000000-0005-0000-0000-000097B60000}"/>
    <cellStyle name="Currency 2 4 2 2 5 2 2 2" xfId="15118" xr:uid="{00000000-0005-0000-0000-000098B60000}"/>
    <cellStyle name="Currency 2 4 2 2 5 2 2 2 2" xfId="30529" xr:uid="{00000000-0005-0000-0000-000099B60000}"/>
    <cellStyle name="Currency 2 4 2 2 5 2 2 2 2 2" xfId="61353" xr:uid="{00000000-0005-0000-0000-00009AB60000}"/>
    <cellStyle name="Currency 2 4 2 2 5 2 2 2 3" xfId="45943" xr:uid="{00000000-0005-0000-0000-00009BB60000}"/>
    <cellStyle name="Currency 2 4 2 2 5 2 2 3" xfId="22720" xr:uid="{00000000-0005-0000-0000-00009CB60000}"/>
    <cellStyle name="Currency 2 4 2 2 5 2 2 3 2" xfId="53544" xr:uid="{00000000-0005-0000-0000-00009DB60000}"/>
    <cellStyle name="Currency 2 4 2 2 5 2 2 4" xfId="38134" xr:uid="{00000000-0005-0000-0000-00009EB60000}"/>
    <cellStyle name="Currency 2 4 2 2 5 2 3" xfId="11315" xr:uid="{00000000-0005-0000-0000-00009FB60000}"/>
    <cellStyle name="Currency 2 4 2 2 5 2 3 2" xfId="26726" xr:uid="{00000000-0005-0000-0000-0000A0B60000}"/>
    <cellStyle name="Currency 2 4 2 2 5 2 3 2 2" xfId="57550" xr:uid="{00000000-0005-0000-0000-0000A1B60000}"/>
    <cellStyle name="Currency 2 4 2 2 5 2 3 3" xfId="42140" xr:uid="{00000000-0005-0000-0000-0000A2B60000}"/>
    <cellStyle name="Currency 2 4 2 2 5 2 4" xfId="18917" xr:uid="{00000000-0005-0000-0000-0000A3B60000}"/>
    <cellStyle name="Currency 2 4 2 2 5 2 4 2" xfId="49741" xr:uid="{00000000-0005-0000-0000-0000A4B60000}"/>
    <cellStyle name="Currency 2 4 2 2 5 2 5" xfId="34331" xr:uid="{00000000-0005-0000-0000-0000A5B60000}"/>
    <cellStyle name="Currency 2 4 2 2 5 3" xfId="5409" xr:uid="{00000000-0005-0000-0000-0000A6B60000}"/>
    <cellStyle name="Currency 2 4 2 2 5 3 2" xfId="13219" xr:uid="{00000000-0005-0000-0000-0000A7B60000}"/>
    <cellStyle name="Currency 2 4 2 2 5 3 2 2" xfId="28630" xr:uid="{00000000-0005-0000-0000-0000A8B60000}"/>
    <cellStyle name="Currency 2 4 2 2 5 3 2 2 2" xfId="59454" xr:uid="{00000000-0005-0000-0000-0000A9B60000}"/>
    <cellStyle name="Currency 2 4 2 2 5 3 2 3" xfId="44044" xr:uid="{00000000-0005-0000-0000-0000AAB60000}"/>
    <cellStyle name="Currency 2 4 2 2 5 3 3" xfId="20821" xr:uid="{00000000-0005-0000-0000-0000ABB60000}"/>
    <cellStyle name="Currency 2 4 2 2 5 3 3 2" xfId="51645" xr:uid="{00000000-0005-0000-0000-0000ACB60000}"/>
    <cellStyle name="Currency 2 4 2 2 5 3 4" xfId="36235" xr:uid="{00000000-0005-0000-0000-0000ADB60000}"/>
    <cellStyle name="Currency 2 4 2 2 5 4" xfId="9416" xr:uid="{00000000-0005-0000-0000-0000AEB60000}"/>
    <cellStyle name="Currency 2 4 2 2 5 4 2" xfId="24827" xr:uid="{00000000-0005-0000-0000-0000AFB60000}"/>
    <cellStyle name="Currency 2 4 2 2 5 4 2 2" xfId="55651" xr:uid="{00000000-0005-0000-0000-0000B0B60000}"/>
    <cellStyle name="Currency 2 4 2 2 5 4 3" xfId="40241" xr:uid="{00000000-0005-0000-0000-0000B1B60000}"/>
    <cellStyle name="Currency 2 4 2 2 5 5" xfId="17018" xr:uid="{00000000-0005-0000-0000-0000B2B60000}"/>
    <cellStyle name="Currency 2 4 2 2 5 5 2" xfId="47842" xr:uid="{00000000-0005-0000-0000-0000B3B60000}"/>
    <cellStyle name="Currency 2 4 2 2 5 6" xfId="32432" xr:uid="{00000000-0005-0000-0000-0000B4B60000}"/>
    <cellStyle name="Currency 2 4 2 2 6" xfId="2239" xr:uid="{00000000-0005-0000-0000-0000B5B60000}"/>
    <cellStyle name="Currency 2 4 2 2 6 2" xfId="6042" xr:uid="{00000000-0005-0000-0000-0000B6B60000}"/>
    <cellStyle name="Currency 2 4 2 2 6 2 2" xfId="13852" xr:uid="{00000000-0005-0000-0000-0000B7B60000}"/>
    <cellStyle name="Currency 2 4 2 2 6 2 2 2" xfId="29263" xr:uid="{00000000-0005-0000-0000-0000B8B60000}"/>
    <cellStyle name="Currency 2 4 2 2 6 2 2 2 2" xfId="60087" xr:uid="{00000000-0005-0000-0000-0000B9B60000}"/>
    <cellStyle name="Currency 2 4 2 2 6 2 2 3" xfId="44677" xr:uid="{00000000-0005-0000-0000-0000BAB60000}"/>
    <cellStyle name="Currency 2 4 2 2 6 2 3" xfId="21454" xr:uid="{00000000-0005-0000-0000-0000BBB60000}"/>
    <cellStyle name="Currency 2 4 2 2 6 2 3 2" xfId="52278" xr:uid="{00000000-0005-0000-0000-0000BCB60000}"/>
    <cellStyle name="Currency 2 4 2 2 6 2 4" xfId="36868" xr:uid="{00000000-0005-0000-0000-0000BDB60000}"/>
    <cellStyle name="Currency 2 4 2 2 6 3" xfId="10049" xr:uid="{00000000-0005-0000-0000-0000BEB60000}"/>
    <cellStyle name="Currency 2 4 2 2 6 3 2" xfId="25460" xr:uid="{00000000-0005-0000-0000-0000BFB60000}"/>
    <cellStyle name="Currency 2 4 2 2 6 3 2 2" xfId="56284" xr:uid="{00000000-0005-0000-0000-0000C0B60000}"/>
    <cellStyle name="Currency 2 4 2 2 6 3 3" xfId="40874" xr:uid="{00000000-0005-0000-0000-0000C1B60000}"/>
    <cellStyle name="Currency 2 4 2 2 6 4" xfId="17651" xr:uid="{00000000-0005-0000-0000-0000C2B60000}"/>
    <cellStyle name="Currency 2 4 2 2 6 4 2" xfId="48475" xr:uid="{00000000-0005-0000-0000-0000C3B60000}"/>
    <cellStyle name="Currency 2 4 2 2 6 5" xfId="33065" xr:uid="{00000000-0005-0000-0000-0000C4B60000}"/>
    <cellStyle name="Currency 2 4 2 2 7" xfId="4143" xr:uid="{00000000-0005-0000-0000-0000C5B60000}"/>
    <cellStyle name="Currency 2 4 2 2 7 2" xfId="11953" xr:uid="{00000000-0005-0000-0000-0000C6B60000}"/>
    <cellStyle name="Currency 2 4 2 2 7 2 2" xfId="27364" xr:uid="{00000000-0005-0000-0000-0000C7B60000}"/>
    <cellStyle name="Currency 2 4 2 2 7 2 2 2" xfId="58188" xr:uid="{00000000-0005-0000-0000-0000C8B60000}"/>
    <cellStyle name="Currency 2 4 2 2 7 2 3" xfId="42778" xr:uid="{00000000-0005-0000-0000-0000C9B60000}"/>
    <cellStyle name="Currency 2 4 2 2 7 3" xfId="19555" xr:uid="{00000000-0005-0000-0000-0000CAB60000}"/>
    <cellStyle name="Currency 2 4 2 2 7 3 2" xfId="50379" xr:uid="{00000000-0005-0000-0000-0000CBB60000}"/>
    <cellStyle name="Currency 2 4 2 2 7 4" xfId="34969" xr:uid="{00000000-0005-0000-0000-0000CCB60000}"/>
    <cellStyle name="Currency 2 4 2 2 8" xfId="8150" xr:uid="{00000000-0005-0000-0000-0000CDB60000}"/>
    <cellStyle name="Currency 2 4 2 2 8 2" xfId="23561" xr:uid="{00000000-0005-0000-0000-0000CEB60000}"/>
    <cellStyle name="Currency 2 4 2 2 8 2 2" xfId="54385" xr:uid="{00000000-0005-0000-0000-0000CFB60000}"/>
    <cellStyle name="Currency 2 4 2 2 8 3" xfId="38975" xr:uid="{00000000-0005-0000-0000-0000D0B60000}"/>
    <cellStyle name="Currency 2 4 2 2 9" xfId="7941" xr:uid="{00000000-0005-0000-0000-0000D1B60000}"/>
    <cellStyle name="Currency 2 4 2 2 9 2" xfId="23352" xr:uid="{00000000-0005-0000-0000-0000D2B60000}"/>
    <cellStyle name="Currency 2 4 2 2 9 2 2" xfId="54176" xr:uid="{00000000-0005-0000-0000-0000D3B60000}"/>
    <cellStyle name="Currency 2 4 2 2 9 3" xfId="38766" xr:uid="{00000000-0005-0000-0000-0000D4B60000}"/>
    <cellStyle name="Currency 2 4 2 3" xfId="680" xr:uid="{00000000-0005-0000-0000-0000D5B60000}"/>
    <cellStyle name="Currency 2 4 2 3 2" xfId="1313" xr:uid="{00000000-0005-0000-0000-0000D6B60000}"/>
    <cellStyle name="Currency 2 4 2 3 2 2" xfId="3212" xr:uid="{00000000-0005-0000-0000-0000D7B60000}"/>
    <cellStyle name="Currency 2 4 2 3 2 2 2" xfId="7015" xr:uid="{00000000-0005-0000-0000-0000D8B60000}"/>
    <cellStyle name="Currency 2 4 2 3 2 2 2 2" xfId="14825" xr:uid="{00000000-0005-0000-0000-0000D9B60000}"/>
    <cellStyle name="Currency 2 4 2 3 2 2 2 2 2" xfId="30236" xr:uid="{00000000-0005-0000-0000-0000DAB60000}"/>
    <cellStyle name="Currency 2 4 2 3 2 2 2 2 2 2" xfId="61060" xr:uid="{00000000-0005-0000-0000-0000DBB60000}"/>
    <cellStyle name="Currency 2 4 2 3 2 2 2 2 3" xfId="45650" xr:uid="{00000000-0005-0000-0000-0000DCB60000}"/>
    <cellStyle name="Currency 2 4 2 3 2 2 2 3" xfId="22427" xr:uid="{00000000-0005-0000-0000-0000DDB60000}"/>
    <cellStyle name="Currency 2 4 2 3 2 2 2 3 2" xfId="53251" xr:uid="{00000000-0005-0000-0000-0000DEB60000}"/>
    <cellStyle name="Currency 2 4 2 3 2 2 2 4" xfId="37841" xr:uid="{00000000-0005-0000-0000-0000DFB60000}"/>
    <cellStyle name="Currency 2 4 2 3 2 2 3" xfId="11022" xr:uid="{00000000-0005-0000-0000-0000E0B60000}"/>
    <cellStyle name="Currency 2 4 2 3 2 2 3 2" xfId="26433" xr:uid="{00000000-0005-0000-0000-0000E1B60000}"/>
    <cellStyle name="Currency 2 4 2 3 2 2 3 2 2" xfId="57257" xr:uid="{00000000-0005-0000-0000-0000E2B60000}"/>
    <cellStyle name="Currency 2 4 2 3 2 2 3 3" xfId="41847" xr:uid="{00000000-0005-0000-0000-0000E3B60000}"/>
    <cellStyle name="Currency 2 4 2 3 2 2 4" xfId="18624" xr:uid="{00000000-0005-0000-0000-0000E4B60000}"/>
    <cellStyle name="Currency 2 4 2 3 2 2 4 2" xfId="49448" xr:uid="{00000000-0005-0000-0000-0000E5B60000}"/>
    <cellStyle name="Currency 2 4 2 3 2 2 5" xfId="34038" xr:uid="{00000000-0005-0000-0000-0000E6B60000}"/>
    <cellStyle name="Currency 2 4 2 3 2 3" xfId="5116" xr:uid="{00000000-0005-0000-0000-0000E7B60000}"/>
    <cellStyle name="Currency 2 4 2 3 2 3 2" xfId="12926" xr:uid="{00000000-0005-0000-0000-0000E8B60000}"/>
    <cellStyle name="Currency 2 4 2 3 2 3 2 2" xfId="28337" xr:uid="{00000000-0005-0000-0000-0000E9B60000}"/>
    <cellStyle name="Currency 2 4 2 3 2 3 2 2 2" xfId="59161" xr:uid="{00000000-0005-0000-0000-0000EAB60000}"/>
    <cellStyle name="Currency 2 4 2 3 2 3 2 3" xfId="43751" xr:uid="{00000000-0005-0000-0000-0000EBB60000}"/>
    <cellStyle name="Currency 2 4 2 3 2 3 3" xfId="20528" xr:uid="{00000000-0005-0000-0000-0000ECB60000}"/>
    <cellStyle name="Currency 2 4 2 3 2 3 3 2" xfId="51352" xr:uid="{00000000-0005-0000-0000-0000EDB60000}"/>
    <cellStyle name="Currency 2 4 2 3 2 3 4" xfId="35942" xr:uid="{00000000-0005-0000-0000-0000EEB60000}"/>
    <cellStyle name="Currency 2 4 2 3 2 4" xfId="9123" xr:uid="{00000000-0005-0000-0000-0000EFB60000}"/>
    <cellStyle name="Currency 2 4 2 3 2 4 2" xfId="24534" xr:uid="{00000000-0005-0000-0000-0000F0B60000}"/>
    <cellStyle name="Currency 2 4 2 3 2 4 2 2" xfId="55358" xr:uid="{00000000-0005-0000-0000-0000F1B60000}"/>
    <cellStyle name="Currency 2 4 2 3 2 4 3" xfId="39948" xr:uid="{00000000-0005-0000-0000-0000F2B60000}"/>
    <cellStyle name="Currency 2 4 2 3 2 5" xfId="16725" xr:uid="{00000000-0005-0000-0000-0000F3B60000}"/>
    <cellStyle name="Currency 2 4 2 3 2 5 2" xfId="47549" xr:uid="{00000000-0005-0000-0000-0000F4B60000}"/>
    <cellStyle name="Currency 2 4 2 3 2 6" xfId="32139" xr:uid="{00000000-0005-0000-0000-0000F5B60000}"/>
    <cellStyle name="Currency 2 4 2 3 3" xfId="1946" xr:uid="{00000000-0005-0000-0000-0000F6B60000}"/>
    <cellStyle name="Currency 2 4 2 3 3 2" xfId="3845" xr:uid="{00000000-0005-0000-0000-0000F7B60000}"/>
    <cellStyle name="Currency 2 4 2 3 3 2 2" xfId="7648" xr:uid="{00000000-0005-0000-0000-0000F8B60000}"/>
    <cellStyle name="Currency 2 4 2 3 3 2 2 2" xfId="15458" xr:uid="{00000000-0005-0000-0000-0000F9B60000}"/>
    <cellStyle name="Currency 2 4 2 3 3 2 2 2 2" xfId="30869" xr:uid="{00000000-0005-0000-0000-0000FAB60000}"/>
    <cellStyle name="Currency 2 4 2 3 3 2 2 2 2 2" xfId="61693" xr:uid="{00000000-0005-0000-0000-0000FBB60000}"/>
    <cellStyle name="Currency 2 4 2 3 3 2 2 2 3" xfId="46283" xr:uid="{00000000-0005-0000-0000-0000FCB60000}"/>
    <cellStyle name="Currency 2 4 2 3 3 2 2 3" xfId="23060" xr:uid="{00000000-0005-0000-0000-0000FDB60000}"/>
    <cellStyle name="Currency 2 4 2 3 3 2 2 3 2" xfId="53884" xr:uid="{00000000-0005-0000-0000-0000FEB60000}"/>
    <cellStyle name="Currency 2 4 2 3 3 2 2 4" xfId="38474" xr:uid="{00000000-0005-0000-0000-0000FFB60000}"/>
    <cellStyle name="Currency 2 4 2 3 3 2 3" xfId="11655" xr:uid="{00000000-0005-0000-0000-000000B70000}"/>
    <cellStyle name="Currency 2 4 2 3 3 2 3 2" xfId="27066" xr:uid="{00000000-0005-0000-0000-000001B70000}"/>
    <cellStyle name="Currency 2 4 2 3 3 2 3 2 2" xfId="57890" xr:uid="{00000000-0005-0000-0000-000002B70000}"/>
    <cellStyle name="Currency 2 4 2 3 3 2 3 3" xfId="42480" xr:uid="{00000000-0005-0000-0000-000003B70000}"/>
    <cellStyle name="Currency 2 4 2 3 3 2 4" xfId="19257" xr:uid="{00000000-0005-0000-0000-000004B70000}"/>
    <cellStyle name="Currency 2 4 2 3 3 2 4 2" xfId="50081" xr:uid="{00000000-0005-0000-0000-000005B70000}"/>
    <cellStyle name="Currency 2 4 2 3 3 2 5" xfId="34671" xr:uid="{00000000-0005-0000-0000-000006B70000}"/>
    <cellStyle name="Currency 2 4 2 3 3 3" xfId="5749" xr:uid="{00000000-0005-0000-0000-000007B70000}"/>
    <cellStyle name="Currency 2 4 2 3 3 3 2" xfId="13559" xr:uid="{00000000-0005-0000-0000-000008B70000}"/>
    <cellStyle name="Currency 2 4 2 3 3 3 2 2" xfId="28970" xr:uid="{00000000-0005-0000-0000-000009B70000}"/>
    <cellStyle name="Currency 2 4 2 3 3 3 2 2 2" xfId="59794" xr:uid="{00000000-0005-0000-0000-00000AB70000}"/>
    <cellStyle name="Currency 2 4 2 3 3 3 2 3" xfId="44384" xr:uid="{00000000-0005-0000-0000-00000BB70000}"/>
    <cellStyle name="Currency 2 4 2 3 3 3 3" xfId="21161" xr:uid="{00000000-0005-0000-0000-00000CB70000}"/>
    <cellStyle name="Currency 2 4 2 3 3 3 3 2" xfId="51985" xr:uid="{00000000-0005-0000-0000-00000DB70000}"/>
    <cellStyle name="Currency 2 4 2 3 3 3 4" xfId="36575" xr:uid="{00000000-0005-0000-0000-00000EB70000}"/>
    <cellStyle name="Currency 2 4 2 3 3 4" xfId="9756" xr:uid="{00000000-0005-0000-0000-00000FB70000}"/>
    <cellStyle name="Currency 2 4 2 3 3 4 2" xfId="25167" xr:uid="{00000000-0005-0000-0000-000010B70000}"/>
    <cellStyle name="Currency 2 4 2 3 3 4 2 2" xfId="55991" xr:uid="{00000000-0005-0000-0000-000011B70000}"/>
    <cellStyle name="Currency 2 4 2 3 3 4 3" xfId="40581" xr:uid="{00000000-0005-0000-0000-000012B70000}"/>
    <cellStyle name="Currency 2 4 2 3 3 5" xfId="17358" xr:uid="{00000000-0005-0000-0000-000013B70000}"/>
    <cellStyle name="Currency 2 4 2 3 3 5 2" xfId="48182" xr:uid="{00000000-0005-0000-0000-000014B70000}"/>
    <cellStyle name="Currency 2 4 2 3 3 6" xfId="32772" xr:uid="{00000000-0005-0000-0000-000015B70000}"/>
    <cellStyle name="Currency 2 4 2 3 4" xfId="2579" xr:uid="{00000000-0005-0000-0000-000016B70000}"/>
    <cellStyle name="Currency 2 4 2 3 4 2" xfId="6382" xr:uid="{00000000-0005-0000-0000-000017B70000}"/>
    <cellStyle name="Currency 2 4 2 3 4 2 2" xfId="14192" xr:uid="{00000000-0005-0000-0000-000018B70000}"/>
    <cellStyle name="Currency 2 4 2 3 4 2 2 2" xfId="29603" xr:uid="{00000000-0005-0000-0000-000019B70000}"/>
    <cellStyle name="Currency 2 4 2 3 4 2 2 2 2" xfId="60427" xr:uid="{00000000-0005-0000-0000-00001AB70000}"/>
    <cellStyle name="Currency 2 4 2 3 4 2 2 3" xfId="45017" xr:uid="{00000000-0005-0000-0000-00001BB70000}"/>
    <cellStyle name="Currency 2 4 2 3 4 2 3" xfId="21794" xr:uid="{00000000-0005-0000-0000-00001CB70000}"/>
    <cellStyle name="Currency 2 4 2 3 4 2 3 2" xfId="52618" xr:uid="{00000000-0005-0000-0000-00001DB70000}"/>
    <cellStyle name="Currency 2 4 2 3 4 2 4" xfId="37208" xr:uid="{00000000-0005-0000-0000-00001EB70000}"/>
    <cellStyle name="Currency 2 4 2 3 4 3" xfId="10389" xr:uid="{00000000-0005-0000-0000-00001FB70000}"/>
    <cellStyle name="Currency 2 4 2 3 4 3 2" xfId="25800" xr:uid="{00000000-0005-0000-0000-000020B70000}"/>
    <cellStyle name="Currency 2 4 2 3 4 3 2 2" xfId="56624" xr:uid="{00000000-0005-0000-0000-000021B70000}"/>
    <cellStyle name="Currency 2 4 2 3 4 3 3" xfId="41214" xr:uid="{00000000-0005-0000-0000-000022B70000}"/>
    <cellStyle name="Currency 2 4 2 3 4 4" xfId="17991" xr:uid="{00000000-0005-0000-0000-000023B70000}"/>
    <cellStyle name="Currency 2 4 2 3 4 4 2" xfId="48815" xr:uid="{00000000-0005-0000-0000-000024B70000}"/>
    <cellStyle name="Currency 2 4 2 3 4 5" xfId="33405" xr:uid="{00000000-0005-0000-0000-000025B70000}"/>
    <cellStyle name="Currency 2 4 2 3 5" xfId="4483" xr:uid="{00000000-0005-0000-0000-000026B70000}"/>
    <cellStyle name="Currency 2 4 2 3 5 2" xfId="12293" xr:uid="{00000000-0005-0000-0000-000027B70000}"/>
    <cellStyle name="Currency 2 4 2 3 5 2 2" xfId="27704" xr:uid="{00000000-0005-0000-0000-000028B70000}"/>
    <cellStyle name="Currency 2 4 2 3 5 2 2 2" xfId="58528" xr:uid="{00000000-0005-0000-0000-000029B70000}"/>
    <cellStyle name="Currency 2 4 2 3 5 2 3" xfId="43118" xr:uid="{00000000-0005-0000-0000-00002AB70000}"/>
    <cellStyle name="Currency 2 4 2 3 5 3" xfId="19895" xr:uid="{00000000-0005-0000-0000-00002BB70000}"/>
    <cellStyle name="Currency 2 4 2 3 5 3 2" xfId="50719" xr:uid="{00000000-0005-0000-0000-00002CB70000}"/>
    <cellStyle name="Currency 2 4 2 3 5 4" xfId="35309" xr:uid="{00000000-0005-0000-0000-00002DB70000}"/>
    <cellStyle name="Currency 2 4 2 3 6" xfId="8490" xr:uid="{00000000-0005-0000-0000-00002EB70000}"/>
    <cellStyle name="Currency 2 4 2 3 6 2" xfId="23901" xr:uid="{00000000-0005-0000-0000-00002FB70000}"/>
    <cellStyle name="Currency 2 4 2 3 6 2 2" xfId="54725" xr:uid="{00000000-0005-0000-0000-000030B70000}"/>
    <cellStyle name="Currency 2 4 2 3 6 3" xfId="39315" xr:uid="{00000000-0005-0000-0000-000031B70000}"/>
    <cellStyle name="Currency 2 4 2 3 7" xfId="16092" xr:uid="{00000000-0005-0000-0000-000032B70000}"/>
    <cellStyle name="Currency 2 4 2 3 7 2" xfId="46916" xr:uid="{00000000-0005-0000-0000-000033B70000}"/>
    <cellStyle name="Currency 2 4 2 3 8" xfId="31506" xr:uid="{00000000-0005-0000-0000-000034B70000}"/>
    <cellStyle name="Currency 2 4 2 4" xfId="471" xr:uid="{00000000-0005-0000-0000-000035B70000}"/>
    <cellStyle name="Currency 2 4 2 4 2" xfId="1104" xr:uid="{00000000-0005-0000-0000-000036B70000}"/>
    <cellStyle name="Currency 2 4 2 4 2 2" xfId="3003" xr:uid="{00000000-0005-0000-0000-000037B70000}"/>
    <cellStyle name="Currency 2 4 2 4 2 2 2" xfId="6806" xr:uid="{00000000-0005-0000-0000-000038B70000}"/>
    <cellStyle name="Currency 2 4 2 4 2 2 2 2" xfId="14616" xr:uid="{00000000-0005-0000-0000-000039B70000}"/>
    <cellStyle name="Currency 2 4 2 4 2 2 2 2 2" xfId="30027" xr:uid="{00000000-0005-0000-0000-00003AB70000}"/>
    <cellStyle name="Currency 2 4 2 4 2 2 2 2 2 2" xfId="60851" xr:uid="{00000000-0005-0000-0000-00003BB70000}"/>
    <cellStyle name="Currency 2 4 2 4 2 2 2 2 3" xfId="45441" xr:uid="{00000000-0005-0000-0000-00003CB70000}"/>
    <cellStyle name="Currency 2 4 2 4 2 2 2 3" xfId="22218" xr:uid="{00000000-0005-0000-0000-00003DB70000}"/>
    <cellStyle name="Currency 2 4 2 4 2 2 2 3 2" xfId="53042" xr:uid="{00000000-0005-0000-0000-00003EB70000}"/>
    <cellStyle name="Currency 2 4 2 4 2 2 2 4" xfId="37632" xr:uid="{00000000-0005-0000-0000-00003FB70000}"/>
    <cellStyle name="Currency 2 4 2 4 2 2 3" xfId="10813" xr:uid="{00000000-0005-0000-0000-000040B70000}"/>
    <cellStyle name="Currency 2 4 2 4 2 2 3 2" xfId="26224" xr:uid="{00000000-0005-0000-0000-000041B70000}"/>
    <cellStyle name="Currency 2 4 2 4 2 2 3 2 2" xfId="57048" xr:uid="{00000000-0005-0000-0000-000042B70000}"/>
    <cellStyle name="Currency 2 4 2 4 2 2 3 3" xfId="41638" xr:uid="{00000000-0005-0000-0000-000043B70000}"/>
    <cellStyle name="Currency 2 4 2 4 2 2 4" xfId="18415" xr:uid="{00000000-0005-0000-0000-000044B70000}"/>
    <cellStyle name="Currency 2 4 2 4 2 2 4 2" xfId="49239" xr:uid="{00000000-0005-0000-0000-000045B70000}"/>
    <cellStyle name="Currency 2 4 2 4 2 2 5" xfId="33829" xr:uid="{00000000-0005-0000-0000-000046B70000}"/>
    <cellStyle name="Currency 2 4 2 4 2 3" xfId="4907" xr:uid="{00000000-0005-0000-0000-000047B70000}"/>
    <cellStyle name="Currency 2 4 2 4 2 3 2" xfId="12717" xr:uid="{00000000-0005-0000-0000-000048B70000}"/>
    <cellStyle name="Currency 2 4 2 4 2 3 2 2" xfId="28128" xr:uid="{00000000-0005-0000-0000-000049B70000}"/>
    <cellStyle name="Currency 2 4 2 4 2 3 2 2 2" xfId="58952" xr:uid="{00000000-0005-0000-0000-00004AB70000}"/>
    <cellStyle name="Currency 2 4 2 4 2 3 2 3" xfId="43542" xr:uid="{00000000-0005-0000-0000-00004BB70000}"/>
    <cellStyle name="Currency 2 4 2 4 2 3 3" xfId="20319" xr:uid="{00000000-0005-0000-0000-00004CB70000}"/>
    <cellStyle name="Currency 2 4 2 4 2 3 3 2" xfId="51143" xr:uid="{00000000-0005-0000-0000-00004DB70000}"/>
    <cellStyle name="Currency 2 4 2 4 2 3 4" xfId="35733" xr:uid="{00000000-0005-0000-0000-00004EB70000}"/>
    <cellStyle name="Currency 2 4 2 4 2 4" xfId="8914" xr:uid="{00000000-0005-0000-0000-00004FB70000}"/>
    <cellStyle name="Currency 2 4 2 4 2 4 2" xfId="24325" xr:uid="{00000000-0005-0000-0000-000050B70000}"/>
    <cellStyle name="Currency 2 4 2 4 2 4 2 2" xfId="55149" xr:uid="{00000000-0005-0000-0000-000051B70000}"/>
    <cellStyle name="Currency 2 4 2 4 2 4 3" xfId="39739" xr:uid="{00000000-0005-0000-0000-000052B70000}"/>
    <cellStyle name="Currency 2 4 2 4 2 5" xfId="16516" xr:uid="{00000000-0005-0000-0000-000053B70000}"/>
    <cellStyle name="Currency 2 4 2 4 2 5 2" xfId="47340" xr:uid="{00000000-0005-0000-0000-000054B70000}"/>
    <cellStyle name="Currency 2 4 2 4 2 6" xfId="31930" xr:uid="{00000000-0005-0000-0000-000055B70000}"/>
    <cellStyle name="Currency 2 4 2 4 3" xfId="1737" xr:uid="{00000000-0005-0000-0000-000056B70000}"/>
    <cellStyle name="Currency 2 4 2 4 3 2" xfId="3636" xr:uid="{00000000-0005-0000-0000-000057B70000}"/>
    <cellStyle name="Currency 2 4 2 4 3 2 2" xfId="7439" xr:uid="{00000000-0005-0000-0000-000058B70000}"/>
    <cellStyle name="Currency 2 4 2 4 3 2 2 2" xfId="15249" xr:uid="{00000000-0005-0000-0000-000059B70000}"/>
    <cellStyle name="Currency 2 4 2 4 3 2 2 2 2" xfId="30660" xr:uid="{00000000-0005-0000-0000-00005AB70000}"/>
    <cellStyle name="Currency 2 4 2 4 3 2 2 2 2 2" xfId="61484" xr:uid="{00000000-0005-0000-0000-00005BB70000}"/>
    <cellStyle name="Currency 2 4 2 4 3 2 2 2 3" xfId="46074" xr:uid="{00000000-0005-0000-0000-00005CB70000}"/>
    <cellStyle name="Currency 2 4 2 4 3 2 2 3" xfId="22851" xr:uid="{00000000-0005-0000-0000-00005DB70000}"/>
    <cellStyle name="Currency 2 4 2 4 3 2 2 3 2" xfId="53675" xr:uid="{00000000-0005-0000-0000-00005EB70000}"/>
    <cellStyle name="Currency 2 4 2 4 3 2 2 4" xfId="38265" xr:uid="{00000000-0005-0000-0000-00005FB70000}"/>
    <cellStyle name="Currency 2 4 2 4 3 2 3" xfId="11446" xr:uid="{00000000-0005-0000-0000-000060B70000}"/>
    <cellStyle name="Currency 2 4 2 4 3 2 3 2" xfId="26857" xr:uid="{00000000-0005-0000-0000-000061B70000}"/>
    <cellStyle name="Currency 2 4 2 4 3 2 3 2 2" xfId="57681" xr:uid="{00000000-0005-0000-0000-000062B70000}"/>
    <cellStyle name="Currency 2 4 2 4 3 2 3 3" xfId="42271" xr:uid="{00000000-0005-0000-0000-000063B70000}"/>
    <cellStyle name="Currency 2 4 2 4 3 2 4" xfId="19048" xr:uid="{00000000-0005-0000-0000-000064B70000}"/>
    <cellStyle name="Currency 2 4 2 4 3 2 4 2" xfId="49872" xr:uid="{00000000-0005-0000-0000-000065B70000}"/>
    <cellStyle name="Currency 2 4 2 4 3 2 5" xfId="34462" xr:uid="{00000000-0005-0000-0000-000066B70000}"/>
    <cellStyle name="Currency 2 4 2 4 3 3" xfId="5540" xr:uid="{00000000-0005-0000-0000-000067B70000}"/>
    <cellStyle name="Currency 2 4 2 4 3 3 2" xfId="13350" xr:uid="{00000000-0005-0000-0000-000068B70000}"/>
    <cellStyle name="Currency 2 4 2 4 3 3 2 2" xfId="28761" xr:uid="{00000000-0005-0000-0000-000069B70000}"/>
    <cellStyle name="Currency 2 4 2 4 3 3 2 2 2" xfId="59585" xr:uid="{00000000-0005-0000-0000-00006AB70000}"/>
    <cellStyle name="Currency 2 4 2 4 3 3 2 3" xfId="44175" xr:uid="{00000000-0005-0000-0000-00006BB70000}"/>
    <cellStyle name="Currency 2 4 2 4 3 3 3" xfId="20952" xr:uid="{00000000-0005-0000-0000-00006CB70000}"/>
    <cellStyle name="Currency 2 4 2 4 3 3 3 2" xfId="51776" xr:uid="{00000000-0005-0000-0000-00006DB70000}"/>
    <cellStyle name="Currency 2 4 2 4 3 3 4" xfId="36366" xr:uid="{00000000-0005-0000-0000-00006EB70000}"/>
    <cellStyle name="Currency 2 4 2 4 3 4" xfId="9547" xr:uid="{00000000-0005-0000-0000-00006FB70000}"/>
    <cellStyle name="Currency 2 4 2 4 3 4 2" xfId="24958" xr:uid="{00000000-0005-0000-0000-000070B70000}"/>
    <cellStyle name="Currency 2 4 2 4 3 4 2 2" xfId="55782" xr:uid="{00000000-0005-0000-0000-000071B70000}"/>
    <cellStyle name="Currency 2 4 2 4 3 4 3" xfId="40372" xr:uid="{00000000-0005-0000-0000-000072B70000}"/>
    <cellStyle name="Currency 2 4 2 4 3 5" xfId="17149" xr:uid="{00000000-0005-0000-0000-000073B70000}"/>
    <cellStyle name="Currency 2 4 2 4 3 5 2" xfId="47973" xr:uid="{00000000-0005-0000-0000-000074B70000}"/>
    <cellStyle name="Currency 2 4 2 4 3 6" xfId="32563" xr:uid="{00000000-0005-0000-0000-000075B70000}"/>
    <cellStyle name="Currency 2 4 2 4 4" xfId="2370" xr:uid="{00000000-0005-0000-0000-000076B70000}"/>
    <cellStyle name="Currency 2 4 2 4 4 2" xfId="6173" xr:uid="{00000000-0005-0000-0000-000077B70000}"/>
    <cellStyle name="Currency 2 4 2 4 4 2 2" xfId="13983" xr:uid="{00000000-0005-0000-0000-000078B70000}"/>
    <cellStyle name="Currency 2 4 2 4 4 2 2 2" xfId="29394" xr:uid="{00000000-0005-0000-0000-000079B70000}"/>
    <cellStyle name="Currency 2 4 2 4 4 2 2 2 2" xfId="60218" xr:uid="{00000000-0005-0000-0000-00007AB70000}"/>
    <cellStyle name="Currency 2 4 2 4 4 2 2 3" xfId="44808" xr:uid="{00000000-0005-0000-0000-00007BB70000}"/>
    <cellStyle name="Currency 2 4 2 4 4 2 3" xfId="21585" xr:uid="{00000000-0005-0000-0000-00007CB70000}"/>
    <cellStyle name="Currency 2 4 2 4 4 2 3 2" xfId="52409" xr:uid="{00000000-0005-0000-0000-00007DB70000}"/>
    <cellStyle name="Currency 2 4 2 4 4 2 4" xfId="36999" xr:uid="{00000000-0005-0000-0000-00007EB70000}"/>
    <cellStyle name="Currency 2 4 2 4 4 3" xfId="10180" xr:uid="{00000000-0005-0000-0000-00007FB70000}"/>
    <cellStyle name="Currency 2 4 2 4 4 3 2" xfId="25591" xr:uid="{00000000-0005-0000-0000-000080B70000}"/>
    <cellStyle name="Currency 2 4 2 4 4 3 2 2" xfId="56415" xr:uid="{00000000-0005-0000-0000-000081B70000}"/>
    <cellStyle name="Currency 2 4 2 4 4 3 3" xfId="41005" xr:uid="{00000000-0005-0000-0000-000082B70000}"/>
    <cellStyle name="Currency 2 4 2 4 4 4" xfId="17782" xr:uid="{00000000-0005-0000-0000-000083B70000}"/>
    <cellStyle name="Currency 2 4 2 4 4 4 2" xfId="48606" xr:uid="{00000000-0005-0000-0000-000084B70000}"/>
    <cellStyle name="Currency 2 4 2 4 4 5" xfId="33196" xr:uid="{00000000-0005-0000-0000-000085B70000}"/>
    <cellStyle name="Currency 2 4 2 4 5" xfId="4274" xr:uid="{00000000-0005-0000-0000-000086B70000}"/>
    <cellStyle name="Currency 2 4 2 4 5 2" xfId="12084" xr:uid="{00000000-0005-0000-0000-000087B70000}"/>
    <cellStyle name="Currency 2 4 2 4 5 2 2" xfId="27495" xr:uid="{00000000-0005-0000-0000-000088B70000}"/>
    <cellStyle name="Currency 2 4 2 4 5 2 2 2" xfId="58319" xr:uid="{00000000-0005-0000-0000-000089B70000}"/>
    <cellStyle name="Currency 2 4 2 4 5 2 3" xfId="42909" xr:uid="{00000000-0005-0000-0000-00008AB70000}"/>
    <cellStyle name="Currency 2 4 2 4 5 3" xfId="19686" xr:uid="{00000000-0005-0000-0000-00008BB70000}"/>
    <cellStyle name="Currency 2 4 2 4 5 3 2" xfId="50510" xr:uid="{00000000-0005-0000-0000-00008CB70000}"/>
    <cellStyle name="Currency 2 4 2 4 5 4" xfId="35100" xr:uid="{00000000-0005-0000-0000-00008DB70000}"/>
    <cellStyle name="Currency 2 4 2 4 6" xfId="8281" xr:uid="{00000000-0005-0000-0000-00008EB70000}"/>
    <cellStyle name="Currency 2 4 2 4 6 2" xfId="23692" xr:uid="{00000000-0005-0000-0000-00008FB70000}"/>
    <cellStyle name="Currency 2 4 2 4 6 2 2" xfId="54516" xr:uid="{00000000-0005-0000-0000-000090B70000}"/>
    <cellStyle name="Currency 2 4 2 4 6 3" xfId="39106" xr:uid="{00000000-0005-0000-0000-000091B70000}"/>
    <cellStyle name="Currency 2 4 2 4 7" xfId="15883" xr:uid="{00000000-0005-0000-0000-000092B70000}"/>
    <cellStyle name="Currency 2 4 2 4 7 2" xfId="46707" xr:uid="{00000000-0005-0000-0000-000093B70000}"/>
    <cellStyle name="Currency 2 4 2 4 8" xfId="31297" xr:uid="{00000000-0005-0000-0000-000094B70000}"/>
    <cellStyle name="Currency 2 4 2 5" xfId="891" xr:uid="{00000000-0005-0000-0000-000095B70000}"/>
    <cellStyle name="Currency 2 4 2 5 2" xfId="2790" xr:uid="{00000000-0005-0000-0000-000096B70000}"/>
    <cellStyle name="Currency 2 4 2 5 2 2" xfId="6593" xr:uid="{00000000-0005-0000-0000-000097B70000}"/>
    <cellStyle name="Currency 2 4 2 5 2 2 2" xfId="14403" xr:uid="{00000000-0005-0000-0000-000098B70000}"/>
    <cellStyle name="Currency 2 4 2 5 2 2 2 2" xfId="29814" xr:uid="{00000000-0005-0000-0000-000099B70000}"/>
    <cellStyle name="Currency 2 4 2 5 2 2 2 2 2" xfId="60638" xr:uid="{00000000-0005-0000-0000-00009AB70000}"/>
    <cellStyle name="Currency 2 4 2 5 2 2 2 3" xfId="45228" xr:uid="{00000000-0005-0000-0000-00009BB70000}"/>
    <cellStyle name="Currency 2 4 2 5 2 2 3" xfId="22005" xr:uid="{00000000-0005-0000-0000-00009CB70000}"/>
    <cellStyle name="Currency 2 4 2 5 2 2 3 2" xfId="52829" xr:uid="{00000000-0005-0000-0000-00009DB70000}"/>
    <cellStyle name="Currency 2 4 2 5 2 2 4" xfId="37419" xr:uid="{00000000-0005-0000-0000-00009EB70000}"/>
    <cellStyle name="Currency 2 4 2 5 2 3" xfId="10600" xr:uid="{00000000-0005-0000-0000-00009FB70000}"/>
    <cellStyle name="Currency 2 4 2 5 2 3 2" xfId="26011" xr:uid="{00000000-0005-0000-0000-0000A0B70000}"/>
    <cellStyle name="Currency 2 4 2 5 2 3 2 2" xfId="56835" xr:uid="{00000000-0005-0000-0000-0000A1B70000}"/>
    <cellStyle name="Currency 2 4 2 5 2 3 3" xfId="41425" xr:uid="{00000000-0005-0000-0000-0000A2B70000}"/>
    <cellStyle name="Currency 2 4 2 5 2 4" xfId="18202" xr:uid="{00000000-0005-0000-0000-0000A3B70000}"/>
    <cellStyle name="Currency 2 4 2 5 2 4 2" xfId="49026" xr:uid="{00000000-0005-0000-0000-0000A4B70000}"/>
    <cellStyle name="Currency 2 4 2 5 2 5" xfId="33616" xr:uid="{00000000-0005-0000-0000-0000A5B70000}"/>
    <cellStyle name="Currency 2 4 2 5 3" xfId="4694" xr:uid="{00000000-0005-0000-0000-0000A6B70000}"/>
    <cellStyle name="Currency 2 4 2 5 3 2" xfId="12504" xr:uid="{00000000-0005-0000-0000-0000A7B70000}"/>
    <cellStyle name="Currency 2 4 2 5 3 2 2" xfId="27915" xr:uid="{00000000-0005-0000-0000-0000A8B70000}"/>
    <cellStyle name="Currency 2 4 2 5 3 2 2 2" xfId="58739" xr:uid="{00000000-0005-0000-0000-0000A9B70000}"/>
    <cellStyle name="Currency 2 4 2 5 3 2 3" xfId="43329" xr:uid="{00000000-0005-0000-0000-0000AAB70000}"/>
    <cellStyle name="Currency 2 4 2 5 3 3" xfId="20106" xr:uid="{00000000-0005-0000-0000-0000ABB70000}"/>
    <cellStyle name="Currency 2 4 2 5 3 3 2" xfId="50930" xr:uid="{00000000-0005-0000-0000-0000ACB70000}"/>
    <cellStyle name="Currency 2 4 2 5 3 4" xfId="35520" xr:uid="{00000000-0005-0000-0000-0000ADB70000}"/>
    <cellStyle name="Currency 2 4 2 5 4" xfId="8701" xr:uid="{00000000-0005-0000-0000-0000AEB70000}"/>
    <cellStyle name="Currency 2 4 2 5 4 2" xfId="24112" xr:uid="{00000000-0005-0000-0000-0000AFB70000}"/>
    <cellStyle name="Currency 2 4 2 5 4 2 2" xfId="54936" xr:uid="{00000000-0005-0000-0000-0000B0B70000}"/>
    <cellStyle name="Currency 2 4 2 5 4 3" xfId="39526" xr:uid="{00000000-0005-0000-0000-0000B1B70000}"/>
    <cellStyle name="Currency 2 4 2 5 5" xfId="16303" xr:uid="{00000000-0005-0000-0000-0000B2B70000}"/>
    <cellStyle name="Currency 2 4 2 5 5 2" xfId="47127" xr:uid="{00000000-0005-0000-0000-0000B3B70000}"/>
    <cellStyle name="Currency 2 4 2 5 6" xfId="31717" xr:uid="{00000000-0005-0000-0000-0000B4B70000}"/>
    <cellStyle name="Currency 2 4 2 6" xfId="1524" xr:uid="{00000000-0005-0000-0000-0000B5B70000}"/>
    <cellStyle name="Currency 2 4 2 6 2" xfId="3423" xr:uid="{00000000-0005-0000-0000-0000B6B70000}"/>
    <cellStyle name="Currency 2 4 2 6 2 2" xfId="7226" xr:uid="{00000000-0005-0000-0000-0000B7B70000}"/>
    <cellStyle name="Currency 2 4 2 6 2 2 2" xfId="15036" xr:uid="{00000000-0005-0000-0000-0000B8B70000}"/>
    <cellStyle name="Currency 2 4 2 6 2 2 2 2" xfId="30447" xr:uid="{00000000-0005-0000-0000-0000B9B70000}"/>
    <cellStyle name="Currency 2 4 2 6 2 2 2 2 2" xfId="61271" xr:uid="{00000000-0005-0000-0000-0000BAB70000}"/>
    <cellStyle name="Currency 2 4 2 6 2 2 2 3" xfId="45861" xr:uid="{00000000-0005-0000-0000-0000BBB70000}"/>
    <cellStyle name="Currency 2 4 2 6 2 2 3" xfId="22638" xr:uid="{00000000-0005-0000-0000-0000BCB70000}"/>
    <cellStyle name="Currency 2 4 2 6 2 2 3 2" xfId="53462" xr:uid="{00000000-0005-0000-0000-0000BDB70000}"/>
    <cellStyle name="Currency 2 4 2 6 2 2 4" xfId="38052" xr:uid="{00000000-0005-0000-0000-0000BEB70000}"/>
    <cellStyle name="Currency 2 4 2 6 2 3" xfId="11233" xr:uid="{00000000-0005-0000-0000-0000BFB70000}"/>
    <cellStyle name="Currency 2 4 2 6 2 3 2" xfId="26644" xr:uid="{00000000-0005-0000-0000-0000C0B70000}"/>
    <cellStyle name="Currency 2 4 2 6 2 3 2 2" xfId="57468" xr:uid="{00000000-0005-0000-0000-0000C1B70000}"/>
    <cellStyle name="Currency 2 4 2 6 2 3 3" xfId="42058" xr:uid="{00000000-0005-0000-0000-0000C2B70000}"/>
    <cellStyle name="Currency 2 4 2 6 2 4" xfId="18835" xr:uid="{00000000-0005-0000-0000-0000C3B70000}"/>
    <cellStyle name="Currency 2 4 2 6 2 4 2" xfId="49659" xr:uid="{00000000-0005-0000-0000-0000C4B70000}"/>
    <cellStyle name="Currency 2 4 2 6 2 5" xfId="34249" xr:uid="{00000000-0005-0000-0000-0000C5B70000}"/>
    <cellStyle name="Currency 2 4 2 6 3" xfId="5327" xr:uid="{00000000-0005-0000-0000-0000C6B70000}"/>
    <cellStyle name="Currency 2 4 2 6 3 2" xfId="13137" xr:uid="{00000000-0005-0000-0000-0000C7B70000}"/>
    <cellStyle name="Currency 2 4 2 6 3 2 2" xfId="28548" xr:uid="{00000000-0005-0000-0000-0000C8B70000}"/>
    <cellStyle name="Currency 2 4 2 6 3 2 2 2" xfId="59372" xr:uid="{00000000-0005-0000-0000-0000C9B70000}"/>
    <cellStyle name="Currency 2 4 2 6 3 2 3" xfId="43962" xr:uid="{00000000-0005-0000-0000-0000CAB70000}"/>
    <cellStyle name="Currency 2 4 2 6 3 3" xfId="20739" xr:uid="{00000000-0005-0000-0000-0000CBB70000}"/>
    <cellStyle name="Currency 2 4 2 6 3 3 2" xfId="51563" xr:uid="{00000000-0005-0000-0000-0000CCB70000}"/>
    <cellStyle name="Currency 2 4 2 6 3 4" xfId="36153" xr:uid="{00000000-0005-0000-0000-0000CDB70000}"/>
    <cellStyle name="Currency 2 4 2 6 4" xfId="9334" xr:uid="{00000000-0005-0000-0000-0000CEB70000}"/>
    <cellStyle name="Currency 2 4 2 6 4 2" xfId="24745" xr:uid="{00000000-0005-0000-0000-0000CFB70000}"/>
    <cellStyle name="Currency 2 4 2 6 4 2 2" xfId="55569" xr:uid="{00000000-0005-0000-0000-0000D0B70000}"/>
    <cellStyle name="Currency 2 4 2 6 4 3" xfId="40159" xr:uid="{00000000-0005-0000-0000-0000D1B70000}"/>
    <cellStyle name="Currency 2 4 2 6 5" xfId="16936" xr:uid="{00000000-0005-0000-0000-0000D2B70000}"/>
    <cellStyle name="Currency 2 4 2 6 5 2" xfId="47760" xr:uid="{00000000-0005-0000-0000-0000D3B70000}"/>
    <cellStyle name="Currency 2 4 2 6 6" xfId="32350" xr:uid="{00000000-0005-0000-0000-0000D4B70000}"/>
    <cellStyle name="Currency 2 4 2 7" xfId="2157" xr:uid="{00000000-0005-0000-0000-0000D5B70000}"/>
    <cellStyle name="Currency 2 4 2 7 2" xfId="5960" xr:uid="{00000000-0005-0000-0000-0000D6B70000}"/>
    <cellStyle name="Currency 2 4 2 7 2 2" xfId="13770" xr:uid="{00000000-0005-0000-0000-0000D7B70000}"/>
    <cellStyle name="Currency 2 4 2 7 2 2 2" xfId="29181" xr:uid="{00000000-0005-0000-0000-0000D8B70000}"/>
    <cellStyle name="Currency 2 4 2 7 2 2 2 2" xfId="60005" xr:uid="{00000000-0005-0000-0000-0000D9B70000}"/>
    <cellStyle name="Currency 2 4 2 7 2 2 3" xfId="44595" xr:uid="{00000000-0005-0000-0000-0000DAB70000}"/>
    <cellStyle name="Currency 2 4 2 7 2 3" xfId="21372" xr:uid="{00000000-0005-0000-0000-0000DBB70000}"/>
    <cellStyle name="Currency 2 4 2 7 2 3 2" xfId="52196" xr:uid="{00000000-0005-0000-0000-0000DCB70000}"/>
    <cellStyle name="Currency 2 4 2 7 2 4" xfId="36786" xr:uid="{00000000-0005-0000-0000-0000DDB70000}"/>
    <cellStyle name="Currency 2 4 2 7 3" xfId="9967" xr:uid="{00000000-0005-0000-0000-0000DEB70000}"/>
    <cellStyle name="Currency 2 4 2 7 3 2" xfId="25378" xr:uid="{00000000-0005-0000-0000-0000DFB70000}"/>
    <cellStyle name="Currency 2 4 2 7 3 2 2" xfId="56202" xr:uid="{00000000-0005-0000-0000-0000E0B70000}"/>
    <cellStyle name="Currency 2 4 2 7 3 3" xfId="40792" xr:uid="{00000000-0005-0000-0000-0000E1B70000}"/>
    <cellStyle name="Currency 2 4 2 7 4" xfId="17569" xr:uid="{00000000-0005-0000-0000-0000E2B70000}"/>
    <cellStyle name="Currency 2 4 2 7 4 2" xfId="48393" xr:uid="{00000000-0005-0000-0000-0000E3B70000}"/>
    <cellStyle name="Currency 2 4 2 7 5" xfId="32983" xr:uid="{00000000-0005-0000-0000-0000E4B70000}"/>
    <cellStyle name="Currency 2 4 2 8" xfId="4061" xr:uid="{00000000-0005-0000-0000-0000E5B70000}"/>
    <cellStyle name="Currency 2 4 2 8 2" xfId="11871" xr:uid="{00000000-0005-0000-0000-0000E6B70000}"/>
    <cellStyle name="Currency 2 4 2 8 2 2" xfId="27282" xr:uid="{00000000-0005-0000-0000-0000E7B70000}"/>
    <cellStyle name="Currency 2 4 2 8 2 2 2" xfId="58106" xr:uid="{00000000-0005-0000-0000-0000E8B70000}"/>
    <cellStyle name="Currency 2 4 2 8 2 3" xfId="42696" xr:uid="{00000000-0005-0000-0000-0000E9B70000}"/>
    <cellStyle name="Currency 2 4 2 8 3" xfId="19473" xr:uid="{00000000-0005-0000-0000-0000EAB70000}"/>
    <cellStyle name="Currency 2 4 2 8 3 2" xfId="50297" xr:uid="{00000000-0005-0000-0000-0000EBB70000}"/>
    <cellStyle name="Currency 2 4 2 8 4" xfId="34887" xr:uid="{00000000-0005-0000-0000-0000ECB70000}"/>
    <cellStyle name="Currency 2 4 2 9" xfId="8068" xr:uid="{00000000-0005-0000-0000-0000EDB70000}"/>
    <cellStyle name="Currency 2 4 2 9 2" xfId="23479" xr:uid="{00000000-0005-0000-0000-0000EEB70000}"/>
    <cellStyle name="Currency 2 4 2 9 2 2" xfId="54303" xr:uid="{00000000-0005-0000-0000-0000EFB70000}"/>
    <cellStyle name="Currency 2 4 2 9 3" xfId="38893" xr:uid="{00000000-0005-0000-0000-0000F0B70000}"/>
    <cellStyle name="Currency 2 4 3" xfId="297" xr:uid="{00000000-0005-0000-0000-0000F1B70000}"/>
    <cellStyle name="Currency 2 4 3 10" xfId="15710" xr:uid="{00000000-0005-0000-0000-0000F2B70000}"/>
    <cellStyle name="Currency 2 4 3 10 2" xfId="46534" xr:uid="{00000000-0005-0000-0000-0000F3B70000}"/>
    <cellStyle name="Currency 2 4 3 11" xfId="31124" xr:uid="{00000000-0005-0000-0000-0000F4B70000}"/>
    <cellStyle name="Currency 2 4 3 2" xfId="720" xr:uid="{00000000-0005-0000-0000-0000F5B70000}"/>
    <cellStyle name="Currency 2 4 3 2 2" xfId="1353" xr:uid="{00000000-0005-0000-0000-0000F6B70000}"/>
    <cellStyle name="Currency 2 4 3 2 2 2" xfId="3252" xr:uid="{00000000-0005-0000-0000-0000F7B70000}"/>
    <cellStyle name="Currency 2 4 3 2 2 2 2" xfId="7055" xr:uid="{00000000-0005-0000-0000-0000F8B70000}"/>
    <cellStyle name="Currency 2 4 3 2 2 2 2 2" xfId="14865" xr:uid="{00000000-0005-0000-0000-0000F9B70000}"/>
    <cellStyle name="Currency 2 4 3 2 2 2 2 2 2" xfId="30276" xr:uid="{00000000-0005-0000-0000-0000FAB70000}"/>
    <cellStyle name="Currency 2 4 3 2 2 2 2 2 2 2" xfId="61100" xr:uid="{00000000-0005-0000-0000-0000FBB70000}"/>
    <cellStyle name="Currency 2 4 3 2 2 2 2 2 3" xfId="45690" xr:uid="{00000000-0005-0000-0000-0000FCB70000}"/>
    <cellStyle name="Currency 2 4 3 2 2 2 2 3" xfId="22467" xr:uid="{00000000-0005-0000-0000-0000FDB70000}"/>
    <cellStyle name="Currency 2 4 3 2 2 2 2 3 2" xfId="53291" xr:uid="{00000000-0005-0000-0000-0000FEB70000}"/>
    <cellStyle name="Currency 2 4 3 2 2 2 2 4" xfId="37881" xr:uid="{00000000-0005-0000-0000-0000FFB70000}"/>
    <cellStyle name="Currency 2 4 3 2 2 2 3" xfId="11062" xr:uid="{00000000-0005-0000-0000-000000B80000}"/>
    <cellStyle name="Currency 2 4 3 2 2 2 3 2" xfId="26473" xr:uid="{00000000-0005-0000-0000-000001B80000}"/>
    <cellStyle name="Currency 2 4 3 2 2 2 3 2 2" xfId="57297" xr:uid="{00000000-0005-0000-0000-000002B80000}"/>
    <cellStyle name="Currency 2 4 3 2 2 2 3 3" xfId="41887" xr:uid="{00000000-0005-0000-0000-000003B80000}"/>
    <cellStyle name="Currency 2 4 3 2 2 2 4" xfId="18664" xr:uid="{00000000-0005-0000-0000-000004B80000}"/>
    <cellStyle name="Currency 2 4 3 2 2 2 4 2" xfId="49488" xr:uid="{00000000-0005-0000-0000-000005B80000}"/>
    <cellStyle name="Currency 2 4 3 2 2 2 5" xfId="34078" xr:uid="{00000000-0005-0000-0000-000006B80000}"/>
    <cellStyle name="Currency 2 4 3 2 2 3" xfId="5156" xr:uid="{00000000-0005-0000-0000-000007B80000}"/>
    <cellStyle name="Currency 2 4 3 2 2 3 2" xfId="12966" xr:uid="{00000000-0005-0000-0000-000008B80000}"/>
    <cellStyle name="Currency 2 4 3 2 2 3 2 2" xfId="28377" xr:uid="{00000000-0005-0000-0000-000009B80000}"/>
    <cellStyle name="Currency 2 4 3 2 2 3 2 2 2" xfId="59201" xr:uid="{00000000-0005-0000-0000-00000AB80000}"/>
    <cellStyle name="Currency 2 4 3 2 2 3 2 3" xfId="43791" xr:uid="{00000000-0005-0000-0000-00000BB80000}"/>
    <cellStyle name="Currency 2 4 3 2 2 3 3" xfId="20568" xr:uid="{00000000-0005-0000-0000-00000CB80000}"/>
    <cellStyle name="Currency 2 4 3 2 2 3 3 2" xfId="51392" xr:uid="{00000000-0005-0000-0000-00000DB80000}"/>
    <cellStyle name="Currency 2 4 3 2 2 3 4" xfId="35982" xr:uid="{00000000-0005-0000-0000-00000EB80000}"/>
    <cellStyle name="Currency 2 4 3 2 2 4" xfId="9163" xr:uid="{00000000-0005-0000-0000-00000FB80000}"/>
    <cellStyle name="Currency 2 4 3 2 2 4 2" xfId="24574" xr:uid="{00000000-0005-0000-0000-000010B80000}"/>
    <cellStyle name="Currency 2 4 3 2 2 4 2 2" xfId="55398" xr:uid="{00000000-0005-0000-0000-000011B80000}"/>
    <cellStyle name="Currency 2 4 3 2 2 4 3" xfId="39988" xr:uid="{00000000-0005-0000-0000-000012B80000}"/>
    <cellStyle name="Currency 2 4 3 2 2 5" xfId="16765" xr:uid="{00000000-0005-0000-0000-000013B80000}"/>
    <cellStyle name="Currency 2 4 3 2 2 5 2" xfId="47589" xr:uid="{00000000-0005-0000-0000-000014B80000}"/>
    <cellStyle name="Currency 2 4 3 2 2 6" xfId="32179" xr:uid="{00000000-0005-0000-0000-000015B80000}"/>
    <cellStyle name="Currency 2 4 3 2 3" xfId="1986" xr:uid="{00000000-0005-0000-0000-000016B80000}"/>
    <cellStyle name="Currency 2 4 3 2 3 2" xfId="3885" xr:uid="{00000000-0005-0000-0000-000017B80000}"/>
    <cellStyle name="Currency 2 4 3 2 3 2 2" xfId="7688" xr:uid="{00000000-0005-0000-0000-000018B80000}"/>
    <cellStyle name="Currency 2 4 3 2 3 2 2 2" xfId="15498" xr:uid="{00000000-0005-0000-0000-000019B80000}"/>
    <cellStyle name="Currency 2 4 3 2 3 2 2 2 2" xfId="30909" xr:uid="{00000000-0005-0000-0000-00001AB80000}"/>
    <cellStyle name="Currency 2 4 3 2 3 2 2 2 2 2" xfId="61733" xr:uid="{00000000-0005-0000-0000-00001BB80000}"/>
    <cellStyle name="Currency 2 4 3 2 3 2 2 2 3" xfId="46323" xr:uid="{00000000-0005-0000-0000-00001CB80000}"/>
    <cellStyle name="Currency 2 4 3 2 3 2 2 3" xfId="23100" xr:uid="{00000000-0005-0000-0000-00001DB80000}"/>
    <cellStyle name="Currency 2 4 3 2 3 2 2 3 2" xfId="53924" xr:uid="{00000000-0005-0000-0000-00001EB80000}"/>
    <cellStyle name="Currency 2 4 3 2 3 2 2 4" xfId="38514" xr:uid="{00000000-0005-0000-0000-00001FB80000}"/>
    <cellStyle name="Currency 2 4 3 2 3 2 3" xfId="11695" xr:uid="{00000000-0005-0000-0000-000020B80000}"/>
    <cellStyle name="Currency 2 4 3 2 3 2 3 2" xfId="27106" xr:uid="{00000000-0005-0000-0000-000021B80000}"/>
    <cellStyle name="Currency 2 4 3 2 3 2 3 2 2" xfId="57930" xr:uid="{00000000-0005-0000-0000-000022B80000}"/>
    <cellStyle name="Currency 2 4 3 2 3 2 3 3" xfId="42520" xr:uid="{00000000-0005-0000-0000-000023B80000}"/>
    <cellStyle name="Currency 2 4 3 2 3 2 4" xfId="19297" xr:uid="{00000000-0005-0000-0000-000024B80000}"/>
    <cellStyle name="Currency 2 4 3 2 3 2 4 2" xfId="50121" xr:uid="{00000000-0005-0000-0000-000025B80000}"/>
    <cellStyle name="Currency 2 4 3 2 3 2 5" xfId="34711" xr:uid="{00000000-0005-0000-0000-000026B80000}"/>
    <cellStyle name="Currency 2 4 3 2 3 3" xfId="5789" xr:uid="{00000000-0005-0000-0000-000027B80000}"/>
    <cellStyle name="Currency 2 4 3 2 3 3 2" xfId="13599" xr:uid="{00000000-0005-0000-0000-000028B80000}"/>
    <cellStyle name="Currency 2 4 3 2 3 3 2 2" xfId="29010" xr:uid="{00000000-0005-0000-0000-000029B80000}"/>
    <cellStyle name="Currency 2 4 3 2 3 3 2 2 2" xfId="59834" xr:uid="{00000000-0005-0000-0000-00002AB80000}"/>
    <cellStyle name="Currency 2 4 3 2 3 3 2 3" xfId="44424" xr:uid="{00000000-0005-0000-0000-00002BB80000}"/>
    <cellStyle name="Currency 2 4 3 2 3 3 3" xfId="21201" xr:uid="{00000000-0005-0000-0000-00002CB80000}"/>
    <cellStyle name="Currency 2 4 3 2 3 3 3 2" xfId="52025" xr:uid="{00000000-0005-0000-0000-00002DB80000}"/>
    <cellStyle name="Currency 2 4 3 2 3 3 4" xfId="36615" xr:uid="{00000000-0005-0000-0000-00002EB80000}"/>
    <cellStyle name="Currency 2 4 3 2 3 4" xfId="9796" xr:uid="{00000000-0005-0000-0000-00002FB80000}"/>
    <cellStyle name="Currency 2 4 3 2 3 4 2" xfId="25207" xr:uid="{00000000-0005-0000-0000-000030B80000}"/>
    <cellStyle name="Currency 2 4 3 2 3 4 2 2" xfId="56031" xr:uid="{00000000-0005-0000-0000-000031B80000}"/>
    <cellStyle name="Currency 2 4 3 2 3 4 3" xfId="40621" xr:uid="{00000000-0005-0000-0000-000032B80000}"/>
    <cellStyle name="Currency 2 4 3 2 3 5" xfId="17398" xr:uid="{00000000-0005-0000-0000-000033B80000}"/>
    <cellStyle name="Currency 2 4 3 2 3 5 2" xfId="48222" xr:uid="{00000000-0005-0000-0000-000034B80000}"/>
    <cellStyle name="Currency 2 4 3 2 3 6" xfId="32812" xr:uid="{00000000-0005-0000-0000-000035B80000}"/>
    <cellStyle name="Currency 2 4 3 2 4" xfId="2619" xr:uid="{00000000-0005-0000-0000-000036B80000}"/>
    <cellStyle name="Currency 2 4 3 2 4 2" xfId="6422" xr:uid="{00000000-0005-0000-0000-000037B80000}"/>
    <cellStyle name="Currency 2 4 3 2 4 2 2" xfId="14232" xr:uid="{00000000-0005-0000-0000-000038B80000}"/>
    <cellStyle name="Currency 2 4 3 2 4 2 2 2" xfId="29643" xr:uid="{00000000-0005-0000-0000-000039B80000}"/>
    <cellStyle name="Currency 2 4 3 2 4 2 2 2 2" xfId="60467" xr:uid="{00000000-0005-0000-0000-00003AB80000}"/>
    <cellStyle name="Currency 2 4 3 2 4 2 2 3" xfId="45057" xr:uid="{00000000-0005-0000-0000-00003BB80000}"/>
    <cellStyle name="Currency 2 4 3 2 4 2 3" xfId="21834" xr:uid="{00000000-0005-0000-0000-00003CB80000}"/>
    <cellStyle name="Currency 2 4 3 2 4 2 3 2" xfId="52658" xr:uid="{00000000-0005-0000-0000-00003DB80000}"/>
    <cellStyle name="Currency 2 4 3 2 4 2 4" xfId="37248" xr:uid="{00000000-0005-0000-0000-00003EB80000}"/>
    <cellStyle name="Currency 2 4 3 2 4 3" xfId="10429" xr:uid="{00000000-0005-0000-0000-00003FB80000}"/>
    <cellStyle name="Currency 2 4 3 2 4 3 2" xfId="25840" xr:uid="{00000000-0005-0000-0000-000040B80000}"/>
    <cellStyle name="Currency 2 4 3 2 4 3 2 2" xfId="56664" xr:uid="{00000000-0005-0000-0000-000041B80000}"/>
    <cellStyle name="Currency 2 4 3 2 4 3 3" xfId="41254" xr:uid="{00000000-0005-0000-0000-000042B80000}"/>
    <cellStyle name="Currency 2 4 3 2 4 4" xfId="18031" xr:uid="{00000000-0005-0000-0000-000043B80000}"/>
    <cellStyle name="Currency 2 4 3 2 4 4 2" xfId="48855" xr:uid="{00000000-0005-0000-0000-000044B80000}"/>
    <cellStyle name="Currency 2 4 3 2 4 5" xfId="33445" xr:uid="{00000000-0005-0000-0000-000045B80000}"/>
    <cellStyle name="Currency 2 4 3 2 5" xfId="4523" xr:uid="{00000000-0005-0000-0000-000046B80000}"/>
    <cellStyle name="Currency 2 4 3 2 5 2" xfId="12333" xr:uid="{00000000-0005-0000-0000-000047B80000}"/>
    <cellStyle name="Currency 2 4 3 2 5 2 2" xfId="27744" xr:uid="{00000000-0005-0000-0000-000048B80000}"/>
    <cellStyle name="Currency 2 4 3 2 5 2 2 2" xfId="58568" xr:uid="{00000000-0005-0000-0000-000049B80000}"/>
    <cellStyle name="Currency 2 4 3 2 5 2 3" xfId="43158" xr:uid="{00000000-0005-0000-0000-00004AB80000}"/>
    <cellStyle name="Currency 2 4 3 2 5 3" xfId="19935" xr:uid="{00000000-0005-0000-0000-00004BB80000}"/>
    <cellStyle name="Currency 2 4 3 2 5 3 2" xfId="50759" xr:uid="{00000000-0005-0000-0000-00004CB80000}"/>
    <cellStyle name="Currency 2 4 3 2 5 4" xfId="35349" xr:uid="{00000000-0005-0000-0000-00004DB80000}"/>
    <cellStyle name="Currency 2 4 3 2 6" xfId="8530" xr:uid="{00000000-0005-0000-0000-00004EB80000}"/>
    <cellStyle name="Currency 2 4 3 2 6 2" xfId="23941" xr:uid="{00000000-0005-0000-0000-00004FB80000}"/>
    <cellStyle name="Currency 2 4 3 2 6 2 2" xfId="54765" xr:uid="{00000000-0005-0000-0000-000050B80000}"/>
    <cellStyle name="Currency 2 4 3 2 6 3" xfId="39355" xr:uid="{00000000-0005-0000-0000-000051B80000}"/>
    <cellStyle name="Currency 2 4 3 2 7" xfId="16132" xr:uid="{00000000-0005-0000-0000-000052B80000}"/>
    <cellStyle name="Currency 2 4 3 2 7 2" xfId="46956" xr:uid="{00000000-0005-0000-0000-000053B80000}"/>
    <cellStyle name="Currency 2 4 3 2 8" xfId="31546" xr:uid="{00000000-0005-0000-0000-000054B80000}"/>
    <cellStyle name="Currency 2 4 3 3" xfId="511" xr:uid="{00000000-0005-0000-0000-000055B80000}"/>
    <cellStyle name="Currency 2 4 3 3 2" xfId="1144" xr:uid="{00000000-0005-0000-0000-000056B80000}"/>
    <cellStyle name="Currency 2 4 3 3 2 2" xfId="3043" xr:uid="{00000000-0005-0000-0000-000057B80000}"/>
    <cellStyle name="Currency 2 4 3 3 2 2 2" xfId="6846" xr:uid="{00000000-0005-0000-0000-000058B80000}"/>
    <cellStyle name="Currency 2 4 3 3 2 2 2 2" xfId="14656" xr:uid="{00000000-0005-0000-0000-000059B80000}"/>
    <cellStyle name="Currency 2 4 3 3 2 2 2 2 2" xfId="30067" xr:uid="{00000000-0005-0000-0000-00005AB80000}"/>
    <cellStyle name="Currency 2 4 3 3 2 2 2 2 2 2" xfId="60891" xr:uid="{00000000-0005-0000-0000-00005BB80000}"/>
    <cellStyle name="Currency 2 4 3 3 2 2 2 2 3" xfId="45481" xr:uid="{00000000-0005-0000-0000-00005CB80000}"/>
    <cellStyle name="Currency 2 4 3 3 2 2 2 3" xfId="22258" xr:uid="{00000000-0005-0000-0000-00005DB80000}"/>
    <cellStyle name="Currency 2 4 3 3 2 2 2 3 2" xfId="53082" xr:uid="{00000000-0005-0000-0000-00005EB80000}"/>
    <cellStyle name="Currency 2 4 3 3 2 2 2 4" xfId="37672" xr:uid="{00000000-0005-0000-0000-00005FB80000}"/>
    <cellStyle name="Currency 2 4 3 3 2 2 3" xfId="10853" xr:uid="{00000000-0005-0000-0000-000060B80000}"/>
    <cellStyle name="Currency 2 4 3 3 2 2 3 2" xfId="26264" xr:uid="{00000000-0005-0000-0000-000061B80000}"/>
    <cellStyle name="Currency 2 4 3 3 2 2 3 2 2" xfId="57088" xr:uid="{00000000-0005-0000-0000-000062B80000}"/>
    <cellStyle name="Currency 2 4 3 3 2 2 3 3" xfId="41678" xr:uid="{00000000-0005-0000-0000-000063B80000}"/>
    <cellStyle name="Currency 2 4 3 3 2 2 4" xfId="18455" xr:uid="{00000000-0005-0000-0000-000064B80000}"/>
    <cellStyle name="Currency 2 4 3 3 2 2 4 2" xfId="49279" xr:uid="{00000000-0005-0000-0000-000065B80000}"/>
    <cellStyle name="Currency 2 4 3 3 2 2 5" xfId="33869" xr:uid="{00000000-0005-0000-0000-000066B80000}"/>
    <cellStyle name="Currency 2 4 3 3 2 3" xfId="4947" xr:uid="{00000000-0005-0000-0000-000067B80000}"/>
    <cellStyle name="Currency 2 4 3 3 2 3 2" xfId="12757" xr:uid="{00000000-0005-0000-0000-000068B80000}"/>
    <cellStyle name="Currency 2 4 3 3 2 3 2 2" xfId="28168" xr:uid="{00000000-0005-0000-0000-000069B80000}"/>
    <cellStyle name="Currency 2 4 3 3 2 3 2 2 2" xfId="58992" xr:uid="{00000000-0005-0000-0000-00006AB80000}"/>
    <cellStyle name="Currency 2 4 3 3 2 3 2 3" xfId="43582" xr:uid="{00000000-0005-0000-0000-00006BB80000}"/>
    <cellStyle name="Currency 2 4 3 3 2 3 3" xfId="20359" xr:uid="{00000000-0005-0000-0000-00006CB80000}"/>
    <cellStyle name="Currency 2 4 3 3 2 3 3 2" xfId="51183" xr:uid="{00000000-0005-0000-0000-00006DB80000}"/>
    <cellStyle name="Currency 2 4 3 3 2 3 4" xfId="35773" xr:uid="{00000000-0005-0000-0000-00006EB80000}"/>
    <cellStyle name="Currency 2 4 3 3 2 4" xfId="8954" xr:uid="{00000000-0005-0000-0000-00006FB80000}"/>
    <cellStyle name="Currency 2 4 3 3 2 4 2" xfId="24365" xr:uid="{00000000-0005-0000-0000-000070B80000}"/>
    <cellStyle name="Currency 2 4 3 3 2 4 2 2" xfId="55189" xr:uid="{00000000-0005-0000-0000-000071B80000}"/>
    <cellStyle name="Currency 2 4 3 3 2 4 3" xfId="39779" xr:uid="{00000000-0005-0000-0000-000072B80000}"/>
    <cellStyle name="Currency 2 4 3 3 2 5" xfId="16556" xr:uid="{00000000-0005-0000-0000-000073B80000}"/>
    <cellStyle name="Currency 2 4 3 3 2 5 2" xfId="47380" xr:uid="{00000000-0005-0000-0000-000074B80000}"/>
    <cellStyle name="Currency 2 4 3 3 2 6" xfId="31970" xr:uid="{00000000-0005-0000-0000-000075B80000}"/>
    <cellStyle name="Currency 2 4 3 3 3" xfId="1777" xr:uid="{00000000-0005-0000-0000-000076B80000}"/>
    <cellStyle name="Currency 2 4 3 3 3 2" xfId="3676" xr:uid="{00000000-0005-0000-0000-000077B80000}"/>
    <cellStyle name="Currency 2 4 3 3 3 2 2" xfId="7479" xr:uid="{00000000-0005-0000-0000-000078B80000}"/>
    <cellStyle name="Currency 2 4 3 3 3 2 2 2" xfId="15289" xr:uid="{00000000-0005-0000-0000-000079B80000}"/>
    <cellStyle name="Currency 2 4 3 3 3 2 2 2 2" xfId="30700" xr:uid="{00000000-0005-0000-0000-00007AB80000}"/>
    <cellStyle name="Currency 2 4 3 3 3 2 2 2 2 2" xfId="61524" xr:uid="{00000000-0005-0000-0000-00007BB80000}"/>
    <cellStyle name="Currency 2 4 3 3 3 2 2 2 3" xfId="46114" xr:uid="{00000000-0005-0000-0000-00007CB80000}"/>
    <cellStyle name="Currency 2 4 3 3 3 2 2 3" xfId="22891" xr:uid="{00000000-0005-0000-0000-00007DB80000}"/>
    <cellStyle name="Currency 2 4 3 3 3 2 2 3 2" xfId="53715" xr:uid="{00000000-0005-0000-0000-00007EB80000}"/>
    <cellStyle name="Currency 2 4 3 3 3 2 2 4" xfId="38305" xr:uid="{00000000-0005-0000-0000-00007FB80000}"/>
    <cellStyle name="Currency 2 4 3 3 3 2 3" xfId="11486" xr:uid="{00000000-0005-0000-0000-000080B80000}"/>
    <cellStyle name="Currency 2 4 3 3 3 2 3 2" xfId="26897" xr:uid="{00000000-0005-0000-0000-000081B80000}"/>
    <cellStyle name="Currency 2 4 3 3 3 2 3 2 2" xfId="57721" xr:uid="{00000000-0005-0000-0000-000082B80000}"/>
    <cellStyle name="Currency 2 4 3 3 3 2 3 3" xfId="42311" xr:uid="{00000000-0005-0000-0000-000083B80000}"/>
    <cellStyle name="Currency 2 4 3 3 3 2 4" xfId="19088" xr:uid="{00000000-0005-0000-0000-000084B80000}"/>
    <cellStyle name="Currency 2 4 3 3 3 2 4 2" xfId="49912" xr:uid="{00000000-0005-0000-0000-000085B80000}"/>
    <cellStyle name="Currency 2 4 3 3 3 2 5" xfId="34502" xr:uid="{00000000-0005-0000-0000-000086B80000}"/>
    <cellStyle name="Currency 2 4 3 3 3 3" xfId="5580" xr:uid="{00000000-0005-0000-0000-000087B80000}"/>
    <cellStyle name="Currency 2 4 3 3 3 3 2" xfId="13390" xr:uid="{00000000-0005-0000-0000-000088B80000}"/>
    <cellStyle name="Currency 2 4 3 3 3 3 2 2" xfId="28801" xr:uid="{00000000-0005-0000-0000-000089B80000}"/>
    <cellStyle name="Currency 2 4 3 3 3 3 2 2 2" xfId="59625" xr:uid="{00000000-0005-0000-0000-00008AB80000}"/>
    <cellStyle name="Currency 2 4 3 3 3 3 2 3" xfId="44215" xr:uid="{00000000-0005-0000-0000-00008BB80000}"/>
    <cellStyle name="Currency 2 4 3 3 3 3 3" xfId="20992" xr:uid="{00000000-0005-0000-0000-00008CB80000}"/>
    <cellStyle name="Currency 2 4 3 3 3 3 3 2" xfId="51816" xr:uid="{00000000-0005-0000-0000-00008DB80000}"/>
    <cellStyle name="Currency 2 4 3 3 3 3 4" xfId="36406" xr:uid="{00000000-0005-0000-0000-00008EB80000}"/>
    <cellStyle name="Currency 2 4 3 3 3 4" xfId="9587" xr:uid="{00000000-0005-0000-0000-00008FB80000}"/>
    <cellStyle name="Currency 2 4 3 3 3 4 2" xfId="24998" xr:uid="{00000000-0005-0000-0000-000090B80000}"/>
    <cellStyle name="Currency 2 4 3 3 3 4 2 2" xfId="55822" xr:uid="{00000000-0005-0000-0000-000091B80000}"/>
    <cellStyle name="Currency 2 4 3 3 3 4 3" xfId="40412" xr:uid="{00000000-0005-0000-0000-000092B80000}"/>
    <cellStyle name="Currency 2 4 3 3 3 5" xfId="17189" xr:uid="{00000000-0005-0000-0000-000093B80000}"/>
    <cellStyle name="Currency 2 4 3 3 3 5 2" xfId="48013" xr:uid="{00000000-0005-0000-0000-000094B80000}"/>
    <cellStyle name="Currency 2 4 3 3 3 6" xfId="32603" xr:uid="{00000000-0005-0000-0000-000095B80000}"/>
    <cellStyle name="Currency 2 4 3 3 4" xfId="2410" xr:uid="{00000000-0005-0000-0000-000096B80000}"/>
    <cellStyle name="Currency 2 4 3 3 4 2" xfId="6213" xr:uid="{00000000-0005-0000-0000-000097B80000}"/>
    <cellStyle name="Currency 2 4 3 3 4 2 2" xfId="14023" xr:uid="{00000000-0005-0000-0000-000098B80000}"/>
    <cellStyle name="Currency 2 4 3 3 4 2 2 2" xfId="29434" xr:uid="{00000000-0005-0000-0000-000099B80000}"/>
    <cellStyle name="Currency 2 4 3 3 4 2 2 2 2" xfId="60258" xr:uid="{00000000-0005-0000-0000-00009AB80000}"/>
    <cellStyle name="Currency 2 4 3 3 4 2 2 3" xfId="44848" xr:uid="{00000000-0005-0000-0000-00009BB80000}"/>
    <cellStyle name="Currency 2 4 3 3 4 2 3" xfId="21625" xr:uid="{00000000-0005-0000-0000-00009CB80000}"/>
    <cellStyle name="Currency 2 4 3 3 4 2 3 2" xfId="52449" xr:uid="{00000000-0005-0000-0000-00009DB80000}"/>
    <cellStyle name="Currency 2 4 3 3 4 2 4" xfId="37039" xr:uid="{00000000-0005-0000-0000-00009EB80000}"/>
    <cellStyle name="Currency 2 4 3 3 4 3" xfId="10220" xr:uid="{00000000-0005-0000-0000-00009FB80000}"/>
    <cellStyle name="Currency 2 4 3 3 4 3 2" xfId="25631" xr:uid="{00000000-0005-0000-0000-0000A0B80000}"/>
    <cellStyle name="Currency 2 4 3 3 4 3 2 2" xfId="56455" xr:uid="{00000000-0005-0000-0000-0000A1B80000}"/>
    <cellStyle name="Currency 2 4 3 3 4 3 3" xfId="41045" xr:uid="{00000000-0005-0000-0000-0000A2B80000}"/>
    <cellStyle name="Currency 2 4 3 3 4 4" xfId="17822" xr:uid="{00000000-0005-0000-0000-0000A3B80000}"/>
    <cellStyle name="Currency 2 4 3 3 4 4 2" xfId="48646" xr:uid="{00000000-0005-0000-0000-0000A4B80000}"/>
    <cellStyle name="Currency 2 4 3 3 4 5" xfId="33236" xr:uid="{00000000-0005-0000-0000-0000A5B80000}"/>
    <cellStyle name="Currency 2 4 3 3 5" xfId="4314" xr:uid="{00000000-0005-0000-0000-0000A6B80000}"/>
    <cellStyle name="Currency 2 4 3 3 5 2" xfId="12124" xr:uid="{00000000-0005-0000-0000-0000A7B80000}"/>
    <cellStyle name="Currency 2 4 3 3 5 2 2" xfId="27535" xr:uid="{00000000-0005-0000-0000-0000A8B80000}"/>
    <cellStyle name="Currency 2 4 3 3 5 2 2 2" xfId="58359" xr:uid="{00000000-0005-0000-0000-0000A9B80000}"/>
    <cellStyle name="Currency 2 4 3 3 5 2 3" xfId="42949" xr:uid="{00000000-0005-0000-0000-0000AAB80000}"/>
    <cellStyle name="Currency 2 4 3 3 5 3" xfId="19726" xr:uid="{00000000-0005-0000-0000-0000ABB80000}"/>
    <cellStyle name="Currency 2 4 3 3 5 3 2" xfId="50550" xr:uid="{00000000-0005-0000-0000-0000ACB80000}"/>
    <cellStyle name="Currency 2 4 3 3 5 4" xfId="35140" xr:uid="{00000000-0005-0000-0000-0000ADB80000}"/>
    <cellStyle name="Currency 2 4 3 3 6" xfId="8321" xr:uid="{00000000-0005-0000-0000-0000AEB80000}"/>
    <cellStyle name="Currency 2 4 3 3 6 2" xfId="23732" xr:uid="{00000000-0005-0000-0000-0000AFB80000}"/>
    <cellStyle name="Currency 2 4 3 3 6 2 2" xfId="54556" xr:uid="{00000000-0005-0000-0000-0000B0B80000}"/>
    <cellStyle name="Currency 2 4 3 3 6 3" xfId="39146" xr:uid="{00000000-0005-0000-0000-0000B1B80000}"/>
    <cellStyle name="Currency 2 4 3 3 7" xfId="15923" xr:uid="{00000000-0005-0000-0000-0000B2B80000}"/>
    <cellStyle name="Currency 2 4 3 3 7 2" xfId="46747" xr:uid="{00000000-0005-0000-0000-0000B3B80000}"/>
    <cellStyle name="Currency 2 4 3 3 8" xfId="31337" xr:uid="{00000000-0005-0000-0000-0000B4B80000}"/>
    <cellStyle name="Currency 2 4 3 4" xfId="931" xr:uid="{00000000-0005-0000-0000-0000B5B80000}"/>
    <cellStyle name="Currency 2 4 3 4 2" xfId="2830" xr:uid="{00000000-0005-0000-0000-0000B6B80000}"/>
    <cellStyle name="Currency 2 4 3 4 2 2" xfId="6633" xr:uid="{00000000-0005-0000-0000-0000B7B80000}"/>
    <cellStyle name="Currency 2 4 3 4 2 2 2" xfId="14443" xr:uid="{00000000-0005-0000-0000-0000B8B80000}"/>
    <cellStyle name="Currency 2 4 3 4 2 2 2 2" xfId="29854" xr:uid="{00000000-0005-0000-0000-0000B9B80000}"/>
    <cellStyle name="Currency 2 4 3 4 2 2 2 2 2" xfId="60678" xr:uid="{00000000-0005-0000-0000-0000BAB80000}"/>
    <cellStyle name="Currency 2 4 3 4 2 2 2 3" xfId="45268" xr:uid="{00000000-0005-0000-0000-0000BBB80000}"/>
    <cellStyle name="Currency 2 4 3 4 2 2 3" xfId="22045" xr:uid="{00000000-0005-0000-0000-0000BCB80000}"/>
    <cellStyle name="Currency 2 4 3 4 2 2 3 2" xfId="52869" xr:uid="{00000000-0005-0000-0000-0000BDB80000}"/>
    <cellStyle name="Currency 2 4 3 4 2 2 4" xfId="37459" xr:uid="{00000000-0005-0000-0000-0000BEB80000}"/>
    <cellStyle name="Currency 2 4 3 4 2 3" xfId="10640" xr:uid="{00000000-0005-0000-0000-0000BFB80000}"/>
    <cellStyle name="Currency 2 4 3 4 2 3 2" xfId="26051" xr:uid="{00000000-0005-0000-0000-0000C0B80000}"/>
    <cellStyle name="Currency 2 4 3 4 2 3 2 2" xfId="56875" xr:uid="{00000000-0005-0000-0000-0000C1B80000}"/>
    <cellStyle name="Currency 2 4 3 4 2 3 3" xfId="41465" xr:uid="{00000000-0005-0000-0000-0000C2B80000}"/>
    <cellStyle name="Currency 2 4 3 4 2 4" xfId="18242" xr:uid="{00000000-0005-0000-0000-0000C3B80000}"/>
    <cellStyle name="Currency 2 4 3 4 2 4 2" xfId="49066" xr:uid="{00000000-0005-0000-0000-0000C4B80000}"/>
    <cellStyle name="Currency 2 4 3 4 2 5" xfId="33656" xr:uid="{00000000-0005-0000-0000-0000C5B80000}"/>
    <cellStyle name="Currency 2 4 3 4 3" xfId="4734" xr:uid="{00000000-0005-0000-0000-0000C6B80000}"/>
    <cellStyle name="Currency 2 4 3 4 3 2" xfId="12544" xr:uid="{00000000-0005-0000-0000-0000C7B80000}"/>
    <cellStyle name="Currency 2 4 3 4 3 2 2" xfId="27955" xr:uid="{00000000-0005-0000-0000-0000C8B80000}"/>
    <cellStyle name="Currency 2 4 3 4 3 2 2 2" xfId="58779" xr:uid="{00000000-0005-0000-0000-0000C9B80000}"/>
    <cellStyle name="Currency 2 4 3 4 3 2 3" xfId="43369" xr:uid="{00000000-0005-0000-0000-0000CAB80000}"/>
    <cellStyle name="Currency 2 4 3 4 3 3" xfId="20146" xr:uid="{00000000-0005-0000-0000-0000CBB80000}"/>
    <cellStyle name="Currency 2 4 3 4 3 3 2" xfId="50970" xr:uid="{00000000-0005-0000-0000-0000CCB80000}"/>
    <cellStyle name="Currency 2 4 3 4 3 4" xfId="35560" xr:uid="{00000000-0005-0000-0000-0000CDB80000}"/>
    <cellStyle name="Currency 2 4 3 4 4" xfId="8741" xr:uid="{00000000-0005-0000-0000-0000CEB80000}"/>
    <cellStyle name="Currency 2 4 3 4 4 2" xfId="24152" xr:uid="{00000000-0005-0000-0000-0000CFB80000}"/>
    <cellStyle name="Currency 2 4 3 4 4 2 2" xfId="54976" xr:uid="{00000000-0005-0000-0000-0000D0B80000}"/>
    <cellStyle name="Currency 2 4 3 4 4 3" xfId="39566" xr:uid="{00000000-0005-0000-0000-0000D1B80000}"/>
    <cellStyle name="Currency 2 4 3 4 5" xfId="16343" xr:uid="{00000000-0005-0000-0000-0000D2B80000}"/>
    <cellStyle name="Currency 2 4 3 4 5 2" xfId="47167" xr:uid="{00000000-0005-0000-0000-0000D3B80000}"/>
    <cellStyle name="Currency 2 4 3 4 6" xfId="31757" xr:uid="{00000000-0005-0000-0000-0000D4B80000}"/>
    <cellStyle name="Currency 2 4 3 5" xfId="1564" xr:uid="{00000000-0005-0000-0000-0000D5B80000}"/>
    <cellStyle name="Currency 2 4 3 5 2" xfId="3463" xr:uid="{00000000-0005-0000-0000-0000D6B80000}"/>
    <cellStyle name="Currency 2 4 3 5 2 2" xfId="7266" xr:uid="{00000000-0005-0000-0000-0000D7B80000}"/>
    <cellStyle name="Currency 2 4 3 5 2 2 2" xfId="15076" xr:uid="{00000000-0005-0000-0000-0000D8B80000}"/>
    <cellStyle name="Currency 2 4 3 5 2 2 2 2" xfId="30487" xr:uid="{00000000-0005-0000-0000-0000D9B80000}"/>
    <cellStyle name="Currency 2 4 3 5 2 2 2 2 2" xfId="61311" xr:uid="{00000000-0005-0000-0000-0000DAB80000}"/>
    <cellStyle name="Currency 2 4 3 5 2 2 2 3" xfId="45901" xr:uid="{00000000-0005-0000-0000-0000DBB80000}"/>
    <cellStyle name="Currency 2 4 3 5 2 2 3" xfId="22678" xr:uid="{00000000-0005-0000-0000-0000DCB80000}"/>
    <cellStyle name="Currency 2 4 3 5 2 2 3 2" xfId="53502" xr:uid="{00000000-0005-0000-0000-0000DDB80000}"/>
    <cellStyle name="Currency 2 4 3 5 2 2 4" xfId="38092" xr:uid="{00000000-0005-0000-0000-0000DEB80000}"/>
    <cellStyle name="Currency 2 4 3 5 2 3" xfId="11273" xr:uid="{00000000-0005-0000-0000-0000DFB80000}"/>
    <cellStyle name="Currency 2 4 3 5 2 3 2" xfId="26684" xr:uid="{00000000-0005-0000-0000-0000E0B80000}"/>
    <cellStyle name="Currency 2 4 3 5 2 3 2 2" xfId="57508" xr:uid="{00000000-0005-0000-0000-0000E1B80000}"/>
    <cellStyle name="Currency 2 4 3 5 2 3 3" xfId="42098" xr:uid="{00000000-0005-0000-0000-0000E2B80000}"/>
    <cellStyle name="Currency 2 4 3 5 2 4" xfId="18875" xr:uid="{00000000-0005-0000-0000-0000E3B80000}"/>
    <cellStyle name="Currency 2 4 3 5 2 4 2" xfId="49699" xr:uid="{00000000-0005-0000-0000-0000E4B80000}"/>
    <cellStyle name="Currency 2 4 3 5 2 5" xfId="34289" xr:uid="{00000000-0005-0000-0000-0000E5B80000}"/>
    <cellStyle name="Currency 2 4 3 5 3" xfId="5367" xr:uid="{00000000-0005-0000-0000-0000E6B80000}"/>
    <cellStyle name="Currency 2 4 3 5 3 2" xfId="13177" xr:uid="{00000000-0005-0000-0000-0000E7B80000}"/>
    <cellStyle name="Currency 2 4 3 5 3 2 2" xfId="28588" xr:uid="{00000000-0005-0000-0000-0000E8B80000}"/>
    <cellStyle name="Currency 2 4 3 5 3 2 2 2" xfId="59412" xr:uid="{00000000-0005-0000-0000-0000E9B80000}"/>
    <cellStyle name="Currency 2 4 3 5 3 2 3" xfId="44002" xr:uid="{00000000-0005-0000-0000-0000EAB80000}"/>
    <cellStyle name="Currency 2 4 3 5 3 3" xfId="20779" xr:uid="{00000000-0005-0000-0000-0000EBB80000}"/>
    <cellStyle name="Currency 2 4 3 5 3 3 2" xfId="51603" xr:uid="{00000000-0005-0000-0000-0000ECB80000}"/>
    <cellStyle name="Currency 2 4 3 5 3 4" xfId="36193" xr:uid="{00000000-0005-0000-0000-0000EDB80000}"/>
    <cellStyle name="Currency 2 4 3 5 4" xfId="9374" xr:uid="{00000000-0005-0000-0000-0000EEB80000}"/>
    <cellStyle name="Currency 2 4 3 5 4 2" xfId="24785" xr:uid="{00000000-0005-0000-0000-0000EFB80000}"/>
    <cellStyle name="Currency 2 4 3 5 4 2 2" xfId="55609" xr:uid="{00000000-0005-0000-0000-0000F0B80000}"/>
    <cellStyle name="Currency 2 4 3 5 4 3" xfId="40199" xr:uid="{00000000-0005-0000-0000-0000F1B80000}"/>
    <cellStyle name="Currency 2 4 3 5 5" xfId="16976" xr:uid="{00000000-0005-0000-0000-0000F2B80000}"/>
    <cellStyle name="Currency 2 4 3 5 5 2" xfId="47800" xr:uid="{00000000-0005-0000-0000-0000F3B80000}"/>
    <cellStyle name="Currency 2 4 3 5 6" xfId="32390" xr:uid="{00000000-0005-0000-0000-0000F4B80000}"/>
    <cellStyle name="Currency 2 4 3 6" xfId="2197" xr:uid="{00000000-0005-0000-0000-0000F5B80000}"/>
    <cellStyle name="Currency 2 4 3 6 2" xfId="6000" xr:uid="{00000000-0005-0000-0000-0000F6B80000}"/>
    <cellStyle name="Currency 2 4 3 6 2 2" xfId="13810" xr:uid="{00000000-0005-0000-0000-0000F7B80000}"/>
    <cellStyle name="Currency 2 4 3 6 2 2 2" xfId="29221" xr:uid="{00000000-0005-0000-0000-0000F8B80000}"/>
    <cellStyle name="Currency 2 4 3 6 2 2 2 2" xfId="60045" xr:uid="{00000000-0005-0000-0000-0000F9B80000}"/>
    <cellStyle name="Currency 2 4 3 6 2 2 3" xfId="44635" xr:uid="{00000000-0005-0000-0000-0000FAB80000}"/>
    <cellStyle name="Currency 2 4 3 6 2 3" xfId="21412" xr:uid="{00000000-0005-0000-0000-0000FBB80000}"/>
    <cellStyle name="Currency 2 4 3 6 2 3 2" xfId="52236" xr:uid="{00000000-0005-0000-0000-0000FCB80000}"/>
    <cellStyle name="Currency 2 4 3 6 2 4" xfId="36826" xr:uid="{00000000-0005-0000-0000-0000FDB80000}"/>
    <cellStyle name="Currency 2 4 3 6 3" xfId="10007" xr:uid="{00000000-0005-0000-0000-0000FEB80000}"/>
    <cellStyle name="Currency 2 4 3 6 3 2" xfId="25418" xr:uid="{00000000-0005-0000-0000-0000FFB80000}"/>
    <cellStyle name="Currency 2 4 3 6 3 2 2" xfId="56242" xr:uid="{00000000-0005-0000-0000-000000B90000}"/>
    <cellStyle name="Currency 2 4 3 6 3 3" xfId="40832" xr:uid="{00000000-0005-0000-0000-000001B90000}"/>
    <cellStyle name="Currency 2 4 3 6 4" xfId="17609" xr:uid="{00000000-0005-0000-0000-000002B90000}"/>
    <cellStyle name="Currency 2 4 3 6 4 2" xfId="48433" xr:uid="{00000000-0005-0000-0000-000003B90000}"/>
    <cellStyle name="Currency 2 4 3 6 5" xfId="33023" xr:uid="{00000000-0005-0000-0000-000004B90000}"/>
    <cellStyle name="Currency 2 4 3 7" xfId="4101" xr:uid="{00000000-0005-0000-0000-000005B90000}"/>
    <cellStyle name="Currency 2 4 3 7 2" xfId="11911" xr:uid="{00000000-0005-0000-0000-000006B90000}"/>
    <cellStyle name="Currency 2 4 3 7 2 2" xfId="27322" xr:uid="{00000000-0005-0000-0000-000007B90000}"/>
    <cellStyle name="Currency 2 4 3 7 2 2 2" xfId="58146" xr:uid="{00000000-0005-0000-0000-000008B90000}"/>
    <cellStyle name="Currency 2 4 3 7 2 3" xfId="42736" xr:uid="{00000000-0005-0000-0000-000009B90000}"/>
    <cellStyle name="Currency 2 4 3 7 3" xfId="19513" xr:uid="{00000000-0005-0000-0000-00000AB90000}"/>
    <cellStyle name="Currency 2 4 3 7 3 2" xfId="50337" xr:uid="{00000000-0005-0000-0000-00000BB90000}"/>
    <cellStyle name="Currency 2 4 3 7 4" xfId="34927" xr:uid="{00000000-0005-0000-0000-00000CB90000}"/>
    <cellStyle name="Currency 2 4 3 8" xfId="8108" xr:uid="{00000000-0005-0000-0000-00000DB90000}"/>
    <cellStyle name="Currency 2 4 3 8 2" xfId="23519" xr:uid="{00000000-0005-0000-0000-00000EB90000}"/>
    <cellStyle name="Currency 2 4 3 8 2 2" xfId="54343" xr:uid="{00000000-0005-0000-0000-00000FB90000}"/>
    <cellStyle name="Currency 2 4 3 8 3" xfId="38933" xr:uid="{00000000-0005-0000-0000-000010B90000}"/>
    <cellStyle name="Currency 2 4 3 9" xfId="7899" xr:uid="{00000000-0005-0000-0000-000011B90000}"/>
    <cellStyle name="Currency 2 4 3 9 2" xfId="23310" xr:uid="{00000000-0005-0000-0000-000012B90000}"/>
    <cellStyle name="Currency 2 4 3 9 2 2" xfId="54134" xr:uid="{00000000-0005-0000-0000-000013B90000}"/>
    <cellStyle name="Currency 2 4 3 9 3" xfId="38724" xr:uid="{00000000-0005-0000-0000-000014B90000}"/>
    <cellStyle name="Currency 2 4 4" xfId="217" xr:uid="{00000000-0005-0000-0000-000015B90000}"/>
    <cellStyle name="Currency 2 4 4 10" xfId="15630" xr:uid="{00000000-0005-0000-0000-000016B90000}"/>
    <cellStyle name="Currency 2 4 4 10 2" xfId="46454" xr:uid="{00000000-0005-0000-0000-000017B90000}"/>
    <cellStyle name="Currency 2 4 4 11" xfId="31044" xr:uid="{00000000-0005-0000-0000-000018B90000}"/>
    <cellStyle name="Currency 2 4 4 2" xfId="640" xr:uid="{00000000-0005-0000-0000-000019B90000}"/>
    <cellStyle name="Currency 2 4 4 2 2" xfId="1273" xr:uid="{00000000-0005-0000-0000-00001AB90000}"/>
    <cellStyle name="Currency 2 4 4 2 2 2" xfId="3172" xr:uid="{00000000-0005-0000-0000-00001BB90000}"/>
    <cellStyle name="Currency 2 4 4 2 2 2 2" xfId="6975" xr:uid="{00000000-0005-0000-0000-00001CB90000}"/>
    <cellStyle name="Currency 2 4 4 2 2 2 2 2" xfId="14785" xr:uid="{00000000-0005-0000-0000-00001DB90000}"/>
    <cellStyle name="Currency 2 4 4 2 2 2 2 2 2" xfId="30196" xr:uid="{00000000-0005-0000-0000-00001EB90000}"/>
    <cellStyle name="Currency 2 4 4 2 2 2 2 2 2 2" xfId="61020" xr:uid="{00000000-0005-0000-0000-00001FB90000}"/>
    <cellStyle name="Currency 2 4 4 2 2 2 2 2 3" xfId="45610" xr:uid="{00000000-0005-0000-0000-000020B90000}"/>
    <cellStyle name="Currency 2 4 4 2 2 2 2 3" xfId="22387" xr:uid="{00000000-0005-0000-0000-000021B90000}"/>
    <cellStyle name="Currency 2 4 4 2 2 2 2 3 2" xfId="53211" xr:uid="{00000000-0005-0000-0000-000022B90000}"/>
    <cellStyle name="Currency 2 4 4 2 2 2 2 4" xfId="37801" xr:uid="{00000000-0005-0000-0000-000023B90000}"/>
    <cellStyle name="Currency 2 4 4 2 2 2 3" xfId="10982" xr:uid="{00000000-0005-0000-0000-000024B90000}"/>
    <cellStyle name="Currency 2 4 4 2 2 2 3 2" xfId="26393" xr:uid="{00000000-0005-0000-0000-000025B90000}"/>
    <cellStyle name="Currency 2 4 4 2 2 2 3 2 2" xfId="57217" xr:uid="{00000000-0005-0000-0000-000026B90000}"/>
    <cellStyle name="Currency 2 4 4 2 2 2 3 3" xfId="41807" xr:uid="{00000000-0005-0000-0000-000027B90000}"/>
    <cellStyle name="Currency 2 4 4 2 2 2 4" xfId="18584" xr:uid="{00000000-0005-0000-0000-000028B90000}"/>
    <cellStyle name="Currency 2 4 4 2 2 2 4 2" xfId="49408" xr:uid="{00000000-0005-0000-0000-000029B90000}"/>
    <cellStyle name="Currency 2 4 4 2 2 2 5" xfId="33998" xr:uid="{00000000-0005-0000-0000-00002AB90000}"/>
    <cellStyle name="Currency 2 4 4 2 2 3" xfId="5076" xr:uid="{00000000-0005-0000-0000-00002BB90000}"/>
    <cellStyle name="Currency 2 4 4 2 2 3 2" xfId="12886" xr:uid="{00000000-0005-0000-0000-00002CB90000}"/>
    <cellStyle name="Currency 2 4 4 2 2 3 2 2" xfId="28297" xr:uid="{00000000-0005-0000-0000-00002DB90000}"/>
    <cellStyle name="Currency 2 4 4 2 2 3 2 2 2" xfId="59121" xr:uid="{00000000-0005-0000-0000-00002EB90000}"/>
    <cellStyle name="Currency 2 4 4 2 2 3 2 3" xfId="43711" xr:uid="{00000000-0005-0000-0000-00002FB90000}"/>
    <cellStyle name="Currency 2 4 4 2 2 3 3" xfId="20488" xr:uid="{00000000-0005-0000-0000-000030B90000}"/>
    <cellStyle name="Currency 2 4 4 2 2 3 3 2" xfId="51312" xr:uid="{00000000-0005-0000-0000-000031B90000}"/>
    <cellStyle name="Currency 2 4 4 2 2 3 4" xfId="35902" xr:uid="{00000000-0005-0000-0000-000032B90000}"/>
    <cellStyle name="Currency 2 4 4 2 2 4" xfId="9083" xr:uid="{00000000-0005-0000-0000-000033B90000}"/>
    <cellStyle name="Currency 2 4 4 2 2 4 2" xfId="24494" xr:uid="{00000000-0005-0000-0000-000034B90000}"/>
    <cellStyle name="Currency 2 4 4 2 2 4 2 2" xfId="55318" xr:uid="{00000000-0005-0000-0000-000035B90000}"/>
    <cellStyle name="Currency 2 4 4 2 2 4 3" xfId="39908" xr:uid="{00000000-0005-0000-0000-000036B90000}"/>
    <cellStyle name="Currency 2 4 4 2 2 5" xfId="16685" xr:uid="{00000000-0005-0000-0000-000037B90000}"/>
    <cellStyle name="Currency 2 4 4 2 2 5 2" xfId="47509" xr:uid="{00000000-0005-0000-0000-000038B90000}"/>
    <cellStyle name="Currency 2 4 4 2 2 6" xfId="32099" xr:uid="{00000000-0005-0000-0000-000039B90000}"/>
    <cellStyle name="Currency 2 4 4 2 3" xfId="1906" xr:uid="{00000000-0005-0000-0000-00003AB90000}"/>
    <cellStyle name="Currency 2 4 4 2 3 2" xfId="3805" xr:uid="{00000000-0005-0000-0000-00003BB90000}"/>
    <cellStyle name="Currency 2 4 4 2 3 2 2" xfId="7608" xr:uid="{00000000-0005-0000-0000-00003CB90000}"/>
    <cellStyle name="Currency 2 4 4 2 3 2 2 2" xfId="15418" xr:uid="{00000000-0005-0000-0000-00003DB90000}"/>
    <cellStyle name="Currency 2 4 4 2 3 2 2 2 2" xfId="30829" xr:uid="{00000000-0005-0000-0000-00003EB90000}"/>
    <cellStyle name="Currency 2 4 4 2 3 2 2 2 2 2" xfId="61653" xr:uid="{00000000-0005-0000-0000-00003FB90000}"/>
    <cellStyle name="Currency 2 4 4 2 3 2 2 2 3" xfId="46243" xr:uid="{00000000-0005-0000-0000-000040B90000}"/>
    <cellStyle name="Currency 2 4 4 2 3 2 2 3" xfId="23020" xr:uid="{00000000-0005-0000-0000-000041B90000}"/>
    <cellStyle name="Currency 2 4 4 2 3 2 2 3 2" xfId="53844" xr:uid="{00000000-0005-0000-0000-000042B90000}"/>
    <cellStyle name="Currency 2 4 4 2 3 2 2 4" xfId="38434" xr:uid="{00000000-0005-0000-0000-000043B90000}"/>
    <cellStyle name="Currency 2 4 4 2 3 2 3" xfId="11615" xr:uid="{00000000-0005-0000-0000-000044B90000}"/>
    <cellStyle name="Currency 2 4 4 2 3 2 3 2" xfId="27026" xr:uid="{00000000-0005-0000-0000-000045B90000}"/>
    <cellStyle name="Currency 2 4 4 2 3 2 3 2 2" xfId="57850" xr:uid="{00000000-0005-0000-0000-000046B90000}"/>
    <cellStyle name="Currency 2 4 4 2 3 2 3 3" xfId="42440" xr:uid="{00000000-0005-0000-0000-000047B90000}"/>
    <cellStyle name="Currency 2 4 4 2 3 2 4" xfId="19217" xr:uid="{00000000-0005-0000-0000-000048B90000}"/>
    <cellStyle name="Currency 2 4 4 2 3 2 4 2" xfId="50041" xr:uid="{00000000-0005-0000-0000-000049B90000}"/>
    <cellStyle name="Currency 2 4 4 2 3 2 5" xfId="34631" xr:uid="{00000000-0005-0000-0000-00004AB90000}"/>
    <cellStyle name="Currency 2 4 4 2 3 3" xfId="5709" xr:uid="{00000000-0005-0000-0000-00004BB90000}"/>
    <cellStyle name="Currency 2 4 4 2 3 3 2" xfId="13519" xr:uid="{00000000-0005-0000-0000-00004CB90000}"/>
    <cellStyle name="Currency 2 4 4 2 3 3 2 2" xfId="28930" xr:uid="{00000000-0005-0000-0000-00004DB90000}"/>
    <cellStyle name="Currency 2 4 4 2 3 3 2 2 2" xfId="59754" xr:uid="{00000000-0005-0000-0000-00004EB90000}"/>
    <cellStyle name="Currency 2 4 4 2 3 3 2 3" xfId="44344" xr:uid="{00000000-0005-0000-0000-00004FB90000}"/>
    <cellStyle name="Currency 2 4 4 2 3 3 3" xfId="21121" xr:uid="{00000000-0005-0000-0000-000050B90000}"/>
    <cellStyle name="Currency 2 4 4 2 3 3 3 2" xfId="51945" xr:uid="{00000000-0005-0000-0000-000051B90000}"/>
    <cellStyle name="Currency 2 4 4 2 3 3 4" xfId="36535" xr:uid="{00000000-0005-0000-0000-000052B90000}"/>
    <cellStyle name="Currency 2 4 4 2 3 4" xfId="9716" xr:uid="{00000000-0005-0000-0000-000053B90000}"/>
    <cellStyle name="Currency 2 4 4 2 3 4 2" xfId="25127" xr:uid="{00000000-0005-0000-0000-000054B90000}"/>
    <cellStyle name="Currency 2 4 4 2 3 4 2 2" xfId="55951" xr:uid="{00000000-0005-0000-0000-000055B90000}"/>
    <cellStyle name="Currency 2 4 4 2 3 4 3" xfId="40541" xr:uid="{00000000-0005-0000-0000-000056B90000}"/>
    <cellStyle name="Currency 2 4 4 2 3 5" xfId="17318" xr:uid="{00000000-0005-0000-0000-000057B90000}"/>
    <cellStyle name="Currency 2 4 4 2 3 5 2" xfId="48142" xr:uid="{00000000-0005-0000-0000-000058B90000}"/>
    <cellStyle name="Currency 2 4 4 2 3 6" xfId="32732" xr:uid="{00000000-0005-0000-0000-000059B90000}"/>
    <cellStyle name="Currency 2 4 4 2 4" xfId="2539" xr:uid="{00000000-0005-0000-0000-00005AB90000}"/>
    <cellStyle name="Currency 2 4 4 2 4 2" xfId="6342" xr:uid="{00000000-0005-0000-0000-00005BB90000}"/>
    <cellStyle name="Currency 2 4 4 2 4 2 2" xfId="14152" xr:uid="{00000000-0005-0000-0000-00005CB90000}"/>
    <cellStyle name="Currency 2 4 4 2 4 2 2 2" xfId="29563" xr:uid="{00000000-0005-0000-0000-00005DB90000}"/>
    <cellStyle name="Currency 2 4 4 2 4 2 2 2 2" xfId="60387" xr:uid="{00000000-0005-0000-0000-00005EB90000}"/>
    <cellStyle name="Currency 2 4 4 2 4 2 2 3" xfId="44977" xr:uid="{00000000-0005-0000-0000-00005FB90000}"/>
    <cellStyle name="Currency 2 4 4 2 4 2 3" xfId="21754" xr:uid="{00000000-0005-0000-0000-000060B90000}"/>
    <cellStyle name="Currency 2 4 4 2 4 2 3 2" xfId="52578" xr:uid="{00000000-0005-0000-0000-000061B90000}"/>
    <cellStyle name="Currency 2 4 4 2 4 2 4" xfId="37168" xr:uid="{00000000-0005-0000-0000-000062B90000}"/>
    <cellStyle name="Currency 2 4 4 2 4 3" xfId="10349" xr:uid="{00000000-0005-0000-0000-000063B90000}"/>
    <cellStyle name="Currency 2 4 4 2 4 3 2" xfId="25760" xr:uid="{00000000-0005-0000-0000-000064B90000}"/>
    <cellStyle name="Currency 2 4 4 2 4 3 2 2" xfId="56584" xr:uid="{00000000-0005-0000-0000-000065B90000}"/>
    <cellStyle name="Currency 2 4 4 2 4 3 3" xfId="41174" xr:uid="{00000000-0005-0000-0000-000066B90000}"/>
    <cellStyle name="Currency 2 4 4 2 4 4" xfId="17951" xr:uid="{00000000-0005-0000-0000-000067B90000}"/>
    <cellStyle name="Currency 2 4 4 2 4 4 2" xfId="48775" xr:uid="{00000000-0005-0000-0000-000068B90000}"/>
    <cellStyle name="Currency 2 4 4 2 4 5" xfId="33365" xr:uid="{00000000-0005-0000-0000-000069B90000}"/>
    <cellStyle name="Currency 2 4 4 2 5" xfId="4443" xr:uid="{00000000-0005-0000-0000-00006AB90000}"/>
    <cellStyle name="Currency 2 4 4 2 5 2" xfId="12253" xr:uid="{00000000-0005-0000-0000-00006BB90000}"/>
    <cellStyle name="Currency 2 4 4 2 5 2 2" xfId="27664" xr:uid="{00000000-0005-0000-0000-00006CB90000}"/>
    <cellStyle name="Currency 2 4 4 2 5 2 2 2" xfId="58488" xr:uid="{00000000-0005-0000-0000-00006DB90000}"/>
    <cellStyle name="Currency 2 4 4 2 5 2 3" xfId="43078" xr:uid="{00000000-0005-0000-0000-00006EB90000}"/>
    <cellStyle name="Currency 2 4 4 2 5 3" xfId="19855" xr:uid="{00000000-0005-0000-0000-00006FB90000}"/>
    <cellStyle name="Currency 2 4 4 2 5 3 2" xfId="50679" xr:uid="{00000000-0005-0000-0000-000070B90000}"/>
    <cellStyle name="Currency 2 4 4 2 5 4" xfId="35269" xr:uid="{00000000-0005-0000-0000-000071B90000}"/>
    <cellStyle name="Currency 2 4 4 2 6" xfId="8450" xr:uid="{00000000-0005-0000-0000-000072B90000}"/>
    <cellStyle name="Currency 2 4 4 2 6 2" xfId="23861" xr:uid="{00000000-0005-0000-0000-000073B90000}"/>
    <cellStyle name="Currency 2 4 4 2 6 2 2" xfId="54685" xr:uid="{00000000-0005-0000-0000-000074B90000}"/>
    <cellStyle name="Currency 2 4 4 2 6 3" xfId="39275" xr:uid="{00000000-0005-0000-0000-000075B90000}"/>
    <cellStyle name="Currency 2 4 4 2 7" xfId="16052" xr:uid="{00000000-0005-0000-0000-000076B90000}"/>
    <cellStyle name="Currency 2 4 4 2 7 2" xfId="46876" xr:uid="{00000000-0005-0000-0000-000077B90000}"/>
    <cellStyle name="Currency 2 4 4 2 8" xfId="31466" xr:uid="{00000000-0005-0000-0000-000078B90000}"/>
    <cellStyle name="Currency 2 4 4 3" xfId="431" xr:uid="{00000000-0005-0000-0000-000079B90000}"/>
    <cellStyle name="Currency 2 4 4 3 2" xfId="1064" xr:uid="{00000000-0005-0000-0000-00007AB90000}"/>
    <cellStyle name="Currency 2 4 4 3 2 2" xfId="2963" xr:uid="{00000000-0005-0000-0000-00007BB90000}"/>
    <cellStyle name="Currency 2 4 4 3 2 2 2" xfId="6766" xr:uid="{00000000-0005-0000-0000-00007CB90000}"/>
    <cellStyle name="Currency 2 4 4 3 2 2 2 2" xfId="14576" xr:uid="{00000000-0005-0000-0000-00007DB90000}"/>
    <cellStyle name="Currency 2 4 4 3 2 2 2 2 2" xfId="29987" xr:uid="{00000000-0005-0000-0000-00007EB90000}"/>
    <cellStyle name="Currency 2 4 4 3 2 2 2 2 2 2" xfId="60811" xr:uid="{00000000-0005-0000-0000-00007FB90000}"/>
    <cellStyle name="Currency 2 4 4 3 2 2 2 2 3" xfId="45401" xr:uid="{00000000-0005-0000-0000-000080B90000}"/>
    <cellStyle name="Currency 2 4 4 3 2 2 2 3" xfId="22178" xr:uid="{00000000-0005-0000-0000-000081B90000}"/>
    <cellStyle name="Currency 2 4 4 3 2 2 2 3 2" xfId="53002" xr:uid="{00000000-0005-0000-0000-000082B90000}"/>
    <cellStyle name="Currency 2 4 4 3 2 2 2 4" xfId="37592" xr:uid="{00000000-0005-0000-0000-000083B90000}"/>
    <cellStyle name="Currency 2 4 4 3 2 2 3" xfId="10773" xr:uid="{00000000-0005-0000-0000-000084B90000}"/>
    <cellStyle name="Currency 2 4 4 3 2 2 3 2" xfId="26184" xr:uid="{00000000-0005-0000-0000-000085B90000}"/>
    <cellStyle name="Currency 2 4 4 3 2 2 3 2 2" xfId="57008" xr:uid="{00000000-0005-0000-0000-000086B90000}"/>
    <cellStyle name="Currency 2 4 4 3 2 2 3 3" xfId="41598" xr:uid="{00000000-0005-0000-0000-000087B90000}"/>
    <cellStyle name="Currency 2 4 4 3 2 2 4" xfId="18375" xr:uid="{00000000-0005-0000-0000-000088B90000}"/>
    <cellStyle name="Currency 2 4 4 3 2 2 4 2" xfId="49199" xr:uid="{00000000-0005-0000-0000-000089B90000}"/>
    <cellStyle name="Currency 2 4 4 3 2 2 5" xfId="33789" xr:uid="{00000000-0005-0000-0000-00008AB90000}"/>
    <cellStyle name="Currency 2 4 4 3 2 3" xfId="4867" xr:uid="{00000000-0005-0000-0000-00008BB90000}"/>
    <cellStyle name="Currency 2 4 4 3 2 3 2" xfId="12677" xr:uid="{00000000-0005-0000-0000-00008CB90000}"/>
    <cellStyle name="Currency 2 4 4 3 2 3 2 2" xfId="28088" xr:uid="{00000000-0005-0000-0000-00008DB90000}"/>
    <cellStyle name="Currency 2 4 4 3 2 3 2 2 2" xfId="58912" xr:uid="{00000000-0005-0000-0000-00008EB90000}"/>
    <cellStyle name="Currency 2 4 4 3 2 3 2 3" xfId="43502" xr:uid="{00000000-0005-0000-0000-00008FB90000}"/>
    <cellStyle name="Currency 2 4 4 3 2 3 3" xfId="20279" xr:uid="{00000000-0005-0000-0000-000090B90000}"/>
    <cellStyle name="Currency 2 4 4 3 2 3 3 2" xfId="51103" xr:uid="{00000000-0005-0000-0000-000091B90000}"/>
    <cellStyle name="Currency 2 4 4 3 2 3 4" xfId="35693" xr:uid="{00000000-0005-0000-0000-000092B90000}"/>
    <cellStyle name="Currency 2 4 4 3 2 4" xfId="8874" xr:uid="{00000000-0005-0000-0000-000093B90000}"/>
    <cellStyle name="Currency 2 4 4 3 2 4 2" xfId="24285" xr:uid="{00000000-0005-0000-0000-000094B90000}"/>
    <cellStyle name="Currency 2 4 4 3 2 4 2 2" xfId="55109" xr:uid="{00000000-0005-0000-0000-000095B90000}"/>
    <cellStyle name="Currency 2 4 4 3 2 4 3" xfId="39699" xr:uid="{00000000-0005-0000-0000-000096B90000}"/>
    <cellStyle name="Currency 2 4 4 3 2 5" xfId="16476" xr:uid="{00000000-0005-0000-0000-000097B90000}"/>
    <cellStyle name="Currency 2 4 4 3 2 5 2" xfId="47300" xr:uid="{00000000-0005-0000-0000-000098B90000}"/>
    <cellStyle name="Currency 2 4 4 3 2 6" xfId="31890" xr:uid="{00000000-0005-0000-0000-000099B90000}"/>
    <cellStyle name="Currency 2 4 4 3 3" xfId="1697" xr:uid="{00000000-0005-0000-0000-00009AB90000}"/>
    <cellStyle name="Currency 2 4 4 3 3 2" xfId="3596" xr:uid="{00000000-0005-0000-0000-00009BB90000}"/>
    <cellStyle name="Currency 2 4 4 3 3 2 2" xfId="7399" xr:uid="{00000000-0005-0000-0000-00009CB90000}"/>
    <cellStyle name="Currency 2 4 4 3 3 2 2 2" xfId="15209" xr:uid="{00000000-0005-0000-0000-00009DB90000}"/>
    <cellStyle name="Currency 2 4 4 3 3 2 2 2 2" xfId="30620" xr:uid="{00000000-0005-0000-0000-00009EB90000}"/>
    <cellStyle name="Currency 2 4 4 3 3 2 2 2 2 2" xfId="61444" xr:uid="{00000000-0005-0000-0000-00009FB90000}"/>
    <cellStyle name="Currency 2 4 4 3 3 2 2 2 3" xfId="46034" xr:uid="{00000000-0005-0000-0000-0000A0B90000}"/>
    <cellStyle name="Currency 2 4 4 3 3 2 2 3" xfId="22811" xr:uid="{00000000-0005-0000-0000-0000A1B90000}"/>
    <cellStyle name="Currency 2 4 4 3 3 2 2 3 2" xfId="53635" xr:uid="{00000000-0005-0000-0000-0000A2B90000}"/>
    <cellStyle name="Currency 2 4 4 3 3 2 2 4" xfId="38225" xr:uid="{00000000-0005-0000-0000-0000A3B90000}"/>
    <cellStyle name="Currency 2 4 4 3 3 2 3" xfId="11406" xr:uid="{00000000-0005-0000-0000-0000A4B90000}"/>
    <cellStyle name="Currency 2 4 4 3 3 2 3 2" xfId="26817" xr:uid="{00000000-0005-0000-0000-0000A5B90000}"/>
    <cellStyle name="Currency 2 4 4 3 3 2 3 2 2" xfId="57641" xr:uid="{00000000-0005-0000-0000-0000A6B90000}"/>
    <cellStyle name="Currency 2 4 4 3 3 2 3 3" xfId="42231" xr:uid="{00000000-0005-0000-0000-0000A7B90000}"/>
    <cellStyle name="Currency 2 4 4 3 3 2 4" xfId="19008" xr:uid="{00000000-0005-0000-0000-0000A8B90000}"/>
    <cellStyle name="Currency 2 4 4 3 3 2 4 2" xfId="49832" xr:uid="{00000000-0005-0000-0000-0000A9B90000}"/>
    <cellStyle name="Currency 2 4 4 3 3 2 5" xfId="34422" xr:uid="{00000000-0005-0000-0000-0000AAB90000}"/>
    <cellStyle name="Currency 2 4 4 3 3 3" xfId="5500" xr:uid="{00000000-0005-0000-0000-0000ABB90000}"/>
    <cellStyle name="Currency 2 4 4 3 3 3 2" xfId="13310" xr:uid="{00000000-0005-0000-0000-0000ACB90000}"/>
    <cellStyle name="Currency 2 4 4 3 3 3 2 2" xfId="28721" xr:uid="{00000000-0005-0000-0000-0000ADB90000}"/>
    <cellStyle name="Currency 2 4 4 3 3 3 2 2 2" xfId="59545" xr:uid="{00000000-0005-0000-0000-0000AEB90000}"/>
    <cellStyle name="Currency 2 4 4 3 3 3 2 3" xfId="44135" xr:uid="{00000000-0005-0000-0000-0000AFB90000}"/>
    <cellStyle name="Currency 2 4 4 3 3 3 3" xfId="20912" xr:uid="{00000000-0005-0000-0000-0000B0B90000}"/>
    <cellStyle name="Currency 2 4 4 3 3 3 3 2" xfId="51736" xr:uid="{00000000-0005-0000-0000-0000B1B90000}"/>
    <cellStyle name="Currency 2 4 4 3 3 3 4" xfId="36326" xr:uid="{00000000-0005-0000-0000-0000B2B90000}"/>
    <cellStyle name="Currency 2 4 4 3 3 4" xfId="9507" xr:uid="{00000000-0005-0000-0000-0000B3B90000}"/>
    <cellStyle name="Currency 2 4 4 3 3 4 2" xfId="24918" xr:uid="{00000000-0005-0000-0000-0000B4B90000}"/>
    <cellStyle name="Currency 2 4 4 3 3 4 2 2" xfId="55742" xr:uid="{00000000-0005-0000-0000-0000B5B90000}"/>
    <cellStyle name="Currency 2 4 4 3 3 4 3" xfId="40332" xr:uid="{00000000-0005-0000-0000-0000B6B90000}"/>
    <cellStyle name="Currency 2 4 4 3 3 5" xfId="17109" xr:uid="{00000000-0005-0000-0000-0000B7B90000}"/>
    <cellStyle name="Currency 2 4 4 3 3 5 2" xfId="47933" xr:uid="{00000000-0005-0000-0000-0000B8B90000}"/>
    <cellStyle name="Currency 2 4 4 3 3 6" xfId="32523" xr:uid="{00000000-0005-0000-0000-0000B9B90000}"/>
    <cellStyle name="Currency 2 4 4 3 4" xfId="2330" xr:uid="{00000000-0005-0000-0000-0000BAB90000}"/>
    <cellStyle name="Currency 2 4 4 3 4 2" xfId="6133" xr:uid="{00000000-0005-0000-0000-0000BBB90000}"/>
    <cellStyle name="Currency 2 4 4 3 4 2 2" xfId="13943" xr:uid="{00000000-0005-0000-0000-0000BCB90000}"/>
    <cellStyle name="Currency 2 4 4 3 4 2 2 2" xfId="29354" xr:uid="{00000000-0005-0000-0000-0000BDB90000}"/>
    <cellStyle name="Currency 2 4 4 3 4 2 2 2 2" xfId="60178" xr:uid="{00000000-0005-0000-0000-0000BEB90000}"/>
    <cellStyle name="Currency 2 4 4 3 4 2 2 3" xfId="44768" xr:uid="{00000000-0005-0000-0000-0000BFB90000}"/>
    <cellStyle name="Currency 2 4 4 3 4 2 3" xfId="21545" xr:uid="{00000000-0005-0000-0000-0000C0B90000}"/>
    <cellStyle name="Currency 2 4 4 3 4 2 3 2" xfId="52369" xr:uid="{00000000-0005-0000-0000-0000C1B90000}"/>
    <cellStyle name="Currency 2 4 4 3 4 2 4" xfId="36959" xr:uid="{00000000-0005-0000-0000-0000C2B90000}"/>
    <cellStyle name="Currency 2 4 4 3 4 3" xfId="10140" xr:uid="{00000000-0005-0000-0000-0000C3B90000}"/>
    <cellStyle name="Currency 2 4 4 3 4 3 2" xfId="25551" xr:uid="{00000000-0005-0000-0000-0000C4B90000}"/>
    <cellStyle name="Currency 2 4 4 3 4 3 2 2" xfId="56375" xr:uid="{00000000-0005-0000-0000-0000C5B90000}"/>
    <cellStyle name="Currency 2 4 4 3 4 3 3" xfId="40965" xr:uid="{00000000-0005-0000-0000-0000C6B90000}"/>
    <cellStyle name="Currency 2 4 4 3 4 4" xfId="17742" xr:uid="{00000000-0005-0000-0000-0000C7B90000}"/>
    <cellStyle name="Currency 2 4 4 3 4 4 2" xfId="48566" xr:uid="{00000000-0005-0000-0000-0000C8B90000}"/>
    <cellStyle name="Currency 2 4 4 3 4 5" xfId="33156" xr:uid="{00000000-0005-0000-0000-0000C9B90000}"/>
    <cellStyle name="Currency 2 4 4 3 5" xfId="4234" xr:uid="{00000000-0005-0000-0000-0000CAB90000}"/>
    <cellStyle name="Currency 2 4 4 3 5 2" xfId="12044" xr:uid="{00000000-0005-0000-0000-0000CBB90000}"/>
    <cellStyle name="Currency 2 4 4 3 5 2 2" xfId="27455" xr:uid="{00000000-0005-0000-0000-0000CCB90000}"/>
    <cellStyle name="Currency 2 4 4 3 5 2 2 2" xfId="58279" xr:uid="{00000000-0005-0000-0000-0000CDB90000}"/>
    <cellStyle name="Currency 2 4 4 3 5 2 3" xfId="42869" xr:uid="{00000000-0005-0000-0000-0000CEB90000}"/>
    <cellStyle name="Currency 2 4 4 3 5 3" xfId="19646" xr:uid="{00000000-0005-0000-0000-0000CFB90000}"/>
    <cellStyle name="Currency 2 4 4 3 5 3 2" xfId="50470" xr:uid="{00000000-0005-0000-0000-0000D0B90000}"/>
    <cellStyle name="Currency 2 4 4 3 5 4" xfId="35060" xr:uid="{00000000-0005-0000-0000-0000D1B90000}"/>
    <cellStyle name="Currency 2 4 4 3 6" xfId="8241" xr:uid="{00000000-0005-0000-0000-0000D2B90000}"/>
    <cellStyle name="Currency 2 4 4 3 6 2" xfId="23652" xr:uid="{00000000-0005-0000-0000-0000D3B90000}"/>
    <cellStyle name="Currency 2 4 4 3 6 2 2" xfId="54476" xr:uid="{00000000-0005-0000-0000-0000D4B90000}"/>
    <cellStyle name="Currency 2 4 4 3 6 3" xfId="39066" xr:uid="{00000000-0005-0000-0000-0000D5B90000}"/>
    <cellStyle name="Currency 2 4 4 3 7" xfId="15843" xr:uid="{00000000-0005-0000-0000-0000D6B90000}"/>
    <cellStyle name="Currency 2 4 4 3 7 2" xfId="46667" xr:uid="{00000000-0005-0000-0000-0000D7B90000}"/>
    <cellStyle name="Currency 2 4 4 3 8" xfId="31257" xr:uid="{00000000-0005-0000-0000-0000D8B90000}"/>
    <cellStyle name="Currency 2 4 4 4" xfId="851" xr:uid="{00000000-0005-0000-0000-0000D9B90000}"/>
    <cellStyle name="Currency 2 4 4 4 2" xfId="2750" xr:uid="{00000000-0005-0000-0000-0000DAB90000}"/>
    <cellStyle name="Currency 2 4 4 4 2 2" xfId="6553" xr:uid="{00000000-0005-0000-0000-0000DBB90000}"/>
    <cellStyle name="Currency 2 4 4 4 2 2 2" xfId="14363" xr:uid="{00000000-0005-0000-0000-0000DCB90000}"/>
    <cellStyle name="Currency 2 4 4 4 2 2 2 2" xfId="29774" xr:uid="{00000000-0005-0000-0000-0000DDB90000}"/>
    <cellStyle name="Currency 2 4 4 4 2 2 2 2 2" xfId="60598" xr:uid="{00000000-0005-0000-0000-0000DEB90000}"/>
    <cellStyle name="Currency 2 4 4 4 2 2 2 3" xfId="45188" xr:uid="{00000000-0005-0000-0000-0000DFB90000}"/>
    <cellStyle name="Currency 2 4 4 4 2 2 3" xfId="21965" xr:uid="{00000000-0005-0000-0000-0000E0B90000}"/>
    <cellStyle name="Currency 2 4 4 4 2 2 3 2" xfId="52789" xr:uid="{00000000-0005-0000-0000-0000E1B90000}"/>
    <cellStyle name="Currency 2 4 4 4 2 2 4" xfId="37379" xr:uid="{00000000-0005-0000-0000-0000E2B90000}"/>
    <cellStyle name="Currency 2 4 4 4 2 3" xfId="10560" xr:uid="{00000000-0005-0000-0000-0000E3B90000}"/>
    <cellStyle name="Currency 2 4 4 4 2 3 2" xfId="25971" xr:uid="{00000000-0005-0000-0000-0000E4B90000}"/>
    <cellStyle name="Currency 2 4 4 4 2 3 2 2" xfId="56795" xr:uid="{00000000-0005-0000-0000-0000E5B90000}"/>
    <cellStyle name="Currency 2 4 4 4 2 3 3" xfId="41385" xr:uid="{00000000-0005-0000-0000-0000E6B90000}"/>
    <cellStyle name="Currency 2 4 4 4 2 4" xfId="18162" xr:uid="{00000000-0005-0000-0000-0000E7B90000}"/>
    <cellStyle name="Currency 2 4 4 4 2 4 2" xfId="48986" xr:uid="{00000000-0005-0000-0000-0000E8B90000}"/>
    <cellStyle name="Currency 2 4 4 4 2 5" xfId="33576" xr:uid="{00000000-0005-0000-0000-0000E9B90000}"/>
    <cellStyle name="Currency 2 4 4 4 3" xfId="4654" xr:uid="{00000000-0005-0000-0000-0000EAB90000}"/>
    <cellStyle name="Currency 2 4 4 4 3 2" xfId="12464" xr:uid="{00000000-0005-0000-0000-0000EBB90000}"/>
    <cellStyle name="Currency 2 4 4 4 3 2 2" xfId="27875" xr:uid="{00000000-0005-0000-0000-0000ECB90000}"/>
    <cellStyle name="Currency 2 4 4 4 3 2 2 2" xfId="58699" xr:uid="{00000000-0005-0000-0000-0000EDB90000}"/>
    <cellStyle name="Currency 2 4 4 4 3 2 3" xfId="43289" xr:uid="{00000000-0005-0000-0000-0000EEB90000}"/>
    <cellStyle name="Currency 2 4 4 4 3 3" xfId="20066" xr:uid="{00000000-0005-0000-0000-0000EFB90000}"/>
    <cellStyle name="Currency 2 4 4 4 3 3 2" xfId="50890" xr:uid="{00000000-0005-0000-0000-0000F0B90000}"/>
    <cellStyle name="Currency 2 4 4 4 3 4" xfId="35480" xr:uid="{00000000-0005-0000-0000-0000F1B90000}"/>
    <cellStyle name="Currency 2 4 4 4 4" xfId="8661" xr:uid="{00000000-0005-0000-0000-0000F2B90000}"/>
    <cellStyle name="Currency 2 4 4 4 4 2" xfId="24072" xr:uid="{00000000-0005-0000-0000-0000F3B90000}"/>
    <cellStyle name="Currency 2 4 4 4 4 2 2" xfId="54896" xr:uid="{00000000-0005-0000-0000-0000F4B90000}"/>
    <cellStyle name="Currency 2 4 4 4 4 3" xfId="39486" xr:uid="{00000000-0005-0000-0000-0000F5B90000}"/>
    <cellStyle name="Currency 2 4 4 4 5" xfId="16263" xr:uid="{00000000-0005-0000-0000-0000F6B90000}"/>
    <cellStyle name="Currency 2 4 4 4 5 2" xfId="47087" xr:uid="{00000000-0005-0000-0000-0000F7B90000}"/>
    <cellStyle name="Currency 2 4 4 4 6" xfId="31677" xr:uid="{00000000-0005-0000-0000-0000F8B90000}"/>
    <cellStyle name="Currency 2 4 4 5" xfId="1484" xr:uid="{00000000-0005-0000-0000-0000F9B90000}"/>
    <cellStyle name="Currency 2 4 4 5 2" xfId="3383" xr:uid="{00000000-0005-0000-0000-0000FAB90000}"/>
    <cellStyle name="Currency 2 4 4 5 2 2" xfId="7186" xr:uid="{00000000-0005-0000-0000-0000FBB90000}"/>
    <cellStyle name="Currency 2 4 4 5 2 2 2" xfId="14996" xr:uid="{00000000-0005-0000-0000-0000FCB90000}"/>
    <cellStyle name="Currency 2 4 4 5 2 2 2 2" xfId="30407" xr:uid="{00000000-0005-0000-0000-0000FDB90000}"/>
    <cellStyle name="Currency 2 4 4 5 2 2 2 2 2" xfId="61231" xr:uid="{00000000-0005-0000-0000-0000FEB90000}"/>
    <cellStyle name="Currency 2 4 4 5 2 2 2 3" xfId="45821" xr:uid="{00000000-0005-0000-0000-0000FFB90000}"/>
    <cellStyle name="Currency 2 4 4 5 2 2 3" xfId="22598" xr:uid="{00000000-0005-0000-0000-000000BA0000}"/>
    <cellStyle name="Currency 2 4 4 5 2 2 3 2" xfId="53422" xr:uid="{00000000-0005-0000-0000-000001BA0000}"/>
    <cellStyle name="Currency 2 4 4 5 2 2 4" xfId="38012" xr:uid="{00000000-0005-0000-0000-000002BA0000}"/>
    <cellStyle name="Currency 2 4 4 5 2 3" xfId="11193" xr:uid="{00000000-0005-0000-0000-000003BA0000}"/>
    <cellStyle name="Currency 2 4 4 5 2 3 2" xfId="26604" xr:uid="{00000000-0005-0000-0000-000004BA0000}"/>
    <cellStyle name="Currency 2 4 4 5 2 3 2 2" xfId="57428" xr:uid="{00000000-0005-0000-0000-000005BA0000}"/>
    <cellStyle name="Currency 2 4 4 5 2 3 3" xfId="42018" xr:uid="{00000000-0005-0000-0000-000006BA0000}"/>
    <cellStyle name="Currency 2 4 4 5 2 4" xfId="18795" xr:uid="{00000000-0005-0000-0000-000007BA0000}"/>
    <cellStyle name="Currency 2 4 4 5 2 4 2" xfId="49619" xr:uid="{00000000-0005-0000-0000-000008BA0000}"/>
    <cellStyle name="Currency 2 4 4 5 2 5" xfId="34209" xr:uid="{00000000-0005-0000-0000-000009BA0000}"/>
    <cellStyle name="Currency 2 4 4 5 3" xfId="5287" xr:uid="{00000000-0005-0000-0000-00000ABA0000}"/>
    <cellStyle name="Currency 2 4 4 5 3 2" xfId="13097" xr:uid="{00000000-0005-0000-0000-00000BBA0000}"/>
    <cellStyle name="Currency 2 4 4 5 3 2 2" xfId="28508" xr:uid="{00000000-0005-0000-0000-00000CBA0000}"/>
    <cellStyle name="Currency 2 4 4 5 3 2 2 2" xfId="59332" xr:uid="{00000000-0005-0000-0000-00000DBA0000}"/>
    <cellStyle name="Currency 2 4 4 5 3 2 3" xfId="43922" xr:uid="{00000000-0005-0000-0000-00000EBA0000}"/>
    <cellStyle name="Currency 2 4 4 5 3 3" xfId="20699" xr:uid="{00000000-0005-0000-0000-00000FBA0000}"/>
    <cellStyle name="Currency 2 4 4 5 3 3 2" xfId="51523" xr:uid="{00000000-0005-0000-0000-000010BA0000}"/>
    <cellStyle name="Currency 2 4 4 5 3 4" xfId="36113" xr:uid="{00000000-0005-0000-0000-000011BA0000}"/>
    <cellStyle name="Currency 2 4 4 5 4" xfId="9294" xr:uid="{00000000-0005-0000-0000-000012BA0000}"/>
    <cellStyle name="Currency 2 4 4 5 4 2" xfId="24705" xr:uid="{00000000-0005-0000-0000-000013BA0000}"/>
    <cellStyle name="Currency 2 4 4 5 4 2 2" xfId="55529" xr:uid="{00000000-0005-0000-0000-000014BA0000}"/>
    <cellStyle name="Currency 2 4 4 5 4 3" xfId="40119" xr:uid="{00000000-0005-0000-0000-000015BA0000}"/>
    <cellStyle name="Currency 2 4 4 5 5" xfId="16896" xr:uid="{00000000-0005-0000-0000-000016BA0000}"/>
    <cellStyle name="Currency 2 4 4 5 5 2" xfId="47720" xr:uid="{00000000-0005-0000-0000-000017BA0000}"/>
    <cellStyle name="Currency 2 4 4 5 6" xfId="32310" xr:uid="{00000000-0005-0000-0000-000018BA0000}"/>
    <cellStyle name="Currency 2 4 4 6" xfId="2117" xr:uid="{00000000-0005-0000-0000-000019BA0000}"/>
    <cellStyle name="Currency 2 4 4 6 2" xfId="5920" xr:uid="{00000000-0005-0000-0000-00001ABA0000}"/>
    <cellStyle name="Currency 2 4 4 6 2 2" xfId="13730" xr:uid="{00000000-0005-0000-0000-00001BBA0000}"/>
    <cellStyle name="Currency 2 4 4 6 2 2 2" xfId="29141" xr:uid="{00000000-0005-0000-0000-00001CBA0000}"/>
    <cellStyle name="Currency 2 4 4 6 2 2 2 2" xfId="59965" xr:uid="{00000000-0005-0000-0000-00001DBA0000}"/>
    <cellStyle name="Currency 2 4 4 6 2 2 3" xfId="44555" xr:uid="{00000000-0005-0000-0000-00001EBA0000}"/>
    <cellStyle name="Currency 2 4 4 6 2 3" xfId="21332" xr:uid="{00000000-0005-0000-0000-00001FBA0000}"/>
    <cellStyle name="Currency 2 4 4 6 2 3 2" xfId="52156" xr:uid="{00000000-0005-0000-0000-000020BA0000}"/>
    <cellStyle name="Currency 2 4 4 6 2 4" xfId="36746" xr:uid="{00000000-0005-0000-0000-000021BA0000}"/>
    <cellStyle name="Currency 2 4 4 6 3" xfId="9927" xr:uid="{00000000-0005-0000-0000-000022BA0000}"/>
    <cellStyle name="Currency 2 4 4 6 3 2" xfId="25338" xr:uid="{00000000-0005-0000-0000-000023BA0000}"/>
    <cellStyle name="Currency 2 4 4 6 3 2 2" xfId="56162" xr:uid="{00000000-0005-0000-0000-000024BA0000}"/>
    <cellStyle name="Currency 2 4 4 6 3 3" xfId="40752" xr:uid="{00000000-0005-0000-0000-000025BA0000}"/>
    <cellStyle name="Currency 2 4 4 6 4" xfId="17529" xr:uid="{00000000-0005-0000-0000-000026BA0000}"/>
    <cellStyle name="Currency 2 4 4 6 4 2" xfId="48353" xr:uid="{00000000-0005-0000-0000-000027BA0000}"/>
    <cellStyle name="Currency 2 4 4 6 5" xfId="32943" xr:uid="{00000000-0005-0000-0000-000028BA0000}"/>
    <cellStyle name="Currency 2 4 4 7" xfId="4021" xr:uid="{00000000-0005-0000-0000-000029BA0000}"/>
    <cellStyle name="Currency 2 4 4 7 2" xfId="11831" xr:uid="{00000000-0005-0000-0000-00002ABA0000}"/>
    <cellStyle name="Currency 2 4 4 7 2 2" xfId="27242" xr:uid="{00000000-0005-0000-0000-00002BBA0000}"/>
    <cellStyle name="Currency 2 4 4 7 2 2 2" xfId="58066" xr:uid="{00000000-0005-0000-0000-00002CBA0000}"/>
    <cellStyle name="Currency 2 4 4 7 2 3" xfId="42656" xr:uid="{00000000-0005-0000-0000-00002DBA0000}"/>
    <cellStyle name="Currency 2 4 4 7 3" xfId="19433" xr:uid="{00000000-0005-0000-0000-00002EBA0000}"/>
    <cellStyle name="Currency 2 4 4 7 3 2" xfId="50257" xr:uid="{00000000-0005-0000-0000-00002FBA0000}"/>
    <cellStyle name="Currency 2 4 4 7 4" xfId="34847" xr:uid="{00000000-0005-0000-0000-000030BA0000}"/>
    <cellStyle name="Currency 2 4 4 8" xfId="8028" xr:uid="{00000000-0005-0000-0000-000031BA0000}"/>
    <cellStyle name="Currency 2 4 4 8 2" xfId="23439" xr:uid="{00000000-0005-0000-0000-000032BA0000}"/>
    <cellStyle name="Currency 2 4 4 8 2 2" xfId="54263" xr:uid="{00000000-0005-0000-0000-000033BA0000}"/>
    <cellStyle name="Currency 2 4 4 8 3" xfId="38853" xr:uid="{00000000-0005-0000-0000-000034BA0000}"/>
    <cellStyle name="Currency 2 4 4 9" xfId="7819" xr:uid="{00000000-0005-0000-0000-000035BA0000}"/>
    <cellStyle name="Currency 2 4 4 9 2" xfId="23230" xr:uid="{00000000-0005-0000-0000-000036BA0000}"/>
    <cellStyle name="Currency 2 4 4 9 2 2" xfId="54054" xr:uid="{00000000-0005-0000-0000-000037BA0000}"/>
    <cellStyle name="Currency 2 4 4 9 3" xfId="38644" xr:uid="{00000000-0005-0000-0000-000038BA0000}"/>
    <cellStyle name="Currency 2 4 5" xfId="595" xr:uid="{00000000-0005-0000-0000-000039BA0000}"/>
    <cellStyle name="Currency 2 4 5 2" xfId="1228" xr:uid="{00000000-0005-0000-0000-00003ABA0000}"/>
    <cellStyle name="Currency 2 4 5 2 2" xfId="3127" xr:uid="{00000000-0005-0000-0000-00003BBA0000}"/>
    <cellStyle name="Currency 2 4 5 2 2 2" xfId="6930" xr:uid="{00000000-0005-0000-0000-00003CBA0000}"/>
    <cellStyle name="Currency 2 4 5 2 2 2 2" xfId="14740" xr:uid="{00000000-0005-0000-0000-00003DBA0000}"/>
    <cellStyle name="Currency 2 4 5 2 2 2 2 2" xfId="30151" xr:uid="{00000000-0005-0000-0000-00003EBA0000}"/>
    <cellStyle name="Currency 2 4 5 2 2 2 2 2 2" xfId="60975" xr:uid="{00000000-0005-0000-0000-00003FBA0000}"/>
    <cellStyle name="Currency 2 4 5 2 2 2 2 3" xfId="45565" xr:uid="{00000000-0005-0000-0000-000040BA0000}"/>
    <cellStyle name="Currency 2 4 5 2 2 2 3" xfId="22342" xr:uid="{00000000-0005-0000-0000-000041BA0000}"/>
    <cellStyle name="Currency 2 4 5 2 2 2 3 2" xfId="53166" xr:uid="{00000000-0005-0000-0000-000042BA0000}"/>
    <cellStyle name="Currency 2 4 5 2 2 2 4" xfId="37756" xr:uid="{00000000-0005-0000-0000-000043BA0000}"/>
    <cellStyle name="Currency 2 4 5 2 2 3" xfId="10937" xr:uid="{00000000-0005-0000-0000-000044BA0000}"/>
    <cellStyle name="Currency 2 4 5 2 2 3 2" xfId="26348" xr:uid="{00000000-0005-0000-0000-000045BA0000}"/>
    <cellStyle name="Currency 2 4 5 2 2 3 2 2" xfId="57172" xr:uid="{00000000-0005-0000-0000-000046BA0000}"/>
    <cellStyle name="Currency 2 4 5 2 2 3 3" xfId="41762" xr:uid="{00000000-0005-0000-0000-000047BA0000}"/>
    <cellStyle name="Currency 2 4 5 2 2 4" xfId="18539" xr:uid="{00000000-0005-0000-0000-000048BA0000}"/>
    <cellStyle name="Currency 2 4 5 2 2 4 2" xfId="49363" xr:uid="{00000000-0005-0000-0000-000049BA0000}"/>
    <cellStyle name="Currency 2 4 5 2 2 5" xfId="33953" xr:uid="{00000000-0005-0000-0000-00004ABA0000}"/>
    <cellStyle name="Currency 2 4 5 2 3" xfId="5031" xr:uid="{00000000-0005-0000-0000-00004BBA0000}"/>
    <cellStyle name="Currency 2 4 5 2 3 2" xfId="12841" xr:uid="{00000000-0005-0000-0000-00004CBA0000}"/>
    <cellStyle name="Currency 2 4 5 2 3 2 2" xfId="28252" xr:uid="{00000000-0005-0000-0000-00004DBA0000}"/>
    <cellStyle name="Currency 2 4 5 2 3 2 2 2" xfId="59076" xr:uid="{00000000-0005-0000-0000-00004EBA0000}"/>
    <cellStyle name="Currency 2 4 5 2 3 2 3" xfId="43666" xr:uid="{00000000-0005-0000-0000-00004FBA0000}"/>
    <cellStyle name="Currency 2 4 5 2 3 3" xfId="20443" xr:uid="{00000000-0005-0000-0000-000050BA0000}"/>
    <cellStyle name="Currency 2 4 5 2 3 3 2" xfId="51267" xr:uid="{00000000-0005-0000-0000-000051BA0000}"/>
    <cellStyle name="Currency 2 4 5 2 3 4" xfId="35857" xr:uid="{00000000-0005-0000-0000-000052BA0000}"/>
    <cellStyle name="Currency 2 4 5 2 4" xfId="9038" xr:uid="{00000000-0005-0000-0000-000053BA0000}"/>
    <cellStyle name="Currency 2 4 5 2 4 2" xfId="24449" xr:uid="{00000000-0005-0000-0000-000054BA0000}"/>
    <cellStyle name="Currency 2 4 5 2 4 2 2" xfId="55273" xr:uid="{00000000-0005-0000-0000-000055BA0000}"/>
    <cellStyle name="Currency 2 4 5 2 4 3" xfId="39863" xr:uid="{00000000-0005-0000-0000-000056BA0000}"/>
    <cellStyle name="Currency 2 4 5 2 5" xfId="16640" xr:uid="{00000000-0005-0000-0000-000057BA0000}"/>
    <cellStyle name="Currency 2 4 5 2 5 2" xfId="47464" xr:uid="{00000000-0005-0000-0000-000058BA0000}"/>
    <cellStyle name="Currency 2 4 5 2 6" xfId="32054" xr:uid="{00000000-0005-0000-0000-000059BA0000}"/>
    <cellStyle name="Currency 2 4 5 3" xfId="1861" xr:uid="{00000000-0005-0000-0000-00005ABA0000}"/>
    <cellStyle name="Currency 2 4 5 3 2" xfId="3760" xr:uid="{00000000-0005-0000-0000-00005BBA0000}"/>
    <cellStyle name="Currency 2 4 5 3 2 2" xfId="7563" xr:uid="{00000000-0005-0000-0000-00005CBA0000}"/>
    <cellStyle name="Currency 2 4 5 3 2 2 2" xfId="15373" xr:uid="{00000000-0005-0000-0000-00005DBA0000}"/>
    <cellStyle name="Currency 2 4 5 3 2 2 2 2" xfId="30784" xr:uid="{00000000-0005-0000-0000-00005EBA0000}"/>
    <cellStyle name="Currency 2 4 5 3 2 2 2 2 2" xfId="61608" xr:uid="{00000000-0005-0000-0000-00005FBA0000}"/>
    <cellStyle name="Currency 2 4 5 3 2 2 2 3" xfId="46198" xr:uid="{00000000-0005-0000-0000-000060BA0000}"/>
    <cellStyle name="Currency 2 4 5 3 2 2 3" xfId="22975" xr:uid="{00000000-0005-0000-0000-000061BA0000}"/>
    <cellStyle name="Currency 2 4 5 3 2 2 3 2" xfId="53799" xr:uid="{00000000-0005-0000-0000-000062BA0000}"/>
    <cellStyle name="Currency 2 4 5 3 2 2 4" xfId="38389" xr:uid="{00000000-0005-0000-0000-000063BA0000}"/>
    <cellStyle name="Currency 2 4 5 3 2 3" xfId="11570" xr:uid="{00000000-0005-0000-0000-000064BA0000}"/>
    <cellStyle name="Currency 2 4 5 3 2 3 2" xfId="26981" xr:uid="{00000000-0005-0000-0000-000065BA0000}"/>
    <cellStyle name="Currency 2 4 5 3 2 3 2 2" xfId="57805" xr:uid="{00000000-0005-0000-0000-000066BA0000}"/>
    <cellStyle name="Currency 2 4 5 3 2 3 3" xfId="42395" xr:uid="{00000000-0005-0000-0000-000067BA0000}"/>
    <cellStyle name="Currency 2 4 5 3 2 4" xfId="19172" xr:uid="{00000000-0005-0000-0000-000068BA0000}"/>
    <cellStyle name="Currency 2 4 5 3 2 4 2" xfId="49996" xr:uid="{00000000-0005-0000-0000-000069BA0000}"/>
    <cellStyle name="Currency 2 4 5 3 2 5" xfId="34586" xr:uid="{00000000-0005-0000-0000-00006ABA0000}"/>
    <cellStyle name="Currency 2 4 5 3 3" xfId="5664" xr:uid="{00000000-0005-0000-0000-00006BBA0000}"/>
    <cellStyle name="Currency 2 4 5 3 3 2" xfId="13474" xr:uid="{00000000-0005-0000-0000-00006CBA0000}"/>
    <cellStyle name="Currency 2 4 5 3 3 2 2" xfId="28885" xr:uid="{00000000-0005-0000-0000-00006DBA0000}"/>
    <cellStyle name="Currency 2 4 5 3 3 2 2 2" xfId="59709" xr:uid="{00000000-0005-0000-0000-00006EBA0000}"/>
    <cellStyle name="Currency 2 4 5 3 3 2 3" xfId="44299" xr:uid="{00000000-0005-0000-0000-00006FBA0000}"/>
    <cellStyle name="Currency 2 4 5 3 3 3" xfId="21076" xr:uid="{00000000-0005-0000-0000-000070BA0000}"/>
    <cellStyle name="Currency 2 4 5 3 3 3 2" xfId="51900" xr:uid="{00000000-0005-0000-0000-000071BA0000}"/>
    <cellStyle name="Currency 2 4 5 3 3 4" xfId="36490" xr:uid="{00000000-0005-0000-0000-000072BA0000}"/>
    <cellStyle name="Currency 2 4 5 3 4" xfId="9671" xr:uid="{00000000-0005-0000-0000-000073BA0000}"/>
    <cellStyle name="Currency 2 4 5 3 4 2" xfId="25082" xr:uid="{00000000-0005-0000-0000-000074BA0000}"/>
    <cellStyle name="Currency 2 4 5 3 4 2 2" xfId="55906" xr:uid="{00000000-0005-0000-0000-000075BA0000}"/>
    <cellStyle name="Currency 2 4 5 3 4 3" xfId="40496" xr:uid="{00000000-0005-0000-0000-000076BA0000}"/>
    <cellStyle name="Currency 2 4 5 3 5" xfId="17273" xr:uid="{00000000-0005-0000-0000-000077BA0000}"/>
    <cellStyle name="Currency 2 4 5 3 5 2" xfId="48097" xr:uid="{00000000-0005-0000-0000-000078BA0000}"/>
    <cellStyle name="Currency 2 4 5 3 6" xfId="32687" xr:uid="{00000000-0005-0000-0000-000079BA0000}"/>
    <cellStyle name="Currency 2 4 5 4" xfId="2494" xr:uid="{00000000-0005-0000-0000-00007ABA0000}"/>
    <cellStyle name="Currency 2 4 5 4 2" xfId="6297" xr:uid="{00000000-0005-0000-0000-00007BBA0000}"/>
    <cellStyle name="Currency 2 4 5 4 2 2" xfId="14107" xr:uid="{00000000-0005-0000-0000-00007CBA0000}"/>
    <cellStyle name="Currency 2 4 5 4 2 2 2" xfId="29518" xr:uid="{00000000-0005-0000-0000-00007DBA0000}"/>
    <cellStyle name="Currency 2 4 5 4 2 2 2 2" xfId="60342" xr:uid="{00000000-0005-0000-0000-00007EBA0000}"/>
    <cellStyle name="Currency 2 4 5 4 2 2 3" xfId="44932" xr:uid="{00000000-0005-0000-0000-00007FBA0000}"/>
    <cellStyle name="Currency 2 4 5 4 2 3" xfId="21709" xr:uid="{00000000-0005-0000-0000-000080BA0000}"/>
    <cellStyle name="Currency 2 4 5 4 2 3 2" xfId="52533" xr:uid="{00000000-0005-0000-0000-000081BA0000}"/>
    <cellStyle name="Currency 2 4 5 4 2 4" xfId="37123" xr:uid="{00000000-0005-0000-0000-000082BA0000}"/>
    <cellStyle name="Currency 2 4 5 4 3" xfId="10304" xr:uid="{00000000-0005-0000-0000-000083BA0000}"/>
    <cellStyle name="Currency 2 4 5 4 3 2" xfId="25715" xr:uid="{00000000-0005-0000-0000-000084BA0000}"/>
    <cellStyle name="Currency 2 4 5 4 3 2 2" xfId="56539" xr:uid="{00000000-0005-0000-0000-000085BA0000}"/>
    <cellStyle name="Currency 2 4 5 4 3 3" xfId="41129" xr:uid="{00000000-0005-0000-0000-000086BA0000}"/>
    <cellStyle name="Currency 2 4 5 4 4" xfId="17906" xr:uid="{00000000-0005-0000-0000-000087BA0000}"/>
    <cellStyle name="Currency 2 4 5 4 4 2" xfId="48730" xr:uid="{00000000-0005-0000-0000-000088BA0000}"/>
    <cellStyle name="Currency 2 4 5 4 5" xfId="33320" xr:uid="{00000000-0005-0000-0000-000089BA0000}"/>
    <cellStyle name="Currency 2 4 5 5" xfId="4398" xr:uid="{00000000-0005-0000-0000-00008ABA0000}"/>
    <cellStyle name="Currency 2 4 5 5 2" xfId="12208" xr:uid="{00000000-0005-0000-0000-00008BBA0000}"/>
    <cellStyle name="Currency 2 4 5 5 2 2" xfId="27619" xr:uid="{00000000-0005-0000-0000-00008CBA0000}"/>
    <cellStyle name="Currency 2 4 5 5 2 2 2" xfId="58443" xr:uid="{00000000-0005-0000-0000-00008DBA0000}"/>
    <cellStyle name="Currency 2 4 5 5 2 3" xfId="43033" xr:uid="{00000000-0005-0000-0000-00008EBA0000}"/>
    <cellStyle name="Currency 2 4 5 5 3" xfId="19810" xr:uid="{00000000-0005-0000-0000-00008FBA0000}"/>
    <cellStyle name="Currency 2 4 5 5 3 2" xfId="50634" xr:uid="{00000000-0005-0000-0000-000090BA0000}"/>
    <cellStyle name="Currency 2 4 5 5 4" xfId="35224" xr:uid="{00000000-0005-0000-0000-000091BA0000}"/>
    <cellStyle name="Currency 2 4 5 6" xfId="8405" xr:uid="{00000000-0005-0000-0000-000092BA0000}"/>
    <cellStyle name="Currency 2 4 5 6 2" xfId="23816" xr:uid="{00000000-0005-0000-0000-000093BA0000}"/>
    <cellStyle name="Currency 2 4 5 6 2 2" xfId="54640" xr:uid="{00000000-0005-0000-0000-000094BA0000}"/>
    <cellStyle name="Currency 2 4 5 6 3" xfId="39230" xr:uid="{00000000-0005-0000-0000-000095BA0000}"/>
    <cellStyle name="Currency 2 4 5 7" xfId="16007" xr:uid="{00000000-0005-0000-0000-000096BA0000}"/>
    <cellStyle name="Currency 2 4 5 7 2" xfId="46831" xr:uid="{00000000-0005-0000-0000-000097BA0000}"/>
    <cellStyle name="Currency 2 4 5 8" xfId="31421" xr:uid="{00000000-0005-0000-0000-000098BA0000}"/>
    <cellStyle name="Currency 2 4 6" xfId="386" xr:uid="{00000000-0005-0000-0000-000099BA0000}"/>
    <cellStyle name="Currency 2 4 6 2" xfId="1019" xr:uid="{00000000-0005-0000-0000-00009ABA0000}"/>
    <cellStyle name="Currency 2 4 6 2 2" xfId="2918" xr:uid="{00000000-0005-0000-0000-00009BBA0000}"/>
    <cellStyle name="Currency 2 4 6 2 2 2" xfId="6721" xr:uid="{00000000-0005-0000-0000-00009CBA0000}"/>
    <cellStyle name="Currency 2 4 6 2 2 2 2" xfId="14531" xr:uid="{00000000-0005-0000-0000-00009DBA0000}"/>
    <cellStyle name="Currency 2 4 6 2 2 2 2 2" xfId="29942" xr:uid="{00000000-0005-0000-0000-00009EBA0000}"/>
    <cellStyle name="Currency 2 4 6 2 2 2 2 2 2" xfId="60766" xr:uid="{00000000-0005-0000-0000-00009FBA0000}"/>
    <cellStyle name="Currency 2 4 6 2 2 2 2 3" xfId="45356" xr:uid="{00000000-0005-0000-0000-0000A0BA0000}"/>
    <cellStyle name="Currency 2 4 6 2 2 2 3" xfId="22133" xr:uid="{00000000-0005-0000-0000-0000A1BA0000}"/>
    <cellStyle name="Currency 2 4 6 2 2 2 3 2" xfId="52957" xr:uid="{00000000-0005-0000-0000-0000A2BA0000}"/>
    <cellStyle name="Currency 2 4 6 2 2 2 4" xfId="37547" xr:uid="{00000000-0005-0000-0000-0000A3BA0000}"/>
    <cellStyle name="Currency 2 4 6 2 2 3" xfId="10728" xr:uid="{00000000-0005-0000-0000-0000A4BA0000}"/>
    <cellStyle name="Currency 2 4 6 2 2 3 2" xfId="26139" xr:uid="{00000000-0005-0000-0000-0000A5BA0000}"/>
    <cellStyle name="Currency 2 4 6 2 2 3 2 2" xfId="56963" xr:uid="{00000000-0005-0000-0000-0000A6BA0000}"/>
    <cellStyle name="Currency 2 4 6 2 2 3 3" xfId="41553" xr:uid="{00000000-0005-0000-0000-0000A7BA0000}"/>
    <cellStyle name="Currency 2 4 6 2 2 4" xfId="18330" xr:uid="{00000000-0005-0000-0000-0000A8BA0000}"/>
    <cellStyle name="Currency 2 4 6 2 2 4 2" xfId="49154" xr:uid="{00000000-0005-0000-0000-0000A9BA0000}"/>
    <cellStyle name="Currency 2 4 6 2 2 5" xfId="33744" xr:uid="{00000000-0005-0000-0000-0000AABA0000}"/>
    <cellStyle name="Currency 2 4 6 2 3" xfId="4822" xr:uid="{00000000-0005-0000-0000-0000ABBA0000}"/>
    <cellStyle name="Currency 2 4 6 2 3 2" xfId="12632" xr:uid="{00000000-0005-0000-0000-0000ACBA0000}"/>
    <cellStyle name="Currency 2 4 6 2 3 2 2" xfId="28043" xr:uid="{00000000-0005-0000-0000-0000ADBA0000}"/>
    <cellStyle name="Currency 2 4 6 2 3 2 2 2" xfId="58867" xr:uid="{00000000-0005-0000-0000-0000AEBA0000}"/>
    <cellStyle name="Currency 2 4 6 2 3 2 3" xfId="43457" xr:uid="{00000000-0005-0000-0000-0000AFBA0000}"/>
    <cellStyle name="Currency 2 4 6 2 3 3" xfId="20234" xr:uid="{00000000-0005-0000-0000-0000B0BA0000}"/>
    <cellStyle name="Currency 2 4 6 2 3 3 2" xfId="51058" xr:uid="{00000000-0005-0000-0000-0000B1BA0000}"/>
    <cellStyle name="Currency 2 4 6 2 3 4" xfId="35648" xr:uid="{00000000-0005-0000-0000-0000B2BA0000}"/>
    <cellStyle name="Currency 2 4 6 2 4" xfId="8829" xr:uid="{00000000-0005-0000-0000-0000B3BA0000}"/>
    <cellStyle name="Currency 2 4 6 2 4 2" xfId="24240" xr:uid="{00000000-0005-0000-0000-0000B4BA0000}"/>
    <cellStyle name="Currency 2 4 6 2 4 2 2" xfId="55064" xr:uid="{00000000-0005-0000-0000-0000B5BA0000}"/>
    <cellStyle name="Currency 2 4 6 2 4 3" xfId="39654" xr:uid="{00000000-0005-0000-0000-0000B6BA0000}"/>
    <cellStyle name="Currency 2 4 6 2 5" xfId="16431" xr:uid="{00000000-0005-0000-0000-0000B7BA0000}"/>
    <cellStyle name="Currency 2 4 6 2 5 2" xfId="47255" xr:uid="{00000000-0005-0000-0000-0000B8BA0000}"/>
    <cellStyle name="Currency 2 4 6 2 6" xfId="31845" xr:uid="{00000000-0005-0000-0000-0000B9BA0000}"/>
    <cellStyle name="Currency 2 4 6 3" xfId="1652" xr:uid="{00000000-0005-0000-0000-0000BABA0000}"/>
    <cellStyle name="Currency 2 4 6 3 2" xfId="3551" xr:uid="{00000000-0005-0000-0000-0000BBBA0000}"/>
    <cellStyle name="Currency 2 4 6 3 2 2" xfId="7354" xr:uid="{00000000-0005-0000-0000-0000BCBA0000}"/>
    <cellStyle name="Currency 2 4 6 3 2 2 2" xfId="15164" xr:uid="{00000000-0005-0000-0000-0000BDBA0000}"/>
    <cellStyle name="Currency 2 4 6 3 2 2 2 2" xfId="30575" xr:uid="{00000000-0005-0000-0000-0000BEBA0000}"/>
    <cellStyle name="Currency 2 4 6 3 2 2 2 2 2" xfId="61399" xr:uid="{00000000-0005-0000-0000-0000BFBA0000}"/>
    <cellStyle name="Currency 2 4 6 3 2 2 2 3" xfId="45989" xr:uid="{00000000-0005-0000-0000-0000C0BA0000}"/>
    <cellStyle name="Currency 2 4 6 3 2 2 3" xfId="22766" xr:uid="{00000000-0005-0000-0000-0000C1BA0000}"/>
    <cellStyle name="Currency 2 4 6 3 2 2 3 2" xfId="53590" xr:uid="{00000000-0005-0000-0000-0000C2BA0000}"/>
    <cellStyle name="Currency 2 4 6 3 2 2 4" xfId="38180" xr:uid="{00000000-0005-0000-0000-0000C3BA0000}"/>
    <cellStyle name="Currency 2 4 6 3 2 3" xfId="11361" xr:uid="{00000000-0005-0000-0000-0000C4BA0000}"/>
    <cellStyle name="Currency 2 4 6 3 2 3 2" xfId="26772" xr:uid="{00000000-0005-0000-0000-0000C5BA0000}"/>
    <cellStyle name="Currency 2 4 6 3 2 3 2 2" xfId="57596" xr:uid="{00000000-0005-0000-0000-0000C6BA0000}"/>
    <cellStyle name="Currency 2 4 6 3 2 3 3" xfId="42186" xr:uid="{00000000-0005-0000-0000-0000C7BA0000}"/>
    <cellStyle name="Currency 2 4 6 3 2 4" xfId="18963" xr:uid="{00000000-0005-0000-0000-0000C8BA0000}"/>
    <cellStyle name="Currency 2 4 6 3 2 4 2" xfId="49787" xr:uid="{00000000-0005-0000-0000-0000C9BA0000}"/>
    <cellStyle name="Currency 2 4 6 3 2 5" xfId="34377" xr:uid="{00000000-0005-0000-0000-0000CABA0000}"/>
    <cellStyle name="Currency 2 4 6 3 3" xfId="5455" xr:uid="{00000000-0005-0000-0000-0000CBBA0000}"/>
    <cellStyle name="Currency 2 4 6 3 3 2" xfId="13265" xr:uid="{00000000-0005-0000-0000-0000CCBA0000}"/>
    <cellStyle name="Currency 2 4 6 3 3 2 2" xfId="28676" xr:uid="{00000000-0005-0000-0000-0000CDBA0000}"/>
    <cellStyle name="Currency 2 4 6 3 3 2 2 2" xfId="59500" xr:uid="{00000000-0005-0000-0000-0000CEBA0000}"/>
    <cellStyle name="Currency 2 4 6 3 3 2 3" xfId="44090" xr:uid="{00000000-0005-0000-0000-0000CFBA0000}"/>
    <cellStyle name="Currency 2 4 6 3 3 3" xfId="20867" xr:uid="{00000000-0005-0000-0000-0000D0BA0000}"/>
    <cellStyle name="Currency 2 4 6 3 3 3 2" xfId="51691" xr:uid="{00000000-0005-0000-0000-0000D1BA0000}"/>
    <cellStyle name="Currency 2 4 6 3 3 4" xfId="36281" xr:uid="{00000000-0005-0000-0000-0000D2BA0000}"/>
    <cellStyle name="Currency 2 4 6 3 4" xfId="9462" xr:uid="{00000000-0005-0000-0000-0000D3BA0000}"/>
    <cellStyle name="Currency 2 4 6 3 4 2" xfId="24873" xr:uid="{00000000-0005-0000-0000-0000D4BA0000}"/>
    <cellStyle name="Currency 2 4 6 3 4 2 2" xfId="55697" xr:uid="{00000000-0005-0000-0000-0000D5BA0000}"/>
    <cellStyle name="Currency 2 4 6 3 4 3" xfId="40287" xr:uid="{00000000-0005-0000-0000-0000D6BA0000}"/>
    <cellStyle name="Currency 2 4 6 3 5" xfId="17064" xr:uid="{00000000-0005-0000-0000-0000D7BA0000}"/>
    <cellStyle name="Currency 2 4 6 3 5 2" xfId="47888" xr:uid="{00000000-0005-0000-0000-0000D8BA0000}"/>
    <cellStyle name="Currency 2 4 6 3 6" xfId="32478" xr:uid="{00000000-0005-0000-0000-0000D9BA0000}"/>
    <cellStyle name="Currency 2 4 6 4" xfId="2285" xr:uid="{00000000-0005-0000-0000-0000DABA0000}"/>
    <cellStyle name="Currency 2 4 6 4 2" xfId="6088" xr:uid="{00000000-0005-0000-0000-0000DBBA0000}"/>
    <cellStyle name="Currency 2 4 6 4 2 2" xfId="13898" xr:uid="{00000000-0005-0000-0000-0000DCBA0000}"/>
    <cellStyle name="Currency 2 4 6 4 2 2 2" xfId="29309" xr:uid="{00000000-0005-0000-0000-0000DDBA0000}"/>
    <cellStyle name="Currency 2 4 6 4 2 2 2 2" xfId="60133" xr:uid="{00000000-0005-0000-0000-0000DEBA0000}"/>
    <cellStyle name="Currency 2 4 6 4 2 2 3" xfId="44723" xr:uid="{00000000-0005-0000-0000-0000DFBA0000}"/>
    <cellStyle name="Currency 2 4 6 4 2 3" xfId="21500" xr:uid="{00000000-0005-0000-0000-0000E0BA0000}"/>
    <cellStyle name="Currency 2 4 6 4 2 3 2" xfId="52324" xr:uid="{00000000-0005-0000-0000-0000E1BA0000}"/>
    <cellStyle name="Currency 2 4 6 4 2 4" xfId="36914" xr:uid="{00000000-0005-0000-0000-0000E2BA0000}"/>
    <cellStyle name="Currency 2 4 6 4 3" xfId="10095" xr:uid="{00000000-0005-0000-0000-0000E3BA0000}"/>
    <cellStyle name="Currency 2 4 6 4 3 2" xfId="25506" xr:uid="{00000000-0005-0000-0000-0000E4BA0000}"/>
    <cellStyle name="Currency 2 4 6 4 3 2 2" xfId="56330" xr:uid="{00000000-0005-0000-0000-0000E5BA0000}"/>
    <cellStyle name="Currency 2 4 6 4 3 3" xfId="40920" xr:uid="{00000000-0005-0000-0000-0000E6BA0000}"/>
    <cellStyle name="Currency 2 4 6 4 4" xfId="17697" xr:uid="{00000000-0005-0000-0000-0000E7BA0000}"/>
    <cellStyle name="Currency 2 4 6 4 4 2" xfId="48521" xr:uid="{00000000-0005-0000-0000-0000E8BA0000}"/>
    <cellStyle name="Currency 2 4 6 4 5" xfId="33111" xr:uid="{00000000-0005-0000-0000-0000E9BA0000}"/>
    <cellStyle name="Currency 2 4 6 5" xfId="4189" xr:uid="{00000000-0005-0000-0000-0000EABA0000}"/>
    <cellStyle name="Currency 2 4 6 5 2" xfId="11999" xr:uid="{00000000-0005-0000-0000-0000EBBA0000}"/>
    <cellStyle name="Currency 2 4 6 5 2 2" xfId="27410" xr:uid="{00000000-0005-0000-0000-0000ECBA0000}"/>
    <cellStyle name="Currency 2 4 6 5 2 2 2" xfId="58234" xr:uid="{00000000-0005-0000-0000-0000EDBA0000}"/>
    <cellStyle name="Currency 2 4 6 5 2 3" xfId="42824" xr:uid="{00000000-0005-0000-0000-0000EEBA0000}"/>
    <cellStyle name="Currency 2 4 6 5 3" xfId="19601" xr:uid="{00000000-0005-0000-0000-0000EFBA0000}"/>
    <cellStyle name="Currency 2 4 6 5 3 2" xfId="50425" xr:uid="{00000000-0005-0000-0000-0000F0BA0000}"/>
    <cellStyle name="Currency 2 4 6 5 4" xfId="35015" xr:uid="{00000000-0005-0000-0000-0000F1BA0000}"/>
    <cellStyle name="Currency 2 4 6 6" xfId="8196" xr:uid="{00000000-0005-0000-0000-0000F2BA0000}"/>
    <cellStyle name="Currency 2 4 6 6 2" xfId="23607" xr:uid="{00000000-0005-0000-0000-0000F3BA0000}"/>
    <cellStyle name="Currency 2 4 6 6 2 2" xfId="54431" xr:uid="{00000000-0005-0000-0000-0000F4BA0000}"/>
    <cellStyle name="Currency 2 4 6 6 3" xfId="39021" xr:uid="{00000000-0005-0000-0000-0000F5BA0000}"/>
    <cellStyle name="Currency 2 4 6 7" xfId="15798" xr:uid="{00000000-0005-0000-0000-0000F6BA0000}"/>
    <cellStyle name="Currency 2 4 6 7 2" xfId="46622" xr:uid="{00000000-0005-0000-0000-0000F7BA0000}"/>
    <cellStyle name="Currency 2 4 6 8" xfId="31212" xr:uid="{00000000-0005-0000-0000-0000F8BA0000}"/>
    <cellStyle name="Currency 2 4 7" xfId="806" xr:uid="{00000000-0005-0000-0000-0000F9BA0000}"/>
    <cellStyle name="Currency 2 4 7 2" xfId="2705" xr:uid="{00000000-0005-0000-0000-0000FABA0000}"/>
    <cellStyle name="Currency 2 4 7 2 2" xfId="6508" xr:uid="{00000000-0005-0000-0000-0000FBBA0000}"/>
    <cellStyle name="Currency 2 4 7 2 2 2" xfId="14318" xr:uid="{00000000-0005-0000-0000-0000FCBA0000}"/>
    <cellStyle name="Currency 2 4 7 2 2 2 2" xfId="29729" xr:uid="{00000000-0005-0000-0000-0000FDBA0000}"/>
    <cellStyle name="Currency 2 4 7 2 2 2 2 2" xfId="60553" xr:uid="{00000000-0005-0000-0000-0000FEBA0000}"/>
    <cellStyle name="Currency 2 4 7 2 2 2 3" xfId="45143" xr:uid="{00000000-0005-0000-0000-0000FFBA0000}"/>
    <cellStyle name="Currency 2 4 7 2 2 3" xfId="21920" xr:uid="{00000000-0005-0000-0000-000000BB0000}"/>
    <cellStyle name="Currency 2 4 7 2 2 3 2" xfId="52744" xr:uid="{00000000-0005-0000-0000-000001BB0000}"/>
    <cellStyle name="Currency 2 4 7 2 2 4" xfId="37334" xr:uid="{00000000-0005-0000-0000-000002BB0000}"/>
    <cellStyle name="Currency 2 4 7 2 3" xfId="10515" xr:uid="{00000000-0005-0000-0000-000003BB0000}"/>
    <cellStyle name="Currency 2 4 7 2 3 2" xfId="25926" xr:uid="{00000000-0005-0000-0000-000004BB0000}"/>
    <cellStyle name="Currency 2 4 7 2 3 2 2" xfId="56750" xr:uid="{00000000-0005-0000-0000-000005BB0000}"/>
    <cellStyle name="Currency 2 4 7 2 3 3" xfId="41340" xr:uid="{00000000-0005-0000-0000-000006BB0000}"/>
    <cellStyle name="Currency 2 4 7 2 4" xfId="18117" xr:uid="{00000000-0005-0000-0000-000007BB0000}"/>
    <cellStyle name="Currency 2 4 7 2 4 2" xfId="48941" xr:uid="{00000000-0005-0000-0000-000008BB0000}"/>
    <cellStyle name="Currency 2 4 7 2 5" xfId="33531" xr:uid="{00000000-0005-0000-0000-000009BB0000}"/>
    <cellStyle name="Currency 2 4 7 3" xfId="4609" xr:uid="{00000000-0005-0000-0000-00000ABB0000}"/>
    <cellStyle name="Currency 2 4 7 3 2" xfId="12419" xr:uid="{00000000-0005-0000-0000-00000BBB0000}"/>
    <cellStyle name="Currency 2 4 7 3 2 2" xfId="27830" xr:uid="{00000000-0005-0000-0000-00000CBB0000}"/>
    <cellStyle name="Currency 2 4 7 3 2 2 2" xfId="58654" xr:uid="{00000000-0005-0000-0000-00000DBB0000}"/>
    <cellStyle name="Currency 2 4 7 3 2 3" xfId="43244" xr:uid="{00000000-0005-0000-0000-00000EBB0000}"/>
    <cellStyle name="Currency 2 4 7 3 3" xfId="20021" xr:uid="{00000000-0005-0000-0000-00000FBB0000}"/>
    <cellStyle name="Currency 2 4 7 3 3 2" xfId="50845" xr:uid="{00000000-0005-0000-0000-000010BB0000}"/>
    <cellStyle name="Currency 2 4 7 3 4" xfId="35435" xr:uid="{00000000-0005-0000-0000-000011BB0000}"/>
    <cellStyle name="Currency 2 4 7 4" xfId="8616" xr:uid="{00000000-0005-0000-0000-000012BB0000}"/>
    <cellStyle name="Currency 2 4 7 4 2" xfId="24027" xr:uid="{00000000-0005-0000-0000-000013BB0000}"/>
    <cellStyle name="Currency 2 4 7 4 2 2" xfId="54851" xr:uid="{00000000-0005-0000-0000-000014BB0000}"/>
    <cellStyle name="Currency 2 4 7 4 3" xfId="39441" xr:uid="{00000000-0005-0000-0000-000015BB0000}"/>
    <cellStyle name="Currency 2 4 7 5" xfId="16218" xr:uid="{00000000-0005-0000-0000-000016BB0000}"/>
    <cellStyle name="Currency 2 4 7 5 2" xfId="47042" xr:uid="{00000000-0005-0000-0000-000017BB0000}"/>
    <cellStyle name="Currency 2 4 7 6" xfId="31632" xr:uid="{00000000-0005-0000-0000-000018BB0000}"/>
    <cellStyle name="Currency 2 4 8" xfId="1439" xr:uid="{00000000-0005-0000-0000-000019BB0000}"/>
    <cellStyle name="Currency 2 4 8 2" xfId="3338" xr:uid="{00000000-0005-0000-0000-00001ABB0000}"/>
    <cellStyle name="Currency 2 4 8 2 2" xfId="7141" xr:uid="{00000000-0005-0000-0000-00001BBB0000}"/>
    <cellStyle name="Currency 2 4 8 2 2 2" xfId="14951" xr:uid="{00000000-0005-0000-0000-00001CBB0000}"/>
    <cellStyle name="Currency 2 4 8 2 2 2 2" xfId="30362" xr:uid="{00000000-0005-0000-0000-00001DBB0000}"/>
    <cellStyle name="Currency 2 4 8 2 2 2 2 2" xfId="61186" xr:uid="{00000000-0005-0000-0000-00001EBB0000}"/>
    <cellStyle name="Currency 2 4 8 2 2 2 3" xfId="45776" xr:uid="{00000000-0005-0000-0000-00001FBB0000}"/>
    <cellStyle name="Currency 2 4 8 2 2 3" xfId="22553" xr:uid="{00000000-0005-0000-0000-000020BB0000}"/>
    <cellStyle name="Currency 2 4 8 2 2 3 2" xfId="53377" xr:uid="{00000000-0005-0000-0000-000021BB0000}"/>
    <cellStyle name="Currency 2 4 8 2 2 4" xfId="37967" xr:uid="{00000000-0005-0000-0000-000022BB0000}"/>
    <cellStyle name="Currency 2 4 8 2 3" xfId="11148" xr:uid="{00000000-0005-0000-0000-000023BB0000}"/>
    <cellStyle name="Currency 2 4 8 2 3 2" xfId="26559" xr:uid="{00000000-0005-0000-0000-000024BB0000}"/>
    <cellStyle name="Currency 2 4 8 2 3 2 2" xfId="57383" xr:uid="{00000000-0005-0000-0000-000025BB0000}"/>
    <cellStyle name="Currency 2 4 8 2 3 3" xfId="41973" xr:uid="{00000000-0005-0000-0000-000026BB0000}"/>
    <cellStyle name="Currency 2 4 8 2 4" xfId="18750" xr:uid="{00000000-0005-0000-0000-000027BB0000}"/>
    <cellStyle name="Currency 2 4 8 2 4 2" xfId="49574" xr:uid="{00000000-0005-0000-0000-000028BB0000}"/>
    <cellStyle name="Currency 2 4 8 2 5" xfId="34164" xr:uid="{00000000-0005-0000-0000-000029BB0000}"/>
    <cellStyle name="Currency 2 4 8 3" xfId="5242" xr:uid="{00000000-0005-0000-0000-00002ABB0000}"/>
    <cellStyle name="Currency 2 4 8 3 2" xfId="13052" xr:uid="{00000000-0005-0000-0000-00002BBB0000}"/>
    <cellStyle name="Currency 2 4 8 3 2 2" xfId="28463" xr:uid="{00000000-0005-0000-0000-00002CBB0000}"/>
    <cellStyle name="Currency 2 4 8 3 2 2 2" xfId="59287" xr:uid="{00000000-0005-0000-0000-00002DBB0000}"/>
    <cellStyle name="Currency 2 4 8 3 2 3" xfId="43877" xr:uid="{00000000-0005-0000-0000-00002EBB0000}"/>
    <cellStyle name="Currency 2 4 8 3 3" xfId="20654" xr:uid="{00000000-0005-0000-0000-00002FBB0000}"/>
    <cellStyle name="Currency 2 4 8 3 3 2" xfId="51478" xr:uid="{00000000-0005-0000-0000-000030BB0000}"/>
    <cellStyle name="Currency 2 4 8 3 4" xfId="36068" xr:uid="{00000000-0005-0000-0000-000031BB0000}"/>
    <cellStyle name="Currency 2 4 8 4" xfId="9249" xr:uid="{00000000-0005-0000-0000-000032BB0000}"/>
    <cellStyle name="Currency 2 4 8 4 2" xfId="24660" xr:uid="{00000000-0005-0000-0000-000033BB0000}"/>
    <cellStyle name="Currency 2 4 8 4 2 2" xfId="55484" xr:uid="{00000000-0005-0000-0000-000034BB0000}"/>
    <cellStyle name="Currency 2 4 8 4 3" xfId="40074" xr:uid="{00000000-0005-0000-0000-000035BB0000}"/>
    <cellStyle name="Currency 2 4 8 5" xfId="16851" xr:uid="{00000000-0005-0000-0000-000036BB0000}"/>
    <cellStyle name="Currency 2 4 8 5 2" xfId="47675" xr:uid="{00000000-0005-0000-0000-000037BB0000}"/>
    <cellStyle name="Currency 2 4 8 6" xfId="32265" xr:uid="{00000000-0005-0000-0000-000038BB0000}"/>
    <cellStyle name="Currency 2 4 9" xfId="2072" xr:uid="{00000000-0005-0000-0000-000039BB0000}"/>
    <cellStyle name="Currency 2 4 9 2" xfId="5875" xr:uid="{00000000-0005-0000-0000-00003ABB0000}"/>
    <cellStyle name="Currency 2 4 9 2 2" xfId="13685" xr:uid="{00000000-0005-0000-0000-00003BBB0000}"/>
    <cellStyle name="Currency 2 4 9 2 2 2" xfId="29096" xr:uid="{00000000-0005-0000-0000-00003CBB0000}"/>
    <cellStyle name="Currency 2 4 9 2 2 2 2" xfId="59920" xr:uid="{00000000-0005-0000-0000-00003DBB0000}"/>
    <cellStyle name="Currency 2 4 9 2 2 3" xfId="44510" xr:uid="{00000000-0005-0000-0000-00003EBB0000}"/>
    <cellStyle name="Currency 2 4 9 2 3" xfId="21287" xr:uid="{00000000-0005-0000-0000-00003FBB0000}"/>
    <cellStyle name="Currency 2 4 9 2 3 2" xfId="52111" xr:uid="{00000000-0005-0000-0000-000040BB0000}"/>
    <cellStyle name="Currency 2 4 9 2 4" xfId="36701" xr:uid="{00000000-0005-0000-0000-000041BB0000}"/>
    <cellStyle name="Currency 2 4 9 3" xfId="9882" xr:uid="{00000000-0005-0000-0000-000042BB0000}"/>
    <cellStyle name="Currency 2 4 9 3 2" xfId="25293" xr:uid="{00000000-0005-0000-0000-000043BB0000}"/>
    <cellStyle name="Currency 2 4 9 3 2 2" xfId="56117" xr:uid="{00000000-0005-0000-0000-000044BB0000}"/>
    <cellStyle name="Currency 2 4 9 3 3" xfId="40707" xr:uid="{00000000-0005-0000-0000-000045BB0000}"/>
    <cellStyle name="Currency 2 4 9 4" xfId="17484" xr:uid="{00000000-0005-0000-0000-000046BB0000}"/>
    <cellStyle name="Currency 2 4 9 4 2" xfId="48308" xr:uid="{00000000-0005-0000-0000-000047BB0000}"/>
    <cellStyle name="Currency 2 4 9 5" xfId="32898" xr:uid="{00000000-0005-0000-0000-000048BB0000}"/>
    <cellStyle name="Currency 2 5" xfId="192" xr:uid="{00000000-0005-0000-0000-000049BB0000}"/>
    <cellStyle name="Currency 2 5 10" xfId="8003" xr:uid="{00000000-0005-0000-0000-00004ABB0000}"/>
    <cellStyle name="Currency 2 5 10 2" xfId="23414" xr:uid="{00000000-0005-0000-0000-00004BBB0000}"/>
    <cellStyle name="Currency 2 5 10 2 2" xfId="54238" xr:uid="{00000000-0005-0000-0000-00004CBB0000}"/>
    <cellStyle name="Currency 2 5 10 3" xfId="38828" xr:uid="{00000000-0005-0000-0000-00004DBB0000}"/>
    <cellStyle name="Currency 2 5 11" xfId="7794" xr:uid="{00000000-0005-0000-0000-00004EBB0000}"/>
    <cellStyle name="Currency 2 5 11 2" xfId="23205" xr:uid="{00000000-0005-0000-0000-00004FBB0000}"/>
    <cellStyle name="Currency 2 5 11 2 2" xfId="54029" xr:uid="{00000000-0005-0000-0000-000050BB0000}"/>
    <cellStyle name="Currency 2 5 11 3" xfId="38619" xr:uid="{00000000-0005-0000-0000-000051BB0000}"/>
    <cellStyle name="Currency 2 5 12" xfId="15605" xr:uid="{00000000-0005-0000-0000-000052BB0000}"/>
    <cellStyle name="Currency 2 5 12 2" xfId="46429" xr:uid="{00000000-0005-0000-0000-000053BB0000}"/>
    <cellStyle name="Currency 2 5 13" xfId="31019" xr:uid="{00000000-0005-0000-0000-000054BB0000}"/>
    <cellStyle name="Currency 2 5 2" xfId="317" xr:uid="{00000000-0005-0000-0000-000055BB0000}"/>
    <cellStyle name="Currency 2 5 2 10" xfId="15730" xr:uid="{00000000-0005-0000-0000-000056BB0000}"/>
    <cellStyle name="Currency 2 5 2 10 2" xfId="46554" xr:uid="{00000000-0005-0000-0000-000057BB0000}"/>
    <cellStyle name="Currency 2 5 2 11" xfId="31144" xr:uid="{00000000-0005-0000-0000-000058BB0000}"/>
    <cellStyle name="Currency 2 5 2 2" xfId="740" xr:uid="{00000000-0005-0000-0000-000059BB0000}"/>
    <cellStyle name="Currency 2 5 2 2 2" xfId="1373" xr:uid="{00000000-0005-0000-0000-00005ABB0000}"/>
    <cellStyle name="Currency 2 5 2 2 2 2" xfId="3272" xr:uid="{00000000-0005-0000-0000-00005BBB0000}"/>
    <cellStyle name="Currency 2 5 2 2 2 2 2" xfId="7075" xr:uid="{00000000-0005-0000-0000-00005CBB0000}"/>
    <cellStyle name="Currency 2 5 2 2 2 2 2 2" xfId="14885" xr:uid="{00000000-0005-0000-0000-00005DBB0000}"/>
    <cellStyle name="Currency 2 5 2 2 2 2 2 2 2" xfId="30296" xr:uid="{00000000-0005-0000-0000-00005EBB0000}"/>
    <cellStyle name="Currency 2 5 2 2 2 2 2 2 2 2" xfId="61120" xr:uid="{00000000-0005-0000-0000-00005FBB0000}"/>
    <cellStyle name="Currency 2 5 2 2 2 2 2 2 3" xfId="45710" xr:uid="{00000000-0005-0000-0000-000060BB0000}"/>
    <cellStyle name="Currency 2 5 2 2 2 2 2 3" xfId="22487" xr:uid="{00000000-0005-0000-0000-000061BB0000}"/>
    <cellStyle name="Currency 2 5 2 2 2 2 2 3 2" xfId="53311" xr:uid="{00000000-0005-0000-0000-000062BB0000}"/>
    <cellStyle name="Currency 2 5 2 2 2 2 2 4" xfId="37901" xr:uid="{00000000-0005-0000-0000-000063BB0000}"/>
    <cellStyle name="Currency 2 5 2 2 2 2 3" xfId="11082" xr:uid="{00000000-0005-0000-0000-000064BB0000}"/>
    <cellStyle name="Currency 2 5 2 2 2 2 3 2" xfId="26493" xr:uid="{00000000-0005-0000-0000-000065BB0000}"/>
    <cellStyle name="Currency 2 5 2 2 2 2 3 2 2" xfId="57317" xr:uid="{00000000-0005-0000-0000-000066BB0000}"/>
    <cellStyle name="Currency 2 5 2 2 2 2 3 3" xfId="41907" xr:uid="{00000000-0005-0000-0000-000067BB0000}"/>
    <cellStyle name="Currency 2 5 2 2 2 2 4" xfId="18684" xr:uid="{00000000-0005-0000-0000-000068BB0000}"/>
    <cellStyle name="Currency 2 5 2 2 2 2 4 2" xfId="49508" xr:uid="{00000000-0005-0000-0000-000069BB0000}"/>
    <cellStyle name="Currency 2 5 2 2 2 2 5" xfId="34098" xr:uid="{00000000-0005-0000-0000-00006ABB0000}"/>
    <cellStyle name="Currency 2 5 2 2 2 3" xfId="5176" xr:uid="{00000000-0005-0000-0000-00006BBB0000}"/>
    <cellStyle name="Currency 2 5 2 2 2 3 2" xfId="12986" xr:uid="{00000000-0005-0000-0000-00006CBB0000}"/>
    <cellStyle name="Currency 2 5 2 2 2 3 2 2" xfId="28397" xr:uid="{00000000-0005-0000-0000-00006DBB0000}"/>
    <cellStyle name="Currency 2 5 2 2 2 3 2 2 2" xfId="59221" xr:uid="{00000000-0005-0000-0000-00006EBB0000}"/>
    <cellStyle name="Currency 2 5 2 2 2 3 2 3" xfId="43811" xr:uid="{00000000-0005-0000-0000-00006FBB0000}"/>
    <cellStyle name="Currency 2 5 2 2 2 3 3" xfId="20588" xr:uid="{00000000-0005-0000-0000-000070BB0000}"/>
    <cellStyle name="Currency 2 5 2 2 2 3 3 2" xfId="51412" xr:uid="{00000000-0005-0000-0000-000071BB0000}"/>
    <cellStyle name="Currency 2 5 2 2 2 3 4" xfId="36002" xr:uid="{00000000-0005-0000-0000-000072BB0000}"/>
    <cellStyle name="Currency 2 5 2 2 2 4" xfId="9183" xr:uid="{00000000-0005-0000-0000-000073BB0000}"/>
    <cellStyle name="Currency 2 5 2 2 2 4 2" xfId="24594" xr:uid="{00000000-0005-0000-0000-000074BB0000}"/>
    <cellStyle name="Currency 2 5 2 2 2 4 2 2" xfId="55418" xr:uid="{00000000-0005-0000-0000-000075BB0000}"/>
    <cellStyle name="Currency 2 5 2 2 2 4 3" xfId="40008" xr:uid="{00000000-0005-0000-0000-000076BB0000}"/>
    <cellStyle name="Currency 2 5 2 2 2 5" xfId="16785" xr:uid="{00000000-0005-0000-0000-000077BB0000}"/>
    <cellStyle name="Currency 2 5 2 2 2 5 2" xfId="47609" xr:uid="{00000000-0005-0000-0000-000078BB0000}"/>
    <cellStyle name="Currency 2 5 2 2 2 6" xfId="32199" xr:uid="{00000000-0005-0000-0000-000079BB0000}"/>
    <cellStyle name="Currency 2 5 2 2 3" xfId="2006" xr:uid="{00000000-0005-0000-0000-00007ABB0000}"/>
    <cellStyle name="Currency 2 5 2 2 3 2" xfId="3905" xr:uid="{00000000-0005-0000-0000-00007BBB0000}"/>
    <cellStyle name="Currency 2 5 2 2 3 2 2" xfId="7708" xr:uid="{00000000-0005-0000-0000-00007CBB0000}"/>
    <cellStyle name="Currency 2 5 2 2 3 2 2 2" xfId="15518" xr:uid="{00000000-0005-0000-0000-00007DBB0000}"/>
    <cellStyle name="Currency 2 5 2 2 3 2 2 2 2" xfId="30929" xr:uid="{00000000-0005-0000-0000-00007EBB0000}"/>
    <cellStyle name="Currency 2 5 2 2 3 2 2 2 2 2" xfId="61753" xr:uid="{00000000-0005-0000-0000-00007FBB0000}"/>
    <cellStyle name="Currency 2 5 2 2 3 2 2 2 3" xfId="46343" xr:uid="{00000000-0005-0000-0000-000080BB0000}"/>
    <cellStyle name="Currency 2 5 2 2 3 2 2 3" xfId="23120" xr:uid="{00000000-0005-0000-0000-000081BB0000}"/>
    <cellStyle name="Currency 2 5 2 2 3 2 2 3 2" xfId="53944" xr:uid="{00000000-0005-0000-0000-000082BB0000}"/>
    <cellStyle name="Currency 2 5 2 2 3 2 2 4" xfId="38534" xr:uid="{00000000-0005-0000-0000-000083BB0000}"/>
    <cellStyle name="Currency 2 5 2 2 3 2 3" xfId="11715" xr:uid="{00000000-0005-0000-0000-000084BB0000}"/>
    <cellStyle name="Currency 2 5 2 2 3 2 3 2" xfId="27126" xr:uid="{00000000-0005-0000-0000-000085BB0000}"/>
    <cellStyle name="Currency 2 5 2 2 3 2 3 2 2" xfId="57950" xr:uid="{00000000-0005-0000-0000-000086BB0000}"/>
    <cellStyle name="Currency 2 5 2 2 3 2 3 3" xfId="42540" xr:uid="{00000000-0005-0000-0000-000087BB0000}"/>
    <cellStyle name="Currency 2 5 2 2 3 2 4" xfId="19317" xr:uid="{00000000-0005-0000-0000-000088BB0000}"/>
    <cellStyle name="Currency 2 5 2 2 3 2 4 2" xfId="50141" xr:uid="{00000000-0005-0000-0000-000089BB0000}"/>
    <cellStyle name="Currency 2 5 2 2 3 2 5" xfId="34731" xr:uid="{00000000-0005-0000-0000-00008ABB0000}"/>
    <cellStyle name="Currency 2 5 2 2 3 3" xfId="5809" xr:uid="{00000000-0005-0000-0000-00008BBB0000}"/>
    <cellStyle name="Currency 2 5 2 2 3 3 2" xfId="13619" xr:uid="{00000000-0005-0000-0000-00008CBB0000}"/>
    <cellStyle name="Currency 2 5 2 2 3 3 2 2" xfId="29030" xr:uid="{00000000-0005-0000-0000-00008DBB0000}"/>
    <cellStyle name="Currency 2 5 2 2 3 3 2 2 2" xfId="59854" xr:uid="{00000000-0005-0000-0000-00008EBB0000}"/>
    <cellStyle name="Currency 2 5 2 2 3 3 2 3" xfId="44444" xr:uid="{00000000-0005-0000-0000-00008FBB0000}"/>
    <cellStyle name="Currency 2 5 2 2 3 3 3" xfId="21221" xr:uid="{00000000-0005-0000-0000-000090BB0000}"/>
    <cellStyle name="Currency 2 5 2 2 3 3 3 2" xfId="52045" xr:uid="{00000000-0005-0000-0000-000091BB0000}"/>
    <cellStyle name="Currency 2 5 2 2 3 3 4" xfId="36635" xr:uid="{00000000-0005-0000-0000-000092BB0000}"/>
    <cellStyle name="Currency 2 5 2 2 3 4" xfId="9816" xr:uid="{00000000-0005-0000-0000-000093BB0000}"/>
    <cellStyle name="Currency 2 5 2 2 3 4 2" xfId="25227" xr:uid="{00000000-0005-0000-0000-000094BB0000}"/>
    <cellStyle name="Currency 2 5 2 2 3 4 2 2" xfId="56051" xr:uid="{00000000-0005-0000-0000-000095BB0000}"/>
    <cellStyle name="Currency 2 5 2 2 3 4 3" xfId="40641" xr:uid="{00000000-0005-0000-0000-000096BB0000}"/>
    <cellStyle name="Currency 2 5 2 2 3 5" xfId="17418" xr:uid="{00000000-0005-0000-0000-000097BB0000}"/>
    <cellStyle name="Currency 2 5 2 2 3 5 2" xfId="48242" xr:uid="{00000000-0005-0000-0000-000098BB0000}"/>
    <cellStyle name="Currency 2 5 2 2 3 6" xfId="32832" xr:uid="{00000000-0005-0000-0000-000099BB0000}"/>
    <cellStyle name="Currency 2 5 2 2 4" xfId="2639" xr:uid="{00000000-0005-0000-0000-00009ABB0000}"/>
    <cellStyle name="Currency 2 5 2 2 4 2" xfId="6442" xr:uid="{00000000-0005-0000-0000-00009BBB0000}"/>
    <cellStyle name="Currency 2 5 2 2 4 2 2" xfId="14252" xr:uid="{00000000-0005-0000-0000-00009CBB0000}"/>
    <cellStyle name="Currency 2 5 2 2 4 2 2 2" xfId="29663" xr:uid="{00000000-0005-0000-0000-00009DBB0000}"/>
    <cellStyle name="Currency 2 5 2 2 4 2 2 2 2" xfId="60487" xr:uid="{00000000-0005-0000-0000-00009EBB0000}"/>
    <cellStyle name="Currency 2 5 2 2 4 2 2 3" xfId="45077" xr:uid="{00000000-0005-0000-0000-00009FBB0000}"/>
    <cellStyle name="Currency 2 5 2 2 4 2 3" xfId="21854" xr:uid="{00000000-0005-0000-0000-0000A0BB0000}"/>
    <cellStyle name="Currency 2 5 2 2 4 2 3 2" xfId="52678" xr:uid="{00000000-0005-0000-0000-0000A1BB0000}"/>
    <cellStyle name="Currency 2 5 2 2 4 2 4" xfId="37268" xr:uid="{00000000-0005-0000-0000-0000A2BB0000}"/>
    <cellStyle name="Currency 2 5 2 2 4 3" xfId="10449" xr:uid="{00000000-0005-0000-0000-0000A3BB0000}"/>
    <cellStyle name="Currency 2 5 2 2 4 3 2" xfId="25860" xr:uid="{00000000-0005-0000-0000-0000A4BB0000}"/>
    <cellStyle name="Currency 2 5 2 2 4 3 2 2" xfId="56684" xr:uid="{00000000-0005-0000-0000-0000A5BB0000}"/>
    <cellStyle name="Currency 2 5 2 2 4 3 3" xfId="41274" xr:uid="{00000000-0005-0000-0000-0000A6BB0000}"/>
    <cellStyle name="Currency 2 5 2 2 4 4" xfId="18051" xr:uid="{00000000-0005-0000-0000-0000A7BB0000}"/>
    <cellStyle name="Currency 2 5 2 2 4 4 2" xfId="48875" xr:uid="{00000000-0005-0000-0000-0000A8BB0000}"/>
    <cellStyle name="Currency 2 5 2 2 4 5" xfId="33465" xr:uid="{00000000-0005-0000-0000-0000A9BB0000}"/>
    <cellStyle name="Currency 2 5 2 2 5" xfId="4543" xr:uid="{00000000-0005-0000-0000-0000AABB0000}"/>
    <cellStyle name="Currency 2 5 2 2 5 2" xfId="12353" xr:uid="{00000000-0005-0000-0000-0000ABBB0000}"/>
    <cellStyle name="Currency 2 5 2 2 5 2 2" xfId="27764" xr:uid="{00000000-0005-0000-0000-0000ACBB0000}"/>
    <cellStyle name="Currency 2 5 2 2 5 2 2 2" xfId="58588" xr:uid="{00000000-0005-0000-0000-0000ADBB0000}"/>
    <cellStyle name="Currency 2 5 2 2 5 2 3" xfId="43178" xr:uid="{00000000-0005-0000-0000-0000AEBB0000}"/>
    <cellStyle name="Currency 2 5 2 2 5 3" xfId="19955" xr:uid="{00000000-0005-0000-0000-0000AFBB0000}"/>
    <cellStyle name="Currency 2 5 2 2 5 3 2" xfId="50779" xr:uid="{00000000-0005-0000-0000-0000B0BB0000}"/>
    <cellStyle name="Currency 2 5 2 2 5 4" xfId="35369" xr:uid="{00000000-0005-0000-0000-0000B1BB0000}"/>
    <cellStyle name="Currency 2 5 2 2 6" xfId="8550" xr:uid="{00000000-0005-0000-0000-0000B2BB0000}"/>
    <cellStyle name="Currency 2 5 2 2 6 2" xfId="23961" xr:uid="{00000000-0005-0000-0000-0000B3BB0000}"/>
    <cellStyle name="Currency 2 5 2 2 6 2 2" xfId="54785" xr:uid="{00000000-0005-0000-0000-0000B4BB0000}"/>
    <cellStyle name="Currency 2 5 2 2 6 3" xfId="39375" xr:uid="{00000000-0005-0000-0000-0000B5BB0000}"/>
    <cellStyle name="Currency 2 5 2 2 7" xfId="16152" xr:uid="{00000000-0005-0000-0000-0000B6BB0000}"/>
    <cellStyle name="Currency 2 5 2 2 7 2" xfId="46976" xr:uid="{00000000-0005-0000-0000-0000B7BB0000}"/>
    <cellStyle name="Currency 2 5 2 2 8" xfId="31566" xr:uid="{00000000-0005-0000-0000-0000B8BB0000}"/>
    <cellStyle name="Currency 2 5 2 3" xfId="531" xr:uid="{00000000-0005-0000-0000-0000B9BB0000}"/>
    <cellStyle name="Currency 2 5 2 3 2" xfId="1164" xr:uid="{00000000-0005-0000-0000-0000BABB0000}"/>
    <cellStyle name="Currency 2 5 2 3 2 2" xfId="3063" xr:uid="{00000000-0005-0000-0000-0000BBBB0000}"/>
    <cellStyle name="Currency 2 5 2 3 2 2 2" xfId="6866" xr:uid="{00000000-0005-0000-0000-0000BCBB0000}"/>
    <cellStyle name="Currency 2 5 2 3 2 2 2 2" xfId="14676" xr:uid="{00000000-0005-0000-0000-0000BDBB0000}"/>
    <cellStyle name="Currency 2 5 2 3 2 2 2 2 2" xfId="30087" xr:uid="{00000000-0005-0000-0000-0000BEBB0000}"/>
    <cellStyle name="Currency 2 5 2 3 2 2 2 2 2 2" xfId="60911" xr:uid="{00000000-0005-0000-0000-0000BFBB0000}"/>
    <cellStyle name="Currency 2 5 2 3 2 2 2 2 3" xfId="45501" xr:uid="{00000000-0005-0000-0000-0000C0BB0000}"/>
    <cellStyle name="Currency 2 5 2 3 2 2 2 3" xfId="22278" xr:uid="{00000000-0005-0000-0000-0000C1BB0000}"/>
    <cellStyle name="Currency 2 5 2 3 2 2 2 3 2" xfId="53102" xr:uid="{00000000-0005-0000-0000-0000C2BB0000}"/>
    <cellStyle name="Currency 2 5 2 3 2 2 2 4" xfId="37692" xr:uid="{00000000-0005-0000-0000-0000C3BB0000}"/>
    <cellStyle name="Currency 2 5 2 3 2 2 3" xfId="10873" xr:uid="{00000000-0005-0000-0000-0000C4BB0000}"/>
    <cellStyle name="Currency 2 5 2 3 2 2 3 2" xfId="26284" xr:uid="{00000000-0005-0000-0000-0000C5BB0000}"/>
    <cellStyle name="Currency 2 5 2 3 2 2 3 2 2" xfId="57108" xr:uid="{00000000-0005-0000-0000-0000C6BB0000}"/>
    <cellStyle name="Currency 2 5 2 3 2 2 3 3" xfId="41698" xr:uid="{00000000-0005-0000-0000-0000C7BB0000}"/>
    <cellStyle name="Currency 2 5 2 3 2 2 4" xfId="18475" xr:uid="{00000000-0005-0000-0000-0000C8BB0000}"/>
    <cellStyle name="Currency 2 5 2 3 2 2 4 2" xfId="49299" xr:uid="{00000000-0005-0000-0000-0000C9BB0000}"/>
    <cellStyle name="Currency 2 5 2 3 2 2 5" xfId="33889" xr:uid="{00000000-0005-0000-0000-0000CABB0000}"/>
    <cellStyle name="Currency 2 5 2 3 2 3" xfId="4967" xr:uid="{00000000-0005-0000-0000-0000CBBB0000}"/>
    <cellStyle name="Currency 2 5 2 3 2 3 2" xfId="12777" xr:uid="{00000000-0005-0000-0000-0000CCBB0000}"/>
    <cellStyle name="Currency 2 5 2 3 2 3 2 2" xfId="28188" xr:uid="{00000000-0005-0000-0000-0000CDBB0000}"/>
    <cellStyle name="Currency 2 5 2 3 2 3 2 2 2" xfId="59012" xr:uid="{00000000-0005-0000-0000-0000CEBB0000}"/>
    <cellStyle name="Currency 2 5 2 3 2 3 2 3" xfId="43602" xr:uid="{00000000-0005-0000-0000-0000CFBB0000}"/>
    <cellStyle name="Currency 2 5 2 3 2 3 3" xfId="20379" xr:uid="{00000000-0005-0000-0000-0000D0BB0000}"/>
    <cellStyle name="Currency 2 5 2 3 2 3 3 2" xfId="51203" xr:uid="{00000000-0005-0000-0000-0000D1BB0000}"/>
    <cellStyle name="Currency 2 5 2 3 2 3 4" xfId="35793" xr:uid="{00000000-0005-0000-0000-0000D2BB0000}"/>
    <cellStyle name="Currency 2 5 2 3 2 4" xfId="8974" xr:uid="{00000000-0005-0000-0000-0000D3BB0000}"/>
    <cellStyle name="Currency 2 5 2 3 2 4 2" xfId="24385" xr:uid="{00000000-0005-0000-0000-0000D4BB0000}"/>
    <cellStyle name="Currency 2 5 2 3 2 4 2 2" xfId="55209" xr:uid="{00000000-0005-0000-0000-0000D5BB0000}"/>
    <cellStyle name="Currency 2 5 2 3 2 4 3" xfId="39799" xr:uid="{00000000-0005-0000-0000-0000D6BB0000}"/>
    <cellStyle name="Currency 2 5 2 3 2 5" xfId="16576" xr:uid="{00000000-0005-0000-0000-0000D7BB0000}"/>
    <cellStyle name="Currency 2 5 2 3 2 5 2" xfId="47400" xr:uid="{00000000-0005-0000-0000-0000D8BB0000}"/>
    <cellStyle name="Currency 2 5 2 3 2 6" xfId="31990" xr:uid="{00000000-0005-0000-0000-0000D9BB0000}"/>
    <cellStyle name="Currency 2 5 2 3 3" xfId="1797" xr:uid="{00000000-0005-0000-0000-0000DABB0000}"/>
    <cellStyle name="Currency 2 5 2 3 3 2" xfId="3696" xr:uid="{00000000-0005-0000-0000-0000DBBB0000}"/>
    <cellStyle name="Currency 2 5 2 3 3 2 2" xfId="7499" xr:uid="{00000000-0005-0000-0000-0000DCBB0000}"/>
    <cellStyle name="Currency 2 5 2 3 3 2 2 2" xfId="15309" xr:uid="{00000000-0005-0000-0000-0000DDBB0000}"/>
    <cellStyle name="Currency 2 5 2 3 3 2 2 2 2" xfId="30720" xr:uid="{00000000-0005-0000-0000-0000DEBB0000}"/>
    <cellStyle name="Currency 2 5 2 3 3 2 2 2 2 2" xfId="61544" xr:uid="{00000000-0005-0000-0000-0000DFBB0000}"/>
    <cellStyle name="Currency 2 5 2 3 3 2 2 2 3" xfId="46134" xr:uid="{00000000-0005-0000-0000-0000E0BB0000}"/>
    <cellStyle name="Currency 2 5 2 3 3 2 2 3" xfId="22911" xr:uid="{00000000-0005-0000-0000-0000E1BB0000}"/>
    <cellStyle name="Currency 2 5 2 3 3 2 2 3 2" xfId="53735" xr:uid="{00000000-0005-0000-0000-0000E2BB0000}"/>
    <cellStyle name="Currency 2 5 2 3 3 2 2 4" xfId="38325" xr:uid="{00000000-0005-0000-0000-0000E3BB0000}"/>
    <cellStyle name="Currency 2 5 2 3 3 2 3" xfId="11506" xr:uid="{00000000-0005-0000-0000-0000E4BB0000}"/>
    <cellStyle name="Currency 2 5 2 3 3 2 3 2" xfId="26917" xr:uid="{00000000-0005-0000-0000-0000E5BB0000}"/>
    <cellStyle name="Currency 2 5 2 3 3 2 3 2 2" xfId="57741" xr:uid="{00000000-0005-0000-0000-0000E6BB0000}"/>
    <cellStyle name="Currency 2 5 2 3 3 2 3 3" xfId="42331" xr:uid="{00000000-0005-0000-0000-0000E7BB0000}"/>
    <cellStyle name="Currency 2 5 2 3 3 2 4" xfId="19108" xr:uid="{00000000-0005-0000-0000-0000E8BB0000}"/>
    <cellStyle name="Currency 2 5 2 3 3 2 4 2" xfId="49932" xr:uid="{00000000-0005-0000-0000-0000E9BB0000}"/>
    <cellStyle name="Currency 2 5 2 3 3 2 5" xfId="34522" xr:uid="{00000000-0005-0000-0000-0000EABB0000}"/>
    <cellStyle name="Currency 2 5 2 3 3 3" xfId="5600" xr:uid="{00000000-0005-0000-0000-0000EBBB0000}"/>
    <cellStyle name="Currency 2 5 2 3 3 3 2" xfId="13410" xr:uid="{00000000-0005-0000-0000-0000ECBB0000}"/>
    <cellStyle name="Currency 2 5 2 3 3 3 2 2" xfId="28821" xr:uid="{00000000-0005-0000-0000-0000EDBB0000}"/>
    <cellStyle name="Currency 2 5 2 3 3 3 2 2 2" xfId="59645" xr:uid="{00000000-0005-0000-0000-0000EEBB0000}"/>
    <cellStyle name="Currency 2 5 2 3 3 3 2 3" xfId="44235" xr:uid="{00000000-0005-0000-0000-0000EFBB0000}"/>
    <cellStyle name="Currency 2 5 2 3 3 3 3" xfId="21012" xr:uid="{00000000-0005-0000-0000-0000F0BB0000}"/>
    <cellStyle name="Currency 2 5 2 3 3 3 3 2" xfId="51836" xr:uid="{00000000-0005-0000-0000-0000F1BB0000}"/>
    <cellStyle name="Currency 2 5 2 3 3 3 4" xfId="36426" xr:uid="{00000000-0005-0000-0000-0000F2BB0000}"/>
    <cellStyle name="Currency 2 5 2 3 3 4" xfId="9607" xr:uid="{00000000-0005-0000-0000-0000F3BB0000}"/>
    <cellStyle name="Currency 2 5 2 3 3 4 2" xfId="25018" xr:uid="{00000000-0005-0000-0000-0000F4BB0000}"/>
    <cellStyle name="Currency 2 5 2 3 3 4 2 2" xfId="55842" xr:uid="{00000000-0005-0000-0000-0000F5BB0000}"/>
    <cellStyle name="Currency 2 5 2 3 3 4 3" xfId="40432" xr:uid="{00000000-0005-0000-0000-0000F6BB0000}"/>
    <cellStyle name="Currency 2 5 2 3 3 5" xfId="17209" xr:uid="{00000000-0005-0000-0000-0000F7BB0000}"/>
    <cellStyle name="Currency 2 5 2 3 3 5 2" xfId="48033" xr:uid="{00000000-0005-0000-0000-0000F8BB0000}"/>
    <cellStyle name="Currency 2 5 2 3 3 6" xfId="32623" xr:uid="{00000000-0005-0000-0000-0000F9BB0000}"/>
    <cellStyle name="Currency 2 5 2 3 4" xfId="2430" xr:uid="{00000000-0005-0000-0000-0000FABB0000}"/>
    <cellStyle name="Currency 2 5 2 3 4 2" xfId="6233" xr:uid="{00000000-0005-0000-0000-0000FBBB0000}"/>
    <cellStyle name="Currency 2 5 2 3 4 2 2" xfId="14043" xr:uid="{00000000-0005-0000-0000-0000FCBB0000}"/>
    <cellStyle name="Currency 2 5 2 3 4 2 2 2" xfId="29454" xr:uid="{00000000-0005-0000-0000-0000FDBB0000}"/>
    <cellStyle name="Currency 2 5 2 3 4 2 2 2 2" xfId="60278" xr:uid="{00000000-0005-0000-0000-0000FEBB0000}"/>
    <cellStyle name="Currency 2 5 2 3 4 2 2 3" xfId="44868" xr:uid="{00000000-0005-0000-0000-0000FFBB0000}"/>
    <cellStyle name="Currency 2 5 2 3 4 2 3" xfId="21645" xr:uid="{00000000-0005-0000-0000-000000BC0000}"/>
    <cellStyle name="Currency 2 5 2 3 4 2 3 2" xfId="52469" xr:uid="{00000000-0005-0000-0000-000001BC0000}"/>
    <cellStyle name="Currency 2 5 2 3 4 2 4" xfId="37059" xr:uid="{00000000-0005-0000-0000-000002BC0000}"/>
    <cellStyle name="Currency 2 5 2 3 4 3" xfId="10240" xr:uid="{00000000-0005-0000-0000-000003BC0000}"/>
    <cellStyle name="Currency 2 5 2 3 4 3 2" xfId="25651" xr:uid="{00000000-0005-0000-0000-000004BC0000}"/>
    <cellStyle name="Currency 2 5 2 3 4 3 2 2" xfId="56475" xr:uid="{00000000-0005-0000-0000-000005BC0000}"/>
    <cellStyle name="Currency 2 5 2 3 4 3 3" xfId="41065" xr:uid="{00000000-0005-0000-0000-000006BC0000}"/>
    <cellStyle name="Currency 2 5 2 3 4 4" xfId="17842" xr:uid="{00000000-0005-0000-0000-000007BC0000}"/>
    <cellStyle name="Currency 2 5 2 3 4 4 2" xfId="48666" xr:uid="{00000000-0005-0000-0000-000008BC0000}"/>
    <cellStyle name="Currency 2 5 2 3 4 5" xfId="33256" xr:uid="{00000000-0005-0000-0000-000009BC0000}"/>
    <cellStyle name="Currency 2 5 2 3 5" xfId="4334" xr:uid="{00000000-0005-0000-0000-00000ABC0000}"/>
    <cellStyle name="Currency 2 5 2 3 5 2" xfId="12144" xr:uid="{00000000-0005-0000-0000-00000BBC0000}"/>
    <cellStyle name="Currency 2 5 2 3 5 2 2" xfId="27555" xr:uid="{00000000-0005-0000-0000-00000CBC0000}"/>
    <cellStyle name="Currency 2 5 2 3 5 2 2 2" xfId="58379" xr:uid="{00000000-0005-0000-0000-00000DBC0000}"/>
    <cellStyle name="Currency 2 5 2 3 5 2 3" xfId="42969" xr:uid="{00000000-0005-0000-0000-00000EBC0000}"/>
    <cellStyle name="Currency 2 5 2 3 5 3" xfId="19746" xr:uid="{00000000-0005-0000-0000-00000FBC0000}"/>
    <cellStyle name="Currency 2 5 2 3 5 3 2" xfId="50570" xr:uid="{00000000-0005-0000-0000-000010BC0000}"/>
    <cellStyle name="Currency 2 5 2 3 5 4" xfId="35160" xr:uid="{00000000-0005-0000-0000-000011BC0000}"/>
    <cellStyle name="Currency 2 5 2 3 6" xfId="8341" xr:uid="{00000000-0005-0000-0000-000012BC0000}"/>
    <cellStyle name="Currency 2 5 2 3 6 2" xfId="23752" xr:uid="{00000000-0005-0000-0000-000013BC0000}"/>
    <cellStyle name="Currency 2 5 2 3 6 2 2" xfId="54576" xr:uid="{00000000-0005-0000-0000-000014BC0000}"/>
    <cellStyle name="Currency 2 5 2 3 6 3" xfId="39166" xr:uid="{00000000-0005-0000-0000-000015BC0000}"/>
    <cellStyle name="Currency 2 5 2 3 7" xfId="15943" xr:uid="{00000000-0005-0000-0000-000016BC0000}"/>
    <cellStyle name="Currency 2 5 2 3 7 2" xfId="46767" xr:uid="{00000000-0005-0000-0000-000017BC0000}"/>
    <cellStyle name="Currency 2 5 2 3 8" xfId="31357" xr:uid="{00000000-0005-0000-0000-000018BC0000}"/>
    <cellStyle name="Currency 2 5 2 4" xfId="951" xr:uid="{00000000-0005-0000-0000-000019BC0000}"/>
    <cellStyle name="Currency 2 5 2 4 2" xfId="2850" xr:uid="{00000000-0005-0000-0000-00001ABC0000}"/>
    <cellStyle name="Currency 2 5 2 4 2 2" xfId="6653" xr:uid="{00000000-0005-0000-0000-00001BBC0000}"/>
    <cellStyle name="Currency 2 5 2 4 2 2 2" xfId="14463" xr:uid="{00000000-0005-0000-0000-00001CBC0000}"/>
    <cellStyle name="Currency 2 5 2 4 2 2 2 2" xfId="29874" xr:uid="{00000000-0005-0000-0000-00001DBC0000}"/>
    <cellStyle name="Currency 2 5 2 4 2 2 2 2 2" xfId="60698" xr:uid="{00000000-0005-0000-0000-00001EBC0000}"/>
    <cellStyle name="Currency 2 5 2 4 2 2 2 3" xfId="45288" xr:uid="{00000000-0005-0000-0000-00001FBC0000}"/>
    <cellStyle name="Currency 2 5 2 4 2 2 3" xfId="22065" xr:uid="{00000000-0005-0000-0000-000020BC0000}"/>
    <cellStyle name="Currency 2 5 2 4 2 2 3 2" xfId="52889" xr:uid="{00000000-0005-0000-0000-000021BC0000}"/>
    <cellStyle name="Currency 2 5 2 4 2 2 4" xfId="37479" xr:uid="{00000000-0005-0000-0000-000022BC0000}"/>
    <cellStyle name="Currency 2 5 2 4 2 3" xfId="10660" xr:uid="{00000000-0005-0000-0000-000023BC0000}"/>
    <cellStyle name="Currency 2 5 2 4 2 3 2" xfId="26071" xr:uid="{00000000-0005-0000-0000-000024BC0000}"/>
    <cellStyle name="Currency 2 5 2 4 2 3 2 2" xfId="56895" xr:uid="{00000000-0005-0000-0000-000025BC0000}"/>
    <cellStyle name="Currency 2 5 2 4 2 3 3" xfId="41485" xr:uid="{00000000-0005-0000-0000-000026BC0000}"/>
    <cellStyle name="Currency 2 5 2 4 2 4" xfId="18262" xr:uid="{00000000-0005-0000-0000-000027BC0000}"/>
    <cellStyle name="Currency 2 5 2 4 2 4 2" xfId="49086" xr:uid="{00000000-0005-0000-0000-000028BC0000}"/>
    <cellStyle name="Currency 2 5 2 4 2 5" xfId="33676" xr:uid="{00000000-0005-0000-0000-000029BC0000}"/>
    <cellStyle name="Currency 2 5 2 4 3" xfId="4754" xr:uid="{00000000-0005-0000-0000-00002ABC0000}"/>
    <cellStyle name="Currency 2 5 2 4 3 2" xfId="12564" xr:uid="{00000000-0005-0000-0000-00002BBC0000}"/>
    <cellStyle name="Currency 2 5 2 4 3 2 2" xfId="27975" xr:uid="{00000000-0005-0000-0000-00002CBC0000}"/>
    <cellStyle name="Currency 2 5 2 4 3 2 2 2" xfId="58799" xr:uid="{00000000-0005-0000-0000-00002DBC0000}"/>
    <cellStyle name="Currency 2 5 2 4 3 2 3" xfId="43389" xr:uid="{00000000-0005-0000-0000-00002EBC0000}"/>
    <cellStyle name="Currency 2 5 2 4 3 3" xfId="20166" xr:uid="{00000000-0005-0000-0000-00002FBC0000}"/>
    <cellStyle name="Currency 2 5 2 4 3 3 2" xfId="50990" xr:uid="{00000000-0005-0000-0000-000030BC0000}"/>
    <cellStyle name="Currency 2 5 2 4 3 4" xfId="35580" xr:uid="{00000000-0005-0000-0000-000031BC0000}"/>
    <cellStyle name="Currency 2 5 2 4 4" xfId="8761" xr:uid="{00000000-0005-0000-0000-000032BC0000}"/>
    <cellStyle name="Currency 2 5 2 4 4 2" xfId="24172" xr:uid="{00000000-0005-0000-0000-000033BC0000}"/>
    <cellStyle name="Currency 2 5 2 4 4 2 2" xfId="54996" xr:uid="{00000000-0005-0000-0000-000034BC0000}"/>
    <cellStyle name="Currency 2 5 2 4 4 3" xfId="39586" xr:uid="{00000000-0005-0000-0000-000035BC0000}"/>
    <cellStyle name="Currency 2 5 2 4 5" xfId="16363" xr:uid="{00000000-0005-0000-0000-000036BC0000}"/>
    <cellStyle name="Currency 2 5 2 4 5 2" xfId="47187" xr:uid="{00000000-0005-0000-0000-000037BC0000}"/>
    <cellStyle name="Currency 2 5 2 4 6" xfId="31777" xr:uid="{00000000-0005-0000-0000-000038BC0000}"/>
    <cellStyle name="Currency 2 5 2 5" xfId="1584" xr:uid="{00000000-0005-0000-0000-000039BC0000}"/>
    <cellStyle name="Currency 2 5 2 5 2" xfId="3483" xr:uid="{00000000-0005-0000-0000-00003ABC0000}"/>
    <cellStyle name="Currency 2 5 2 5 2 2" xfId="7286" xr:uid="{00000000-0005-0000-0000-00003BBC0000}"/>
    <cellStyle name="Currency 2 5 2 5 2 2 2" xfId="15096" xr:uid="{00000000-0005-0000-0000-00003CBC0000}"/>
    <cellStyle name="Currency 2 5 2 5 2 2 2 2" xfId="30507" xr:uid="{00000000-0005-0000-0000-00003DBC0000}"/>
    <cellStyle name="Currency 2 5 2 5 2 2 2 2 2" xfId="61331" xr:uid="{00000000-0005-0000-0000-00003EBC0000}"/>
    <cellStyle name="Currency 2 5 2 5 2 2 2 3" xfId="45921" xr:uid="{00000000-0005-0000-0000-00003FBC0000}"/>
    <cellStyle name="Currency 2 5 2 5 2 2 3" xfId="22698" xr:uid="{00000000-0005-0000-0000-000040BC0000}"/>
    <cellStyle name="Currency 2 5 2 5 2 2 3 2" xfId="53522" xr:uid="{00000000-0005-0000-0000-000041BC0000}"/>
    <cellStyle name="Currency 2 5 2 5 2 2 4" xfId="38112" xr:uid="{00000000-0005-0000-0000-000042BC0000}"/>
    <cellStyle name="Currency 2 5 2 5 2 3" xfId="11293" xr:uid="{00000000-0005-0000-0000-000043BC0000}"/>
    <cellStyle name="Currency 2 5 2 5 2 3 2" xfId="26704" xr:uid="{00000000-0005-0000-0000-000044BC0000}"/>
    <cellStyle name="Currency 2 5 2 5 2 3 2 2" xfId="57528" xr:uid="{00000000-0005-0000-0000-000045BC0000}"/>
    <cellStyle name="Currency 2 5 2 5 2 3 3" xfId="42118" xr:uid="{00000000-0005-0000-0000-000046BC0000}"/>
    <cellStyle name="Currency 2 5 2 5 2 4" xfId="18895" xr:uid="{00000000-0005-0000-0000-000047BC0000}"/>
    <cellStyle name="Currency 2 5 2 5 2 4 2" xfId="49719" xr:uid="{00000000-0005-0000-0000-000048BC0000}"/>
    <cellStyle name="Currency 2 5 2 5 2 5" xfId="34309" xr:uid="{00000000-0005-0000-0000-000049BC0000}"/>
    <cellStyle name="Currency 2 5 2 5 3" xfId="5387" xr:uid="{00000000-0005-0000-0000-00004ABC0000}"/>
    <cellStyle name="Currency 2 5 2 5 3 2" xfId="13197" xr:uid="{00000000-0005-0000-0000-00004BBC0000}"/>
    <cellStyle name="Currency 2 5 2 5 3 2 2" xfId="28608" xr:uid="{00000000-0005-0000-0000-00004CBC0000}"/>
    <cellStyle name="Currency 2 5 2 5 3 2 2 2" xfId="59432" xr:uid="{00000000-0005-0000-0000-00004DBC0000}"/>
    <cellStyle name="Currency 2 5 2 5 3 2 3" xfId="44022" xr:uid="{00000000-0005-0000-0000-00004EBC0000}"/>
    <cellStyle name="Currency 2 5 2 5 3 3" xfId="20799" xr:uid="{00000000-0005-0000-0000-00004FBC0000}"/>
    <cellStyle name="Currency 2 5 2 5 3 3 2" xfId="51623" xr:uid="{00000000-0005-0000-0000-000050BC0000}"/>
    <cellStyle name="Currency 2 5 2 5 3 4" xfId="36213" xr:uid="{00000000-0005-0000-0000-000051BC0000}"/>
    <cellStyle name="Currency 2 5 2 5 4" xfId="9394" xr:uid="{00000000-0005-0000-0000-000052BC0000}"/>
    <cellStyle name="Currency 2 5 2 5 4 2" xfId="24805" xr:uid="{00000000-0005-0000-0000-000053BC0000}"/>
    <cellStyle name="Currency 2 5 2 5 4 2 2" xfId="55629" xr:uid="{00000000-0005-0000-0000-000054BC0000}"/>
    <cellStyle name="Currency 2 5 2 5 4 3" xfId="40219" xr:uid="{00000000-0005-0000-0000-000055BC0000}"/>
    <cellStyle name="Currency 2 5 2 5 5" xfId="16996" xr:uid="{00000000-0005-0000-0000-000056BC0000}"/>
    <cellStyle name="Currency 2 5 2 5 5 2" xfId="47820" xr:uid="{00000000-0005-0000-0000-000057BC0000}"/>
    <cellStyle name="Currency 2 5 2 5 6" xfId="32410" xr:uid="{00000000-0005-0000-0000-000058BC0000}"/>
    <cellStyle name="Currency 2 5 2 6" xfId="2217" xr:uid="{00000000-0005-0000-0000-000059BC0000}"/>
    <cellStyle name="Currency 2 5 2 6 2" xfId="6020" xr:uid="{00000000-0005-0000-0000-00005ABC0000}"/>
    <cellStyle name="Currency 2 5 2 6 2 2" xfId="13830" xr:uid="{00000000-0005-0000-0000-00005BBC0000}"/>
    <cellStyle name="Currency 2 5 2 6 2 2 2" xfId="29241" xr:uid="{00000000-0005-0000-0000-00005CBC0000}"/>
    <cellStyle name="Currency 2 5 2 6 2 2 2 2" xfId="60065" xr:uid="{00000000-0005-0000-0000-00005DBC0000}"/>
    <cellStyle name="Currency 2 5 2 6 2 2 3" xfId="44655" xr:uid="{00000000-0005-0000-0000-00005EBC0000}"/>
    <cellStyle name="Currency 2 5 2 6 2 3" xfId="21432" xr:uid="{00000000-0005-0000-0000-00005FBC0000}"/>
    <cellStyle name="Currency 2 5 2 6 2 3 2" xfId="52256" xr:uid="{00000000-0005-0000-0000-000060BC0000}"/>
    <cellStyle name="Currency 2 5 2 6 2 4" xfId="36846" xr:uid="{00000000-0005-0000-0000-000061BC0000}"/>
    <cellStyle name="Currency 2 5 2 6 3" xfId="10027" xr:uid="{00000000-0005-0000-0000-000062BC0000}"/>
    <cellStyle name="Currency 2 5 2 6 3 2" xfId="25438" xr:uid="{00000000-0005-0000-0000-000063BC0000}"/>
    <cellStyle name="Currency 2 5 2 6 3 2 2" xfId="56262" xr:uid="{00000000-0005-0000-0000-000064BC0000}"/>
    <cellStyle name="Currency 2 5 2 6 3 3" xfId="40852" xr:uid="{00000000-0005-0000-0000-000065BC0000}"/>
    <cellStyle name="Currency 2 5 2 6 4" xfId="17629" xr:uid="{00000000-0005-0000-0000-000066BC0000}"/>
    <cellStyle name="Currency 2 5 2 6 4 2" xfId="48453" xr:uid="{00000000-0005-0000-0000-000067BC0000}"/>
    <cellStyle name="Currency 2 5 2 6 5" xfId="33043" xr:uid="{00000000-0005-0000-0000-000068BC0000}"/>
    <cellStyle name="Currency 2 5 2 7" xfId="4121" xr:uid="{00000000-0005-0000-0000-000069BC0000}"/>
    <cellStyle name="Currency 2 5 2 7 2" xfId="11931" xr:uid="{00000000-0005-0000-0000-00006ABC0000}"/>
    <cellStyle name="Currency 2 5 2 7 2 2" xfId="27342" xr:uid="{00000000-0005-0000-0000-00006BBC0000}"/>
    <cellStyle name="Currency 2 5 2 7 2 2 2" xfId="58166" xr:uid="{00000000-0005-0000-0000-00006CBC0000}"/>
    <cellStyle name="Currency 2 5 2 7 2 3" xfId="42756" xr:uid="{00000000-0005-0000-0000-00006DBC0000}"/>
    <cellStyle name="Currency 2 5 2 7 3" xfId="19533" xr:uid="{00000000-0005-0000-0000-00006EBC0000}"/>
    <cellStyle name="Currency 2 5 2 7 3 2" xfId="50357" xr:uid="{00000000-0005-0000-0000-00006FBC0000}"/>
    <cellStyle name="Currency 2 5 2 7 4" xfId="34947" xr:uid="{00000000-0005-0000-0000-000070BC0000}"/>
    <cellStyle name="Currency 2 5 2 8" xfId="8128" xr:uid="{00000000-0005-0000-0000-000071BC0000}"/>
    <cellStyle name="Currency 2 5 2 8 2" xfId="23539" xr:uid="{00000000-0005-0000-0000-000072BC0000}"/>
    <cellStyle name="Currency 2 5 2 8 2 2" xfId="54363" xr:uid="{00000000-0005-0000-0000-000073BC0000}"/>
    <cellStyle name="Currency 2 5 2 8 3" xfId="38953" xr:uid="{00000000-0005-0000-0000-000074BC0000}"/>
    <cellStyle name="Currency 2 5 2 9" xfId="7919" xr:uid="{00000000-0005-0000-0000-000075BC0000}"/>
    <cellStyle name="Currency 2 5 2 9 2" xfId="23330" xr:uid="{00000000-0005-0000-0000-000076BC0000}"/>
    <cellStyle name="Currency 2 5 2 9 2 2" xfId="54154" xr:uid="{00000000-0005-0000-0000-000077BC0000}"/>
    <cellStyle name="Currency 2 5 2 9 3" xfId="38744" xr:uid="{00000000-0005-0000-0000-000078BC0000}"/>
    <cellStyle name="Currency 2 5 3" xfId="237" xr:uid="{00000000-0005-0000-0000-000079BC0000}"/>
    <cellStyle name="Currency 2 5 3 10" xfId="15650" xr:uid="{00000000-0005-0000-0000-00007ABC0000}"/>
    <cellStyle name="Currency 2 5 3 10 2" xfId="46474" xr:uid="{00000000-0005-0000-0000-00007BBC0000}"/>
    <cellStyle name="Currency 2 5 3 11" xfId="31064" xr:uid="{00000000-0005-0000-0000-00007CBC0000}"/>
    <cellStyle name="Currency 2 5 3 2" xfId="660" xr:uid="{00000000-0005-0000-0000-00007DBC0000}"/>
    <cellStyle name="Currency 2 5 3 2 2" xfId="1293" xr:uid="{00000000-0005-0000-0000-00007EBC0000}"/>
    <cellStyle name="Currency 2 5 3 2 2 2" xfId="3192" xr:uid="{00000000-0005-0000-0000-00007FBC0000}"/>
    <cellStyle name="Currency 2 5 3 2 2 2 2" xfId="6995" xr:uid="{00000000-0005-0000-0000-000080BC0000}"/>
    <cellStyle name="Currency 2 5 3 2 2 2 2 2" xfId="14805" xr:uid="{00000000-0005-0000-0000-000081BC0000}"/>
    <cellStyle name="Currency 2 5 3 2 2 2 2 2 2" xfId="30216" xr:uid="{00000000-0005-0000-0000-000082BC0000}"/>
    <cellStyle name="Currency 2 5 3 2 2 2 2 2 2 2" xfId="61040" xr:uid="{00000000-0005-0000-0000-000083BC0000}"/>
    <cellStyle name="Currency 2 5 3 2 2 2 2 2 3" xfId="45630" xr:uid="{00000000-0005-0000-0000-000084BC0000}"/>
    <cellStyle name="Currency 2 5 3 2 2 2 2 3" xfId="22407" xr:uid="{00000000-0005-0000-0000-000085BC0000}"/>
    <cellStyle name="Currency 2 5 3 2 2 2 2 3 2" xfId="53231" xr:uid="{00000000-0005-0000-0000-000086BC0000}"/>
    <cellStyle name="Currency 2 5 3 2 2 2 2 4" xfId="37821" xr:uid="{00000000-0005-0000-0000-000087BC0000}"/>
    <cellStyle name="Currency 2 5 3 2 2 2 3" xfId="11002" xr:uid="{00000000-0005-0000-0000-000088BC0000}"/>
    <cellStyle name="Currency 2 5 3 2 2 2 3 2" xfId="26413" xr:uid="{00000000-0005-0000-0000-000089BC0000}"/>
    <cellStyle name="Currency 2 5 3 2 2 2 3 2 2" xfId="57237" xr:uid="{00000000-0005-0000-0000-00008ABC0000}"/>
    <cellStyle name="Currency 2 5 3 2 2 2 3 3" xfId="41827" xr:uid="{00000000-0005-0000-0000-00008BBC0000}"/>
    <cellStyle name="Currency 2 5 3 2 2 2 4" xfId="18604" xr:uid="{00000000-0005-0000-0000-00008CBC0000}"/>
    <cellStyle name="Currency 2 5 3 2 2 2 4 2" xfId="49428" xr:uid="{00000000-0005-0000-0000-00008DBC0000}"/>
    <cellStyle name="Currency 2 5 3 2 2 2 5" xfId="34018" xr:uid="{00000000-0005-0000-0000-00008EBC0000}"/>
    <cellStyle name="Currency 2 5 3 2 2 3" xfId="5096" xr:uid="{00000000-0005-0000-0000-00008FBC0000}"/>
    <cellStyle name="Currency 2 5 3 2 2 3 2" xfId="12906" xr:uid="{00000000-0005-0000-0000-000090BC0000}"/>
    <cellStyle name="Currency 2 5 3 2 2 3 2 2" xfId="28317" xr:uid="{00000000-0005-0000-0000-000091BC0000}"/>
    <cellStyle name="Currency 2 5 3 2 2 3 2 2 2" xfId="59141" xr:uid="{00000000-0005-0000-0000-000092BC0000}"/>
    <cellStyle name="Currency 2 5 3 2 2 3 2 3" xfId="43731" xr:uid="{00000000-0005-0000-0000-000093BC0000}"/>
    <cellStyle name="Currency 2 5 3 2 2 3 3" xfId="20508" xr:uid="{00000000-0005-0000-0000-000094BC0000}"/>
    <cellStyle name="Currency 2 5 3 2 2 3 3 2" xfId="51332" xr:uid="{00000000-0005-0000-0000-000095BC0000}"/>
    <cellStyle name="Currency 2 5 3 2 2 3 4" xfId="35922" xr:uid="{00000000-0005-0000-0000-000096BC0000}"/>
    <cellStyle name="Currency 2 5 3 2 2 4" xfId="9103" xr:uid="{00000000-0005-0000-0000-000097BC0000}"/>
    <cellStyle name="Currency 2 5 3 2 2 4 2" xfId="24514" xr:uid="{00000000-0005-0000-0000-000098BC0000}"/>
    <cellStyle name="Currency 2 5 3 2 2 4 2 2" xfId="55338" xr:uid="{00000000-0005-0000-0000-000099BC0000}"/>
    <cellStyle name="Currency 2 5 3 2 2 4 3" xfId="39928" xr:uid="{00000000-0005-0000-0000-00009ABC0000}"/>
    <cellStyle name="Currency 2 5 3 2 2 5" xfId="16705" xr:uid="{00000000-0005-0000-0000-00009BBC0000}"/>
    <cellStyle name="Currency 2 5 3 2 2 5 2" xfId="47529" xr:uid="{00000000-0005-0000-0000-00009CBC0000}"/>
    <cellStyle name="Currency 2 5 3 2 2 6" xfId="32119" xr:uid="{00000000-0005-0000-0000-00009DBC0000}"/>
    <cellStyle name="Currency 2 5 3 2 3" xfId="1926" xr:uid="{00000000-0005-0000-0000-00009EBC0000}"/>
    <cellStyle name="Currency 2 5 3 2 3 2" xfId="3825" xr:uid="{00000000-0005-0000-0000-00009FBC0000}"/>
    <cellStyle name="Currency 2 5 3 2 3 2 2" xfId="7628" xr:uid="{00000000-0005-0000-0000-0000A0BC0000}"/>
    <cellStyle name="Currency 2 5 3 2 3 2 2 2" xfId="15438" xr:uid="{00000000-0005-0000-0000-0000A1BC0000}"/>
    <cellStyle name="Currency 2 5 3 2 3 2 2 2 2" xfId="30849" xr:uid="{00000000-0005-0000-0000-0000A2BC0000}"/>
    <cellStyle name="Currency 2 5 3 2 3 2 2 2 2 2" xfId="61673" xr:uid="{00000000-0005-0000-0000-0000A3BC0000}"/>
    <cellStyle name="Currency 2 5 3 2 3 2 2 2 3" xfId="46263" xr:uid="{00000000-0005-0000-0000-0000A4BC0000}"/>
    <cellStyle name="Currency 2 5 3 2 3 2 2 3" xfId="23040" xr:uid="{00000000-0005-0000-0000-0000A5BC0000}"/>
    <cellStyle name="Currency 2 5 3 2 3 2 2 3 2" xfId="53864" xr:uid="{00000000-0005-0000-0000-0000A6BC0000}"/>
    <cellStyle name="Currency 2 5 3 2 3 2 2 4" xfId="38454" xr:uid="{00000000-0005-0000-0000-0000A7BC0000}"/>
    <cellStyle name="Currency 2 5 3 2 3 2 3" xfId="11635" xr:uid="{00000000-0005-0000-0000-0000A8BC0000}"/>
    <cellStyle name="Currency 2 5 3 2 3 2 3 2" xfId="27046" xr:uid="{00000000-0005-0000-0000-0000A9BC0000}"/>
    <cellStyle name="Currency 2 5 3 2 3 2 3 2 2" xfId="57870" xr:uid="{00000000-0005-0000-0000-0000AABC0000}"/>
    <cellStyle name="Currency 2 5 3 2 3 2 3 3" xfId="42460" xr:uid="{00000000-0005-0000-0000-0000ABBC0000}"/>
    <cellStyle name="Currency 2 5 3 2 3 2 4" xfId="19237" xr:uid="{00000000-0005-0000-0000-0000ACBC0000}"/>
    <cellStyle name="Currency 2 5 3 2 3 2 4 2" xfId="50061" xr:uid="{00000000-0005-0000-0000-0000ADBC0000}"/>
    <cellStyle name="Currency 2 5 3 2 3 2 5" xfId="34651" xr:uid="{00000000-0005-0000-0000-0000AEBC0000}"/>
    <cellStyle name="Currency 2 5 3 2 3 3" xfId="5729" xr:uid="{00000000-0005-0000-0000-0000AFBC0000}"/>
    <cellStyle name="Currency 2 5 3 2 3 3 2" xfId="13539" xr:uid="{00000000-0005-0000-0000-0000B0BC0000}"/>
    <cellStyle name="Currency 2 5 3 2 3 3 2 2" xfId="28950" xr:uid="{00000000-0005-0000-0000-0000B1BC0000}"/>
    <cellStyle name="Currency 2 5 3 2 3 3 2 2 2" xfId="59774" xr:uid="{00000000-0005-0000-0000-0000B2BC0000}"/>
    <cellStyle name="Currency 2 5 3 2 3 3 2 3" xfId="44364" xr:uid="{00000000-0005-0000-0000-0000B3BC0000}"/>
    <cellStyle name="Currency 2 5 3 2 3 3 3" xfId="21141" xr:uid="{00000000-0005-0000-0000-0000B4BC0000}"/>
    <cellStyle name="Currency 2 5 3 2 3 3 3 2" xfId="51965" xr:uid="{00000000-0005-0000-0000-0000B5BC0000}"/>
    <cellStyle name="Currency 2 5 3 2 3 3 4" xfId="36555" xr:uid="{00000000-0005-0000-0000-0000B6BC0000}"/>
    <cellStyle name="Currency 2 5 3 2 3 4" xfId="9736" xr:uid="{00000000-0005-0000-0000-0000B7BC0000}"/>
    <cellStyle name="Currency 2 5 3 2 3 4 2" xfId="25147" xr:uid="{00000000-0005-0000-0000-0000B8BC0000}"/>
    <cellStyle name="Currency 2 5 3 2 3 4 2 2" xfId="55971" xr:uid="{00000000-0005-0000-0000-0000B9BC0000}"/>
    <cellStyle name="Currency 2 5 3 2 3 4 3" xfId="40561" xr:uid="{00000000-0005-0000-0000-0000BABC0000}"/>
    <cellStyle name="Currency 2 5 3 2 3 5" xfId="17338" xr:uid="{00000000-0005-0000-0000-0000BBBC0000}"/>
    <cellStyle name="Currency 2 5 3 2 3 5 2" xfId="48162" xr:uid="{00000000-0005-0000-0000-0000BCBC0000}"/>
    <cellStyle name="Currency 2 5 3 2 3 6" xfId="32752" xr:uid="{00000000-0005-0000-0000-0000BDBC0000}"/>
    <cellStyle name="Currency 2 5 3 2 4" xfId="2559" xr:uid="{00000000-0005-0000-0000-0000BEBC0000}"/>
    <cellStyle name="Currency 2 5 3 2 4 2" xfId="6362" xr:uid="{00000000-0005-0000-0000-0000BFBC0000}"/>
    <cellStyle name="Currency 2 5 3 2 4 2 2" xfId="14172" xr:uid="{00000000-0005-0000-0000-0000C0BC0000}"/>
    <cellStyle name="Currency 2 5 3 2 4 2 2 2" xfId="29583" xr:uid="{00000000-0005-0000-0000-0000C1BC0000}"/>
    <cellStyle name="Currency 2 5 3 2 4 2 2 2 2" xfId="60407" xr:uid="{00000000-0005-0000-0000-0000C2BC0000}"/>
    <cellStyle name="Currency 2 5 3 2 4 2 2 3" xfId="44997" xr:uid="{00000000-0005-0000-0000-0000C3BC0000}"/>
    <cellStyle name="Currency 2 5 3 2 4 2 3" xfId="21774" xr:uid="{00000000-0005-0000-0000-0000C4BC0000}"/>
    <cellStyle name="Currency 2 5 3 2 4 2 3 2" xfId="52598" xr:uid="{00000000-0005-0000-0000-0000C5BC0000}"/>
    <cellStyle name="Currency 2 5 3 2 4 2 4" xfId="37188" xr:uid="{00000000-0005-0000-0000-0000C6BC0000}"/>
    <cellStyle name="Currency 2 5 3 2 4 3" xfId="10369" xr:uid="{00000000-0005-0000-0000-0000C7BC0000}"/>
    <cellStyle name="Currency 2 5 3 2 4 3 2" xfId="25780" xr:uid="{00000000-0005-0000-0000-0000C8BC0000}"/>
    <cellStyle name="Currency 2 5 3 2 4 3 2 2" xfId="56604" xr:uid="{00000000-0005-0000-0000-0000C9BC0000}"/>
    <cellStyle name="Currency 2 5 3 2 4 3 3" xfId="41194" xr:uid="{00000000-0005-0000-0000-0000CABC0000}"/>
    <cellStyle name="Currency 2 5 3 2 4 4" xfId="17971" xr:uid="{00000000-0005-0000-0000-0000CBBC0000}"/>
    <cellStyle name="Currency 2 5 3 2 4 4 2" xfId="48795" xr:uid="{00000000-0005-0000-0000-0000CCBC0000}"/>
    <cellStyle name="Currency 2 5 3 2 4 5" xfId="33385" xr:uid="{00000000-0005-0000-0000-0000CDBC0000}"/>
    <cellStyle name="Currency 2 5 3 2 5" xfId="4463" xr:uid="{00000000-0005-0000-0000-0000CEBC0000}"/>
    <cellStyle name="Currency 2 5 3 2 5 2" xfId="12273" xr:uid="{00000000-0005-0000-0000-0000CFBC0000}"/>
    <cellStyle name="Currency 2 5 3 2 5 2 2" xfId="27684" xr:uid="{00000000-0005-0000-0000-0000D0BC0000}"/>
    <cellStyle name="Currency 2 5 3 2 5 2 2 2" xfId="58508" xr:uid="{00000000-0005-0000-0000-0000D1BC0000}"/>
    <cellStyle name="Currency 2 5 3 2 5 2 3" xfId="43098" xr:uid="{00000000-0005-0000-0000-0000D2BC0000}"/>
    <cellStyle name="Currency 2 5 3 2 5 3" xfId="19875" xr:uid="{00000000-0005-0000-0000-0000D3BC0000}"/>
    <cellStyle name="Currency 2 5 3 2 5 3 2" xfId="50699" xr:uid="{00000000-0005-0000-0000-0000D4BC0000}"/>
    <cellStyle name="Currency 2 5 3 2 5 4" xfId="35289" xr:uid="{00000000-0005-0000-0000-0000D5BC0000}"/>
    <cellStyle name="Currency 2 5 3 2 6" xfId="8470" xr:uid="{00000000-0005-0000-0000-0000D6BC0000}"/>
    <cellStyle name="Currency 2 5 3 2 6 2" xfId="23881" xr:uid="{00000000-0005-0000-0000-0000D7BC0000}"/>
    <cellStyle name="Currency 2 5 3 2 6 2 2" xfId="54705" xr:uid="{00000000-0005-0000-0000-0000D8BC0000}"/>
    <cellStyle name="Currency 2 5 3 2 6 3" xfId="39295" xr:uid="{00000000-0005-0000-0000-0000D9BC0000}"/>
    <cellStyle name="Currency 2 5 3 2 7" xfId="16072" xr:uid="{00000000-0005-0000-0000-0000DABC0000}"/>
    <cellStyle name="Currency 2 5 3 2 7 2" xfId="46896" xr:uid="{00000000-0005-0000-0000-0000DBBC0000}"/>
    <cellStyle name="Currency 2 5 3 2 8" xfId="31486" xr:uid="{00000000-0005-0000-0000-0000DCBC0000}"/>
    <cellStyle name="Currency 2 5 3 3" xfId="451" xr:uid="{00000000-0005-0000-0000-0000DDBC0000}"/>
    <cellStyle name="Currency 2 5 3 3 2" xfId="1084" xr:uid="{00000000-0005-0000-0000-0000DEBC0000}"/>
    <cellStyle name="Currency 2 5 3 3 2 2" xfId="2983" xr:uid="{00000000-0005-0000-0000-0000DFBC0000}"/>
    <cellStyle name="Currency 2 5 3 3 2 2 2" xfId="6786" xr:uid="{00000000-0005-0000-0000-0000E0BC0000}"/>
    <cellStyle name="Currency 2 5 3 3 2 2 2 2" xfId="14596" xr:uid="{00000000-0005-0000-0000-0000E1BC0000}"/>
    <cellStyle name="Currency 2 5 3 3 2 2 2 2 2" xfId="30007" xr:uid="{00000000-0005-0000-0000-0000E2BC0000}"/>
    <cellStyle name="Currency 2 5 3 3 2 2 2 2 2 2" xfId="60831" xr:uid="{00000000-0005-0000-0000-0000E3BC0000}"/>
    <cellStyle name="Currency 2 5 3 3 2 2 2 2 3" xfId="45421" xr:uid="{00000000-0005-0000-0000-0000E4BC0000}"/>
    <cellStyle name="Currency 2 5 3 3 2 2 2 3" xfId="22198" xr:uid="{00000000-0005-0000-0000-0000E5BC0000}"/>
    <cellStyle name="Currency 2 5 3 3 2 2 2 3 2" xfId="53022" xr:uid="{00000000-0005-0000-0000-0000E6BC0000}"/>
    <cellStyle name="Currency 2 5 3 3 2 2 2 4" xfId="37612" xr:uid="{00000000-0005-0000-0000-0000E7BC0000}"/>
    <cellStyle name="Currency 2 5 3 3 2 2 3" xfId="10793" xr:uid="{00000000-0005-0000-0000-0000E8BC0000}"/>
    <cellStyle name="Currency 2 5 3 3 2 2 3 2" xfId="26204" xr:uid="{00000000-0005-0000-0000-0000E9BC0000}"/>
    <cellStyle name="Currency 2 5 3 3 2 2 3 2 2" xfId="57028" xr:uid="{00000000-0005-0000-0000-0000EABC0000}"/>
    <cellStyle name="Currency 2 5 3 3 2 2 3 3" xfId="41618" xr:uid="{00000000-0005-0000-0000-0000EBBC0000}"/>
    <cellStyle name="Currency 2 5 3 3 2 2 4" xfId="18395" xr:uid="{00000000-0005-0000-0000-0000ECBC0000}"/>
    <cellStyle name="Currency 2 5 3 3 2 2 4 2" xfId="49219" xr:uid="{00000000-0005-0000-0000-0000EDBC0000}"/>
    <cellStyle name="Currency 2 5 3 3 2 2 5" xfId="33809" xr:uid="{00000000-0005-0000-0000-0000EEBC0000}"/>
    <cellStyle name="Currency 2 5 3 3 2 3" xfId="4887" xr:uid="{00000000-0005-0000-0000-0000EFBC0000}"/>
    <cellStyle name="Currency 2 5 3 3 2 3 2" xfId="12697" xr:uid="{00000000-0005-0000-0000-0000F0BC0000}"/>
    <cellStyle name="Currency 2 5 3 3 2 3 2 2" xfId="28108" xr:uid="{00000000-0005-0000-0000-0000F1BC0000}"/>
    <cellStyle name="Currency 2 5 3 3 2 3 2 2 2" xfId="58932" xr:uid="{00000000-0005-0000-0000-0000F2BC0000}"/>
    <cellStyle name="Currency 2 5 3 3 2 3 2 3" xfId="43522" xr:uid="{00000000-0005-0000-0000-0000F3BC0000}"/>
    <cellStyle name="Currency 2 5 3 3 2 3 3" xfId="20299" xr:uid="{00000000-0005-0000-0000-0000F4BC0000}"/>
    <cellStyle name="Currency 2 5 3 3 2 3 3 2" xfId="51123" xr:uid="{00000000-0005-0000-0000-0000F5BC0000}"/>
    <cellStyle name="Currency 2 5 3 3 2 3 4" xfId="35713" xr:uid="{00000000-0005-0000-0000-0000F6BC0000}"/>
    <cellStyle name="Currency 2 5 3 3 2 4" xfId="8894" xr:uid="{00000000-0005-0000-0000-0000F7BC0000}"/>
    <cellStyle name="Currency 2 5 3 3 2 4 2" xfId="24305" xr:uid="{00000000-0005-0000-0000-0000F8BC0000}"/>
    <cellStyle name="Currency 2 5 3 3 2 4 2 2" xfId="55129" xr:uid="{00000000-0005-0000-0000-0000F9BC0000}"/>
    <cellStyle name="Currency 2 5 3 3 2 4 3" xfId="39719" xr:uid="{00000000-0005-0000-0000-0000FABC0000}"/>
    <cellStyle name="Currency 2 5 3 3 2 5" xfId="16496" xr:uid="{00000000-0005-0000-0000-0000FBBC0000}"/>
    <cellStyle name="Currency 2 5 3 3 2 5 2" xfId="47320" xr:uid="{00000000-0005-0000-0000-0000FCBC0000}"/>
    <cellStyle name="Currency 2 5 3 3 2 6" xfId="31910" xr:uid="{00000000-0005-0000-0000-0000FDBC0000}"/>
    <cellStyle name="Currency 2 5 3 3 3" xfId="1717" xr:uid="{00000000-0005-0000-0000-0000FEBC0000}"/>
    <cellStyle name="Currency 2 5 3 3 3 2" xfId="3616" xr:uid="{00000000-0005-0000-0000-0000FFBC0000}"/>
    <cellStyle name="Currency 2 5 3 3 3 2 2" xfId="7419" xr:uid="{00000000-0005-0000-0000-000000BD0000}"/>
    <cellStyle name="Currency 2 5 3 3 3 2 2 2" xfId="15229" xr:uid="{00000000-0005-0000-0000-000001BD0000}"/>
    <cellStyle name="Currency 2 5 3 3 3 2 2 2 2" xfId="30640" xr:uid="{00000000-0005-0000-0000-000002BD0000}"/>
    <cellStyle name="Currency 2 5 3 3 3 2 2 2 2 2" xfId="61464" xr:uid="{00000000-0005-0000-0000-000003BD0000}"/>
    <cellStyle name="Currency 2 5 3 3 3 2 2 2 3" xfId="46054" xr:uid="{00000000-0005-0000-0000-000004BD0000}"/>
    <cellStyle name="Currency 2 5 3 3 3 2 2 3" xfId="22831" xr:uid="{00000000-0005-0000-0000-000005BD0000}"/>
    <cellStyle name="Currency 2 5 3 3 3 2 2 3 2" xfId="53655" xr:uid="{00000000-0005-0000-0000-000006BD0000}"/>
    <cellStyle name="Currency 2 5 3 3 3 2 2 4" xfId="38245" xr:uid="{00000000-0005-0000-0000-000007BD0000}"/>
    <cellStyle name="Currency 2 5 3 3 3 2 3" xfId="11426" xr:uid="{00000000-0005-0000-0000-000008BD0000}"/>
    <cellStyle name="Currency 2 5 3 3 3 2 3 2" xfId="26837" xr:uid="{00000000-0005-0000-0000-000009BD0000}"/>
    <cellStyle name="Currency 2 5 3 3 3 2 3 2 2" xfId="57661" xr:uid="{00000000-0005-0000-0000-00000ABD0000}"/>
    <cellStyle name="Currency 2 5 3 3 3 2 3 3" xfId="42251" xr:uid="{00000000-0005-0000-0000-00000BBD0000}"/>
    <cellStyle name="Currency 2 5 3 3 3 2 4" xfId="19028" xr:uid="{00000000-0005-0000-0000-00000CBD0000}"/>
    <cellStyle name="Currency 2 5 3 3 3 2 4 2" xfId="49852" xr:uid="{00000000-0005-0000-0000-00000DBD0000}"/>
    <cellStyle name="Currency 2 5 3 3 3 2 5" xfId="34442" xr:uid="{00000000-0005-0000-0000-00000EBD0000}"/>
    <cellStyle name="Currency 2 5 3 3 3 3" xfId="5520" xr:uid="{00000000-0005-0000-0000-00000FBD0000}"/>
    <cellStyle name="Currency 2 5 3 3 3 3 2" xfId="13330" xr:uid="{00000000-0005-0000-0000-000010BD0000}"/>
    <cellStyle name="Currency 2 5 3 3 3 3 2 2" xfId="28741" xr:uid="{00000000-0005-0000-0000-000011BD0000}"/>
    <cellStyle name="Currency 2 5 3 3 3 3 2 2 2" xfId="59565" xr:uid="{00000000-0005-0000-0000-000012BD0000}"/>
    <cellStyle name="Currency 2 5 3 3 3 3 2 3" xfId="44155" xr:uid="{00000000-0005-0000-0000-000013BD0000}"/>
    <cellStyle name="Currency 2 5 3 3 3 3 3" xfId="20932" xr:uid="{00000000-0005-0000-0000-000014BD0000}"/>
    <cellStyle name="Currency 2 5 3 3 3 3 3 2" xfId="51756" xr:uid="{00000000-0005-0000-0000-000015BD0000}"/>
    <cellStyle name="Currency 2 5 3 3 3 3 4" xfId="36346" xr:uid="{00000000-0005-0000-0000-000016BD0000}"/>
    <cellStyle name="Currency 2 5 3 3 3 4" xfId="9527" xr:uid="{00000000-0005-0000-0000-000017BD0000}"/>
    <cellStyle name="Currency 2 5 3 3 3 4 2" xfId="24938" xr:uid="{00000000-0005-0000-0000-000018BD0000}"/>
    <cellStyle name="Currency 2 5 3 3 3 4 2 2" xfId="55762" xr:uid="{00000000-0005-0000-0000-000019BD0000}"/>
    <cellStyle name="Currency 2 5 3 3 3 4 3" xfId="40352" xr:uid="{00000000-0005-0000-0000-00001ABD0000}"/>
    <cellStyle name="Currency 2 5 3 3 3 5" xfId="17129" xr:uid="{00000000-0005-0000-0000-00001BBD0000}"/>
    <cellStyle name="Currency 2 5 3 3 3 5 2" xfId="47953" xr:uid="{00000000-0005-0000-0000-00001CBD0000}"/>
    <cellStyle name="Currency 2 5 3 3 3 6" xfId="32543" xr:uid="{00000000-0005-0000-0000-00001DBD0000}"/>
    <cellStyle name="Currency 2 5 3 3 4" xfId="2350" xr:uid="{00000000-0005-0000-0000-00001EBD0000}"/>
    <cellStyle name="Currency 2 5 3 3 4 2" xfId="6153" xr:uid="{00000000-0005-0000-0000-00001FBD0000}"/>
    <cellStyle name="Currency 2 5 3 3 4 2 2" xfId="13963" xr:uid="{00000000-0005-0000-0000-000020BD0000}"/>
    <cellStyle name="Currency 2 5 3 3 4 2 2 2" xfId="29374" xr:uid="{00000000-0005-0000-0000-000021BD0000}"/>
    <cellStyle name="Currency 2 5 3 3 4 2 2 2 2" xfId="60198" xr:uid="{00000000-0005-0000-0000-000022BD0000}"/>
    <cellStyle name="Currency 2 5 3 3 4 2 2 3" xfId="44788" xr:uid="{00000000-0005-0000-0000-000023BD0000}"/>
    <cellStyle name="Currency 2 5 3 3 4 2 3" xfId="21565" xr:uid="{00000000-0005-0000-0000-000024BD0000}"/>
    <cellStyle name="Currency 2 5 3 3 4 2 3 2" xfId="52389" xr:uid="{00000000-0005-0000-0000-000025BD0000}"/>
    <cellStyle name="Currency 2 5 3 3 4 2 4" xfId="36979" xr:uid="{00000000-0005-0000-0000-000026BD0000}"/>
    <cellStyle name="Currency 2 5 3 3 4 3" xfId="10160" xr:uid="{00000000-0005-0000-0000-000027BD0000}"/>
    <cellStyle name="Currency 2 5 3 3 4 3 2" xfId="25571" xr:uid="{00000000-0005-0000-0000-000028BD0000}"/>
    <cellStyle name="Currency 2 5 3 3 4 3 2 2" xfId="56395" xr:uid="{00000000-0005-0000-0000-000029BD0000}"/>
    <cellStyle name="Currency 2 5 3 3 4 3 3" xfId="40985" xr:uid="{00000000-0005-0000-0000-00002ABD0000}"/>
    <cellStyle name="Currency 2 5 3 3 4 4" xfId="17762" xr:uid="{00000000-0005-0000-0000-00002BBD0000}"/>
    <cellStyle name="Currency 2 5 3 3 4 4 2" xfId="48586" xr:uid="{00000000-0005-0000-0000-00002CBD0000}"/>
    <cellStyle name="Currency 2 5 3 3 4 5" xfId="33176" xr:uid="{00000000-0005-0000-0000-00002DBD0000}"/>
    <cellStyle name="Currency 2 5 3 3 5" xfId="4254" xr:uid="{00000000-0005-0000-0000-00002EBD0000}"/>
    <cellStyle name="Currency 2 5 3 3 5 2" xfId="12064" xr:uid="{00000000-0005-0000-0000-00002FBD0000}"/>
    <cellStyle name="Currency 2 5 3 3 5 2 2" xfId="27475" xr:uid="{00000000-0005-0000-0000-000030BD0000}"/>
    <cellStyle name="Currency 2 5 3 3 5 2 2 2" xfId="58299" xr:uid="{00000000-0005-0000-0000-000031BD0000}"/>
    <cellStyle name="Currency 2 5 3 3 5 2 3" xfId="42889" xr:uid="{00000000-0005-0000-0000-000032BD0000}"/>
    <cellStyle name="Currency 2 5 3 3 5 3" xfId="19666" xr:uid="{00000000-0005-0000-0000-000033BD0000}"/>
    <cellStyle name="Currency 2 5 3 3 5 3 2" xfId="50490" xr:uid="{00000000-0005-0000-0000-000034BD0000}"/>
    <cellStyle name="Currency 2 5 3 3 5 4" xfId="35080" xr:uid="{00000000-0005-0000-0000-000035BD0000}"/>
    <cellStyle name="Currency 2 5 3 3 6" xfId="8261" xr:uid="{00000000-0005-0000-0000-000036BD0000}"/>
    <cellStyle name="Currency 2 5 3 3 6 2" xfId="23672" xr:uid="{00000000-0005-0000-0000-000037BD0000}"/>
    <cellStyle name="Currency 2 5 3 3 6 2 2" xfId="54496" xr:uid="{00000000-0005-0000-0000-000038BD0000}"/>
    <cellStyle name="Currency 2 5 3 3 6 3" xfId="39086" xr:uid="{00000000-0005-0000-0000-000039BD0000}"/>
    <cellStyle name="Currency 2 5 3 3 7" xfId="15863" xr:uid="{00000000-0005-0000-0000-00003ABD0000}"/>
    <cellStyle name="Currency 2 5 3 3 7 2" xfId="46687" xr:uid="{00000000-0005-0000-0000-00003BBD0000}"/>
    <cellStyle name="Currency 2 5 3 3 8" xfId="31277" xr:uid="{00000000-0005-0000-0000-00003CBD0000}"/>
    <cellStyle name="Currency 2 5 3 4" xfId="871" xr:uid="{00000000-0005-0000-0000-00003DBD0000}"/>
    <cellStyle name="Currency 2 5 3 4 2" xfId="2770" xr:uid="{00000000-0005-0000-0000-00003EBD0000}"/>
    <cellStyle name="Currency 2 5 3 4 2 2" xfId="6573" xr:uid="{00000000-0005-0000-0000-00003FBD0000}"/>
    <cellStyle name="Currency 2 5 3 4 2 2 2" xfId="14383" xr:uid="{00000000-0005-0000-0000-000040BD0000}"/>
    <cellStyle name="Currency 2 5 3 4 2 2 2 2" xfId="29794" xr:uid="{00000000-0005-0000-0000-000041BD0000}"/>
    <cellStyle name="Currency 2 5 3 4 2 2 2 2 2" xfId="60618" xr:uid="{00000000-0005-0000-0000-000042BD0000}"/>
    <cellStyle name="Currency 2 5 3 4 2 2 2 3" xfId="45208" xr:uid="{00000000-0005-0000-0000-000043BD0000}"/>
    <cellStyle name="Currency 2 5 3 4 2 2 3" xfId="21985" xr:uid="{00000000-0005-0000-0000-000044BD0000}"/>
    <cellStyle name="Currency 2 5 3 4 2 2 3 2" xfId="52809" xr:uid="{00000000-0005-0000-0000-000045BD0000}"/>
    <cellStyle name="Currency 2 5 3 4 2 2 4" xfId="37399" xr:uid="{00000000-0005-0000-0000-000046BD0000}"/>
    <cellStyle name="Currency 2 5 3 4 2 3" xfId="10580" xr:uid="{00000000-0005-0000-0000-000047BD0000}"/>
    <cellStyle name="Currency 2 5 3 4 2 3 2" xfId="25991" xr:uid="{00000000-0005-0000-0000-000048BD0000}"/>
    <cellStyle name="Currency 2 5 3 4 2 3 2 2" xfId="56815" xr:uid="{00000000-0005-0000-0000-000049BD0000}"/>
    <cellStyle name="Currency 2 5 3 4 2 3 3" xfId="41405" xr:uid="{00000000-0005-0000-0000-00004ABD0000}"/>
    <cellStyle name="Currency 2 5 3 4 2 4" xfId="18182" xr:uid="{00000000-0005-0000-0000-00004BBD0000}"/>
    <cellStyle name="Currency 2 5 3 4 2 4 2" xfId="49006" xr:uid="{00000000-0005-0000-0000-00004CBD0000}"/>
    <cellStyle name="Currency 2 5 3 4 2 5" xfId="33596" xr:uid="{00000000-0005-0000-0000-00004DBD0000}"/>
    <cellStyle name="Currency 2 5 3 4 3" xfId="4674" xr:uid="{00000000-0005-0000-0000-00004EBD0000}"/>
    <cellStyle name="Currency 2 5 3 4 3 2" xfId="12484" xr:uid="{00000000-0005-0000-0000-00004FBD0000}"/>
    <cellStyle name="Currency 2 5 3 4 3 2 2" xfId="27895" xr:uid="{00000000-0005-0000-0000-000050BD0000}"/>
    <cellStyle name="Currency 2 5 3 4 3 2 2 2" xfId="58719" xr:uid="{00000000-0005-0000-0000-000051BD0000}"/>
    <cellStyle name="Currency 2 5 3 4 3 2 3" xfId="43309" xr:uid="{00000000-0005-0000-0000-000052BD0000}"/>
    <cellStyle name="Currency 2 5 3 4 3 3" xfId="20086" xr:uid="{00000000-0005-0000-0000-000053BD0000}"/>
    <cellStyle name="Currency 2 5 3 4 3 3 2" xfId="50910" xr:uid="{00000000-0005-0000-0000-000054BD0000}"/>
    <cellStyle name="Currency 2 5 3 4 3 4" xfId="35500" xr:uid="{00000000-0005-0000-0000-000055BD0000}"/>
    <cellStyle name="Currency 2 5 3 4 4" xfId="8681" xr:uid="{00000000-0005-0000-0000-000056BD0000}"/>
    <cellStyle name="Currency 2 5 3 4 4 2" xfId="24092" xr:uid="{00000000-0005-0000-0000-000057BD0000}"/>
    <cellStyle name="Currency 2 5 3 4 4 2 2" xfId="54916" xr:uid="{00000000-0005-0000-0000-000058BD0000}"/>
    <cellStyle name="Currency 2 5 3 4 4 3" xfId="39506" xr:uid="{00000000-0005-0000-0000-000059BD0000}"/>
    <cellStyle name="Currency 2 5 3 4 5" xfId="16283" xr:uid="{00000000-0005-0000-0000-00005ABD0000}"/>
    <cellStyle name="Currency 2 5 3 4 5 2" xfId="47107" xr:uid="{00000000-0005-0000-0000-00005BBD0000}"/>
    <cellStyle name="Currency 2 5 3 4 6" xfId="31697" xr:uid="{00000000-0005-0000-0000-00005CBD0000}"/>
    <cellStyle name="Currency 2 5 3 5" xfId="1504" xr:uid="{00000000-0005-0000-0000-00005DBD0000}"/>
    <cellStyle name="Currency 2 5 3 5 2" xfId="3403" xr:uid="{00000000-0005-0000-0000-00005EBD0000}"/>
    <cellStyle name="Currency 2 5 3 5 2 2" xfId="7206" xr:uid="{00000000-0005-0000-0000-00005FBD0000}"/>
    <cellStyle name="Currency 2 5 3 5 2 2 2" xfId="15016" xr:uid="{00000000-0005-0000-0000-000060BD0000}"/>
    <cellStyle name="Currency 2 5 3 5 2 2 2 2" xfId="30427" xr:uid="{00000000-0005-0000-0000-000061BD0000}"/>
    <cellStyle name="Currency 2 5 3 5 2 2 2 2 2" xfId="61251" xr:uid="{00000000-0005-0000-0000-000062BD0000}"/>
    <cellStyle name="Currency 2 5 3 5 2 2 2 3" xfId="45841" xr:uid="{00000000-0005-0000-0000-000063BD0000}"/>
    <cellStyle name="Currency 2 5 3 5 2 2 3" xfId="22618" xr:uid="{00000000-0005-0000-0000-000064BD0000}"/>
    <cellStyle name="Currency 2 5 3 5 2 2 3 2" xfId="53442" xr:uid="{00000000-0005-0000-0000-000065BD0000}"/>
    <cellStyle name="Currency 2 5 3 5 2 2 4" xfId="38032" xr:uid="{00000000-0005-0000-0000-000066BD0000}"/>
    <cellStyle name="Currency 2 5 3 5 2 3" xfId="11213" xr:uid="{00000000-0005-0000-0000-000067BD0000}"/>
    <cellStyle name="Currency 2 5 3 5 2 3 2" xfId="26624" xr:uid="{00000000-0005-0000-0000-000068BD0000}"/>
    <cellStyle name="Currency 2 5 3 5 2 3 2 2" xfId="57448" xr:uid="{00000000-0005-0000-0000-000069BD0000}"/>
    <cellStyle name="Currency 2 5 3 5 2 3 3" xfId="42038" xr:uid="{00000000-0005-0000-0000-00006ABD0000}"/>
    <cellStyle name="Currency 2 5 3 5 2 4" xfId="18815" xr:uid="{00000000-0005-0000-0000-00006BBD0000}"/>
    <cellStyle name="Currency 2 5 3 5 2 4 2" xfId="49639" xr:uid="{00000000-0005-0000-0000-00006CBD0000}"/>
    <cellStyle name="Currency 2 5 3 5 2 5" xfId="34229" xr:uid="{00000000-0005-0000-0000-00006DBD0000}"/>
    <cellStyle name="Currency 2 5 3 5 3" xfId="5307" xr:uid="{00000000-0005-0000-0000-00006EBD0000}"/>
    <cellStyle name="Currency 2 5 3 5 3 2" xfId="13117" xr:uid="{00000000-0005-0000-0000-00006FBD0000}"/>
    <cellStyle name="Currency 2 5 3 5 3 2 2" xfId="28528" xr:uid="{00000000-0005-0000-0000-000070BD0000}"/>
    <cellStyle name="Currency 2 5 3 5 3 2 2 2" xfId="59352" xr:uid="{00000000-0005-0000-0000-000071BD0000}"/>
    <cellStyle name="Currency 2 5 3 5 3 2 3" xfId="43942" xr:uid="{00000000-0005-0000-0000-000072BD0000}"/>
    <cellStyle name="Currency 2 5 3 5 3 3" xfId="20719" xr:uid="{00000000-0005-0000-0000-000073BD0000}"/>
    <cellStyle name="Currency 2 5 3 5 3 3 2" xfId="51543" xr:uid="{00000000-0005-0000-0000-000074BD0000}"/>
    <cellStyle name="Currency 2 5 3 5 3 4" xfId="36133" xr:uid="{00000000-0005-0000-0000-000075BD0000}"/>
    <cellStyle name="Currency 2 5 3 5 4" xfId="9314" xr:uid="{00000000-0005-0000-0000-000076BD0000}"/>
    <cellStyle name="Currency 2 5 3 5 4 2" xfId="24725" xr:uid="{00000000-0005-0000-0000-000077BD0000}"/>
    <cellStyle name="Currency 2 5 3 5 4 2 2" xfId="55549" xr:uid="{00000000-0005-0000-0000-000078BD0000}"/>
    <cellStyle name="Currency 2 5 3 5 4 3" xfId="40139" xr:uid="{00000000-0005-0000-0000-000079BD0000}"/>
    <cellStyle name="Currency 2 5 3 5 5" xfId="16916" xr:uid="{00000000-0005-0000-0000-00007ABD0000}"/>
    <cellStyle name="Currency 2 5 3 5 5 2" xfId="47740" xr:uid="{00000000-0005-0000-0000-00007BBD0000}"/>
    <cellStyle name="Currency 2 5 3 5 6" xfId="32330" xr:uid="{00000000-0005-0000-0000-00007CBD0000}"/>
    <cellStyle name="Currency 2 5 3 6" xfId="2137" xr:uid="{00000000-0005-0000-0000-00007DBD0000}"/>
    <cellStyle name="Currency 2 5 3 6 2" xfId="5940" xr:uid="{00000000-0005-0000-0000-00007EBD0000}"/>
    <cellStyle name="Currency 2 5 3 6 2 2" xfId="13750" xr:uid="{00000000-0005-0000-0000-00007FBD0000}"/>
    <cellStyle name="Currency 2 5 3 6 2 2 2" xfId="29161" xr:uid="{00000000-0005-0000-0000-000080BD0000}"/>
    <cellStyle name="Currency 2 5 3 6 2 2 2 2" xfId="59985" xr:uid="{00000000-0005-0000-0000-000081BD0000}"/>
    <cellStyle name="Currency 2 5 3 6 2 2 3" xfId="44575" xr:uid="{00000000-0005-0000-0000-000082BD0000}"/>
    <cellStyle name="Currency 2 5 3 6 2 3" xfId="21352" xr:uid="{00000000-0005-0000-0000-000083BD0000}"/>
    <cellStyle name="Currency 2 5 3 6 2 3 2" xfId="52176" xr:uid="{00000000-0005-0000-0000-000084BD0000}"/>
    <cellStyle name="Currency 2 5 3 6 2 4" xfId="36766" xr:uid="{00000000-0005-0000-0000-000085BD0000}"/>
    <cellStyle name="Currency 2 5 3 6 3" xfId="9947" xr:uid="{00000000-0005-0000-0000-000086BD0000}"/>
    <cellStyle name="Currency 2 5 3 6 3 2" xfId="25358" xr:uid="{00000000-0005-0000-0000-000087BD0000}"/>
    <cellStyle name="Currency 2 5 3 6 3 2 2" xfId="56182" xr:uid="{00000000-0005-0000-0000-000088BD0000}"/>
    <cellStyle name="Currency 2 5 3 6 3 3" xfId="40772" xr:uid="{00000000-0005-0000-0000-000089BD0000}"/>
    <cellStyle name="Currency 2 5 3 6 4" xfId="17549" xr:uid="{00000000-0005-0000-0000-00008ABD0000}"/>
    <cellStyle name="Currency 2 5 3 6 4 2" xfId="48373" xr:uid="{00000000-0005-0000-0000-00008BBD0000}"/>
    <cellStyle name="Currency 2 5 3 6 5" xfId="32963" xr:uid="{00000000-0005-0000-0000-00008CBD0000}"/>
    <cellStyle name="Currency 2 5 3 7" xfId="4041" xr:uid="{00000000-0005-0000-0000-00008DBD0000}"/>
    <cellStyle name="Currency 2 5 3 7 2" xfId="11851" xr:uid="{00000000-0005-0000-0000-00008EBD0000}"/>
    <cellStyle name="Currency 2 5 3 7 2 2" xfId="27262" xr:uid="{00000000-0005-0000-0000-00008FBD0000}"/>
    <cellStyle name="Currency 2 5 3 7 2 2 2" xfId="58086" xr:uid="{00000000-0005-0000-0000-000090BD0000}"/>
    <cellStyle name="Currency 2 5 3 7 2 3" xfId="42676" xr:uid="{00000000-0005-0000-0000-000091BD0000}"/>
    <cellStyle name="Currency 2 5 3 7 3" xfId="19453" xr:uid="{00000000-0005-0000-0000-000092BD0000}"/>
    <cellStyle name="Currency 2 5 3 7 3 2" xfId="50277" xr:uid="{00000000-0005-0000-0000-000093BD0000}"/>
    <cellStyle name="Currency 2 5 3 7 4" xfId="34867" xr:uid="{00000000-0005-0000-0000-000094BD0000}"/>
    <cellStyle name="Currency 2 5 3 8" xfId="8048" xr:uid="{00000000-0005-0000-0000-000095BD0000}"/>
    <cellStyle name="Currency 2 5 3 8 2" xfId="23459" xr:uid="{00000000-0005-0000-0000-000096BD0000}"/>
    <cellStyle name="Currency 2 5 3 8 2 2" xfId="54283" xr:uid="{00000000-0005-0000-0000-000097BD0000}"/>
    <cellStyle name="Currency 2 5 3 8 3" xfId="38873" xr:uid="{00000000-0005-0000-0000-000098BD0000}"/>
    <cellStyle name="Currency 2 5 3 9" xfId="7839" xr:uid="{00000000-0005-0000-0000-000099BD0000}"/>
    <cellStyle name="Currency 2 5 3 9 2" xfId="23250" xr:uid="{00000000-0005-0000-0000-00009ABD0000}"/>
    <cellStyle name="Currency 2 5 3 9 2 2" xfId="54074" xr:uid="{00000000-0005-0000-0000-00009BBD0000}"/>
    <cellStyle name="Currency 2 5 3 9 3" xfId="38664" xr:uid="{00000000-0005-0000-0000-00009CBD0000}"/>
    <cellStyle name="Currency 2 5 4" xfId="615" xr:uid="{00000000-0005-0000-0000-00009DBD0000}"/>
    <cellStyle name="Currency 2 5 4 2" xfId="1248" xr:uid="{00000000-0005-0000-0000-00009EBD0000}"/>
    <cellStyle name="Currency 2 5 4 2 2" xfId="3147" xr:uid="{00000000-0005-0000-0000-00009FBD0000}"/>
    <cellStyle name="Currency 2 5 4 2 2 2" xfId="6950" xr:uid="{00000000-0005-0000-0000-0000A0BD0000}"/>
    <cellStyle name="Currency 2 5 4 2 2 2 2" xfId="14760" xr:uid="{00000000-0005-0000-0000-0000A1BD0000}"/>
    <cellStyle name="Currency 2 5 4 2 2 2 2 2" xfId="30171" xr:uid="{00000000-0005-0000-0000-0000A2BD0000}"/>
    <cellStyle name="Currency 2 5 4 2 2 2 2 2 2" xfId="60995" xr:uid="{00000000-0005-0000-0000-0000A3BD0000}"/>
    <cellStyle name="Currency 2 5 4 2 2 2 2 3" xfId="45585" xr:uid="{00000000-0005-0000-0000-0000A4BD0000}"/>
    <cellStyle name="Currency 2 5 4 2 2 2 3" xfId="22362" xr:uid="{00000000-0005-0000-0000-0000A5BD0000}"/>
    <cellStyle name="Currency 2 5 4 2 2 2 3 2" xfId="53186" xr:uid="{00000000-0005-0000-0000-0000A6BD0000}"/>
    <cellStyle name="Currency 2 5 4 2 2 2 4" xfId="37776" xr:uid="{00000000-0005-0000-0000-0000A7BD0000}"/>
    <cellStyle name="Currency 2 5 4 2 2 3" xfId="10957" xr:uid="{00000000-0005-0000-0000-0000A8BD0000}"/>
    <cellStyle name="Currency 2 5 4 2 2 3 2" xfId="26368" xr:uid="{00000000-0005-0000-0000-0000A9BD0000}"/>
    <cellStyle name="Currency 2 5 4 2 2 3 2 2" xfId="57192" xr:uid="{00000000-0005-0000-0000-0000AABD0000}"/>
    <cellStyle name="Currency 2 5 4 2 2 3 3" xfId="41782" xr:uid="{00000000-0005-0000-0000-0000ABBD0000}"/>
    <cellStyle name="Currency 2 5 4 2 2 4" xfId="18559" xr:uid="{00000000-0005-0000-0000-0000ACBD0000}"/>
    <cellStyle name="Currency 2 5 4 2 2 4 2" xfId="49383" xr:uid="{00000000-0005-0000-0000-0000ADBD0000}"/>
    <cellStyle name="Currency 2 5 4 2 2 5" xfId="33973" xr:uid="{00000000-0005-0000-0000-0000AEBD0000}"/>
    <cellStyle name="Currency 2 5 4 2 3" xfId="5051" xr:uid="{00000000-0005-0000-0000-0000AFBD0000}"/>
    <cellStyle name="Currency 2 5 4 2 3 2" xfId="12861" xr:uid="{00000000-0005-0000-0000-0000B0BD0000}"/>
    <cellStyle name="Currency 2 5 4 2 3 2 2" xfId="28272" xr:uid="{00000000-0005-0000-0000-0000B1BD0000}"/>
    <cellStyle name="Currency 2 5 4 2 3 2 2 2" xfId="59096" xr:uid="{00000000-0005-0000-0000-0000B2BD0000}"/>
    <cellStyle name="Currency 2 5 4 2 3 2 3" xfId="43686" xr:uid="{00000000-0005-0000-0000-0000B3BD0000}"/>
    <cellStyle name="Currency 2 5 4 2 3 3" xfId="20463" xr:uid="{00000000-0005-0000-0000-0000B4BD0000}"/>
    <cellStyle name="Currency 2 5 4 2 3 3 2" xfId="51287" xr:uid="{00000000-0005-0000-0000-0000B5BD0000}"/>
    <cellStyle name="Currency 2 5 4 2 3 4" xfId="35877" xr:uid="{00000000-0005-0000-0000-0000B6BD0000}"/>
    <cellStyle name="Currency 2 5 4 2 4" xfId="9058" xr:uid="{00000000-0005-0000-0000-0000B7BD0000}"/>
    <cellStyle name="Currency 2 5 4 2 4 2" xfId="24469" xr:uid="{00000000-0005-0000-0000-0000B8BD0000}"/>
    <cellStyle name="Currency 2 5 4 2 4 2 2" xfId="55293" xr:uid="{00000000-0005-0000-0000-0000B9BD0000}"/>
    <cellStyle name="Currency 2 5 4 2 4 3" xfId="39883" xr:uid="{00000000-0005-0000-0000-0000BABD0000}"/>
    <cellStyle name="Currency 2 5 4 2 5" xfId="16660" xr:uid="{00000000-0005-0000-0000-0000BBBD0000}"/>
    <cellStyle name="Currency 2 5 4 2 5 2" xfId="47484" xr:uid="{00000000-0005-0000-0000-0000BCBD0000}"/>
    <cellStyle name="Currency 2 5 4 2 6" xfId="32074" xr:uid="{00000000-0005-0000-0000-0000BDBD0000}"/>
    <cellStyle name="Currency 2 5 4 3" xfId="1881" xr:uid="{00000000-0005-0000-0000-0000BEBD0000}"/>
    <cellStyle name="Currency 2 5 4 3 2" xfId="3780" xr:uid="{00000000-0005-0000-0000-0000BFBD0000}"/>
    <cellStyle name="Currency 2 5 4 3 2 2" xfId="7583" xr:uid="{00000000-0005-0000-0000-0000C0BD0000}"/>
    <cellStyle name="Currency 2 5 4 3 2 2 2" xfId="15393" xr:uid="{00000000-0005-0000-0000-0000C1BD0000}"/>
    <cellStyle name="Currency 2 5 4 3 2 2 2 2" xfId="30804" xr:uid="{00000000-0005-0000-0000-0000C2BD0000}"/>
    <cellStyle name="Currency 2 5 4 3 2 2 2 2 2" xfId="61628" xr:uid="{00000000-0005-0000-0000-0000C3BD0000}"/>
    <cellStyle name="Currency 2 5 4 3 2 2 2 3" xfId="46218" xr:uid="{00000000-0005-0000-0000-0000C4BD0000}"/>
    <cellStyle name="Currency 2 5 4 3 2 2 3" xfId="22995" xr:uid="{00000000-0005-0000-0000-0000C5BD0000}"/>
    <cellStyle name="Currency 2 5 4 3 2 2 3 2" xfId="53819" xr:uid="{00000000-0005-0000-0000-0000C6BD0000}"/>
    <cellStyle name="Currency 2 5 4 3 2 2 4" xfId="38409" xr:uid="{00000000-0005-0000-0000-0000C7BD0000}"/>
    <cellStyle name="Currency 2 5 4 3 2 3" xfId="11590" xr:uid="{00000000-0005-0000-0000-0000C8BD0000}"/>
    <cellStyle name="Currency 2 5 4 3 2 3 2" xfId="27001" xr:uid="{00000000-0005-0000-0000-0000C9BD0000}"/>
    <cellStyle name="Currency 2 5 4 3 2 3 2 2" xfId="57825" xr:uid="{00000000-0005-0000-0000-0000CABD0000}"/>
    <cellStyle name="Currency 2 5 4 3 2 3 3" xfId="42415" xr:uid="{00000000-0005-0000-0000-0000CBBD0000}"/>
    <cellStyle name="Currency 2 5 4 3 2 4" xfId="19192" xr:uid="{00000000-0005-0000-0000-0000CCBD0000}"/>
    <cellStyle name="Currency 2 5 4 3 2 4 2" xfId="50016" xr:uid="{00000000-0005-0000-0000-0000CDBD0000}"/>
    <cellStyle name="Currency 2 5 4 3 2 5" xfId="34606" xr:uid="{00000000-0005-0000-0000-0000CEBD0000}"/>
    <cellStyle name="Currency 2 5 4 3 3" xfId="5684" xr:uid="{00000000-0005-0000-0000-0000CFBD0000}"/>
    <cellStyle name="Currency 2 5 4 3 3 2" xfId="13494" xr:uid="{00000000-0005-0000-0000-0000D0BD0000}"/>
    <cellStyle name="Currency 2 5 4 3 3 2 2" xfId="28905" xr:uid="{00000000-0005-0000-0000-0000D1BD0000}"/>
    <cellStyle name="Currency 2 5 4 3 3 2 2 2" xfId="59729" xr:uid="{00000000-0005-0000-0000-0000D2BD0000}"/>
    <cellStyle name="Currency 2 5 4 3 3 2 3" xfId="44319" xr:uid="{00000000-0005-0000-0000-0000D3BD0000}"/>
    <cellStyle name="Currency 2 5 4 3 3 3" xfId="21096" xr:uid="{00000000-0005-0000-0000-0000D4BD0000}"/>
    <cellStyle name="Currency 2 5 4 3 3 3 2" xfId="51920" xr:uid="{00000000-0005-0000-0000-0000D5BD0000}"/>
    <cellStyle name="Currency 2 5 4 3 3 4" xfId="36510" xr:uid="{00000000-0005-0000-0000-0000D6BD0000}"/>
    <cellStyle name="Currency 2 5 4 3 4" xfId="9691" xr:uid="{00000000-0005-0000-0000-0000D7BD0000}"/>
    <cellStyle name="Currency 2 5 4 3 4 2" xfId="25102" xr:uid="{00000000-0005-0000-0000-0000D8BD0000}"/>
    <cellStyle name="Currency 2 5 4 3 4 2 2" xfId="55926" xr:uid="{00000000-0005-0000-0000-0000D9BD0000}"/>
    <cellStyle name="Currency 2 5 4 3 4 3" xfId="40516" xr:uid="{00000000-0005-0000-0000-0000DABD0000}"/>
    <cellStyle name="Currency 2 5 4 3 5" xfId="17293" xr:uid="{00000000-0005-0000-0000-0000DBBD0000}"/>
    <cellStyle name="Currency 2 5 4 3 5 2" xfId="48117" xr:uid="{00000000-0005-0000-0000-0000DCBD0000}"/>
    <cellStyle name="Currency 2 5 4 3 6" xfId="32707" xr:uid="{00000000-0005-0000-0000-0000DDBD0000}"/>
    <cellStyle name="Currency 2 5 4 4" xfId="2514" xr:uid="{00000000-0005-0000-0000-0000DEBD0000}"/>
    <cellStyle name="Currency 2 5 4 4 2" xfId="6317" xr:uid="{00000000-0005-0000-0000-0000DFBD0000}"/>
    <cellStyle name="Currency 2 5 4 4 2 2" xfId="14127" xr:uid="{00000000-0005-0000-0000-0000E0BD0000}"/>
    <cellStyle name="Currency 2 5 4 4 2 2 2" xfId="29538" xr:uid="{00000000-0005-0000-0000-0000E1BD0000}"/>
    <cellStyle name="Currency 2 5 4 4 2 2 2 2" xfId="60362" xr:uid="{00000000-0005-0000-0000-0000E2BD0000}"/>
    <cellStyle name="Currency 2 5 4 4 2 2 3" xfId="44952" xr:uid="{00000000-0005-0000-0000-0000E3BD0000}"/>
    <cellStyle name="Currency 2 5 4 4 2 3" xfId="21729" xr:uid="{00000000-0005-0000-0000-0000E4BD0000}"/>
    <cellStyle name="Currency 2 5 4 4 2 3 2" xfId="52553" xr:uid="{00000000-0005-0000-0000-0000E5BD0000}"/>
    <cellStyle name="Currency 2 5 4 4 2 4" xfId="37143" xr:uid="{00000000-0005-0000-0000-0000E6BD0000}"/>
    <cellStyle name="Currency 2 5 4 4 3" xfId="10324" xr:uid="{00000000-0005-0000-0000-0000E7BD0000}"/>
    <cellStyle name="Currency 2 5 4 4 3 2" xfId="25735" xr:uid="{00000000-0005-0000-0000-0000E8BD0000}"/>
    <cellStyle name="Currency 2 5 4 4 3 2 2" xfId="56559" xr:uid="{00000000-0005-0000-0000-0000E9BD0000}"/>
    <cellStyle name="Currency 2 5 4 4 3 3" xfId="41149" xr:uid="{00000000-0005-0000-0000-0000EABD0000}"/>
    <cellStyle name="Currency 2 5 4 4 4" xfId="17926" xr:uid="{00000000-0005-0000-0000-0000EBBD0000}"/>
    <cellStyle name="Currency 2 5 4 4 4 2" xfId="48750" xr:uid="{00000000-0005-0000-0000-0000ECBD0000}"/>
    <cellStyle name="Currency 2 5 4 4 5" xfId="33340" xr:uid="{00000000-0005-0000-0000-0000EDBD0000}"/>
    <cellStyle name="Currency 2 5 4 5" xfId="4418" xr:uid="{00000000-0005-0000-0000-0000EEBD0000}"/>
    <cellStyle name="Currency 2 5 4 5 2" xfId="12228" xr:uid="{00000000-0005-0000-0000-0000EFBD0000}"/>
    <cellStyle name="Currency 2 5 4 5 2 2" xfId="27639" xr:uid="{00000000-0005-0000-0000-0000F0BD0000}"/>
    <cellStyle name="Currency 2 5 4 5 2 2 2" xfId="58463" xr:uid="{00000000-0005-0000-0000-0000F1BD0000}"/>
    <cellStyle name="Currency 2 5 4 5 2 3" xfId="43053" xr:uid="{00000000-0005-0000-0000-0000F2BD0000}"/>
    <cellStyle name="Currency 2 5 4 5 3" xfId="19830" xr:uid="{00000000-0005-0000-0000-0000F3BD0000}"/>
    <cellStyle name="Currency 2 5 4 5 3 2" xfId="50654" xr:uid="{00000000-0005-0000-0000-0000F4BD0000}"/>
    <cellStyle name="Currency 2 5 4 5 4" xfId="35244" xr:uid="{00000000-0005-0000-0000-0000F5BD0000}"/>
    <cellStyle name="Currency 2 5 4 6" xfId="8425" xr:uid="{00000000-0005-0000-0000-0000F6BD0000}"/>
    <cellStyle name="Currency 2 5 4 6 2" xfId="23836" xr:uid="{00000000-0005-0000-0000-0000F7BD0000}"/>
    <cellStyle name="Currency 2 5 4 6 2 2" xfId="54660" xr:uid="{00000000-0005-0000-0000-0000F8BD0000}"/>
    <cellStyle name="Currency 2 5 4 6 3" xfId="39250" xr:uid="{00000000-0005-0000-0000-0000F9BD0000}"/>
    <cellStyle name="Currency 2 5 4 7" xfId="16027" xr:uid="{00000000-0005-0000-0000-0000FABD0000}"/>
    <cellStyle name="Currency 2 5 4 7 2" xfId="46851" xr:uid="{00000000-0005-0000-0000-0000FBBD0000}"/>
    <cellStyle name="Currency 2 5 4 8" xfId="31441" xr:uid="{00000000-0005-0000-0000-0000FCBD0000}"/>
    <cellStyle name="Currency 2 5 5" xfId="406" xr:uid="{00000000-0005-0000-0000-0000FDBD0000}"/>
    <cellStyle name="Currency 2 5 5 2" xfId="1039" xr:uid="{00000000-0005-0000-0000-0000FEBD0000}"/>
    <cellStyle name="Currency 2 5 5 2 2" xfId="2938" xr:uid="{00000000-0005-0000-0000-0000FFBD0000}"/>
    <cellStyle name="Currency 2 5 5 2 2 2" xfId="6741" xr:uid="{00000000-0005-0000-0000-000000BE0000}"/>
    <cellStyle name="Currency 2 5 5 2 2 2 2" xfId="14551" xr:uid="{00000000-0005-0000-0000-000001BE0000}"/>
    <cellStyle name="Currency 2 5 5 2 2 2 2 2" xfId="29962" xr:uid="{00000000-0005-0000-0000-000002BE0000}"/>
    <cellStyle name="Currency 2 5 5 2 2 2 2 2 2" xfId="60786" xr:uid="{00000000-0005-0000-0000-000003BE0000}"/>
    <cellStyle name="Currency 2 5 5 2 2 2 2 3" xfId="45376" xr:uid="{00000000-0005-0000-0000-000004BE0000}"/>
    <cellStyle name="Currency 2 5 5 2 2 2 3" xfId="22153" xr:uid="{00000000-0005-0000-0000-000005BE0000}"/>
    <cellStyle name="Currency 2 5 5 2 2 2 3 2" xfId="52977" xr:uid="{00000000-0005-0000-0000-000006BE0000}"/>
    <cellStyle name="Currency 2 5 5 2 2 2 4" xfId="37567" xr:uid="{00000000-0005-0000-0000-000007BE0000}"/>
    <cellStyle name="Currency 2 5 5 2 2 3" xfId="10748" xr:uid="{00000000-0005-0000-0000-000008BE0000}"/>
    <cellStyle name="Currency 2 5 5 2 2 3 2" xfId="26159" xr:uid="{00000000-0005-0000-0000-000009BE0000}"/>
    <cellStyle name="Currency 2 5 5 2 2 3 2 2" xfId="56983" xr:uid="{00000000-0005-0000-0000-00000ABE0000}"/>
    <cellStyle name="Currency 2 5 5 2 2 3 3" xfId="41573" xr:uid="{00000000-0005-0000-0000-00000BBE0000}"/>
    <cellStyle name="Currency 2 5 5 2 2 4" xfId="18350" xr:uid="{00000000-0005-0000-0000-00000CBE0000}"/>
    <cellStyle name="Currency 2 5 5 2 2 4 2" xfId="49174" xr:uid="{00000000-0005-0000-0000-00000DBE0000}"/>
    <cellStyle name="Currency 2 5 5 2 2 5" xfId="33764" xr:uid="{00000000-0005-0000-0000-00000EBE0000}"/>
    <cellStyle name="Currency 2 5 5 2 3" xfId="4842" xr:uid="{00000000-0005-0000-0000-00000FBE0000}"/>
    <cellStyle name="Currency 2 5 5 2 3 2" xfId="12652" xr:uid="{00000000-0005-0000-0000-000010BE0000}"/>
    <cellStyle name="Currency 2 5 5 2 3 2 2" xfId="28063" xr:uid="{00000000-0005-0000-0000-000011BE0000}"/>
    <cellStyle name="Currency 2 5 5 2 3 2 2 2" xfId="58887" xr:uid="{00000000-0005-0000-0000-000012BE0000}"/>
    <cellStyle name="Currency 2 5 5 2 3 2 3" xfId="43477" xr:uid="{00000000-0005-0000-0000-000013BE0000}"/>
    <cellStyle name="Currency 2 5 5 2 3 3" xfId="20254" xr:uid="{00000000-0005-0000-0000-000014BE0000}"/>
    <cellStyle name="Currency 2 5 5 2 3 3 2" xfId="51078" xr:uid="{00000000-0005-0000-0000-000015BE0000}"/>
    <cellStyle name="Currency 2 5 5 2 3 4" xfId="35668" xr:uid="{00000000-0005-0000-0000-000016BE0000}"/>
    <cellStyle name="Currency 2 5 5 2 4" xfId="8849" xr:uid="{00000000-0005-0000-0000-000017BE0000}"/>
    <cellStyle name="Currency 2 5 5 2 4 2" xfId="24260" xr:uid="{00000000-0005-0000-0000-000018BE0000}"/>
    <cellStyle name="Currency 2 5 5 2 4 2 2" xfId="55084" xr:uid="{00000000-0005-0000-0000-000019BE0000}"/>
    <cellStyle name="Currency 2 5 5 2 4 3" xfId="39674" xr:uid="{00000000-0005-0000-0000-00001ABE0000}"/>
    <cellStyle name="Currency 2 5 5 2 5" xfId="16451" xr:uid="{00000000-0005-0000-0000-00001BBE0000}"/>
    <cellStyle name="Currency 2 5 5 2 5 2" xfId="47275" xr:uid="{00000000-0005-0000-0000-00001CBE0000}"/>
    <cellStyle name="Currency 2 5 5 2 6" xfId="31865" xr:uid="{00000000-0005-0000-0000-00001DBE0000}"/>
    <cellStyle name="Currency 2 5 5 3" xfId="1672" xr:uid="{00000000-0005-0000-0000-00001EBE0000}"/>
    <cellStyle name="Currency 2 5 5 3 2" xfId="3571" xr:uid="{00000000-0005-0000-0000-00001FBE0000}"/>
    <cellStyle name="Currency 2 5 5 3 2 2" xfId="7374" xr:uid="{00000000-0005-0000-0000-000020BE0000}"/>
    <cellStyle name="Currency 2 5 5 3 2 2 2" xfId="15184" xr:uid="{00000000-0005-0000-0000-000021BE0000}"/>
    <cellStyle name="Currency 2 5 5 3 2 2 2 2" xfId="30595" xr:uid="{00000000-0005-0000-0000-000022BE0000}"/>
    <cellStyle name="Currency 2 5 5 3 2 2 2 2 2" xfId="61419" xr:uid="{00000000-0005-0000-0000-000023BE0000}"/>
    <cellStyle name="Currency 2 5 5 3 2 2 2 3" xfId="46009" xr:uid="{00000000-0005-0000-0000-000024BE0000}"/>
    <cellStyle name="Currency 2 5 5 3 2 2 3" xfId="22786" xr:uid="{00000000-0005-0000-0000-000025BE0000}"/>
    <cellStyle name="Currency 2 5 5 3 2 2 3 2" xfId="53610" xr:uid="{00000000-0005-0000-0000-000026BE0000}"/>
    <cellStyle name="Currency 2 5 5 3 2 2 4" xfId="38200" xr:uid="{00000000-0005-0000-0000-000027BE0000}"/>
    <cellStyle name="Currency 2 5 5 3 2 3" xfId="11381" xr:uid="{00000000-0005-0000-0000-000028BE0000}"/>
    <cellStyle name="Currency 2 5 5 3 2 3 2" xfId="26792" xr:uid="{00000000-0005-0000-0000-000029BE0000}"/>
    <cellStyle name="Currency 2 5 5 3 2 3 2 2" xfId="57616" xr:uid="{00000000-0005-0000-0000-00002ABE0000}"/>
    <cellStyle name="Currency 2 5 5 3 2 3 3" xfId="42206" xr:uid="{00000000-0005-0000-0000-00002BBE0000}"/>
    <cellStyle name="Currency 2 5 5 3 2 4" xfId="18983" xr:uid="{00000000-0005-0000-0000-00002CBE0000}"/>
    <cellStyle name="Currency 2 5 5 3 2 4 2" xfId="49807" xr:uid="{00000000-0005-0000-0000-00002DBE0000}"/>
    <cellStyle name="Currency 2 5 5 3 2 5" xfId="34397" xr:uid="{00000000-0005-0000-0000-00002EBE0000}"/>
    <cellStyle name="Currency 2 5 5 3 3" xfId="5475" xr:uid="{00000000-0005-0000-0000-00002FBE0000}"/>
    <cellStyle name="Currency 2 5 5 3 3 2" xfId="13285" xr:uid="{00000000-0005-0000-0000-000030BE0000}"/>
    <cellStyle name="Currency 2 5 5 3 3 2 2" xfId="28696" xr:uid="{00000000-0005-0000-0000-000031BE0000}"/>
    <cellStyle name="Currency 2 5 5 3 3 2 2 2" xfId="59520" xr:uid="{00000000-0005-0000-0000-000032BE0000}"/>
    <cellStyle name="Currency 2 5 5 3 3 2 3" xfId="44110" xr:uid="{00000000-0005-0000-0000-000033BE0000}"/>
    <cellStyle name="Currency 2 5 5 3 3 3" xfId="20887" xr:uid="{00000000-0005-0000-0000-000034BE0000}"/>
    <cellStyle name="Currency 2 5 5 3 3 3 2" xfId="51711" xr:uid="{00000000-0005-0000-0000-000035BE0000}"/>
    <cellStyle name="Currency 2 5 5 3 3 4" xfId="36301" xr:uid="{00000000-0005-0000-0000-000036BE0000}"/>
    <cellStyle name="Currency 2 5 5 3 4" xfId="9482" xr:uid="{00000000-0005-0000-0000-000037BE0000}"/>
    <cellStyle name="Currency 2 5 5 3 4 2" xfId="24893" xr:uid="{00000000-0005-0000-0000-000038BE0000}"/>
    <cellStyle name="Currency 2 5 5 3 4 2 2" xfId="55717" xr:uid="{00000000-0005-0000-0000-000039BE0000}"/>
    <cellStyle name="Currency 2 5 5 3 4 3" xfId="40307" xr:uid="{00000000-0005-0000-0000-00003ABE0000}"/>
    <cellStyle name="Currency 2 5 5 3 5" xfId="17084" xr:uid="{00000000-0005-0000-0000-00003BBE0000}"/>
    <cellStyle name="Currency 2 5 5 3 5 2" xfId="47908" xr:uid="{00000000-0005-0000-0000-00003CBE0000}"/>
    <cellStyle name="Currency 2 5 5 3 6" xfId="32498" xr:uid="{00000000-0005-0000-0000-00003DBE0000}"/>
    <cellStyle name="Currency 2 5 5 4" xfId="2305" xr:uid="{00000000-0005-0000-0000-00003EBE0000}"/>
    <cellStyle name="Currency 2 5 5 4 2" xfId="6108" xr:uid="{00000000-0005-0000-0000-00003FBE0000}"/>
    <cellStyle name="Currency 2 5 5 4 2 2" xfId="13918" xr:uid="{00000000-0005-0000-0000-000040BE0000}"/>
    <cellStyle name="Currency 2 5 5 4 2 2 2" xfId="29329" xr:uid="{00000000-0005-0000-0000-000041BE0000}"/>
    <cellStyle name="Currency 2 5 5 4 2 2 2 2" xfId="60153" xr:uid="{00000000-0005-0000-0000-000042BE0000}"/>
    <cellStyle name="Currency 2 5 5 4 2 2 3" xfId="44743" xr:uid="{00000000-0005-0000-0000-000043BE0000}"/>
    <cellStyle name="Currency 2 5 5 4 2 3" xfId="21520" xr:uid="{00000000-0005-0000-0000-000044BE0000}"/>
    <cellStyle name="Currency 2 5 5 4 2 3 2" xfId="52344" xr:uid="{00000000-0005-0000-0000-000045BE0000}"/>
    <cellStyle name="Currency 2 5 5 4 2 4" xfId="36934" xr:uid="{00000000-0005-0000-0000-000046BE0000}"/>
    <cellStyle name="Currency 2 5 5 4 3" xfId="10115" xr:uid="{00000000-0005-0000-0000-000047BE0000}"/>
    <cellStyle name="Currency 2 5 5 4 3 2" xfId="25526" xr:uid="{00000000-0005-0000-0000-000048BE0000}"/>
    <cellStyle name="Currency 2 5 5 4 3 2 2" xfId="56350" xr:uid="{00000000-0005-0000-0000-000049BE0000}"/>
    <cellStyle name="Currency 2 5 5 4 3 3" xfId="40940" xr:uid="{00000000-0005-0000-0000-00004ABE0000}"/>
    <cellStyle name="Currency 2 5 5 4 4" xfId="17717" xr:uid="{00000000-0005-0000-0000-00004BBE0000}"/>
    <cellStyle name="Currency 2 5 5 4 4 2" xfId="48541" xr:uid="{00000000-0005-0000-0000-00004CBE0000}"/>
    <cellStyle name="Currency 2 5 5 4 5" xfId="33131" xr:uid="{00000000-0005-0000-0000-00004DBE0000}"/>
    <cellStyle name="Currency 2 5 5 5" xfId="4209" xr:uid="{00000000-0005-0000-0000-00004EBE0000}"/>
    <cellStyle name="Currency 2 5 5 5 2" xfId="12019" xr:uid="{00000000-0005-0000-0000-00004FBE0000}"/>
    <cellStyle name="Currency 2 5 5 5 2 2" xfId="27430" xr:uid="{00000000-0005-0000-0000-000050BE0000}"/>
    <cellStyle name="Currency 2 5 5 5 2 2 2" xfId="58254" xr:uid="{00000000-0005-0000-0000-000051BE0000}"/>
    <cellStyle name="Currency 2 5 5 5 2 3" xfId="42844" xr:uid="{00000000-0005-0000-0000-000052BE0000}"/>
    <cellStyle name="Currency 2 5 5 5 3" xfId="19621" xr:uid="{00000000-0005-0000-0000-000053BE0000}"/>
    <cellStyle name="Currency 2 5 5 5 3 2" xfId="50445" xr:uid="{00000000-0005-0000-0000-000054BE0000}"/>
    <cellStyle name="Currency 2 5 5 5 4" xfId="35035" xr:uid="{00000000-0005-0000-0000-000055BE0000}"/>
    <cellStyle name="Currency 2 5 5 6" xfId="8216" xr:uid="{00000000-0005-0000-0000-000056BE0000}"/>
    <cellStyle name="Currency 2 5 5 6 2" xfId="23627" xr:uid="{00000000-0005-0000-0000-000057BE0000}"/>
    <cellStyle name="Currency 2 5 5 6 2 2" xfId="54451" xr:uid="{00000000-0005-0000-0000-000058BE0000}"/>
    <cellStyle name="Currency 2 5 5 6 3" xfId="39041" xr:uid="{00000000-0005-0000-0000-000059BE0000}"/>
    <cellStyle name="Currency 2 5 5 7" xfId="15818" xr:uid="{00000000-0005-0000-0000-00005ABE0000}"/>
    <cellStyle name="Currency 2 5 5 7 2" xfId="46642" xr:uid="{00000000-0005-0000-0000-00005BBE0000}"/>
    <cellStyle name="Currency 2 5 5 8" xfId="31232" xr:uid="{00000000-0005-0000-0000-00005CBE0000}"/>
    <cellStyle name="Currency 2 5 6" xfId="826" xr:uid="{00000000-0005-0000-0000-00005DBE0000}"/>
    <cellStyle name="Currency 2 5 6 2" xfId="2725" xr:uid="{00000000-0005-0000-0000-00005EBE0000}"/>
    <cellStyle name="Currency 2 5 6 2 2" xfId="6528" xr:uid="{00000000-0005-0000-0000-00005FBE0000}"/>
    <cellStyle name="Currency 2 5 6 2 2 2" xfId="14338" xr:uid="{00000000-0005-0000-0000-000060BE0000}"/>
    <cellStyle name="Currency 2 5 6 2 2 2 2" xfId="29749" xr:uid="{00000000-0005-0000-0000-000061BE0000}"/>
    <cellStyle name="Currency 2 5 6 2 2 2 2 2" xfId="60573" xr:uid="{00000000-0005-0000-0000-000062BE0000}"/>
    <cellStyle name="Currency 2 5 6 2 2 2 3" xfId="45163" xr:uid="{00000000-0005-0000-0000-000063BE0000}"/>
    <cellStyle name="Currency 2 5 6 2 2 3" xfId="21940" xr:uid="{00000000-0005-0000-0000-000064BE0000}"/>
    <cellStyle name="Currency 2 5 6 2 2 3 2" xfId="52764" xr:uid="{00000000-0005-0000-0000-000065BE0000}"/>
    <cellStyle name="Currency 2 5 6 2 2 4" xfId="37354" xr:uid="{00000000-0005-0000-0000-000066BE0000}"/>
    <cellStyle name="Currency 2 5 6 2 3" xfId="10535" xr:uid="{00000000-0005-0000-0000-000067BE0000}"/>
    <cellStyle name="Currency 2 5 6 2 3 2" xfId="25946" xr:uid="{00000000-0005-0000-0000-000068BE0000}"/>
    <cellStyle name="Currency 2 5 6 2 3 2 2" xfId="56770" xr:uid="{00000000-0005-0000-0000-000069BE0000}"/>
    <cellStyle name="Currency 2 5 6 2 3 3" xfId="41360" xr:uid="{00000000-0005-0000-0000-00006ABE0000}"/>
    <cellStyle name="Currency 2 5 6 2 4" xfId="18137" xr:uid="{00000000-0005-0000-0000-00006BBE0000}"/>
    <cellStyle name="Currency 2 5 6 2 4 2" xfId="48961" xr:uid="{00000000-0005-0000-0000-00006CBE0000}"/>
    <cellStyle name="Currency 2 5 6 2 5" xfId="33551" xr:uid="{00000000-0005-0000-0000-00006DBE0000}"/>
    <cellStyle name="Currency 2 5 6 3" xfId="4629" xr:uid="{00000000-0005-0000-0000-00006EBE0000}"/>
    <cellStyle name="Currency 2 5 6 3 2" xfId="12439" xr:uid="{00000000-0005-0000-0000-00006FBE0000}"/>
    <cellStyle name="Currency 2 5 6 3 2 2" xfId="27850" xr:uid="{00000000-0005-0000-0000-000070BE0000}"/>
    <cellStyle name="Currency 2 5 6 3 2 2 2" xfId="58674" xr:uid="{00000000-0005-0000-0000-000071BE0000}"/>
    <cellStyle name="Currency 2 5 6 3 2 3" xfId="43264" xr:uid="{00000000-0005-0000-0000-000072BE0000}"/>
    <cellStyle name="Currency 2 5 6 3 3" xfId="20041" xr:uid="{00000000-0005-0000-0000-000073BE0000}"/>
    <cellStyle name="Currency 2 5 6 3 3 2" xfId="50865" xr:uid="{00000000-0005-0000-0000-000074BE0000}"/>
    <cellStyle name="Currency 2 5 6 3 4" xfId="35455" xr:uid="{00000000-0005-0000-0000-000075BE0000}"/>
    <cellStyle name="Currency 2 5 6 4" xfId="8636" xr:uid="{00000000-0005-0000-0000-000076BE0000}"/>
    <cellStyle name="Currency 2 5 6 4 2" xfId="24047" xr:uid="{00000000-0005-0000-0000-000077BE0000}"/>
    <cellStyle name="Currency 2 5 6 4 2 2" xfId="54871" xr:uid="{00000000-0005-0000-0000-000078BE0000}"/>
    <cellStyle name="Currency 2 5 6 4 3" xfId="39461" xr:uid="{00000000-0005-0000-0000-000079BE0000}"/>
    <cellStyle name="Currency 2 5 6 5" xfId="16238" xr:uid="{00000000-0005-0000-0000-00007ABE0000}"/>
    <cellStyle name="Currency 2 5 6 5 2" xfId="47062" xr:uid="{00000000-0005-0000-0000-00007BBE0000}"/>
    <cellStyle name="Currency 2 5 6 6" xfId="31652" xr:uid="{00000000-0005-0000-0000-00007CBE0000}"/>
    <cellStyle name="Currency 2 5 7" xfId="1459" xr:uid="{00000000-0005-0000-0000-00007DBE0000}"/>
    <cellStyle name="Currency 2 5 7 2" xfId="3358" xr:uid="{00000000-0005-0000-0000-00007EBE0000}"/>
    <cellStyle name="Currency 2 5 7 2 2" xfId="7161" xr:uid="{00000000-0005-0000-0000-00007FBE0000}"/>
    <cellStyle name="Currency 2 5 7 2 2 2" xfId="14971" xr:uid="{00000000-0005-0000-0000-000080BE0000}"/>
    <cellStyle name="Currency 2 5 7 2 2 2 2" xfId="30382" xr:uid="{00000000-0005-0000-0000-000081BE0000}"/>
    <cellStyle name="Currency 2 5 7 2 2 2 2 2" xfId="61206" xr:uid="{00000000-0005-0000-0000-000082BE0000}"/>
    <cellStyle name="Currency 2 5 7 2 2 2 3" xfId="45796" xr:uid="{00000000-0005-0000-0000-000083BE0000}"/>
    <cellStyle name="Currency 2 5 7 2 2 3" xfId="22573" xr:uid="{00000000-0005-0000-0000-000084BE0000}"/>
    <cellStyle name="Currency 2 5 7 2 2 3 2" xfId="53397" xr:uid="{00000000-0005-0000-0000-000085BE0000}"/>
    <cellStyle name="Currency 2 5 7 2 2 4" xfId="37987" xr:uid="{00000000-0005-0000-0000-000086BE0000}"/>
    <cellStyle name="Currency 2 5 7 2 3" xfId="11168" xr:uid="{00000000-0005-0000-0000-000087BE0000}"/>
    <cellStyle name="Currency 2 5 7 2 3 2" xfId="26579" xr:uid="{00000000-0005-0000-0000-000088BE0000}"/>
    <cellStyle name="Currency 2 5 7 2 3 2 2" xfId="57403" xr:uid="{00000000-0005-0000-0000-000089BE0000}"/>
    <cellStyle name="Currency 2 5 7 2 3 3" xfId="41993" xr:uid="{00000000-0005-0000-0000-00008ABE0000}"/>
    <cellStyle name="Currency 2 5 7 2 4" xfId="18770" xr:uid="{00000000-0005-0000-0000-00008BBE0000}"/>
    <cellStyle name="Currency 2 5 7 2 4 2" xfId="49594" xr:uid="{00000000-0005-0000-0000-00008CBE0000}"/>
    <cellStyle name="Currency 2 5 7 2 5" xfId="34184" xr:uid="{00000000-0005-0000-0000-00008DBE0000}"/>
    <cellStyle name="Currency 2 5 7 3" xfId="5262" xr:uid="{00000000-0005-0000-0000-00008EBE0000}"/>
    <cellStyle name="Currency 2 5 7 3 2" xfId="13072" xr:uid="{00000000-0005-0000-0000-00008FBE0000}"/>
    <cellStyle name="Currency 2 5 7 3 2 2" xfId="28483" xr:uid="{00000000-0005-0000-0000-000090BE0000}"/>
    <cellStyle name="Currency 2 5 7 3 2 2 2" xfId="59307" xr:uid="{00000000-0005-0000-0000-000091BE0000}"/>
    <cellStyle name="Currency 2 5 7 3 2 3" xfId="43897" xr:uid="{00000000-0005-0000-0000-000092BE0000}"/>
    <cellStyle name="Currency 2 5 7 3 3" xfId="20674" xr:uid="{00000000-0005-0000-0000-000093BE0000}"/>
    <cellStyle name="Currency 2 5 7 3 3 2" xfId="51498" xr:uid="{00000000-0005-0000-0000-000094BE0000}"/>
    <cellStyle name="Currency 2 5 7 3 4" xfId="36088" xr:uid="{00000000-0005-0000-0000-000095BE0000}"/>
    <cellStyle name="Currency 2 5 7 4" xfId="9269" xr:uid="{00000000-0005-0000-0000-000096BE0000}"/>
    <cellStyle name="Currency 2 5 7 4 2" xfId="24680" xr:uid="{00000000-0005-0000-0000-000097BE0000}"/>
    <cellStyle name="Currency 2 5 7 4 2 2" xfId="55504" xr:uid="{00000000-0005-0000-0000-000098BE0000}"/>
    <cellStyle name="Currency 2 5 7 4 3" xfId="40094" xr:uid="{00000000-0005-0000-0000-000099BE0000}"/>
    <cellStyle name="Currency 2 5 7 5" xfId="16871" xr:uid="{00000000-0005-0000-0000-00009ABE0000}"/>
    <cellStyle name="Currency 2 5 7 5 2" xfId="47695" xr:uid="{00000000-0005-0000-0000-00009BBE0000}"/>
    <cellStyle name="Currency 2 5 7 6" xfId="32285" xr:uid="{00000000-0005-0000-0000-00009CBE0000}"/>
    <cellStyle name="Currency 2 5 8" xfId="2092" xr:uid="{00000000-0005-0000-0000-00009DBE0000}"/>
    <cellStyle name="Currency 2 5 8 2" xfId="5895" xr:uid="{00000000-0005-0000-0000-00009EBE0000}"/>
    <cellStyle name="Currency 2 5 8 2 2" xfId="13705" xr:uid="{00000000-0005-0000-0000-00009FBE0000}"/>
    <cellStyle name="Currency 2 5 8 2 2 2" xfId="29116" xr:uid="{00000000-0005-0000-0000-0000A0BE0000}"/>
    <cellStyle name="Currency 2 5 8 2 2 2 2" xfId="59940" xr:uid="{00000000-0005-0000-0000-0000A1BE0000}"/>
    <cellStyle name="Currency 2 5 8 2 2 3" xfId="44530" xr:uid="{00000000-0005-0000-0000-0000A2BE0000}"/>
    <cellStyle name="Currency 2 5 8 2 3" xfId="21307" xr:uid="{00000000-0005-0000-0000-0000A3BE0000}"/>
    <cellStyle name="Currency 2 5 8 2 3 2" xfId="52131" xr:uid="{00000000-0005-0000-0000-0000A4BE0000}"/>
    <cellStyle name="Currency 2 5 8 2 4" xfId="36721" xr:uid="{00000000-0005-0000-0000-0000A5BE0000}"/>
    <cellStyle name="Currency 2 5 8 3" xfId="9902" xr:uid="{00000000-0005-0000-0000-0000A6BE0000}"/>
    <cellStyle name="Currency 2 5 8 3 2" xfId="25313" xr:uid="{00000000-0005-0000-0000-0000A7BE0000}"/>
    <cellStyle name="Currency 2 5 8 3 2 2" xfId="56137" xr:uid="{00000000-0005-0000-0000-0000A8BE0000}"/>
    <cellStyle name="Currency 2 5 8 3 3" xfId="40727" xr:uid="{00000000-0005-0000-0000-0000A9BE0000}"/>
    <cellStyle name="Currency 2 5 8 4" xfId="17504" xr:uid="{00000000-0005-0000-0000-0000AABE0000}"/>
    <cellStyle name="Currency 2 5 8 4 2" xfId="48328" xr:uid="{00000000-0005-0000-0000-0000ABBE0000}"/>
    <cellStyle name="Currency 2 5 8 5" xfId="32918" xr:uid="{00000000-0005-0000-0000-0000ACBE0000}"/>
    <cellStyle name="Currency 2 5 9" xfId="3996" xr:uid="{00000000-0005-0000-0000-0000ADBE0000}"/>
    <cellStyle name="Currency 2 5 9 2" xfId="11806" xr:uid="{00000000-0005-0000-0000-0000AEBE0000}"/>
    <cellStyle name="Currency 2 5 9 2 2" xfId="27217" xr:uid="{00000000-0005-0000-0000-0000AFBE0000}"/>
    <cellStyle name="Currency 2 5 9 2 2 2" xfId="58041" xr:uid="{00000000-0005-0000-0000-0000B0BE0000}"/>
    <cellStyle name="Currency 2 5 9 2 3" xfId="42631" xr:uid="{00000000-0005-0000-0000-0000B1BE0000}"/>
    <cellStyle name="Currency 2 5 9 3" xfId="19408" xr:uid="{00000000-0005-0000-0000-0000B2BE0000}"/>
    <cellStyle name="Currency 2 5 9 3 2" xfId="50232" xr:uid="{00000000-0005-0000-0000-0000B3BE0000}"/>
    <cellStyle name="Currency 2 5 9 4" xfId="34822" xr:uid="{00000000-0005-0000-0000-0000B4BE0000}"/>
    <cellStyle name="Currency 2 6" xfId="277" xr:uid="{00000000-0005-0000-0000-0000B5BE0000}"/>
    <cellStyle name="Currency 2 6 10" xfId="15690" xr:uid="{00000000-0005-0000-0000-0000B6BE0000}"/>
    <cellStyle name="Currency 2 6 10 2" xfId="46514" xr:uid="{00000000-0005-0000-0000-0000B7BE0000}"/>
    <cellStyle name="Currency 2 6 11" xfId="31104" xr:uid="{00000000-0005-0000-0000-0000B8BE0000}"/>
    <cellStyle name="Currency 2 6 2" xfId="700" xr:uid="{00000000-0005-0000-0000-0000B9BE0000}"/>
    <cellStyle name="Currency 2 6 2 2" xfId="1333" xr:uid="{00000000-0005-0000-0000-0000BABE0000}"/>
    <cellStyle name="Currency 2 6 2 2 2" xfId="3232" xr:uid="{00000000-0005-0000-0000-0000BBBE0000}"/>
    <cellStyle name="Currency 2 6 2 2 2 2" xfId="7035" xr:uid="{00000000-0005-0000-0000-0000BCBE0000}"/>
    <cellStyle name="Currency 2 6 2 2 2 2 2" xfId="14845" xr:uid="{00000000-0005-0000-0000-0000BDBE0000}"/>
    <cellStyle name="Currency 2 6 2 2 2 2 2 2" xfId="30256" xr:uid="{00000000-0005-0000-0000-0000BEBE0000}"/>
    <cellStyle name="Currency 2 6 2 2 2 2 2 2 2" xfId="61080" xr:uid="{00000000-0005-0000-0000-0000BFBE0000}"/>
    <cellStyle name="Currency 2 6 2 2 2 2 2 3" xfId="45670" xr:uid="{00000000-0005-0000-0000-0000C0BE0000}"/>
    <cellStyle name="Currency 2 6 2 2 2 2 3" xfId="22447" xr:uid="{00000000-0005-0000-0000-0000C1BE0000}"/>
    <cellStyle name="Currency 2 6 2 2 2 2 3 2" xfId="53271" xr:uid="{00000000-0005-0000-0000-0000C2BE0000}"/>
    <cellStyle name="Currency 2 6 2 2 2 2 4" xfId="37861" xr:uid="{00000000-0005-0000-0000-0000C3BE0000}"/>
    <cellStyle name="Currency 2 6 2 2 2 3" xfId="11042" xr:uid="{00000000-0005-0000-0000-0000C4BE0000}"/>
    <cellStyle name="Currency 2 6 2 2 2 3 2" xfId="26453" xr:uid="{00000000-0005-0000-0000-0000C5BE0000}"/>
    <cellStyle name="Currency 2 6 2 2 2 3 2 2" xfId="57277" xr:uid="{00000000-0005-0000-0000-0000C6BE0000}"/>
    <cellStyle name="Currency 2 6 2 2 2 3 3" xfId="41867" xr:uid="{00000000-0005-0000-0000-0000C7BE0000}"/>
    <cellStyle name="Currency 2 6 2 2 2 4" xfId="18644" xr:uid="{00000000-0005-0000-0000-0000C8BE0000}"/>
    <cellStyle name="Currency 2 6 2 2 2 4 2" xfId="49468" xr:uid="{00000000-0005-0000-0000-0000C9BE0000}"/>
    <cellStyle name="Currency 2 6 2 2 2 5" xfId="34058" xr:uid="{00000000-0005-0000-0000-0000CABE0000}"/>
    <cellStyle name="Currency 2 6 2 2 3" xfId="5136" xr:uid="{00000000-0005-0000-0000-0000CBBE0000}"/>
    <cellStyle name="Currency 2 6 2 2 3 2" xfId="12946" xr:uid="{00000000-0005-0000-0000-0000CCBE0000}"/>
    <cellStyle name="Currency 2 6 2 2 3 2 2" xfId="28357" xr:uid="{00000000-0005-0000-0000-0000CDBE0000}"/>
    <cellStyle name="Currency 2 6 2 2 3 2 2 2" xfId="59181" xr:uid="{00000000-0005-0000-0000-0000CEBE0000}"/>
    <cellStyle name="Currency 2 6 2 2 3 2 3" xfId="43771" xr:uid="{00000000-0005-0000-0000-0000CFBE0000}"/>
    <cellStyle name="Currency 2 6 2 2 3 3" xfId="20548" xr:uid="{00000000-0005-0000-0000-0000D0BE0000}"/>
    <cellStyle name="Currency 2 6 2 2 3 3 2" xfId="51372" xr:uid="{00000000-0005-0000-0000-0000D1BE0000}"/>
    <cellStyle name="Currency 2 6 2 2 3 4" xfId="35962" xr:uid="{00000000-0005-0000-0000-0000D2BE0000}"/>
    <cellStyle name="Currency 2 6 2 2 4" xfId="9143" xr:uid="{00000000-0005-0000-0000-0000D3BE0000}"/>
    <cellStyle name="Currency 2 6 2 2 4 2" xfId="24554" xr:uid="{00000000-0005-0000-0000-0000D4BE0000}"/>
    <cellStyle name="Currency 2 6 2 2 4 2 2" xfId="55378" xr:uid="{00000000-0005-0000-0000-0000D5BE0000}"/>
    <cellStyle name="Currency 2 6 2 2 4 3" xfId="39968" xr:uid="{00000000-0005-0000-0000-0000D6BE0000}"/>
    <cellStyle name="Currency 2 6 2 2 5" xfId="16745" xr:uid="{00000000-0005-0000-0000-0000D7BE0000}"/>
    <cellStyle name="Currency 2 6 2 2 5 2" xfId="47569" xr:uid="{00000000-0005-0000-0000-0000D8BE0000}"/>
    <cellStyle name="Currency 2 6 2 2 6" xfId="32159" xr:uid="{00000000-0005-0000-0000-0000D9BE0000}"/>
    <cellStyle name="Currency 2 6 2 3" xfId="1966" xr:uid="{00000000-0005-0000-0000-0000DABE0000}"/>
    <cellStyle name="Currency 2 6 2 3 2" xfId="3865" xr:uid="{00000000-0005-0000-0000-0000DBBE0000}"/>
    <cellStyle name="Currency 2 6 2 3 2 2" xfId="7668" xr:uid="{00000000-0005-0000-0000-0000DCBE0000}"/>
    <cellStyle name="Currency 2 6 2 3 2 2 2" xfId="15478" xr:uid="{00000000-0005-0000-0000-0000DDBE0000}"/>
    <cellStyle name="Currency 2 6 2 3 2 2 2 2" xfId="30889" xr:uid="{00000000-0005-0000-0000-0000DEBE0000}"/>
    <cellStyle name="Currency 2 6 2 3 2 2 2 2 2" xfId="61713" xr:uid="{00000000-0005-0000-0000-0000DFBE0000}"/>
    <cellStyle name="Currency 2 6 2 3 2 2 2 3" xfId="46303" xr:uid="{00000000-0005-0000-0000-0000E0BE0000}"/>
    <cellStyle name="Currency 2 6 2 3 2 2 3" xfId="23080" xr:uid="{00000000-0005-0000-0000-0000E1BE0000}"/>
    <cellStyle name="Currency 2 6 2 3 2 2 3 2" xfId="53904" xr:uid="{00000000-0005-0000-0000-0000E2BE0000}"/>
    <cellStyle name="Currency 2 6 2 3 2 2 4" xfId="38494" xr:uid="{00000000-0005-0000-0000-0000E3BE0000}"/>
    <cellStyle name="Currency 2 6 2 3 2 3" xfId="11675" xr:uid="{00000000-0005-0000-0000-0000E4BE0000}"/>
    <cellStyle name="Currency 2 6 2 3 2 3 2" xfId="27086" xr:uid="{00000000-0005-0000-0000-0000E5BE0000}"/>
    <cellStyle name="Currency 2 6 2 3 2 3 2 2" xfId="57910" xr:uid="{00000000-0005-0000-0000-0000E6BE0000}"/>
    <cellStyle name="Currency 2 6 2 3 2 3 3" xfId="42500" xr:uid="{00000000-0005-0000-0000-0000E7BE0000}"/>
    <cellStyle name="Currency 2 6 2 3 2 4" xfId="19277" xr:uid="{00000000-0005-0000-0000-0000E8BE0000}"/>
    <cellStyle name="Currency 2 6 2 3 2 4 2" xfId="50101" xr:uid="{00000000-0005-0000-0000-0000E9BE0000}"/>
    <cellStyle name="Currency 2 6 2 3 2 5" xfId="34691" xr:uid="{00000000-0005-0000-0000-0000EABE0000}"/>
    <cellStyle name="Currency 2 6 2 3 3" xfId="5769" xr:uid="{00000000-0005-0000-0000-0000EBBE0000}"/>
    <cellStyle name="Currency 2 6 2 3 3 2" xfId="13579" xr:uid="{00000000-0005-0000-0000-0000ECBE0000}"/>
    <cellStyle name="Currency 2 6 2 3 3 2 2" xfId="28990" xr:uid="{00000000-0005-0000-0000-0000EDBE0000}"/>
    <cellStyle name="Currency 2 6 2 3 3 2 2 2" xfId="59814" xr:uid="{00000000-0005-0000-0000-0000EEBE0000}"/>
    <cellStyle name="Currency 2 6 2 3 3 2 3" xfId="44404" xr:uid="{00000000-0005-0000-0000-0000EFBE0000}"/>
    <cellStyle name="Currency 2 6 2 3 3 3" xfId="21181" xr:uid="{00000000-0005-0000-0000-0000F0BE0000}"/>
    <cellStyle name="Currency 2 6 2 3 3 3 2" xfId="52005" xr:uid="{00000000-0005-0000-0000-0000F1BE0000}"/>
    <cellStyle name="Currency 2 6 2 3 3 4" xfId="36595" xr:uid="{00000000-0005-0000-0000-0000F2BE0000}"/>
    <cellStyle name="Currency 2 6 2 3 4" xfId="9776" xr:uid="{00000000-0005-0000-0000-0000F3BE0000}"/>
    <cellStyle name="Currency 2 6 2 3 4 2" xfId="25187" xr:uid="{00000000-0005-0000-0000-0000F4BE0000}"/>
    <cellStyle name="Currency 2 6 2 3 4 2 2" xfId="56011" xr:uid="{00000000-0005-0000-0000-0000F5BE0000}"/>
    <cellStyle name="Currency 2 6 2 3 4 3" xfId="40601" xr:uid="{00000000-0005-0000-0000-0000F6BE0000}"/>
    <cellStyle name="Currency 2 6 2 3 5" xfId="17378" xr:uid="{00000000-0005-0000-0000-0000F7BE0000}"/>
    <cellStyle name="Currency 2 6 2 3 5 2" xfId="48202" xr:uid="{00000000-0005-0000-0000-0000F8BE0000}"/>
    <cellStyle name="Currency 2 6 2 3 6" xfId="32792" xr:uid="{00000000-0005-0000-0000-0000F9BE0000}"/>
    <cellStyle name="Currency 2 6 2 4" xfId="2599" xr:uid="{00000000-0005-0000-0000-0000FABE0000}"/>
    <cellStyle name="Currency 2 6 2 4 2" xfId="6402" xr:uid="{00000000-0005-0000-0000-0000FBBE0000}"/>
    <cellStyle name="Currency 2 6 2 4 2 2" xfId="14212" xr:uid="{00000000-0005-0000-0000-0000FCBE0000}"/>
    <cellStyle name="Currency 2 6 2 4 2 2 2" xfId="29623" xr:uid="{00000000-0005-0000-0000-0000FDBE0000}"/>
    <cellStyle name="Currency 2 6 2 4 2 2 2 2" xfId="60447" xr:uid="{00000000-0005-0000-0000-0000FEBE0000}"/>
    <cellStyle name="Currency 2 6 2 4 2 2 3" xfId="45037" xr:uid="{00000000-0005-0000-0000-0000FFBE0000}"/>
    <cellStyle name="Currency 2 6 2 4 2 3" xfId="21814" xr:uid="{00000000-0005-0000-0000-000000BF0000}"/>
    <cellStyle name="Currency 2 6 2 4 2 3 2" xfId="52638" xr:uid="{00000000-0005-0000-0000-000001BF0000}"/>
    <cellStyle name="Currency 2 6 2 4 2 4" xfId="37228" xr:uid="{00000000-0005-0000-0000-000002BF0000}"/>
    <cellStyle name="Currency 2 6 2 4 3" xfId="10409" xr:uid="{00000000-0005-0000-0000-000003BF0000}"/>
    <cellStyle name="Currency 2 6 2 4 3 2" xfId="25820" xr:uid="{00000000-0005-0000-0000-000004BF0000}"/>
    <cellStyle name="Currency 2 6 2 4 3 2 2" xfId="56644" xr:uid="{00000000-0005-0000-0000-000005BF0000}"/>
    <cellStyle name="Currency 2 6 2 4 3 3" xfId="41234" xr:uid="{00000000-0005-0000-0000-000006BF0000}"/>
    <cellStyle name="Currency 2 6 2 4 4" xfId="18011" xr:uid="{00000000-0005-0000-0000-000007BF0000}"/>
    <cellStyle name="Currency 2 6 2 4 4 2" xfId="48835" xr:uid="{00000000-0005-0000-0000-000008BF0000}"/>
    <cellStyle name="Currency 2 6 2 4 5" xfId="33425" xr:uid="{00000000-0005-0000-0000-000009BF0000}"/>
    <cellStyle name="Currency 2 6 2 5" xfId="4503" xr:uid="{00000000-0005-0000-0000-00000ABF0000}"/>
    <cellStyle name="Currency 2 6 2 5 2" xfId="12313" xr:uid="{00000000-0005-0000-0000-00000BBF0000}"/>
    <cellStyle name="Currency 2 6 2 5 2 2" xfId="27724" xr:uid="{00000000-0005-0000-0000-00000CBF0000}"/>
    <cellStyle name="Currency 2 6 2 5 2 2 2" xfId="58548" xr:uid="{00000000-0005-0000-0000-00000DBF0000}"/>
    <cellStyle name="Currency 2 6 2 5 2 3" xfId="43138" xr:uid="{00000000-0005-0000-0000-00000EBF0000}"/>
    <cellStyle name="Currency 2 6 2 5 3" xfId="19915" xr:uid="{00000000-0005-0000-0000-00000FBF0000}"/>
    <cellStyle name="Currency 2 6 2 5 3 2" xfId="50739" xr:uid="{00000000-0005-0000-0000-000010BF0000}"/>
    <cellStyle name="Currency 2 6 2 5 4" xfId="35329" xr:uid="{00000000-0005-0000-0000-000011BF0000}"/>
    <cellStyle name="Currency 2 6 2 6" xfId="8510" xr:uid="{00000000-0005-0000-0000-000012BF0000}"/>
    <cellStyle name="Currency 2 6 2 6 2" xfId="23921" xr:uid="{00000000-0005-0000-0000-000013BF0000}"/>
    <cellStyle name="Currency 2 6 2 6 2 2" xfId="54745" xr:uid="{00000000-0005-0000-0000-000014BF0000}"/>
    <cellStyle name="Currency 2 6 2 6 3" xfId="39335" xr:uid="{00000000-0005-0000-0000-000015BF0000}"/>
    <cellStyle name="Currency 2 6 2 7" xfId="16112" xr:uid="{00000000-0005-0000-0000-000016BF0000}"/>
    <cellStyle name="Currency 2 6 2 7 2" xfId="46936" xr:uid="{00000000-0005-0000-0000-000017BF0000}"/>
    <cellStyle name="Currency 2 6 2 8" xfId="31526" xr:uid="{00000000-0005-0000-0000-000018BF0000}"/>
    <cellStyle name="Currency 2 6 3" xfId="491" xr:uid="{00000000-0005-0000-0000-000019BF0000}"/>
    <cellStyle name="Currency 2 6 3 2" xfId="1124" xr:uid="{00000000-0005-0000-0000-00001ABF0000}"/>
    <cellStyle name="Currency 2 6 3 2 2" xfId="3023" xr:uid="{00000000-0005-0000-0000-00001BBF0000}"/>
    <cellStyle name="Currency 2 6 3 2 2 2" xfId="6826" xr:uid="{00000000-0005-0000-0000-00001CBF0000}"/>
    <cellStyle name="Currency 2 6 3 2 2 2 2" xfId="14636" xr:uid="{00000000-0005-0000-0000-00001DBF0000}"/>
    <cellStyle name="Currency 2 6 3 2 2 2 2 2" xfId="30047" xr:uid="{00000000-0005-0000-0000-00001EBF0000}"/>
    <cellStyle name="Currency 2 6 3 2 2 2 2 2 2" xfId="60871" xr:uid="{00000000-0005-0000-0000-00001FBF0000}"/>
    <cellStyle name="Currency 2 6 3 2 2 2 2 3" xfId="45461" xr:uid="{00000000-0005-0000-0000-000020BF0000}"/>
    <cellStyle name="Currency 2 6 3 2 2 2 3" xfId="22238" xr:uid="{00000000-0005-0000-0000-000021BF0000}"/>
    <cellStyle name="Currency 2 6 3 2 2 2 3 2" xfId="53062" xr:uid="{00000000-0005-0000-0000-000022BF0000}"/>
    <cellStyle name="Currency 2 6 3 2 2 2 4" xfId="37652" xr:uid="{00000000-0005-0000-0000-000023BF0000}"/>
    <cellStyle name="Currency 2 6 3 2 2 3" xfId="10833" xr:uid="{00000000-0005-0000-0000-000024BF0000}"/>
    <cellStyle name="Currency 2 6 3 2 2 3 2" xfId="26244" xr:uid="{00000000-0005-0000-0000-000025BF0000}"/>
    <cellStyle name="Currency 2 6 3 2 2 3 2 2" xfId="57068" xr:uid="{00000000-0005-0000-0000-000026BF0000}"/>
    <cellStyle name="Currency 2 6 3 2 2 3 3" xfId="41658" xr:uid="{00000000-0005-0000-0000-000027BF0000}"/>
    <cellStyle name="Currency 2 6 3 2 2 4" xfId="18435" xr:uid="{00000000-0005-0000-0000-000028BF0000}"/>
    <cellStyle name="Currency 2 6 3 2 2 4 2" xfId="49259" xr:uid="{00000000-0005-0000-0000-000029BF0000}"/>
    <cellStyle name="Currency 2 6 3 2 2 5" xfId="33849" xr:uid="{00000000-0005-0000-0000-00002ABF0000}"/>
    <cellStyle name="Currency 2 6 3 2 3" xfId="4927" xr:uid="{00000000-0005-0000-0000-00002BBF0000}"/>
    <cellStyle name="Currency 2 6 3 2 3 2" xfId="12737" xr:uid="{00000000-0005-0000-0000-00002CBF0000}"/>
    <cellStyle name="Currency 2 6 3 2 3 2 2" xfId="28148" xr:uid="{00000000-0005-0000-0000-00002DBF0000}"/>
    <cellStyle name="Currency 2 6 3 2 3 2 2 2" xfId="58972" xr:uid="{00000000-0005-0000-0000-00002EBF0000}"/>
    <cellStyle name="Currency 2 6 3 2 3 2 3" xfId="43562" xr:uid="{00000000-0005-0000-0000-00002FBF0000}"/>
    <cellStyle name="Currency 2 6 3 2 3 3" xfId="20339" xr:uid="{00000000-0005-0000-0000-000030BF0000}"/>
    <cellStyle name="Currency 2 6 3 2 3 3 2" xfId="51163" xr:uid="{00000000-0005-0000-0000-000031BF0000}"/>
    <cellStyle name="Currency 2 6 3 2 3 4" xfId="35753" xr:uid="{00000000-0005-0000-0000-000032BF0000}"/>
    <cellStyle name="Currency 2 6 3 2 4" xfId="8934" xr:uid="{00000000-0005-0000-0000-000033BF0000}"/>
    <cellStyle name="Currency 2 6 3 2 4 2" xfId="24345" xr:uid="{00000000-0005-0000-0000-000034BF0000}"/>
    <cellStyle name="Currency 2 6 3 2 4 2 2" xfId="55169" xr:uid="{00000000-0005-0000-0000-000035BF0000}"/>
    <cellStyle name="Currency 2 6 3 2 4 3" xfId="39759" xr:uid="{00000000-0005-0000-0000-000036BF0000}"/>
    <cellStyle name="Currency 2 6 3 2 5" xfId="16536" xr:uid="{00000000-0005-0000-0000-000037BF0000}"/>
    <cellStyle name="Currency 2 6 3 2 5 2" xfId="47360" xr:uid="{00000000-0005-0000-0000-000038BF0000}"/>
    <cellStyle name="Currency 2 6 3 2 6" xfId="31950" xr:uid="{00000000-0005-0000-0000-000039BF0000}"/>
    <cellStyle name="Currency 2 6 3 3" xfId="1757" xr:uid="{00000000-0005-0000-0000-00003ABF0000}"/>
    <cellStyle name="Currency 2 6 3 3 2" xfId="3656" xr:uid="{00000000-0005-0000-0000-00003BBF0000}"/>
    <cellStyle name="Currency 2 6 3 3 2 2" xfId="7459" xr:uid="{00000000-0005-0000-0000-00003CBF0000}"/>
    <cellStyle name="Currency 2 6 3 3 2 2 2" xfId="15269" xr:uid="{00000000-0005-0000-0000-00003DBF0000}"/>
    <cellStyle name="Currency 2 6 3 3 2 2 2 2" xfId="30680" xr:uid="{00000000-0005-0000-0000-00003EBF0000}"/>
    <cellStyle name="Currency 2 6 3 3 2 2 2 2 2" xfId="61504" xr:uid="{00000000-0005-0000-0000-00003FBF0000}"/>
    <cellStyle name="Currency 2 6 3 3 2 2 2 3" xfId="46094" xr:uid="{00000000-0005-0000-0000-000040BF0000}"/>
    <cellStyle name="Currency 2 6 3 3 2 2 3" xfId="22871" xr:uid="{00000000-0005-0000-0000-000041BF0000}"/>
    <cellStyle name="Currency 2 6 3 3 2 2 3 2" xfId="53695" xr:uid="{00000000-0005-0000-0000-000042BF0000}"/>
    <cellStyle name="Currency 2 6 3 3 2 2 4" xfId="38285" xr:uid="{00000000-0005-0000-0000-000043BF0000}"/>
    <cellStyle name="Currency 2 6 3 3 2 3" xfId="11466" xr:uid="{00000000-0005-0000-0000-000044BF0000}"/>
    <cellStyle name="Currency 2 6 3 3 2 3 2" xfId="26877" xr:uid="{00000000-0005-0000-0000-000045BF0000}"/>
    <cellStyle name="Currency 2 6 3 3 2 3 2 2" xfId="57701" xr:uid="{00000000-0005-0000-0000-000046BF0000}"/>
    <cellStyle name="Currency 2 6 3 3 2 3 3" xfId="42291" xr:uid="{00000000-0005-0000-0000-000047BF0000}"/>
    <cellStyle name="Currency 2 6 3 3 2 4" xfId="19068" xr:uid="{00000000-0005-0000-0000-000048BF0000}"/>
    <cellStyle name="Currency 2 6 3 3 2 4 2" xfId="49892" xr:uid="{00000000-0005-0000-0000-000049BF0000}"/>
    <cellStyle name="Currency 2 6 3 3 2 5" xfId="34482" xr:uid="{00000000-0005-0000-0000-00004ABF0000}"/>
    <cellStyle name="Currency 2 6 3 3 3" xfId="5560" xr:uid="{00000000-0005-0000-0000-00004BBF0000}"/>
    <cellStyle name="Currency 2 6 3 3 3 2" xfId="13370" xr:uid="{00000000-0005-0000-0000-00004CBF0000}"/>
    <cellStyle name="Currency 2 6 3 3 3 2 2" xfId="28781" xr:uid="{00000000-0005-0000-0000-00004DBF0000}"/>
    <cellStyle name="Currency 2 6 3 3 3 2 2 2" xfId="59605" xr:uid="{00000000-0005-0000-0000-00004EBF0000}"/>
    <cellStyle name="Currency 2 6 3 3 3 2 3" xfId="44195" xr:uid="{00000000-0005-0000-0000-00004FBF0000}"/>
    <cellStyle name="Currency 2 6 3 3 3 3" xfId="20972" xr:uid="{00000000-0005-0000-0000-000050BF0000}"/>
    <cellStyle name="Currency 2 6 3 3 3 3 2" xfId="51796" xr:uid="{00000000-0005-0000-0000-000051BF0000}"/>
    <cellStyle name="Currency 2 6 3 3 3 4" xfId="36386" xr:uid="{00000000-0005-0000-0000-000052BF0000}"/>
    <cellStyle name="Currency 2 6 3 3 4" xfId="9567" xr:uid="{00000000-0005-0000-0000-000053BF0000}"/>
    <cellStyle name="Currency 2 6 3 3 4 2" xfId="24978" xr:uid="{00000000-0005-0000-0000-000054BF0000}"/>
    <cellStyle name="Currency 2 6 3 3 4 2 2" xfId="55802" xr:uid="{00000000-0005-0000-0000-000055BF0000}"/>
    <cellStyle name="Currency 2 6 3 3 4 3" xfId="40392" xr:uid="{00000000-0005-0000-0000-000056BF0000}"/>
    <cellStyle name="Currency 2 6 3 3 5" xfId="17169" xr:uid="{00000000-0005-0000-0000-000057BF0000}"/>
    <cellStyle name="Currency 2 6 3 3 5 2" xfId="47993" xr:uid="{00000000-0005-0000-0000-000058BF0000}"/>
    <cellStyle name="Currency 2 6 3 3 6" xfId="32583" xr:uid="{00000000-0005-0000-0000-000059BF0000}"/>
    <cellStyle name="Currency 2 6 3 4" xfId="2390" xr:uid="{00000000-0005-0000-0000-00005ABF0000}"/>
    <cellStyle name="Currency 2 6 3 4 2" xfId="6193" xr:uid="{00000000-0005-0000-0000-00005BBF0000}"/>
    <cellStyle name="Currency 2 6 3 4 2 2" xfId="14003" xr:uid="{00000000-0005-0000-0000-00005CBF0000}"/>
    <cellStyle name="Currency 2 6 3 4 2 2 2" xfId="29414" xr:uid="{00000000-0005-0000-0000-00005DBF0000}"/>
    <cellStyle name="Currency 2 6 3 4 2 2 2 2" xfId="60238" xr:uid="{00000000-0005-0000-0000-00005EBF0000}"/>
    <cellStyle name="Currency 2 6 3 4 2 2 3" xfId="44828" xr:uid="{00000000-0005-0000-0000-00005FBF0000}"/>
    <cellStyle name="Currency 2 6 3 4 2 3" xfId="21605" xr:uid="{00000000-0005-0000-0000-000060BF0000}"/>
    <cellStyle name="Currency 2 6 3 4 2 3 2" xfId="52429" xr:uid="{00000000-0005-0000-0000-000061BF0000}"/>
    <cellStyle name="Currency 2 6 3 4 2 4" xfId="37019" xr:uid="{00000000-0005-0000-0000-000062BF0000}"/>
    <cellStyle name="Currency 2 6 3 4 3" xfId="10200" xr:uid="{00000000-0005-0000-0000-000063BF0000}"/>
    <cellStyle name="Currency 2 6 3 4 3 2" xfId="25611" xr:uid="{00000000-0005-0000-0000-000064BF0000}"/>
    <cellStyle name="Currency 2 6 3 4 3 2 2" xfId="56435" xr:uid="{00000000-0005-0000-0000-000065BF0000}"/>
    <cellStyle name="Currency 2 6 3 4 3 3" xfId="41025" xr:uid="{00000000-0005-0000-0000-000066BF0000}"/>
    <cellStyle name="Currency 2 6 3 4 4" xfId="17802" xr:uid="{00000000-0005-0000-0000-000067BF0000}"/>
    <cellStyle name="Currency 2 6 3 4 4 2" xfId="48626" xr:uid="{00000000-0005-0000-0000-000068BF0000}"/>
    <cellStyle name="Currency 2 6 3 4 5" xfId="33216" xr:uid="{00000000-0005-0000-0000-000069BF0000}"/>
    <cellStyle name="Currency 2 6 3 5" xfId="4294" xr:uid="{00000000-0005-0000-0000-00006ABF0000}"/>
    <cellStyle name="Currency 2 6 3 5 2" xfId="12104" xr:uid="{00000000-0005-0000-0000-00006BBF0000}"/>
    <cellStyle name="Currency 2 6 3 5 2 2" xfId="27515" xr:uid="{00000000-0005-0000-0000-00006CBF0000}"/>
    <cellStyle name="Currency 2 6 3 5 2 2 2" xfId="58339" xr:uid="{00000000-0005-0000-0000-00006DBF0000}"/>
    <cellStyle name="Currency 2 6 3 5 2 3" xfId="42929" xr:uid="{00000000-0005-0000-0000-00006EBF0000}"/>
    <cellStyle name="Currency 2 6 3 5 3" xfId="19706" xr:uid="{00000000-0005-0000-0000-00006FBF0000}"/>
    <cellStyle name="Currency 2 6 3 5 3 2" xfId="50530" xr:uid="{00000000-0005-0000-0000-000070BF0000}"/>
    <cellStyle name="Currency 2 6 3 5 4" xfId="35120" xr:uid="{00000000-0005-0000-0000-000071BF0000}"/>
    <cellStyle name="Currency 2 6 3 6" xfId="8301" xr:uid="{00000000-0005-0000-0000-000072BF0000}"/>
    <cellStyle name="Currency 2 6 3 6 2" xfId="23712" xr:uid="{00000000-0005-0000-0000-000073BF0000}"/>
    <cellStyle name="Currency 2 6 3 6 2 2" xfId="54536" xr:uid="{00000000-0005-0000-0000-000074BF0000}"/>
    <cellStyle name="Currency 2 6 3 6 3" xfId="39126" xr:uid="{00000000-0005-0000-0000-000075BF0000}"/>
    <cellStyle name="Currency 2 6 3 7" xfId="15903" xr:uid="{00000000-0005-0000-0000-000076BF0000}"/>
    <cellStyle name="Currency 2 6 3 7 2" xfId="46727" xr:uid="{00000000-0005-0000-0000-000077BF0000}"/>
    <cellStyle name="Currency 2 6 3 8" xfId="31317" xr:uid="{00000000-0005-0000-0000-000078BF0000}"/>
    <cellStyle name="Currency 2 6 4" xfId="911" xr:uid="{00000000-0005-0000-0000-000079BF0000}"/>
    <cellStyle name="Currency 2 6 4 2" xfId="2810" xr:uid="{00000000-0005-0000-0000-00007ABF0000}"/>
    <cellStyle name="Currency 2 6 4 2 2" xfId="6613" xr:uid="{00000000-0005-0000-0000-00007BBF0000}"/>
    <cellStyle name="Currency 2 6 4 2 2 2" xfId="14423" xr:uid="{00000000-0005-0000-0000-00007CBF0000}"/>
    <cellStyle name="Currency 2 6 4 2 2 2 2" xfId="29834" xr:uid="{00000000-0005-0000-0000-00007DBF0000}"/>
    <cellStyle name="Currency 2 6 4 2 2 2 2 2" xfId="60658" xr:uid="{00000000-0005-0000-0000-00007EBF0000}"/>
    <cellStyle name="Currency 2 6 4 2 2 2 3" xfId="45248" xr:uid="{00000000-0005-0000-0000-00007FBF0000}"/>
    <cellStyle name="Currency 2 6 4 2 2 3" xfId="22025" xr:uid="{00000000-0005-0000-0000-000080BF0000}"/>
    <cellStyle name="Currency 2 6 4 2 2 3 2" xfId="52849" xr:uid="{00000000-0005-0000-0000-000081BF0000}"/>
    <cellStyle name="Currency 2 6 4 2 2 4" xfId="37439" xr:uid="{00000000-0005-0000-0000-000082BF0000}"/>
    <cellStyle name="Currency 2 6 4 2 3" xfId="10620" xr:uid="{00000000-0005-0000-0000-000083BF0000}"/>
    <cellStyle name="Currency 2 6 4 2 3 2" xfId="26031" xr:uid="{00000000-0005-0000-0000-000084BF0000}"/>
    <cellStyle name="Currency 2 6 4 2 3 2 2" xfId="56855" xr:uid="{00000000-0005-0000-0000-000085BF0000}"/>
    <cellStyle name="Currency 2 6 4 2 3 3" xfId="41445" xr:uid="{00000000-0005-0000-0000-000086BF0000}"/>
    <cellStyle name="Currency 2 6 4 2 4" xfId="18222" xr:uid="{00000000-0005-0000-0000-000087BF0000}"/>
    <cellStyle name="Currency 2 6 4 2 4 2" xfId="49046" xr:uid="{00000000-0005-0000-0000-000088BF0000}"/>
    <cellStyle name="Currency 2 6 4 2 5" xfId="33636" xr:uid="{00000000-0005-0000-0000-000089BF0000}"/>
    <cellStyle name="Currency 2 6 4 3" xfId="4714" xr:uid="{00000000-0005-0000-0000-00008ABF0000}"/>
    <cellStyle name="Currency 2 6 4 3 2" xfId="12524" xr:uid="{00000000-0005-0000-0000-00008BBF0000}"/>
    <cellStyle name="Currency 2 6 4 3 2 2" xfId="27935" xr:uid="{00000000-0005-0000-0000-00008CBF0000}"/>
    <cellStyle name="Currency 2 6 4 3 2 2 2" xfId="58759" xr:uid="{00000000-0005-0000-0000-00008DBF0000}"/>
    <cellStyle name="Currency 2 6 4 3 2 3" xfId="43349" xr:uid="{00000000-0005-0000-0000-00008EBF0000}"/>
    <cellStyle name="Currency 2 6 4 3 3" xfId="20126" xr:uid="{00000000-0005-0000-0000-00008FBF0000}"/>
    <cellStyle name="Currency 2 6 4 3 3 2" xfId="50950" xr:uid="{00000000-0005-0000-0000-000090BF0000}"/>
    <cellStyle name="Currency 2 6 4 3 4" xfId="35540" xr:uid="{00000000-0005-0000-0000-000091BF0000}"/>
    <cellStyle name="Currency 2 6 4 4" xfId="8721" xr:uid="{00000000-0005-0000-0000-000092BF0000}"/>
    <cellStyle name="Currency 2 6 4 4 2" xfId="24132" xr:uid="{00000000-0005-0000-0000-000093BF0000}"/>
    <cellStyle name="Currency 2 6 4 4 2 2" xfId="54956" xr:uid="{00000000-0005-0000-0000-000094BF0000}"/>
    <cellStyle name="Currency 2 6 4 4 3" xfId="39546" xr:uid="{00000000-0005-0000-0000-000095BF0000}"/>
    <cellStyle name="Currency 2 6 4 5" xfId="16323" xr:uid="{00000000-0005-0000-0000-000096BF0000}"/>
    <cellStyle name="Currency 2 6 4 5 2" xfId="47147" xr:uid="{00000000-0005-0000-0000-000097BF0000}"/>
    <cellStyle name="Currency 2 6 4 6" xfId="31737" xr:uid="{00000000-0005-0000-0000-000098BF0000}"/>
    <cellStyle name="Currency 2 6 5" xfId="1544" xr:uid="{00000000-0005-0000-0000-000099BF0000}"/>
    <cellStyle name="Currency 2 6 5 2" xfId="3443" xr:uid="{00000000-0005-0000-0000-00009ABF0000}"/>
    <cellStyle name="Currency 2 6 5 2 2" xfId="7246" xr:uid="{00000000-0005-0000-0000-00009BBF0000}"/>
    <cellStyle name="Currency 2 6 5 2 2 2" xfId="15056" xr:uid="{00000000-0005-0000-0000-00009CBF0000}"/>
    <cellStyle name="Currency 2 6 5 2 2 2 2" xfId="30467" xr:uid="{00000000-0005-0000-0000-00009DBF0000}"/>
    <cellStyle name="Currency 2 6 5 2 2 2 2 2" xfId="61291" xr:uid="{00000000-0005-0000-0000-00009EBF0000}"/>
    <cellStyle name="Currency 2 6 5 2 2 2 3" xfId="45881" xr:uid="{00000000-0005-0000-0000-00009FBF0000}"/>
    <cellStyle name="Currency 2 6 5 2 2 3" xfId="22658" xr:uid="{00000000-0005-0000-0000-0000A0BF0000}"/>
    <cellStyle name="Currency 2 6 5 2 2 3 2" xfId="53482" xr:uid="{00000000-0005-0000-0000-0000A1BF0000}"/>
    <cellStyle name="Currency 2 6 5 2 2 4" xfId="38072" xr:uid="{00000000-0005-0000-0000-0000A2BF0000}"/>
    <cellStyle name="Currency 2 6 5 2 3" xfId="11253" xr:uid="{00000000-0005-0000-0000-0000A3BF0000}"/>
    <cellStyle name="Currency 2 6 5 2 3 2" xfId="26664" xr:uid="{00000000-0005-0000-0000-0000A4BF0000}"/>
    <cellStyle name="Currency 2 6 5 2 3 2 2" xfId="57488" xr:uid="{00000000-0005-0000-0000-0000A5BF0000}"/>
    <cellStyle name="Currency 2 6 5 2 3 3" xfId="42078" xr:uid="{00000000-0005-0000-0000-0000A6BF0000}"/>
    <cellStyle name="Currency 2 6 5 2 4" xfId="18855" xr:uid="{00000000-0005-0000-0000-0000A7BF0000}"/>
    <cellStyle name="Currency 2 6 5 2 4 2" xfId="49679" xr:uid="{00000000-0005-0000-0000-0000A8BF0000}"/>
    <cellStyle name="Currency 2 6 5 2 5" xfId="34269" xr:uid="{00000000-0005-0000-0000-0000A9BF0000}"/>
    <cellStyle name="Currency 2 6 5 3" xfId="5347" xr:uid="{00000000-0005-0000-0000-0000AABF0000}"/>
    <cellStyle name="Currency 2 6 5 3 2" xfId="13157" xr:uid="{00000000-0005-0000-0000-0000ABBF0000}"/>
    <cellStyle name="Currency 2 6 5 3 2 2" xfId="28568" xr:uid="{00000000-0005-0000-0000-0000ACBF0000}"/>
    <cellStyle name="Currency 2 6 5 3 2 2 2" xfId="59392" xr:uid="{00000000-0005-0000-0000-0000ADBF0000}"/>
    <cellStyle name="Currency 2 6 5 3 2 3" xfId="43982" xr:uid="{00000000-0005-0000-0000-0000AEBF0000}"/>
    <cellStyle name="Currency 2 6 5 3 3" xfId="20759" xr:uid="{00000000-0005-0000-0000-0000AFBF0000}"/>
    <cellStyle name="Currency 2 6 5 3 3 2" xfId="51583" xr:uid="{00000000-0005-0000-0000-0000B0BF0000}"/>
    <cellStyle name="Currency 2 6 5 3 4" xfId="36173" xr:uid="{00000000-0005-0000-0000-0000B1BF0000}"/>
    <cellStyle name="Currency 2 6 5 4" xfId="9354" xr:uid="{00000000-0005-0000-0000-0000B2BF0000}"/>
    <cellStyle name="Currency 2 6 5 4 2" xfId="24765" xr:uid="{00000000-0005-0000-0000-0000B3BF0000}"/>
    <cellStyle name="Currency 2 6 5 4 2 2" xfId="55589" xr:uid="{00000000-0005-0000-0000-0000B4BF0000}"/>
    <cellStyle name="Currency 2 6 5 4 3" xfId="40179" xr:uid="{00000000-0005-0000-0000-0000B5BF0000}"/>
    <cellStyle name="Currency 2 6 5 5" xfId="16956" xr:uid="{00000000-0005-0000-0000-0000B6BF0000}"/>
    <cellStyle name="Currency 2 6 5 5 2" xfId="47780" xr:uid="{00000000-0005-0000-0000-0000B7BF0000}"/>
    <cellStyle name="Currency 2 6 5 6" xfId="32370" xr:uid="{00000000-0005-0000-0000-0000B8BF0000}"/>
    <cellStyle name="Currency 2 6 6" xfId="2177" xr:uid="{00000000-0005-0000-0000-0000B9BF0000}"/>
    <cellStyle name="Currency 2 6 6 2" xfId="5980" xr:uid="{00000000-0005-0000-0000-0000BABF0000}"/>
    <cellStyle name="Currency 2 6 6 2 2" xfId="13790" xr:uid="{00000000-0005-0000-0000-0000BBBF0000}"/>
    <cellStyle name="Currency 2 6 6 2 2 2" xfId="29201" xr:uid="{00000000-0005-0000-0000-0000BCBF0000}"/>
    <cellStyle name="Currency 2 6 6 2 2 2 2" xfId="60025" xr:uid="{00000000-0005-0000-0000-0000BDBF0000}"/>
    <cellStyle name="Currency 2 6 6 2 2 3" xfId="44615" xr:uid="{00000000-0005-0000-0000-0000BEBF0000}"/>
    <cellStyle name="Currency 2 6 6 2 3" xfId="21392" xr:uid="{00000000-0005-0000-0000-0000BFBF0000}"/>
    <cellStyle name="Currency 2 6 6 2 3 2" xfId="52216" xr:uid="{00000000-0005-0000-0000-0000C0BF0000}"/>
    <cellStyle name="Currency 2 6 6 2 4" xfId="36806" xr:uid="{00000000-0005-0000-0000-0000C1BF0000}"/>
    <cellStyle name="Currency 2 6 6 3" xfId="9987" xr:uid="{00000000-0005-0000-0000-0000C2BF0000}"/>
    <cellStyle name="Currency 2 6 6 3 2" xfId="25398" xr:uid="{00000000-0005-0000-0000-0000C3BF0000}"/>
    <cellStyle name="Currency 2 6 6 3 2 2" xfId="56222" xr:uid="{00000000-0005-0000-0000-0000C4BF0000}"/>
    <cellStyle name="Currency 2 6 6 3 3" xfId="40812" xr:uid="{00000000-0005-0000-0000-0000C5BF0000}"/>
    <cellStyle name="Currency 2 6 6 4" xfId="17589" xr:uid="{00000000-0005-0000-0000-0000C6BF0000}"/>
    <cellStyle name="Currency 2 6 6 4 2" xfId="48413" xr:uid="{00000000-0005-0000-0000-0000C7BF0000}"/>
    <cellStyle name="Currency 2 6 6 5" xfId="33003" xr:uid="{00000000-0005-0000-0000-0000C8BF0000}"/>
    <cellStyle name="Currency 2 6 7" xfId="4081" xr:uid="{00000000-0005-0000-0000-0000C9BF0000}"/>
    <cellStyle name="Currency 2 6 7 2" xfId="11891" xr:uid="{00000000-0005-0000-0000-0000CABF0000}"/>
    <cellStyle name="Currency 2 6 7 2 2" xfId="27302" xr:uid="{00000000-0005-0000-0000-0000CBBF0000}"/>
    <cellStyle name="Currency 2 6 7 2 2 2" xfId="58126" xr:uid="{00000000-0005-0000-0000-0000CCBF0000}"/>
    <cellStyle name="Currency 2 6 7 2 3" xfId="42716" xr:uid="{00000000-0005-0000-0000-0000CDBF0000}"/>
    <cellStyle name="Currency 2 6 7 3" xfId="19493" xr:uid="{00000000-0005-0000-0000-0000CEBF0000}"/>
    <cellStyle name="Currency 2 6 7 3 2" xfId="50317" xr:uid="{00000000-0005-0000-0000-0000CFBF0000}"/>
    <cellStyle name="Currency 2 6 7 4" xfId="34907" xr:uid="{00000000-0005-0000-0000-0000D0BF0000}"/>
    <cellStyle name="Currency 2 6 8" xfId="8088" xr:uid="{00000000-0005-0000-0000-0000D1BF0000}"/>
    <cellStyle name="Currency 2 6 8 2" xfId="23499" xr:uid="{00000000-0005-0000-0000-0000D2BF0000}"/>
    <cellStyle name="Currency 2 6 8 2 2" xfId="54323" xr:uid="{00000000-0005-0000-0000-0000D3BF0000}"/>
    <cellStyle name="Currency 2 6 8 3" xfId="38913" xr:uid="{00000000-0005-0000-0000-0000D4BF0000}"/>
    <cellStyle name="Currency 2 6 9" xfId="7879" xr:uid="{00000000-0005-0000-0000-0000D5BF0000}"/>
    <cellStyle name="Currency 2 6 9 2" xfId="23290" xr:uid="{00000000-0005-0000-0000-0000D6BF0000}"/>
    <cellStyle name="Currency 2 6 9 2 2" xfId="54114" xr:uid="{00000000-0005-0000-0000-0000D7BF0000}"/>
    <cellStyle name="Currency 2 6 9 3" xfId="38704" xr:uid="{00000000-0005-0000-0000-0000D8BF0000}"/>
    <cellStyle name="Currency 2 7" xfId="197" xr:uid="{00000000-0005-0000-0000-0000D9BF0000}"/>
    <cellStyle name="Currency 2 7 10" xfId="15610" xr:uid="{00000000-0005-0000-0000-0000DABF0000}"/>
    <cellStyle name="Currency 2 7 10 2" xfId="46434" xr:uid="{00000000-0005-0000-0000-0000DBBF0000}"/>
    <cellStyle name="Currency 2 7 11" xfId="31024" xr:uid="{00000000-0005-0000-0000-0000DCBF0000}"/>
    <cellStyle name="Currency 2 7 2" xfId="620" xr:uid="{00000000-0005-0000-0000-0000DDBF0000}"/>
    <cellStyle name="Currency 2 7 2 2" xfId="1253" xr:uid="{00000000-0005-0000-0000-0000DEBF0000}"/>
    <cellStyle name="Currency 2 7 2 2 2" xfId="3152" xr:uid="{00000000-0005-0000-0000-0000DFBF0000}"/>
    <cellStyle name="Currency 2 7 2 2 2 2" xfId="6955" xr:uid="{00000000-0005-0000-0000-0000E0BF0000}"/>
    <cellStyle name="Currency 2 7 2 2 2 2 2" xfId="14765" xr:uid="{00000000-0005-0000-0000-0000E1BF0000}"/>
    <cellStyle name="Currency 2 7 2 2 2 2 2 2" xfId="30176" xr:uid="{00000000-0005-0000-0000-0000E2BF0000}"/>
    <cellStyle name="Currency 2 7 2 2 2 2 2 2 2" xfId="61000" xr:uid="{00000000-0005-0000-0000-0000E3BF0000}"/>
    <cellStyle name="Currency 2 7 2 2 2 2 2 3" xfId="45590" xr:uid="{00000000-0005-0000-0000-0000E4BF0000}"/>
    <cellStyle name="Currency 2 7 2 2 2 2 3" xfId="22367" xr:uid="{00000000-0005-0000-0000-0000E5BF0000}"/>
    <cellStyle name="Currency 2 7 2 2 2 2 3 2" xfId="53191" xr:uid="{00000000-0005-0000-0000-0000E6BF0000}"/>
    <cellStyle name="Currency 2 7 2 2 2 2 4" xfId="37781" xr:uid="{00000000-0005-0000-0000-0000E7BF0000}"/>
    <cellStyle name="Currency 2 7 2 2 2 3" xfId="10962" xr:uid="{00000000-0005-0000-0000-0000E8BF0000}"/>
    <cellStyle name="Currency 2 7 2 2 2 3 2" xfId="26373" xr:uid="{00000000-0005-0000-0000-0000E9BF0000}"/>
    <cellStyle name="Currency 2 7 2 2 2 3 2 2" xfId="57197" xr:uid="{00000000-0005-0000-0000-0000EABF0000}"/>
    <cellStyle name="Currency 2 7 2 2 2 3 3" xfId="41787" xr:uid="{00000000-0005-0000-0000-0000EBBF0000}"/>
    <cellStyle name="Currency 2 7 2 2 2 4" xfId="18564" xr:uid="{00000000-0005-0000-0000-0000ECBF0000}"/>
    <cellStyle name="Currency 2 7 2 2 2 4 2" xfId="49388" xr:uid="{00000000-0005-0000-0000-0000EDBF0000}"/>
    <cellStyle name="Currency 2 7 2 2 2 5" xfId="33978" xr:uid="{00000000-0005-0000-0000-0000EEBF0000}"/>
    <cellStyle name="Currency 2 7 2 2 3" xfId="5056" xr:uid="{00000000-0005-0000-0000-0000EFBF0000}"/>
    <cellStyle name="Currency 2 7 2 2 3 2" xfId="12866" xr:uid="{00000000-0005-0000-0000-0000F0BF0000}"/>
    <cellStyle name="Currency 2 7 2 2 3 2 2" xfId="28277" xr:uid="{00000000-0005-0000-0000-0000F1BF0000}"/>
    <cellStyle name="Currency 2 7 2 2 3 2 2 2" xfId="59101" xr:uid="{00000000-0005-0000-0000-0000F2BF0000}"/>
    <cellStyle name="Currency 2 7 2 2 3 2 3" xfId="43691" xr:uid="{00000000-0005-0000-0000-0000F3BF0000}"/>
    <cellStyle name="Currency 2 7 2 2 3 3" xfId="20468" xr:uid="{00000000-0005-0000-0000-0000F4BF0000}"/>
    <cellStyle name="Currency 2 7 2 2 3 3 2" xfId="51292" xr:uid="{00000000-0005-0000-0000-0000F5BF0000}"/>
    <cellStyle name="Currency 2 7 2 2 3 4" xfId="35882" xr:uid="{00000000-0005-0000-0000-0000F6BF0000}"/>
    <cellStyle name="Currency 2 7 2 2 4" xfId="9063" xr:uid="{00000000-0005-0000-0000-0000F7BF0000}"/>
    <cellStyle name="Currency 2 7 2 2 4 2" xfId="24474" xr:uid="{00000000-0005-0000-0000-0000F8BF0000}"/>
    <cellStyle name="Currency 2 7 2 2 4 2 2" xfId="55298" xr:uid="{00000000-0005-0000-0000-0000F9BF0000}"/>
    <cellStyle name="Currency 2 7 2 2 4 3" xfId="39888" xr:uid="{00000000-0005-0000-0000-0000FABF0000}"/>
    <cellStyle name="Currency 2 7 2 2 5" xfId="16665" xr:uid="{00000000-0005-0000-0000-0000FBBF0000}"/>
    <cellStyle name="Currency 2 7 2 2 5 2" xfId="47489" xr:uid="{00000000-0005-0000-0000-0000FCBF0000}"/>
    <cellStyle name="Currency 2 7 2 2 6" xfId="32079" xr:uid="{00000000-0005-0000-0000-0000FDBF0000}"/>
    <cellStyle name="Currency 2 7 2 3" xfId="1886" xr:uid="{00000000-0005-0000-0000-0000FEBF0000}"/>
    <cellStyle name="Currency 2 7 2 3 2" xfId="3785" xr:uid="{00000000-0005-0000-0000-0000FFBF0000}"/>
    <cellStyle name="Currency 2 7 2 3 2 2" xfId="7588" xr:uid="{00000000-0005-0000-0000-000000C00000}"/>
    <cellStyle name="Currency 2 7 2 3 2 2 2" xfId="15398" xr:uid="{00000000-0005-0000-0000-000001C00000}"/>
    <cellStyle name="Currency 2 7 2 3 2 2 2 2" xfId="30809" xr:uid="{00000000-0005-0000-0000-000002C00000}"/>
    <cellStyle name="Currency 2 7 2 3 2 2 2 2 2" xfId="61633" xr:uid="{00000000-0005-0000-0000-000003C00000}"/>
    <cellStyle name="Currency 2 7 2 3 2 2 2 3" xfId="46223" xr:uid="{00000000-0005-0000-0000-000004C00000}"/>
    <cellStyle name="Currency 2 7 2 3 2 2 3" xfId="23000" xr:uid="{00000000-0005-0000-0000-000005C00000}"/>
    <cellStyle name="Currency 2 7 2 3 2 2 3 2" xfId="53824" xr:uid="{00000000-0005-0000-0000-000006C00000}"/>
    <cellStyle name="Currency 2 7 2 3 2 2 4" xfId="38414" xr:uid="{00000000-0005-0000-0000-000007C00000}"/>
    <cellStyle name="Currency 2 7 2 3 2 3" xfId="11595" xr:uid="{00000000-0005-0000-0000-000008C00000}"/>
    <cellStyle name="Currency 2 7 2 3 2 3 2" xfId="27006" xr:uid="{00000000-0005-0000-0000-000009C00000}"/>
    <cellStyle name="Currency 2 7 2 3 2 3 2 2" xfId="57830" xr:uid="{00000000-0005-0000-0000-00000AC00000}"/>
    <cellStyle name="Currency 2 7 2 3 2 3 3" xfId="42420" xr:uid="{00000000-0005-0000-0000-00000BC00000}"/>
    <cellStyle name="Currency 2 7 2 3 2 4" xfId="19197" xr:uid="{00000000-0005-0000-0000-00000CC00000}"/>
    <cellStyle name="Currency 2 7 2 3 2 4 2" xfId="50021" xr:uid="{00000000-0005-0000-0000-00000DC00000}"/>
    <cellStyle name="Currency 2 7 2 3 2 5" xfId="34611" xr:uid="{00000000-0005-0000-0000-00000EC00000}"/>
    <cellStyle name="Currency 2 7 2 3 3" xfId="5689" xr:uid="{00000000-0005-0000-0000-00000FC00000}"/>
    <cellStyle name="Currency 2 7 2 3 3 2" xfId="13499" xr:uid="{00000000-0005-0000-0000-000010C00000}"/>
    <cellStyle name="Currency 2 7 2 3 3 2 2" xfId="28910" xr:uid="{00000000-0005-0000-0000-000011C00000}"/>
    <cellStyle name="Currency 2 7 2 3 3 2 2 2" xfId="59734" xr:uid="{00000000-0005-0000-0000-000012C00000}"/>
    <cellStyle name="Currency 2 7 2 3 3 2 3" xfId="44324" xr:uid="{00000000-0005-0000-0000-000013C00000}"/>
    <cellStyle name="Currency 2 7 2 3 3 3" xfId="21101" xr:uid="{00000000-0005-0000-0000-000014C00000}"/>
    <cellStyle name="Currency 2 7 2 3 3 3 2" xfId="51925" xr:uid="{00000000-0005-0000-0000-000015C00000}"/>
    <cellStyle name="Currency 2 7 2 3 3 4" xfId="36515" xr:uid="{00000000-0005-0000-0000-000016C00000}"/>
    <cellStyle name="Currency 2 7 2 3 4" xfId="9696" xr:uid="{00000000-0005-0000-0000-000017C00000}"/>
    <cellStyle name="Currency 2 7 2 3 4 2" xfId="25107" xr:uid="{00000000-0005-0000-0000-000018C00000}"/>
    <cellStyle name="Currency 2 7 2 3 4 2 2" xfId="55931" xr:uid="{00000000-0005-0000-0000-000019C00000}"/>
    <cellStyle name="Currency 2 7 2 3 4 3" xfId="40521" xr:uid="{00000000-0005-0000-0000-00001AC00000}"/>
    <cellStyle name="Currency 2 7 2 3 5" xfId="17298" xr:uid="{00000000-0005-0000-0000-00001BC00000}"/>
    <cellStyle name="Currency 2 7 2 3 5 2" xfId="48122" xr:uid="{00000000-0005-0000-0000-00001CC00000}"/>
    <cellStyle name="Currency 2 7 2 3 6" xfId="32712" xr:uid="{00000000-0005-0000-0000-00001DC00000}"/>
    <cellStyle name="Currency 2 7 2 4" xfId="2519" xr:uid="{00000000-0005-0000-0000-00001EC00000}"/>
    <cellStyle name="Currency 2 7 2 4 2" xfId="6322" xr:uid="{00000000-0005-0000-0000-00001FC00000}"/>
    <cellStyle name="Currency 2 7 2 4 2 2" xfId="14132" xr:uid="{00000000-0005-0000-0000-000020C00000}"/>
    <cellStyle name="Currency 2 7 2 4 2 2 2" xfId="29543" xr:uid="{00000000-0005-0000-0000-000021C00000}"/>
    <cellStyle name="Currency 2 7 2 4 2 2 2 2" xfId="60367" xr:uid="{00000000-0005-0000-0000-000022C00000}"/>
    <cellStyle name="Currency 2 7 2 4 2 2 3" xfId="44957" xr:uid="{00000000-0005-0000-0000-000023C00000}"/>
    <cellStyle name="Currency 2 7 2 4 2 3" xfId="21734" xr:uid="{00000000-0005-0000-0000-000024C00000}"/>
    <cellStyle name="Currency 2 7 2 4 2 3 2" xfId="52558" xr:uid="{00000000-0005-0000-0000-000025C00000}"/>
    <cellStyle name="Currency 2 7 2 4 2 4" xfId="37148" xr:uid="{00000000-0005-0000-0000-000026C00000}"/>
    <cellStyle name="Currency 2 7 2 4 3" xfId="10329" xr:uid="{00000000-0005-0000-0000-000027C00000}"/>
    <cellStyle name="Currency 2 7 2 4 3 2" xfId="25740" xr:uid="{00000000-0005-0000-0000-000028C00000}"/>
    <cellStyle name="Currency 2 7 2 4 3 2 2" xfId="56564" xr:uid="{00000000-0005-0000-0000-000029C00000}"/>
    <cellStyle name="Currency 2 7 2 4 3 3" xfId="41154" xr:uid="{00000000-0005-0000-0000-00002AC00000}"/>
    <cellStyle name="Currency 2 7 2 4 4" xfId="17931" xr:uid="{00000000-0005-0000-0000-00002BC00000}"/>
    <cellStyle name="Currency 2 7 2 4 4 2" xfId="48755" xr:uid="{00000000-0005-0000-0000-00002CC00000}"/>
    <cellStyle name="Currency 2 7 2 4 5" xfId="33345" xr:uid="{00000000-0005-0000-0000-00002DC00000}"/>
    <cellStyle name="Currency 2 7 2 5" xfId="4423" xr:uid="{00000000-0005-0000-0000-00002EC00000}"/>
    <cellStyle name="Currency 2 7 2 5 2" xfId="12233" xr:uid="{00000000-0005-0000-0000-00002FC00000}"/>
    <cellStyle name="Currency 2 7 2 5 2 2" xfId="27644" xr:uid="{00000000-0005-0000-0000-000030C00000}"/>
    <cellStyle name="Currency 2 7 2 5 2 2 2" xfId="58468" xr:uid="{00000000-0005-0000-0000-000031C00000}"/>
    <cellStyle name="Currency 2 7 2 5 2 3" xfId="43058" xr:uid="{00000000-0005-0000-0000-000032C00000}"/>
    <cellStyle name="Currency 2 7 2 5 3" xfId="19835" xr:uid="{00000000-0005-0000-0000-000033C00000}"/>
    <cellStyle name="Currency 2 7 2 5 3 2" xfId="50659" xr:uid="{00000000-0005-0000-0000-000034C00000}"/>
    <cellStyle name="Currency 2 7 2 5 4" xfId="35249" xr:uid="{00000000-0005-0000-0000-000035C00000}"/>
    <cellStyle name="Currency 2 7 2 6" xfId="8430" xr:uid="{00000000-0005-0000-0000-000036C00000}"/>
    <cellStyle name="Currency 2 7 2 6 2" xfId="23841" xr:uid="{00000000-0005-0000-0000-000037C00000}"/>
    <cellStyle name="Currency 2 7 2 6 2 2" xfId="54665" xr:uid="{00000000-0005-0000-0000-000038C00000}"/>
    <cellStyle name="Currency 2 7 2 6 3" xfId="39255" xr:uid="{00000000-0005-0000-0000-000039C00000}"/>
    <cellStyle name="Currency 2 7 2 7" xfId="16032" xr:uid="{00000000-0005-0000-0000-00003AC00000}"/>
    <cellStyle name="Currency 2 7 2 7 2" xfId="46856" xr:uid="{00000000-0005-0000-0000-00003BC00000}"/>
    <cellStyle name="Currency 2 7 2 8" xfId="31446" xr:uid="{00000000-0005-0000-0000-00003CC00000}"/>
    <cellStyle name="Currency 2 7 3" xfId="411" xr:uid="{00000000-0005-0000-0000-00003DC00000}"/>
    <cellStyle name="Currency 2 7 3 2" xfId="1044" xr:uid="{00000000-0005-0000-0000-00003EC00000}"/>
    <cellStyle name="Currency 2 7 3 2 2" xfId="2943" xr:uid="{00000000-0005-0000-0000-00003FC00000}"/>
    <cellStyle name="Currency 2 7 3 2 2 2" xfId="6746" xr:uid="{00000000-0005-0000-0000-000040C00000}"/>
    <cellStyle name="Currency 2 7 3 2 2 2 2" xfId="14556" xr:uid="{00000000-0005-0000-0000-000041C00000}"/>
    <cellStyle name="Currency 2 7 3 2 2 2 2 2" xfId="29967" xr:uid="{00000000-0005-0000-0000-000042C00000}"/>
    <cellStyle name="Currency 2 7 3 2 2 2 2 2 2" xfId="60791" xr:uid="{00000000-0005-0000-0000-000043C00000}"/>
    <cellStyle name="Currency 2 7 3 2 2 2 2 3" xfId="45381" xr:uid="{00000000-0005-0000-0000-000044C00000}"/>
    <cellStyle name="Currency 2 7 3 2 2 2 3" xfId="22158" xr:uid="{00000000-0005-0000-0000-000045C00000}"/>
    <cellStyle name="Currency 2 7 3 2 2 2 3 2" xfId="52982" xr:uid="{00000000-0005-0000-0000-000046C00000}"/>
    <cellStyle name="Currency 2 7 3 2 2 2 4" xfId="37572" xr:uid="{00000000-0005-0000-0000-000047C00000}"/>
    <cellStyle name="Currency 2 7 3 2 2 3" xfId="10753" xr:uid="{00000000-0005-0000-0000-000048C00000}"/>
    <cellStyle name="Currency 2 7 3 2 2 3 2" xfId="26164" xr:uid="{00000000-0005-0000-0000-000049C00000}"/>
    <cellStyle name="Currency 2 7 3 2 2 3 2 2" xfId="56988" xr:uid="{00000000-0005-0000-0000-00004AC00000}"/>
    <cellStyle name="Currency 2 7 3 2 2 3 3" xfId="41578" xr:uid="{00000000-0005-0000-0000-00004BC00000}"/>
    <cellStyle name="Currency 2 7 3 2 2 4" xfId="18355" xr:uid="{00000000-0005-0000-0000-00004CC00000}"/>
    <cellStyle name="Currency 2 7 3 2 2 4 2" xfId="49179" xr:uid="{00000000-0005-0000-0000-00004DC00000}"/>
    <cellStyle name="Currency 2 7 3 2 2 5" xfId="33769" xr:uid="{00000000-0005-0000-0000-00004EC00000}"/>
    <cellStyle name="Currency 2 7 3 2 3" xfId="4847" xr:uid="{00000000-0005-0000-0000-00004FC00000}"/>
    <cellStyle name="Currency 2 7 3 2 3 2" xfId="12657" xr:uid="{00000000-0005-0000-0000-000050C00000}"/>
    <cellStyle name="Currency 2 7 3 2 3 2 2" xfId="28068" xr:uid="{00000000-0005-0000-0000-000051C00000}"/>
    <cellStyle name="Currency 2 7 3 2 3 2 2 2" xfId="58892" xr:uid="{00000000-0005-0000-0000-000052C00000}"/>
    <cellStyle name="Currency 2 7 3 2 3 2 3" xfId="43482" xr:uid="{00000000-0005-0000-0000-000053C00000}"/>
    <cellStyle name="Currency 2 7 3 2 3 3" xfId="20259" xr:uid="{00000000-0005-0000-0000-000054C00000}"/>
    <cellStyle name="Currency 2 7 3 2 3 3 2" xfId="51083" xr:uid="{00000000-0005-0000-0000-000055C00000}"/>
    <cellStyle name="Currency 2 7 3 2 3 4" xfId="35673" xr:uid="{00000000-0005-0000-0000-000056C00000}"/>
    <cellStyle name="Currency 2 7 3 2 4" xfId="8854" xr:uid="{00000000-0005-0000-0000-000057C00000}"/>
    <cellStyle name="Currency 2 7 3 2 4 2" xfId="24265" xr:uid="{00000000-0005-0000-0000-000058C00000}"/>
    <cellStyle name="Currency 2 7 3 2 4 2 2" xfId="55089" xr:uid="{00000000-0005-0000-0000-000059C00000}"/>
    <cellStyle name="Currency 2 7 3 2 4 3" xfId="39679" xr:uid="{00000000-0005-0000-0000-00005AC00000}"/>
    <cellStyle name="Currency 2 7 3 2 5" xfId="16456" xr:uid="{00000000-0005-0000-0000-00005BC00000}"/>
    <cellStyle name="Currency 2 7 3 2 5 2" xfId="47280" xr:uid="{00000000-0005-0000-0000-00005CC00000}"/>
    <cellStyle name="Currency 2 7 3 2 6" xfId="31870" xr:uid="{00000000-0005-0000-0000-00005DC00000}"/>
    <cellStyle name="Currency 2 7 3 3" xfId="1677" xr:uid="{00000000-0005-0000-0000-00005EC00000}"/>
    <cellStyle name="Currency 2 7 3 3 2" xfId="3576" xr:uid="{00000000-0005-0000-0000-00005FC00000}"/>
    <cellStyle name="Currency 2 7 3 3 2 2" xfId="7379" xr:uid="{00000000-0005-0000-0000-000060C00000}"/>
    <cellStyle name="Currency 2 7 3 3 2 2 2" xfId="15189" xr:uid="{00000000-0005-0000-0000-000061C00000}"/>
    <cellStyle name="Currency 2 7 3 3 2 2 2 2" xfId="30600" xr:uid="{00000000-0005-0000-0000-000062C00000}"/>
    <cellStyle name="Currency 2 7 3 3 2 2 2 2 2" xfId="61424" xr:uid="{00000000-0005-0000-0000-000063C00000}"/>
    <cellStyle name="Currency 2 7 3 3 2 2 2 3" xfId="46014" xr:uid="{00000000-0005-0000-0000-000064C00000}"/>
    <cellStyle name="Currency 2 7 3 3 2 2 3" xfId="22791" xr:uid="{00000000-0005-0000-0000-000065C00000}"/>
    <cellStyle name="Currency 2 7 3 3 2 2 3 2" xfId="53615" xr:uid="{00000000-0005-0000-0000-000066C00000}"/>
    <cellStyle name="Currency 2 7 3 3 2 2 4" xfId="38205" xr:uid="{00000000-0005-0000-0000-000067C00000}"/>
    <cellStyle name="Currency 2 7 3 3 2 3" xfId="11386" xr:uid="{00000000-0005-0000-0000-000068C00000}"/>
    <cellStyle name="Currency 2 7 3 3 2 3 2" xfId="26797" xr:uid="{00000000-0005-0000-0000-000069C00000}"/>
    <cellStyle name="Currency 2 7 3 3 2 3 2 2" xfId="57621" xr:uid="{00000000-0005-0000-0000-00006AC00000}"/>
    <cellStyle name="Currency 2 7 3 3 2 3 3" xfId="42211" xr:uid="{00000000-0005-0000-0000-00006BC00000}"/>
    <cellStyle name="Currency 2 7 3 3 2 4" xfId="18988" xr:uid="{00000000-0005-0000-0000-00006CC00000}"/>
    <cellStyle name="Currency 2 7 3 3 2 4 2" xfId="49812" xr:uid="{00000000-0005-0000-0000-00006DC00000}"/>
    <cellStyle name="Currency 2 7 3 3 2 5" xfId="34402" xr:uid="{00000000-0005-0000-0000-00006EC00000}"/>
    <cellStyle name="Currency 2 7 3 3 3" xfId="5480" xr:uid="{00000000-0005-0000-0000-00006FC00000}"/>
    <cellStyle name="Currency 2 7 3 3 3 2" xfId="13290" xr:uid="{00000000-0005-0000-0000-000070C00000}"/>
    <cellStyle name="Currency 2 7 3 3 3 2 2" xfId="28701" xr:uid="{00000000-0005-0000-0000-000071C00000}"/>
    <cellStyle name="Currency 2 7 3 3 3 2 2 2" xfId="59525" xr:uid="{00000000-0005-0000-0000-000072C00000}"/>
    <cellStyle name="Currency 2 7 3 3 3 2 3" xfId="44115" xr:uid="{00000000-0005-0000-0000-000073C00000}"/>
    <cellStyle name="Currency 2 7 3 3 3 3" xfId="20892" xr:uid="{00000000-0005-0000-0000-000074C00000}"/>
    <cellStyle name="Currency 2 7 3 3 3 3 2" xfId="51716" xr:uid="{00000000-0005-0000-0000-000075C00000}"/>
    <cellStyle name="Currency 2 7 3 3 3 4" xfId="36306" xr:uid="{00000000-0005-0000-0000-000076C00000}"/>
    <cellStyle name="Currency 2 7 3 3 4" xfId="9487" xr:uid="{00000000-0005-0000-0000-000077C00000}"/>
    <cellStyle name="Currency 2 7 3 3 4 2" xfId="24898" xr:uid="{00000000-0005-0000-0000-000078C00000}"/>
    <cellStyle name="Currency 2 7 3 3 4 2 2" xfId="55722" xr:uid="{00000000-0005-0000-0000-000079C00000}"/>
    <cellStyle name="Currency 2 7 3 3 4 3" xfId="40312" xr:uid="{00000000-0005-0000-0000-00007AC00000}"/>
    <cellStyle name="Currency 2 7 3 3 5" xfId="17089" xr:uid="{00000000-0005-0000-0000-00007BC00000}"/>
    <cellStyle name="Currency 2 7 3 3 5 2" xfId="47913" xr:uid="{00000000-0005-0000-0000-00007CC00000}"/>
    <cellStyle name="Currency 2 7 3 3 6" xfId="32503" xr:uid="{00000000-0005-0000-0000-00007DC00000}"/>
    <cellStyle name="Currency 2 7 3 4" xfId="2310" xr:uid="{00000000-0005-0000-0000-00007EC00000}"/>
    <cellStyle name="Currency 2 7 3 4 2" xfId="6113" xr:uid="{00000000-0005-0000-0000-00007FC00000}"/>
    <cellStyle name="Currency 2 7 3 4 2 2" xfId="13923" xr:uid="{00000000-0005-0000-0000-000080C00000}"/>
    <cellStyle name="Currency 2 7 3 4 2 2 2" xfId="29334" xr:uid="{00000000-0005-0000-0000-000081C00000}"/>
    <cellStyle name="Currency 2 7 3 4 2 2 2 2" xfId="60158" xr:uid="{00000000-0005-0000-0000-000082C00000}"/>
    <cellStyle name="Currency 2 7 3 4 2 2 3" xfId="44748" xr:uid="{00000000-0005-0000-0000-000083C00000}"/>
    <cellStyle name="Currency 2 7 3 4 2 3" xfId="21525" xr:uid="{00000000-0005-0000-0000-000084C00000}"/>
    <cellStyle name="Currency 2 7 3 4 2 3 2" xfId="52349" xr:uid="{00000000-0005-0000-0000-000085C00000}"/>
    <cellStyle name="Currency 2 7 3 4 2 4" xfId="36939" xr:uid="{00000000-0005-0000-0000-000086C00000}"/>
    <cellStyle name="Currency 2 7 3 4 3" xfId="10120" xr:uid="{00000000-0005-0000-0000-000087C00000}"/>
    <cellStyle name="Currency 2 7 3 4 3 2" xfId="25531" xr:uid="{00000000-0005-0000-0000-000088C00000}"/>
    <cellStyle name="Currency 2 7 3 4 3 2 2" xfId="56355" xr:uid="{00000000-0005-0000-0000-000089C00000}"/>
    <cellStyle name="Currency 2 7 3 4 3 3" xfId="40945" xr:uid="{00000000-0005-0000-0000-00008AC00000}"/>
    <cellStyle name="Currency 2 7 3 4 4" xfId="17722" xr:uid="{00000000-0005-0000-0000-00008BC00000}"/>
    <cellStyle name="Currency 2 7 3 4 4 2" xfId="48546" xr:uid="{00000000-0005-0000-0000-00008CC00000}"/>
    <cellStyle name="Currency 2 7 3 4 5" xfId="33136" xr:uid="{00000000-0005-0000-0000-00008DC00000}"/>
    <cellStyle name="Currency 2 7 3 5" xfId="4214" xr:uid="{00000000-0005-0000-0000-00008EC00000}"/>
    <cellStyle name="Currency 2 7 3 5 2" xfId="12024" xr:uid="{00000000-0005-0000-0000-00008FC00000}"/>
    <cellStyle name="Currency 2 7 3 5 2 2" xfId="27435" xr:uid="{00000000-0005-0000-0000-000090C00000}"/>
    <cellStyle name="Currency 2 7 3 5 2 2 2" xfId="58259" xr:uid="{00000000-0005-0000-0000-000091C00000}"/>
    <cellStyle name="Currency 2 7 3 5 2 3" xfId="42849" xr:uid="{00000000-0005-0000-0000-000092C00000}"/>
    <cellStyle name="Currency 2 7 3 5 3" xfId="19626" xr:uid="{00000000-0005-0000-0000-000093C00000}"/>
    <cellStyle name="Currency 2 7 3 5 3 2" xfId="50450" xr:uid="{00000000-0005-0000-0000-000094C00000}"/>
    <cellStyle name="Currency 2 7 3 5 4" xfId="35040" xr:uid="{00000000-0005-0000-0000-000095C00000}"/>
    <cellStyle name="Currency 2 7 3 6" xfId="8221" xr:uid="{00000000-0005-0000-0000-000096C00000}"/>
    <cellStyle name="Currency 2 7 3 6 2" xfId="23632" xr:uid="{00000000-0005-0000-0000-000097C00000}"/>
    <cellStyle name="Currency 2 7 3 6 2 2" xfId="54456" xr:uid="{00000000-0005-0000-0000-000098C00000}"/>
    <cellStyle name="Currency 2 7 3 6 3" xfId="39046" xr:uid="{00000000-0005-0000-0000-000099C00000}"/>
    <cellStyle name="Currency 2 7 3 7" xfId="15823" xr:uid="{00000000-0005-0000-0000-00009AC00000}"/>
    <cellStyle name="Currency 2 7 3 7 2" xfId="46647" xr:uid="{00000000-0005-0000-0000-00009BC00000}"/>
    <cellStyle name="Currency 2 7 3 8" xfId="31237" xr:uid="{00000000-0005-0000-0000-00009CC00000}"/>
    <cellStyle name="Currency 2 7 4" xfId="831" xr:uid="{00000000-0005-0000-0000-00009DC00000}"/>
    <cellStyle name="Currency 2 7 4 2" xfId="2730" xr:uid="{00000000-0005-0000-0000-00009EC00000}"/>
    <cellStyle name="Currency 2 7 4 2 2" xfId="6533" xr:uid="{00000000-0005-0000-0000-00009FC00000}"/>
    <cellStyle name="Currency 2 7 4 2 2 2" xfId="14343" xr:uid="{00000000-0005-0000-0000-0000A0C00000}"/>
    <cellStyle name="Currency 2 7 4 2 2 2 2" xfId="29754" xr:uid="{00000000-0005-0000-0000-0000A1C00000}"/>
    <cellStyle name="Currency 2 7 4 2 2 2 2 2" xfId="60578" xr:uid="{00000000-0005-0000-0000-0000A2C00000}"/>
    <cellStyle name="Currency 2 7 4 2 2 2 3" xfId="45168" xr:uid="{00000000-0005-0000-0000-0000A3C00000}"/>
    <cellStyle name="Currency 2 7 4 2 2 3" xfId="21945" xr:uid="{00000000-0005-0000-0000-0000A4C00000}"/>
    <cellStyle name="Currency 2 7 4 2 2 3 2" xfId="52769" xr:uid="{00000000-0005-0000-0000-0000A5C00000}"/>
    <cellStyle name="Currency 2 7 4 2 2 4" xfId="37359" xr:uid="{00000000-0005-0000-0000-0000A6C00000}"/>
    <cellStyle name="Currency 2 7 4 2 3" xfId="10540" xr:uid="{00000000-0005-0000-0000-0000A7C00000}"/>
    <cellStyle name="Currency 2 7 4 2 3 2" xfId="25951" xr:uid="{00000000-0005-0000-0000-0000A8C00000}"/>
    <cellStyle name="Currency 2 7 4 2 3 2 2" xfId="56775" xr:uid="{00000000-0005-0000-0000-0000A9C00000}"/>
    <cellStyle name="Currency 2 7 4 2 3 3" xfId="41365" xr:uid="{00000000-0005-0000-0000-0000AAC00000}"/>
    <cellStyle name="Currency 2 7 4 2 4" xfId="18142" xr:uid="{00000000-0005-0000-0000-0000ABC00000}"/>
    <cellStyle name="Currency 2 7 4 2 4 2" xfId="48966" xr:uid="{00000000-0005-0000-0000-0000ACC00000}"/>
    <cellStyle name="Currency 2 7 4 2 5" xfId="33556" xr:uid="{00000000-0005-0000-0000-0000ADC00000}"/>
    <cellStyle name="Currency 2 7 4 3" xfId="4634" xr:uid="{00000000-0005-0000-0000-0000AEC00000}"/>
    <cellStyle name="Currency 2 7 4 3 2" xfId="12444" xr:uid="{00000000-0005-0000-0000-0000AFC00000}"/>
    <cellStyle name="Currency 2 7 4 3 2 2" xfId="27855" xr:uid="{00000000-0005-0000-0000-0000B0C00000}"/>
    <cellStyle name="Currency 2 7 4 3 2 2 2" xfId="58679" xr:uid="{00000000-0005-0000-0000-0000B1C00000}"/>
    <cellStyle name="Currency 2 7 4 3 2 3" xfId="43269" xr:uid="{00000000-0005-0000-0000-0000B2C00000}"/>
    <cellStyle name="Currency 2 7 4 3 3" xfId="20046" xr:uid="{00000000-0005-0000-0000-0000B3C00000}"/>
    <cellStyle name="Currency 2 7 4 3 3 2" xfId="50870" xr:uid="{00000000-0005-0000-0000-0000B4C00000}"/>
    <cellStyle name="Currency 2 7 4 3 4" xfId="35460" xr:uid="{00000000-0005-0000-0000-0000B5C00000}"/>
    <cellStyle name="Currency 2 7 4 4" xfId="8641" xr:uid="{00000000-0005-0000-0000-0000B6C00000}"/>
    <cellStyle name="Currency 2 7 4 4 2" xfId="24052" xr:uid="{00000000-0005-0000-0000-0000B7C00000}"/>
    <cellStyle name="Currency 2 7 4 4 2 2" xfId="54876" xr:uid="{00000000-0005-0000-0000-0000B8C00000}"/>
    <cellStyle name="Currency 2 7 4 4 3" xfId="39466" xr:uid="{00000000-0005-0000-0000-0000B9C00000}"/>
    <cellStyle name="Currency 2 7 4 5" xfId="16243" xr:uid="{00000000-0005-0000-0000-0000BAC00000}"/>
    <cellStyle name="Currency 2 7 4 5 2" xfId="47067" xr:uid="{00000000-0005-0000-0000-0000BBC00000}"/>
    <cellStyle name="Currency 2 7 4 6" xfId="31657" xr:uid="{00000000-0005-0000-0000-0000BCC00000}"/>
    <cellStyle name="Currency 2 7 5" xfId="1464" xr:uid="{00000000-0005-0000-0000-0000BDC00000}"/>
    <cellStyle name="Currency 2 7 5 2" xfId="3363" xr:uid="{00000000-0005-0000-0000-0000BEC00000}"/>
    <cellStyle name="Currency 2 7 5 2 2" xfId="7166" xr:uid="{00000000-0005-0000-0000-0000BFC00000}"/>
    <cellStyle name="Currency 2 7 5 2 2 2" xfId="14976" xr:uid="{00000000-0005-0000-0000-0000C0C00000}"/>
    <cellStyle name="Currency 2 7 5 2 2 2 2" xfId="30387" xr:uid="{00000000-0005-0000-0000-0000C1C00000}"/>
    <cellStyle name="Currency 2 7 5 2 2 2 2 2" xfId="61211" xr:uid="{00000000-0005-0000-0000-0000C2C00000}"/>
    <cellStyle name="Currency 2 7 5 2 2 2 3" xfId="45801" xr:uid="{00000000-0005-0000-0000-0000C3C00000}"/>
    <cellStyle name="Currency 2 7 5 2 2 3" xfId="22578" xr:uid="{00000000-0005-0000-0000-0000C4C00000}"/>
    <cellStyle name="Currency 2 7 5 2 2 3 2" xfId="53402" xr:uid="{00000000-0005-0000-0000-0000C5C00000}"/>
    <cellStyle name="Currency 2 7 5 2 2 4" xfId="37992" xr:uid="{00000000-0005-0000-0000-0000C6C00000}"/>
    <cellStyle name="Currency 2 7 5 2 3" xfId="11173" xr:uid="{00000000-0005-0000-0000-0000C7C00000}"/>
    <cellStyle name="Currency 2 7 5 2 3 2" xfId="26584" xr:uid="{00000000-0005-0000-0000-0000C8C00000}"/>
    <cellStyle name="Currency 2 7 5 2 3 2 2" xfId="57408" xr:uid="{00000000-0005-0000-0000-0000C9C00000}"/>
    <cellStyle name="Currency 2 7 5 2 3 3" xfId="41998" xr:uid="{00000000-0005-0000-0000-0000CAC00000}"/>
    <cellStyle name="Currency 2 7 5 2 4" xfId="18775" xr:uid="{00000000-0005-0000-0000-0000CBC00000}"/>
    <cellStyle name="Currency 2 7 5 2 4 2" xfId="49599" xr:uid="{00000000-0005-0000-0000-0000CCC00000}"/>
    <cellStyle name="Currency 2 7 5 2 5" xfId="34189" xr:uid="{00000000-0005-0000-0000-0000CDC00000}"/>
    <cellStyle name="Currency 2 7 5 3" xfId="5267" xr:uid="{00000000-0005-0000-0000-0000CEC00000}"/>
    <cellStyle name="Currency 2 7 5 3 2" xfId="13077" xr:uid="{00000000-0005-0000-0000-0000CFC00000}"/>
    <cellStyle name="Currency 2 7 5 3 2 2" xfId="28488" xr:uid="{00000000-0005-0000-0000-0000D0C00000}"/>
    <cellStyle name="Currency 2 7 5 3 2 2 2" xfId="59312" xr:uid="{00000000-0005-0000-0000-0000D1C00000}"/>
    <cellStyle name="Currency 2 7 5 3 2 3" xfId="43902" xr:uid="{00000000-0005-0000-0000-0000D2C00000}"/>
    <cellStyle name="Currency 2 7 5 3 3" xfId="20679" xr:uid="{00000000-0005-0000-0000-0000D3C00000}"/>
    <cellStyle name="Currency 2 7 5 3 3 2" xfId="51503" xr:uid="{00000000-0005-0000-0000-0000D4C00000}"/>
    <cellStyle name="Currency 2 7 5 3 4" xfId="36093" xr:uid="{00000000-0005-0000-0000-0000D5C00000}"/>
    <cellStyle name="Currency 2 7 5 4" xfId="9274" xr:uid="{00000000-0005-0000-0000-0000D6C00000}"/>
    <cellStyle name="Currency 2 7 5 4 2" xfId="24685" xr:uid="{00000000-0005-0000-0000-0000D7C00000}"/>
    <cellStyle name="Currency 2 7 5 4 2 2" xfId="55509" xr:uid="{00000000-0005-0000-0000-0000D8C00000}"/>
    <cellStyle name="Currency 2 7 5 4 3" xfId="40099" xr:uid="{00000000-0005-0000-0000-0000D9C00000}"/>
    <cellStyle name="Currency 2 7 5 5" xfId="16876" xr:uid="{00000000-0005-0000-0000-0000DAC00000}"/>
    <cellStyle name="Currency 2 7 5 5 2" xfId="47700" xr:uid="{00000000-0005-0000-0000-0000DBC00000}"/>
    <cellStyle name="Currency 2 7 5 6" xfId="32290" xr:uid="{00000000-0005-0000-0000-0000DCC00000}"/>
    <cellStyle name="Currency 2 7 6" xfId="2097" xr:uid="{00000000-0005-0000-0000-0000DDC00000}"/>
    <cellStyle name="Currency 2 7 6 2" xfId="5900" xr:uid="{00000000-0005-0000-0000-0000DEC00000}"/>
    <cellStyle name="Currency 2 7 6 2 2" xfId="13710" xr:uid="{00000000-0005-0000-0000-0000DFC00000}"/>
    <cellStyle name="Currency 2 7 6 2 2 2" xfId="29121" xr:uid="{00000000-0005-0000-0000-0000E0C00000}"/>
    <cellStyle name="Currency 2 7 6 2 2 2 2" xfId="59945" xr:uid="{00000000-0005-0000-0000-0000E1C00000}"/>
    <cellStyle name="Currency 2 7 6 2 2 3" xfId="44535" xr:uid="{00000000-0005-0000-0000-0000E2C00000}"/>
    <cellStyle name="Currency 2 7 6 2 3" xfId="21312" xr:uid="{00000000-0005-0000-0000-0000E3C00000}"/>
    <cellStyle name="Currency 2 7 6 2 3 2" xfId="52136" xr:uid="{00000000-0005-0000-0000-0000E4C00000}"/>
    <cellStyle name="Currency 2 7 6 2 4" xfId="36726" xr:uid="{00000000-0005-0000-0000-0000E5C00000}"/>
    <cellStyle name="Currency 2 7 6 3" xfId="9907" xr:uid="{00000000-0005-0000-0000-0000E6C00000}"/>
    <cellStyle name="Currency 2 7 6 3 2" xfId="25318" xr:uid="{00000000-0005-0000-0000-0000E7C00000}"/>
    <cellStyle name="Currency 2 7 6 3 2 2" xfId="56142" xr:uid="{00000000-0005-0000-0000-0000E8C00000}"/>
    <cellStyle name="Currency 2 7 6 3 3" xfId="40732" xr:uid="{00000000-0005-0000-0000-0000E9C00000}"/>
    <cellStyle name="Currency 2 7 6 4" xfId="17509" xr:uid="{00000000-0005-0000-0000-0000EAC00000}"/>
    <cellStyle name="Currency 2 7 6 4 2" xfId="48333" xr:uid="{00000000-0005-0000-0000-0000EBC00000}"/>
    <cellStyle name="Currency 2 7 6 5" xfId="32923" xr:uid="{00000000-0005-0000-0000-0000ECC00000}"/>
    <cellStyle name="Currency 2 7 7" xfId="4001" xr:uid="{00000000-0005-0000-0000-0000EDC00000}"/>
    <cellStyle name="Currency 2 7 7 2" xfId="11811" xr:uid="{00000000-0005-0000-0000-0000EEC00000}"/>
    <cellStyle name="Currency 2 7 7 2 2" xfId="27222" xr:uid="{00000000-0005-0000-0000-0000EFC00000}"/>
    <cellStyle name="Currency 2 7 7 2 2 2" xfId="58046" xr:uid="{00000000-0005-0000-0000-0000F0C00000}"/>
    <cellStyle name="Currency 2 7 7 2 3" xfId="42636" xr:uid="{00000000-0005-0000-0000-0000F1C00000}"/>
    <cellStyle name="Currency 2 7 7 3" xfId="19413" xr:uid="{00000000-0005-0000-0000-0000F2C00000}"/>
    <cellStyle name="Currency 2 7 7 3 2" xfId="50237" xr:uid="{00000000-0005-0000-0000-0000F3C00000}"/>
    <cellStyle name="Currency 2 7 7 4" xfId="34827" xr:uid="{00000000-0005-0000-0000-0000F4C00000}"/>
    <cellStyle name="Currency 2 7 8" xfId="8008" xr:uid="{00000000-0005-0000-0000-0000F5C00000}"/>
    <cellStyle name="Currency 2 7 8 2" xfId="23419" xr:uid="{00000000-0005-0000-0000-0000F6C00000}"/>
    <cellStyle name="Currency 2 7 8 2 2" xfId="54243" xr:uid="{00000000-0005-0000-0000-0000F7C00000}"/>
    <cellStyle name="Currency 2 7 8 3" xfId="38833" xr:uid="{00000000-0005-0000-0000-0000F8C00000}"/>
    <cellStyle name="Currency 2 7 9" xfId="7799" xr:uid="{00000000-0005-0000-0000-0000F9C00000}"/>
    <cellStyle name="Currency 2 7 9 2" xfId="23210" xr:uid="{00000000-0005-0000-0000-0000FAC00000}"/>
    <cellStyle name="Currency 2 7 9 2 2" xfId="54034" xr:uid="{00000000-0005-0000-0000-0000FBC00000}"/>
    <cellStyle name="Currency 2 7 9 3" xfId="38624" xr:uid="{00000000-0005-0000-0000-0000FCC00000}"/>
    <cellStyle name="Currency 2 8" xfId="357" xr:uid="{00000000-0005-0000-0000-0000FDC00000}"/>
    <cellStyle name="Currency 2 8 10" xfId="15770" xr:uid="{00000000-0005-0000-0000-0000FEC00000}"/>
    <cellStyle name="Currency 2 8 10 2" xfId="46594" xr:uid="{00000000-0005-0000-0000-0000FFC00000}"/>
    <cellStyle name="Currency 2 8 11" xfId="31184" xr:uid="{00000000-0005-0000-0000-000000C10000}"/>
    <cellStyle name="Currency 2 8 2" xfId="780" xr:uid="{00000000-0005-0000-0000-000001C10000}"/>
    <cellStyle name="Currency 2 8 2 2" xfId="1413" xr:uid="{00000000-0005-0000-0000-000002C10000}"/>
    <cellStyle name="Currency 2 8 2 2 2" xfId="3312" xr:uid="{00000000-0005-0000-0000-000003C10000}"/>
    <cellStyle name="Currency 2 8 2 2 2 2" xfId="7115" xr:uid="{00000000-0005-0000-0000-000004C10000}"/>
    <cellStyle name="Currency 2 8 2 2 2 2 2" xfId="14925" xr:uid="{00000000-0005-0000-0000-000005C10000}"/>
    <cellStyle name="Currency 2 8 2 2 2 2 2 2" xfId="30336" xr:uid="{00000000-0005-0000-0000-000006C10000}"/>
    <cellStyle name="Currency 2 8 2 2 2 2 2 2 2" xfId="61160" xr:uid="{00000000-0005-0000-0000-000007C10000}"/>
    <cellStyle name="Currency 2 8 2 2 2 2 2 3" xfId="45750" xr:uid="{00000000-0005-0000-0000-000008C10000}"/>
    <cellStyle name="Currency 2 8 2 2 2 2 3" xfId="22527" xr:uid="{00000000-0005-0000-0000-000009C10000}"/>
    <cellStyle name="Currency 2 8 2 2 2 2 3 2" xfId="53351" xr:uid="{00000000-0005-0000-0000-00000AC10000}"/>
    <cellStyle name="Currency 2 8 2 2 2 2 4" xfId="37941" xr:uid="{00000000-0005-0000-0000-00000BC10000}"/>
    <cellStyle name="Currency 2 8 2 2 2 3" xfId="11122" xr:uid="{00000000-0005-0000-0000-00000CC10000}"/>
    <cellStyle name="Currency 2 8 2 2 2 3 2" xfId="26533" xr:uid="{00000000-0005-0000-0000-00000DC10000}"/>
    <cellStyle name="Currency 2 8 2 2 2 3 2 2" xfId="57357" xr:uid="{00000000-0005-0000-0000-00000EC10000}"/>
    <cellStyle name="Currency 2 8 2 2 2 3 3" xfId="41947" xr:uid="{00000000-0005-0000-0000-00000FC10000}"/>
    <cellStyle name="Currency 2 8 2 2 2 4" xfId="18724" xr:uid="{00000000-0005-0000-0000-000010C10000}"/>
    <cellStyle name="Currency 2 8 2 2 2 4 2" xfId="49548" xr:uid="{00000000-0005-0000-0000-000011C10000}"/>
    <cellStyle name="Currency 2 8 2 2 2 5" xfId="34138" xr:uid="{00000000-0005-0000-0000-000012C10000}"/>
    <cellStyle name="Currency 2 8 2 2 3" xfId="5216" xr:uid="{00000000-0005-0000-0000-000013C10000}"/>
    <cellStyle name="Currency 2 8 2 2 3 2" xfId="13026" xr:uid="{00000000-0005-0000-0000-000014C10000}"/>
    <cellStyle name="Currency 2 8 2 2 3 2 2" xfId="28437" xr:uid="{00000000-0005-0000-0000-000015C10000}"/>
    <cellStyle name="Currency 2 8 2 2 3 2 2 2" xfId="59261" xr:uid="{00000000-0005-0000-0000-000016C10000}"/>
    <cellStyle name="Currency 2 8 2 2 3 2 3" xfId="43851" xr:uid="{00000000-0005-0000-0000-000017C10000}"/>
    <cellStyle name="Currency 2 8 2 2 3 3" xfId="20628" xr:uid="{00000000-0005-0000-0000-000018C10000}"/>
    <cellStyle name="Currency 2 8 2 2 3 3 2" xfId="51452" xr:uid="{00000000-0005-0000-0000-000019C10000}"/>
    <cellStyle name="Currency 2 8 2 2 3 4" xfId="36042" xr:uid="{00000000-0005-0000-0000-00001AC10000}"/>
    <cellStyle name="Currency 2 8 2 2 4" xfId="9223" xr:uid="{00000000-0005-0000-0000-00001BC10000}"/>
    <cellStyle name="Currency 2 8 2 2 4 2" xfId="24634" xr:uid="{00000000-0005-0000-0000-00001CC10000}"/>
    <cellStyle name="Currency 2 8 2 2 4 2 2" xfId="55458" xr:uid="{00000000-0005-0000-0000-00001DC10000}"/>
    <cellStyle name="Currency 2 8 2 2 4 3" xfId="40048" xr:uid="{00000000-0005-0000-0000-00001EC10000}"/>
    <cellStyle name="Currency 2 8 2 2 5" xfId="16825" xr:uid="{00000000-0005-0000-0000-00001FC10000}"/>
    <cellStyle name="Currency 2 8 2 2 5 2" xfId="47649" xr:uid="{00000000-0005-0000-0000-000020C10000}"/>
    <cellStyle name="Currency 2 8 2 2 6" xfId="32239" xr:uid="{00000000-0005-0000-0000-000021C10000}"/>
    <cellStyle name="Currency 2 8 2 3" xfId="2046" xr:uid="{00000000-0005-0000-0000-000022C10000}"/>
    <cellStyle name="Currency 2 8 2 3 2" xfId="3945" xr:uid="{00000000-0005-0000-0000-000023C10000}"/>
    <cellStyle name="Currency 2 8 2 3 2 2" xfId="7748" xr:uid="{00000000-0005-0000-0000-000024C10000}"/>
    <cellStyle name="Currency 2 8 2 3 2 2 2" xfId="15558" xr:uid="{00000000-0005-0000-0000-000025C10000}"/>
    <cellStyle name="Currency 2 8 2 3 2 2 2 2" xfId="30969" xr:uid="{00000000-0005-0000-0000-000026C10000}"/>
    <cellStyle name="Currency 2 8 2 3 2 2 2 2 2" xfId="61793" xr:uid="{00000000-0005-0000-0000-000027C10000}"/>
    <cellStyle name="Currency 2 8 2 3 2 2 2 3" xfId="46383" xr:uid="{00000000-0005-0000-0000-000028C10000}"/>
    <cellStyle name="Currency 2 8 2 3 2 2 3" xfId="23160" xr:uid="{00000000-0005-0000-0000-000029C10000}"/>
    <cellStyle name="Currency 2 8 2 3 2 2 3 2" xfId="53984" xr:uid="{00000000-0005-0000-0000-00002AC10000}"/>
    <cellStyle name="Currency 2 8 2 3 2 2 4" xfId="38574" xr:uid="{00000000-0005-0000-0000-00002BC10000}"/>
    <cellStyle name="Currency 2 8 2 3 2 3" xfId="11755" xr:uid="{00000000-0005-0000-0000-00002CC10000}"/>
    <cellStyle name="Currency 2 8 2 3 2 3 2" xfId="27166" xr:uid="{00000000-0005-0000-0000-00002DC10000}"/>
    <cellStyle name="Currency 2 8 2 3 2 3 2 2" xfId="57990" xr:uid="{00000000-0005-0000-0000-00002EC10000}"/>
    <cellStyle name="Currency 2 8 2 3 2 3 3" xfId="42580" xr:uid="{00000000-0005-0000-0000-00002FC10000}"/>
    <cellStyle name="Currency 2 8 2 3 2 4" xfId="19357" xr:uid="{00000000-0005-0000-0000-000030C10000}"/>
    <cellStyle name="Currency 2 8 2 3 2 4 2" xfId="50181" xr:uid="{00000000-0005-0000-0000-000031C10000}"/>
    <cellStyle name="Currency 2 8 2 3 2 5" xfId="34771" xr:uid="{00000000-0005-0000-0000-000032C10000}"/>
    <cellStyle name="Currency 2 8 2 3 3" xfId="5849" xr:uid="{00000000-0005-0000-0000-000033C10000}"/>
    <cellStyle name="Currency 2 8 2 3 3 2" xfId="13659" xr:uid="{00000000-0005-0000-0000-000034C10000}"/>
    <cellStyle name="Currency 2 8 2 3 3 2 2" xfId="29070" xr:uid="{00000000-0005-0000-0000-000035C10000}"/>
    <cellStyle name="Currency 2 8 2 3 3 2 2 2" xfId="59894" xr:uid="{00000000-0005-0000-0000-000036C10000}"/>
    <cellStyle name="Currency 2 8 2 3 3 2 3" xfId="44484" xr:uid="{00000000-0005-0000-0000-000037C10000}"/>
    <cellStyle name="Currency 2 8 2 3 3 3" xfId="21261" xr:uid="{00000000-0005-0000-0000-000038C10000}"/>
    <cellStyle name="Currency 2 8 2 3 3 3 2" xfId="52085" xr:uid="{00000000-0005-0000-0000-000039C10000}"/>
    <cellStyle name="Currency 2 8 2 3 3 4" xfId="36675" xr:uid="{00000000-0005-0000-0000-00003AC10000}"/>
    <cellStyle name="Currency 2 8 2 3 4" xfId="9856" xr:uid="{00000000-0005-0000-0000-00003BC10000}"/>
    <cellStyle name="Currency 2 8 2 3 4 2" xfId="25267" xr:uid="{00000000-0005-0000-0000-00003CC10000}"/>
    <cellStyle name="Currency 2 8 2 3 4 2 2" xfId="56091" xr:uid="{00000000-0005-0000-0000-00003DC10000}"/>
    <cellStyle name="Currency 2 8 2 3 4 3" xfId="40681" xr:uid="{00000000-0005-0000-0000-00003EC10000}"/>
    <cellStyle name="Currency 2 8 2 3 5" xfId="17458" xr:uid="{00000000-0005-0000-0000-00003FC10000}"/>
    <cellStyle name="Currency 2 8 2 3 5 2" xfId="48282" xr:uid="{00000000-0005-0000-0000-000040C10000}"/>
    <cellStyle name="Currency 2 8 2 3 6" xfId="32872" xr:uid="{00000000-0005-0000-0000-000041C10000}"/>
    <cellStyle name="Currency 2 8 2 4" xfId="2679" xr:uid="{00000000-0005-0000-0000-000042C10000}"/>
    <cellStyle name="Currency 2 8 2 4 2" xfId="6482" xr:uid="{00000000-0005-0000-0000-000043C10000}"/>
    <cellStyle name="Currency 2 8 2 4 2 2" xfId="14292" xr:uid="{00000000-0005-0000-0000-000044C10000}"/>
    <cellStyle name="Currency 2 8 2 4 2 2 2" xfId="29703" xr:uid="{00000000-0005-0000-0000-000045C10000}"/>
    <cellStyle name="Currency 2 8 2 4 2 2 2 2" xfId="60527" xr:uid="{00000000-0005-0000-0000-000046C10000}"/>
    <cellStyle name="Currency 2 8 2 4 2 2 3" xfId="45117" xr:uid="{00000000-0005-0000-0000-000047C10000}"/>
    <cellStyle name="Currency 2 8 2 4 2 3" xfId="21894" xr:uid="{00000000-0005-0000-0000-000048C10000}"/>
    <cellStyle name="Currency 2 8 2 4 2 3 2" xfId="52718" xr:uid="{00000000-0005-0000-0000-000049C10000}"/>
    <cellStyle name="Currency 2 8 2 4 2 4" xfId="37308" xr:uid="{00000000-0005-0000-0000-00004AC10000}"/>
    <cellStyle name="Currency 2 8 2 4 3" xfId="10489" xr:uid="{00000000-0005-0000-0000-00004BC10000}"/>
    <cellStyle name="Currency 2 8 2 4 3 2" xfId="25900" xr:uid="{00000000-0005-0000-0000-00004CC10000}"/>
    <cellStyle name="Currency 2 8 2 4 3 2 2" xfId="56724" xr:uid="{00000000-0005-0000-0000-00004DC10000}"/>
    <cellStyle name="Currency 2 8 2 4 3 3" xfId="41314" xr:uid="{00000000-0005-0000-0000-00004EC10000}"/>
    <cellStyle name="Currency 2 8 2 4 4" xfId="18091" xr:uid="{00000000-0005-0000-0000-00004FC10000}"/>
    <cellStyle name="Currency 2 8 2 4 4 2" xfId="48915" xr:uid="{00000000-0005-0000-0000-000050C10000}"/>
    <cellStyle name="Currency 2 8 2 4 5" xfId="33505" xr:uid="{00000000-0005-0000-0000-000051C10000}"/>
    <cellStyle name="Currency 2 8 2 5" xfId="4583" xr:uid="{00000000-0005-0000-0000-000052C10000}"/>
    <cellStyle name="Currency 2 8 2 5 2" xfId="12393" xr:uid="{00000000-0005-0000-0000-000053C10000}"/>
    <cellStyle name="Currency 2 8 2 5 2 2" xfId="27804" xr:uid="{00000000-0005-0000-0000-000054C10000}"/>
    <cellStyle name="Currency 2 8 2 5 2 2 2" xfId="58628" xr:uid="{00000000-0005-0000-0000-000055C10000}"/>
    <cellStyle name="Currency 2 8 2 5 2 3" xfId="43218" xr:uid="{00000000-0005-0000-0000-000056C10000}"/>
    <cellStyle name="Currency 2 8 2 5 3" xfId="19995" xr:uid="{00000000-0005-0000-0000-000057C10000}"/>
    <cellStyle name="Currency 2 8 2 5 3 2" xfId="50819" xr:uid="{00000000-0005-0000-0000-000058C10000}"/>
    <cellStyle name="Currency 2 8 2 5 4" xfId="35409" xr:uid="{00000000-0005-0000-0000-000059C10000}"/>
    <cellStyle name="Currency 2 8 2 6" xfId="8590" xr:uid="{00000000-0005-0000-0000-00005AC10000}"/>
    <cellStyle name="Currency 2 8 2 6 2" xfId="24001" xr:uid="{00000000-0005-0000-0000-00005BC10000}"/>
    <cellStyle name="Currency 2 8 2 6 2 2" xfId="54825" xr:uid="{00000000-0005-0000-0000-00005CC10000}"/>
    <cellStyle name="Currency 2 8 2 6 3" xfId="39415" xr:uid="{00000000-0005-0000-0000-00005DC10000}"/>
    <cellStyle name="Currency 2 8 2 7" xfId="16192" xr:uid="{00000000-0005-0000-0000-00005EC10000}"/>
    <cellStyle name="Currency 2 8 2 7 2" xfId="47016" xr:uid="{00000000-0005-0000-0000-00005FC10000}"/>
    <cellStyle name="Currency 2 8 2 8" xfId="31606" xr:uid="{00000000-0005-0000-0000-000060C10000}"/>
    <cellStyle name="Currency 2 8 3" xfId="571" xr:uid="{00000000-0005-0000-0000-000061C10000}"/>
    <cellStyle name="Currency 2 8 3 2" xfId="1204" xr:uid="{00000000-0005-0000-0000-000062C10000}"/>
    <cellStyle name="Currency 2 8 3 2 2" xfId="3103" xr:uid="{00000000-0005-0000-0000-000063C10000}"/>
    <cellStyle name="Currency 2 8 3 2 2 2" xfId="6906" xr:uid="{00000000-0005-0000-0000-000064C10000}"/>
    <cellStyle name="Currency 2 8 3 2 2 2 2" xfId="14716" xr:uid="{00000000-0005-0000-0000-000065C10000}"/>
    <cellStyle name="Currency 2 8 3 2 2 2 2 2" xfId="30127" xr:uid="{00000000-0005-0000-0000-000066C10000}"/>
    <cellStyle name="Currency 2 8 3 2 2 2 2 2 2" xfId="60951" xr:uid="{00000000-0005-0000-0000-000067C10000}"/>
    <cellStyle name="Currency 2 8 3 2 2 2 2 3" xfId="45541" xr:uid="{00000000-0005-0000-0000-000068C10000}"/>
    <cellStyle name="Currency 2 8 3 2 2 2 3" xfId="22318" xr:uid="{00000000-0005-0000-0000-000069C10000}"/>
    <cellStyle name="Currency 2 8 3 2 2 2 3 2" xfId="53142" xr:uid="{00000000-0005-0000-0000-00006AC10000}"/>
    <cellStyle name="Currency 2 8 3 2 2 2 4" xfId="37732" xr:uid="{00000000-0005-0000-0000-00006BC10000}"/>
    <cellStyle name="Currency 2 8 3 2 2 3" xfId="10913" xr:uid="{00000000-0005-0000-0000-00006CC10000}"/>
    <cellStyle name="Currency 2 8 3 2 2 3 2" xfId="26324" xr:uid="{00000000-0005-0000-0000-00006DC10000}"/>
    <cellStyle name="Currency 2 8 3 2 2 3 2 2" xfId="57148" xr:uid="{00000000-0005-0000-0000-00006EC10000}"/>
    <cellStyle name="Currency 2 8 3 2 2 3 3" xfId="41738" xr:uid="{00000000-0005-0000-0000-00006FC10000}"/>
    <cellStyle name="Currency 2 8 3 2 2 4" xfId="18515" xr:uid="{00000000-0005-0000-0000-000070C10000}"/>
    <cellStyle name="Currency 2 8 3 2 2 4 2" xfId="49339" xr:uid="{00000000-0005-0000-0000-000071C10000}"/>
    <cellStyle name="Currency 2 8 3 2 2 5" xfId="33929" xr:uid="{00000000-0005-0000-0000-000072C10000}"/>
    <cellStyle name="Currency 2 8 3 2 3" xfId="5007" xr:uid="{00000000-0005-0000-0000-000073C10000}"/>
    <cellStyle name="Currency 2 8 3 2 3 2" xfId="12817" xr:uid="{00000000-0005-0000-0000-000074C10000}"/>
    <cellStyle name="Currency 2 8 3 2 3 2 2" xfId="28228" xr:uid="{00000000-0005-0000-0000-000075C10000}"/>
    <cellStyle name="Currency 2 8 3 2 3 2 2 2" xfId="59052" xr:uid="{00000000-0005-0000-0000-000076C10000}"/>
    <cellStyle name="Currency 2 8 3 2 3 2 3" xfId="43642" xr:uid="{00000000-0005-0000-0000-000077C10000}"/>
    <cellStyle name="Currency 2 8 3 2 3 3" xfId="20419" xr:uid="{00000000-0005-0000-0000-000078C10000}"/>
    <cellStyle name="Currency 2 8 3 2 3 3 2" xfId="51243" xr:uid="{00000000-0005-0000-0000-000079C10000}"/>
    <cellStyle name="Currency 2 8 3 2 3 4" xfId="35833" xr:uid="{00000000-0005-0000-0000-00007AC10000}"/>
    <cellStyle name="Currency 2 8 3 2 4" xfId="9014" xr:uid="{00000000-0005-0000-0000-00007BC10000}"/>
    <cellStyle name="Currency 2 8 3 2 4 2" xfId="24425" xr:uid="{00000000-0005-0000-0000-00007CC10000}"/>
    <cellStyle name="Currency 2 8 3 2 4 2 2" xfId="55249" xr:uid="{00000000-0005-0000-0000-00007DC10000}"/>
    <cellStyle name="Currency 2 8 3 2 4 3" xfId="39839" xr:uid="{00000000-0005-0000-0000-00007EC10000}"/>
    <cellStyle name="Currency 2 8 3 2 5" xfId="16616" xr:uid="{00000000-0005-0000-0000-00007FC10000}"/>
    <cellStyle name="Currency 2 8 3 2 5 2" xfId="47440" xr:uid="{00000000-0005-0000-0000-000080C10000}"/>
    <cellStyle name="Currency 2 8 3 2 6" xfId="32030" xr:uid="{00000000-0005-0000-0000-000081C10000}"/>
    <cellStyle name="Currency 2 8 3 3" xfId="1837" xr:uid="{00000000-0005-0000-0000-000082C10000}"/>
    <cellStyle name="Currency 2 8 3 3 2" xfId="3736" xr:uid="{00000000-0005-0000-0000-000083C10000}"/>
    <cellStyle name="Currency 2 8 3 3 2 2" xfId="7539" xr:uid="{00000000-0005-0000-0000-000084C10000}"/>
    <cellStyle name="Currency 2 8 3 3 2 2 2" xfId="15349" xr:uid="{00000000-0005-0000-0000-000085C10000}"/>
    <cellStyle name="Currency 2 8 3 3 2 2 2 2" xfId="30760" xr:uid="{00000000-0005-0000-0000-000086C10000}"/>
    <cellStyle name="Currency 2 8 3 3 2 2 2 2 2" xfId="61584" xr:uid="{00000000-0005-0000-0000-000087C10000}"/>
    <cellStyle name="Currency 2 8 3 3 2 2 2 3" xfId="46174" xr:uid="{00000000-0005-0000-0000-000088C10000}"/>
    <cellStyle name="Currency 2 8 3 3 2 2 3" xfId="22951" xr:uid="{00000000-0005-0000-0000-000089C10000}"/>
    <cellStyle name="Currency 2 8 3 3 2 2 3 2" xfId="53775" xr:uid="{00000000-0005-0000-0000-00008AC10000}"/>
    <cellStyle name="Currency 2 8 3 3 2 2 4" xfId="38365" xr:uid="{00000000-0005-0000-0000-00008BC10000}"/>
    <cellStyle name="Currency 2 8 3 3 2 3" xfId="11546" xr:uid="{00000000-0005-0000-0000-00008CC10000}"/>
    <cellStyle name="Currency 2 8 3 3 2 3 2" xfId="26957" xr:uid="{00000000-0005-0000-0000-00008DC10000}"/>
    <cellStyle name="Currency 2 8 3 3 2 3 2 2" xfId="57781" xr:uid="{00000000-0005-0000-0000-00008EC10000}"/>
    <cellStyle name="Currency 2 8 3 3 2 3 3" xfId="42371" xr:uid="{00000000-0005-0000-0000-00008FC10000}"/>
    <cellStyle name="Currency 2 8 3 3 2 4" xfId="19148" xr:uid="{00000000-0005-0000-0000-000090C10000}"/>
    <cellStyle name="Currency 2 8 3 3 2 4 2" xfId="49972" xr:uid="{00000000-0005-0000-0000-000091C10000}"/>
    <cellStyle name="Currency 2 8 3 3 2 5" xfId="34562" xr:uid="{00000000-0005-0000-0000-000092C10000}"/>
    <cellStyle name="Currency 2 8 3 3 3" xfId="5640" xr:uid="{00000000-0005-0000-0000-000093C10000}"/>
    <cellStyle name="Currency 2 8 3 3 3 2" xfId="13450" xr:uid="{00000000-0005-0000-0000-000094C10000}"/>
    <cellStyle name="Currency 2 8 3 3 3 2 2" xfId="28861" xr:uid="{00000000-0005-0000-0000-000095C10000}"/>
    <cellStyle name="Currency 2 8 3 3 3 2 2 2" xfId="59685" xr:uid="{00000000-0005-0000-0000-000096C10000}"/>
    <cellStyle name="Currency 2 8 3 3 3 2 3" xfId="44275" xr:uid="{00000000-0005-0000-0000-000097C10000}"/>
    <cellStyle name="Currency 2 8 3 3 3 3" xfId="21052" xr:uid="{00000000-0005-0000-0000-000098C10000}"/>
    <cellStyle name="Currency 2 8 3 3 3 3 2" xfId="51876" xr:uid="{00000000-0005-0000-0000-000099C10000}"/>
    <cellStyle name="Currency 2 8 3 3 3 4" xfId="36466" xr:uid="{00000000-0005-0000-0000-00009AC10000}"/>
    <cellStyle name="Currency 2 8 3 3 4" xfId="9647" xr:uid="{00000000-0005-0000-0000-00009BC10000}"/>
    <cellStyle name="Currency 2 8 3 3 4 2" xfId="25058" xr:uid="{00000000-0005-0000-0000-00009CC10000}"/>
    <cellStyle name="Currency 2 8 3 3 4 2 2" xfId="55882" xr:uid="{00000000-0005-0000-0000-00009DC10000}"/>
    <cellStyle name="Currency 2 8 3 3 4 3" xfId="40472" xr:uid="{00000000-0005-0000-0000-00009EC10000}"/>
    <cellStyle name="Currency 2 8 3 3 5" xfId="17249" xr:uid="{00000000-0005-0000-0000-00009FC10000}"/>
    <cellStyle name="Currency 2 8 3 3 5 2" xfId="48073" xr:uid="{00000000-0005-0000-0000-0000A0C10000}"/>
    <cellStyle name="Currency 2 8 3 3 6" xfId="32663" xr:uid="{00000000-0005-0000-0000-0000A1C10000}"/>
    <cellStyle name="Currency 2 8 3 4" xfId="2470" xr:uid="{00000000-0005-0000-0000-0000A2C10000}"/>
    <cellStyle name="Currency 2 8 3 4 2" xfId="6273" xr:uid="{00000000-0005-0000-0000-0000A3C10000}"/>
    <cellStyle name="Currency 2 8 3 4 2 2" xfId="14083" xr:uid="{00000000-0005-0000-0000-0000A4C10000}"/>
    <cellStyle name="Currency 2 8 3 4 2 2 2" xfId="29494" xr:uid="{00000000-0005-0000-0000-0000A5C10000}"/>
    <cellStyle name="Currency 2 8 3 4 2 2 2 2" xfId="60318" xr:uid="{00000000-0005-0000-0000-0000A6C10000}"/>
    <cellStyle name="Currency 2 8 3 4 2 2 3" xfId="44908" xr:uid="{00000000-0005-0000-0000-0000A7C10000}"/>
    <cellStyle name="Currency 2 8 3 4 2 3" xfId="21685" xr:uid="{00000000-0005-0000-0000-0000A8C10000}"/>
    <cellStyle name="Currency 2 8 3 4 2 3 2" xfId="52509" xr:uid="{00000000-0005-0000-0000-0000A9C10000}"/>
    <cellStyle name="Currency 2 8 3 4 2 4" xfId="37099" xr:uid="{00000000-0005-0000-0000-0000AAC10000}"/>
    <cellStyle name="Currency 2 8 3 4 3" xfId="10280" xr:uid="{00000000-0005-0000-0000-0000ABC10000}"/>
    <cellStyle name="Currency 2 8 3 4 3 2" xfId="25691" xr:uid="{00000000-0005-0000-0000-0000ACC10000}"/>
    <cellStyle name="Currency 2 8 3 4 3 2 2" xfId="56515" xr:uid="{00000000-0005-0000-0000-0000ADC10000}"/>
    <cellStyle name="Currency 2 8 3 4 3 3" xfId="41105" xr:uid="{00000000-0005-0000-0000-0000AEC10000}"/>
    <cellStyle name="Currency 2 8 3 4 4" xfId="17882" xr:uid="{00000000-0005-0000-0000-0000AFC10000}"/>
    <cellStyle name="Currency 2 8 3 4 4 2" xfId="48706" xr:uid="{00000000-0005-0000-0000-0000B0C10000}"/>
    <cellStyle name="Currency 2 8 3 4 5" xfId="33296" xr:uid="{00000000-0005-0000-0000-0000B1C10000}"/>
    <cellStyle name="Currency 2 8 3 5" xfId="4374" xr:uid="{00000000-0005-0000-0000-0000B2C10000}"/>
    <cellStyle name="Currency 2 8 3 5 2" xfId="12184" xr:uid="{00000000-0005-0000-0000-0000B3C10000}"/>
    <cellStyle name="Currency 2 8 3 5 2 2" xfId="27595" xr:uid="{00000000-0005-0000-0000-0000B4C10000}"/>
    <cellStyle name="Currency 2 8 3 5 2 2 2" xfId="58419" xr:uid="{00000000-0005-0000-0000-0000B5C10000}"/>
    <cellStyle name="Currency 2 8 3 5 2 3" xfId="43009" xr:uid="{00000000-0005-0000-0000-0000B6C10000}"/>
    <cellStyle name="Currency 2 8 3 5 3" xfId="19786" xr:uid="{00000000-0005-0000-0000-0000B7C10000}"/>
    <cellStyle name="Currency 2 8 3 5 3 2" xfId="50610" xr:uid="{00000000-0005-0000-0000-0000B8C10000}"/>
    <cellStyle name="Currency 2 8 3 5 4" xfId="35200" xr:uid="{00000000-0005-0000-0000-0000B9C10000}"/>
    <cellStyle name="Currency 2 8 3 6" xfId="8381" xr:uid="{00000000-0005-0000-0000-0000BAC10000}"/>
    <cellStyle name="Currency 2 8 3 6 2" xfId="23792" xr:uid="{00000000-0005-0000-0000-0000BBC10000}"/>
    <cellStyle name="Currency 2 8 3 6 2 2" xfId="54616" xr:uid="{00000000-0005-0000-0000-0000BCC10000}"/>
    <cellStyle name="Currency 2 8 3 6 3" xfId="39206" xr:uid="{00000000-0005-0000-0000-0000BDC10000}"/>
    <cellStyle name="Currency 2 8 3 7" xfId="15983" xr:uid="{00000000-0005-0000-0000-0000BEC10000}"/>
    <cellStyle name="Currency 2 8 3 7 2" xfId="46807" xr:uid="{00000000-0005-0000-0000-0000BFC10000}"/>
    <cellStyle name="Currency 2 8 3 8" xfId="31397" xr:uid="{00000000-0005-0000-0000-0000C0C10000}"/>
    <cellStyle name="Currency 2 8 4" xfId="991" xr:uid="{00000000-0005-0000-0000-0000C1C10000}"/>
    <cellStyle name="Currency 2 8 4 2" xfId="2890" xr:uid="{00000000-0005-0000-0000-0000C2C10000}"/>
    <cellStyle name="Currency 2 8 4 2 2" xfId="6693" xr:uid="{00000000-0005-0000-0000-0000C3C10000}"/>
    <cellStyle name="Currency 2 8 4 2 2 2" xfId="14503" xr:uid="{00000000-0005-0000-0000-0000C4C10000}"/>
    <cellStyle name="Currency 2 8 4 2 2 2 2" xfId="29914" xr:uid="{00000000-0005-0000-0000-0000C5C10000}"/>
    <cellStyle name="Currency 2 8 4 2 2 2 2 2" xfId="60738" xr:uid="{00000000-0005-0000-0000-0000C6C10000}"/>
    <cellStyle name="Currency 2 8 4 2 2 2 3" xfId="45328" xr:uid="{00000000-0005-0000-0000-0000C7C10000}"/>
    <cellStyle name="Currency 2 8 4 2 2 3" xfId="22105" xr:uid="{00000000-0005-0000-0000-0000C8C10000}"/>
    <cellStyle name="Currency 2 8 4 2 2 3 2" xfId="52929" xr:uid="{00000000-0005-0000-0000-0000C9C10000}"/>
    <cellStyle name="Currency 2 8 4 2 2 4" xfId="37519" xr:uid="{00000000-0005-0000-0000-0000CAC10000}"/>
    <cellStyle name="Currency 2 8 4 2 3" xfId="10700" xr:uid="{00000000-0005-0000-0000-0000CBC10000}"/>
    <cellStyle name="Currency 2 8 4 2 3 2" xfId="26111" xr:uid="{00000000-0005-0000-0000-0000CCC10000}"/>
    <cellStyle name="Currency 2 8 4 2 3 2 2" xfId="56935" xr:uid="{00000000-0005-0000-0000-0000CDC10000}"/>
    <cellStyle name="Currency 2 8 4 2 3 3" xfId="41525" xr:uid="{00000000-0005-0000-0000-0000CEC10000}"/>
    <cellStyle name="Currency 2 8 4 2 4" xfId="18302" xr:uid="{00000000-0005-0000-0000-0000CFC10000}"/>
    <cellStyle name="Currency 2 8 4 2 4 2" xfId="49126" xr:uid="{00000000-0005-0000-0000-0000D0C10000}"/>
    <cellStyle name="Currency 2 8 4 2 5" xfId="33716" xr:uid="{00000000-0005-0000-0000-0000D1C10000}"/>
    <cellStyle name="Currency 2 8 4 3" xfId="4794" xr:uid="{00000000-0005-0000-0000-0000D2C10000}"/>
    <cellStyle name="Currency 2 8 4 3 2" xfId="12604" xr:uid="{00000000-0005-0000-0000-0000D3C10000}"/>
    <cellStyle name="Currency 2 8 4 3 2 2" xfId="28015" xr:uid="{00000000-0005-0000-0000-0000D4C10000}"/>
    <cellStyle name="Currency 2 8 4 3 2 2 2" xfId="58839" xr:uid="{00000000-0005-0000-0000-0000D5C10000}"/>
    <cellStyle name="Currency 2 8 4 3 2 3" xfId="43429" xr:uid="{00000000-0005-0000-0000-0000D6C10000}"/>
    <cellStyle name="Currency 2 8 4 3 3" xfId="20206" xr:uid="{00000000-0005-0000-0000-0000D7C10000}"/>
    <cellStyle name="Currency 2 8 4 3 3 2" xfId="51030" xr:uid="{00000000-0005-0000-0000-0000D8C10000}"/>
    <cellStyle name="Currency 2 8 4 3 4" xfId="35620" xr:uid="{00000000-0005-0000-0000-0000D9C10000}"/>
    <cellStyle name="Currency 2 8 4 4" xfId="8801" xr:uid="{00000000-0005-0000-0000-0000DAC10000}"/>
    <cellStyle name="Currency 2 8 4 4 2" xfId="24212" xr:uid="{00000000-0005-0000-0000-0000DBC10000}"/>
    <cellStyle name="Currency 2 8 4 4 2 2" xfId="55036" xr:uid="{00000000-0005-0000-0000-0000DCC10000}"/>
    <cellStyle name="Currency 2 8 4 4 3" xfId="39626" xr:uid="{00000000-0005-0000-0000-0000DDC10000}"/>
    <cellStyle name="Currency 2 8 4 5" xfId="16403" xr:uid="{00000000-0005-0000-0000-0000DEC10000}"/>
    <cellStyle name="Currency 2 8 4 5 2" xfId="47227" xr:uid="{00000000-0005-0000-0000-0000DFC10000}"/>
    <cellStyle name="Currency 2 8 4 6" xfId="31817" xr:uid="{00000000-0005-0000-0000-0000E0C10000}"/>
    <cellStyle name="Currency 2 8 5" xfId="1624" xr:uid="{00000000-0005-0000-0000-0000E1C10000}"/>
    <cellStyle name="Currency 2 8 5 2" xfId="3523" xr:uid="{00000000-0005-0000-0000-0000E2C10000}"/>
    <cellStyle name="Currency 2 8 5 2 2" xfId="7326" xr:uid="{00000000-0005-0000-0000-0000E3C10000}"/>
    <cellStyle name="Currency 2 8 5 2 2 2" xfId="15136" xr:uid="{00000000-0005-0000-0000-0000E4C10000}"/>
    <cellStyle name="Currency 2 8 5 2 2 2 2" xfId="30547" xr:uid="{00000000-0005-0000-0000-0000E5C10000}"/>
    <cellStyle name="Currency 2 8 5 2 2 2 2 2" xfId="61371" xr:uid="{00000000-0005-0000-0000-0000E6C10000}"/>
    <cellStyle name="Currency 2 8 5 2 2 2 3" xfId="45961" xr:uid="{00000000-0005-0000-0000-0000E7C10000}"/>
    <cellStyle name="Currency 2 8 5 2 2 3" xfId="22738" xr:uid="{00000000-0005-0000-0000-0000E8C10000}"/>
    <cellStyle name="Currency 2 8 5 2 2 3 2" xfId="53562" xr:uid="{00000000-0005-0000-0000-0000E9C10000}"/>
    <cellStyle name="Currency 2 8 5 2 2 4" xfId="38152" xr:uid="{00000000-0005-0000-0000-0000EAC10000}"/>
    <cellStyle name="Currency 2 8 5 2 3" xfId="11333" xr:uid="{00000000-0005-0000-0000-0000EBC10000}"/>
    <cellStyle name="Currency 2 8 5 2 3 2" xfId="26744" xr:uid="{00000000-0005-0000-0000-0000ECC10000}"/>
    <cellStyle name="Currency 2 8 5 2 3 2 2" xfId="57568" xr:uid="{00000000-0005-0000-0000-0000EDC10000}"/>
    <cellStyle name="Currency 2 8 5 2 3 3" xfId="42158" xr:uid="{00000000-0005-0000-0000-0000EEC10000}"/>
    <cellStyle name="Currency 2 8 5 2 4" xfId="18935" xr:uid="{00000000-0005-0000-0000-0000EFC10000}"/>
    <cellStyle name="Currency 2 8 5 2 4 2" xfId="49759" xr:uid="{00000000-0005-0000-0000-0000F0C10000}"/>
    <cellStyle name="Currency 2 8 5 2 5" xfId="34349" xr:uid="{00000000-0005-0000-0000-0000F1C10000}"/>
    <cellStyle name="Currency 2 8 5 3" xfId="5427" xr:uid="{00000000-0005-0000-0000-0000F2C10000}"/>
    <cellStyle name="Currency 2 8 5 3 2" xfId="13237" xr:uid="{00000000-0005-0000-0000-0000F3C10000}"/>
    <cellStyle name="Currency 2 8 5 3 2 2" xfId="28648" xr:uid="{00000000-0005-0000-0000-0000F4C10000}"/>
    <cellStyle name="Currency 2 8 5 3 2 2 2" xfId="59472" xr:uid="{00000000-0005-0000-0000-0000F5C10000}"/>
    <cellStyle name="Currency 2 8 5 3 2 3" xfId="44062" xr:uid="{00000000-0005-0000-0000-0000F6C10000}"/>
    <cellStyle name="Currency 2 8 5 3 3" xfId="20839" xr:uid="{00000000-0005-0000-0000-0000F7C10000}"/>
    <cellStyle name="Currency 2 8 5 3 3 2" xfId="51663" xr:uid="{00000000-0005-0000-0000-0000F8C10000}"/>
    <cellStyle name="Currency 2 8 5 3 4" xfId="36253" xr:uid="{00000000-0005-0000-0000-0000F9C10000}"/>
    <cellStyle name="Currency 2 8 5 4" xfId="9434" xr:uid="{00000000-0005-0000-0000-0000FAC10000}"/>
    <cellStyle name="Currency 2 8 5 4 2" xfId="24845" xr:uid="{00000000-0005-0000-0000-0000FBC10000}"/>
    <cellStyle name="Currency 2 8 5 4 2 2" xfId="55669" xr:uid="{00000000-0005-0000-0000-0000FCC10000}"/>
    <cellStyle name="Currency 2 8 5 4 3" xfId="40259" xr:uid="{00000000-0005-0000-0000-0000FDC10000}"/>
    <cellStyle name="Currency 2 8 5 5" xfId="17036" xr:uid="{00000000-0005-0000-0000-0000FEC10000}"/>
    <cellStyle name="Currency 2 8 5 5 2" xfId="47860" xr:uid="{00000000-0005-0000-0000-0000FFC10000}"/>
    <cellStyle name="Currency 2 8 5 6" xfId="32450" xr:uid="{00000000-0005-0000-0000-000000C20000}"/>
    <cellStyle name="Currency 2 8 6" xfId="2257" xr:uid="{00000000-0005-0000-0000-000001C20000}"/>
    <cellStyle name="Currency 2 8 6 2" xfId="6060" xr:uid="{00000000-0005-0000-0000-000002C20000}"/>
    <cellStyle name="Currency 2 8 6 2 2" xfId="13870" xr:uid="{00000000-0005-0000-0000-000003C20000}"/>
    <cellStyle name="Currency 2 8 6 2 2 2" xfId="29281" xr:uid="{00000000-0005-0000-0000-000004C20000}"/>
    <cellStyle name="Currency 2 8 6 2 2 2 2" xfId="60105" xr:uid="{00000000-0005-0000-0000-000005C20000}"/>
    <cellStyle name="Currency 2 8 6 2 2 3" xfId="44695" xr:uid="{00000000-0005-0000-0000-000006C20000}"/>
    <cellStyle name="Currency 2 8 6 2 3" xfId="21472" xr:uid="{00000000-0005-0000-0000-000007C20000}"/>
    <cellStyle name="Currency 2 8 6 2 3 2" xfId="52296" xr:uid="{00000000-0005-0000-0000-000008C20000}"/>
    <cellStyle name="Currency 2 8 6 2 4" xfId="36886" xr:uid="{00000000-0005-0000-0000-000009C20000}"/>
    <cellStyle name="Currency 2 8 6 3" xfId="10067" xr:uid="{00000000-0005-0000-0000-00000AC20000}"/>
    <cellStyle name="Currency 2 8 6 3 2" xfId="25478" xr:uid="{00000000-0005-0000-0000-00000BC20000}"/>
    <cellStyle name="Currency 2 8 6 3 2 2" xfId="56302" xr:uid="{00000000-0005-0000-0000-00000CC20000}"/>
    <cellStyle name="Currency 2 8 6 3 3" xfId="40892" xr:uid="{00000000-0005-0000-0000-00000DC20000}"/>
    <cellStyle name="Currency 2 8 6 4" xfId="17669" xr:uid="{00000000-0005-0000-0000-00000EC20000}"/>
    <cellStyle name="Currency 2 8 6 4 2" xfId="48493" xr:uid="{00000000-0005-0000-0000-00000FC20000}"/>
    <cellStyle name="Currency 2 8 6 5" xfId="33083" xr:uid="{00000000-0005-0000-0000-000010C20000}"/>
    <cellStyle name="Currency 2 8 7" xfId="4161" xr:uid="{00000000-0005-0000-0000-000011C20000}"/>
    <cellStyle name="Currency 2 8 7 2" xfId="11971" xr:uid="{00000000-0005-0000-0000-000012C20000}"/>
    <cellStyle name="Currency 2 8 7 2 2" xfId="27382" xr:uid="{00000000-0005-0000-0000-000013C20000}"/>
    <cellStyle name="Currency 2 8 7 2 2 2" xfId="58206" xr:uid="{00000000-0005-0000-0000-000014C20000}"/>
    <cellStyle name="Currency 2 8 7 2 3" xfId="42796" xr:uid="{00000000-0005-0000-0000-000015C20000}"/>
    <cellStyle name="Currency 2 8 7 3" xfId="19573" xr:uid="{00000000-0005-0000-0000-000016C20000}"/>
    <cellStyle name="Currency 2 8 7 3 2" xfId="50397" xr:uid="{00000000-0005-0000-0000-000017C20000}"/>
    <cellStyle name="Currency 2 8 7 4" xfId="34987" xr:uid="{00000000-0005-0000-0000-000018C20000}"/>
    <cellStyle name="Currency 2 8 8" xfId="8168" xr:uid="{00000000-0005-0000-0000-000019C20000}"/>
    <cellStyle name="Currency 2 8 8 2" xfId="23579" xr:uid="{00000000-0005-0000-0000-00001AC20000}"/>
    <cellStyle name="Currency 2 8 8 2 2" xfId="54403" xr:uid="{00000000-0005-0000-0000-00001BC20000}"/>
    <cellStyle name="Currency 2 8 8 3" xfId="38993" xr:uid="{00000000-0005-0000-0000-00001CC20000}"/>
    <cellStyle name="Currency 2 8 9" xfId="7959" xr:uid="{00000000-0005-0000-0000-00001DC20000}"/>
    <cellStyle name="Currency 2 8 9 2" xfId="23370" xr:uid="{00000000-0005-0000-0000-00001EC20000}"/>
    <cellStyle name="Currency 2 8 9 2 2" xfId="54194" xr:uid="{00000000-0005-0000-0000-00001FC20000}"/>
    <cellStyle name="Currency 2 8 9 3" xfId="38784" xr:uid="{00000000-0005-0000-0000-000020C20000}"/>
    <cellStyle name="Currency 2 9" xfId="575" xr:uid="{00000000-0005-0000-0000-000021C20000}"/>
    <cellStyle name="Currency 2 9 2" xfId="1208" xr:uid="{00000000-0005-0000-0000-000022C20000}"/>
    <cellStyle name="Currency 2 9 2 2" xfId="3107" xr:uid="{00000000-0005-0000-0000-000023C20000}"/>
    <cellStyle name="Currency 2 9 2 2 2" xfId="6910" xr:uid="{00000000-0005-0000-0000-000024C20000}"/>
    <cellStyle name="Currency 2 9 2 2 2 2" xfId="14720" xr:uid="{00000000-0005-0000-0000-000025C20000}"/>
    <cellStyle name="Currency 2 9 2 2 2 2 2" xfId="30131" xr:uid="{00000000-0005-0000-0000-000026C20000}"/>
    <cellStyle name="Currency 2 9 2 2 2 2 2 2" xfId="60955" xr:uid="{00000000-0005-0000-0000-000027C20000}"/>
    <cellStyle name="Currency 2 9 2 2 2 2 3" xfId="45545" xr:uid="{00000000-0005-0000-0000-000028C20000}"/>
    <cellStyle name="Currency 2 9 2 2 2 3" xfId="22322" xr:uid="{00000000-0005-0000-0000-000029C20000}"/>
    <cellStyle name="Currency 2 9 2 2 2 3 2" xfId="53146" xr:uid="{00000000-0005-0000-0000-00002AC20000}"/>
    <cellStyle name="Currency 2 9 2 2 2 4" xfId="37736" xr:uid="{00000000-0005-0000-0000-00002BC20000}"/>
    <cellStyle name="Currency 2 9 2 2 3" xfId="10917" xr:uid="{00000000-0005-0000-0000-00002CC20000}"/>
    <cellStyle name="Currency 2 9 2 2 3 2" xfId="26328" xr:uid="{00000000-0005-0000-0000-00002DC20000}"/>
    <cellStyle name="Currency 2 9 2 2 3 2 2" xfId="57152" xr:uid="{00000000-0005-0000-0000-00002EC20000}"/>
    <cellStyle name="Currency 2 9 2 2 3 3" xfId="41742" xr:uid="{00000000-0005-0000-0000-00002FC20000}"/>
    <cellStyle name="Currency 2 9 2 2 4" xfId="18519" xr:uid="{00000000-0005-0000-0000-000030C20000}"/>
    <cellStyle name="Currency 2 9 2 2 4 2" xfId="49343" xr:uid="{00000000-0005-0000-0000-000031C20000}"/>
    <cellStyle name="Currency 2 9 2 2 5" xfId="33933" xr:uid="{00000000-0005-0000-0000-000032C20000}"/>
    <cellStyle name="Currency 2 9 2 3" xfId="5011" xr:uid="{00000000-0005-0000-0000-000033C20000}"/>
    <cellStyle name="Currency 2 9 2 3 2" xfId="12821" xr:uid="{00000000-0005-0000-0000-000034C20000}"/>
    <cellStyle name="Currency 2 9 2 3 2 2" xfId="28232" xr:uid="{00000000-0005-0000-0000-000035C20000}"/>
    <cellStyle name="Currency 2 9 2 3 2 2 2" xfId="59056" xr:uid="{00000000-0005-0000-0000-000036C20000}"/>
    <cellStyle name="Currency 2 9 2 3 2 3" xfId="43646" xr:uid="{00000000-0005-0000-0000-000037C20000}"/>
    <cellStyle name="Currency 2 9 2 3 3" xfId="20423" xr:uid="{00000000-0005-0000-0000-000038C20000}"/>
    <cellStyle name="Currency 2 9 2 3 3 2" xfId="51247" xr:uid="{00000000-0005-0000-0000-000039C20000}"/>
    <cellStyle name="Currency 2 9 2 3 4" xfId="35837" xr:uid="{00000000-0005-0000-0000-00003AC20000}"/>
    <cellStyle name="Currency 2 9 2 4" xfId="9018" xr:uid="{00000000-0005-0000-0000-00003BC20000}"/>
    <cellStyle name="Currency 2 9 2 4 2" xfId="24429" xr:uid="{00000000-0005-0000-0000-00003CC20000}"/>
    <cellStyle name="Currency 2 9 2 4 2 2" xfId="55253" xr:uid="{00000000-0005-0000-0000-00003DC20000}"/>
    <cellStyle name="Currency 2 9 2 4 3" xfId="39843" xr:uid="{00000000-0005-0000-0000-00003EC20000}"/>
    <cellStyle name="Currency 2 9 2 5" xfId="16620" xr:uid="{00000000-0005-0000-0000-00003FC20000}"/>
    <cellStyle name="Currency 2 9 2 5 2" xfId="47444" xr:uid="{00000000-0005-0000-0000-000040C20000}"/>
    <cellStyle name="Currency 2 9 2 6" xfId="32034" xr:uid="{00000000-0005-0000-0000-000041C20000}"/>
    <cellStyle name="Currency 2 9 3" xfId="1841" xr:uid="{00000000-0005-0000-0000-000042C20000}"/>
    <cellStyle name="Currency 2 9 3 2" xfId="3740" xr:uid="{00000000-0005-0000-0000-000043C20000}"/>
    <cellStyle name="Currency 2 9 3 2 2" xfId="7543" xr:uid="{00000000-0005-0000-0000-000044C20000}"/>
    <cellStyle name="Currency 2 9 3 2 2 2" xfId="15353" xr:uid="{00000000-0005-0000-0000-000045C20000}"/>
    <cellStyle name="Currency 2 9 3 2 2 2 2" xfId="30764" xr:uid="{00000000-0005-0000-0000-000046C20000}"/>
    <cellStyle name="Currency 2 9 3 2 2 2 2 2" xfId="61588" xr:uid="{00000000-0005-0000-0000-000047C20000}"/>
    <cellStyle name="Currency 2 9 3 2 2 2 3" xfId="46178" xr:uid="{00000000-0005-0000-0000-000048C20000}"/>
    <cellStyle name="Currency 2 9 3 2 2 3" xfId="22955" xr:uid="{00000000-0005-0000-0000-000049C20000}"/>
    <cellStyle name="Currency 2 9 3 2 2 3 2" xfId="53779" xr:uid="{00000000-0005-0000-0000-00004AC20000}"/>
    <cellStyle name="Currency 2 9 3 2 2 4" xfId="38369" xr:uid="{00000000-0005-0000-0000-00004BC20000}"/>
    <cellStyle name="Currency 2 9 3 2 3" xfId="11550" xr:uid="{00000000-0005-0000-0000-00004CC20000}"/>
    <cellStyle name="Currency 2 9 3 2 3 2" xfId="26961" xr:uid="{00000000-0005-0000-0000-00004DC20000}"/>
    <cellStyle name="Currency 2 9 3 2 3 2 2" xfId="57785" xr:uid="{00000000-0005-0000-0000-00004EC20000}"/>
    <cellStyle name="Currency 2 9 3 2 3 3" xfId="42375" xr:uid="{00000000-0005-0000-0000-00004FC20000}"/>
    <cellStyle name="Currency 2 9 3 2 4" xfId="19152" xr:uid="{00000000-0005-0000-0000-000050C20000}"/>
    <cellStyle name="Currency 2 9 3 2 4 2" xfId="49976" xr:uid="{00000000-0005-0000-0000-000051C20000}"/>
    <cellStyle name="Currency 2 9 3 2 5" xfId="34566" xr:uid="{00000000-0005-0000-0000-000052C20000}"/>
    <cellStyle name="Currency 2 9 3 3" xfId="5644" xr:uid="{00000000-0005-0000-0000-000053C20000}"/>
    <cellStyle name="Currency 2 9 3 3 2" xfId="13454" xr:uid="{00000000-0005-0000-0000-000054C20000}"/>
    <cellStyle name="Currency 2 9 3 3 2 2" xfId="28865" xr:uid="{00000000-0005-0000-0000-000055C20000}"/>
    <cellStyle name="Currency 2 9 3 3 2 2 2" xfId="59689" xr:uid="{00000000-0005-0000-0000-000056C20000}"/>
    <cellStyle name="Currency 2 9 3 3 2 3" xfId="44279" xr:uid="{00000000-0005-0000-0000-000057C20000}"/>
    <cellStyle name="Currency 2 9 3 3 3" xfId="21056" xr:uid="{00000000-0005-0000-0000-000058C20000}"/>
    <cellStyle name="Currency 2 9 3 3 3 2" xfId="51880" xr:uid="{00000000-0005-0000-0000-000059C20000}"/>
    <cellStyle name="Currency 2 9 3 3 4" xfId="36470" xr:uid="{00000000-0005-0000-0000-00005AC20000}"/>
    <cellStyle name="Currency 2 9 3 4" xfId="9651" xr:uid="{00000000-0005-0000-0000-00005BC20000}"/>
    <cellStyle name="Currency 2 9 3 4 2" xfId="25062" xr:uid="{00000000-0005-0000-0000-00005CC20000}"/>
    <cellStyle name="Currency 2 9 3 4 2 2" xfId="55886" xr:uid="{00000000-0005-0000-0000-00005DC20000}"/>
    <cellStyle name="Currency 2 9 3 4 3" xfId="40476" xr:uid="{00000000-0005-0000-0000-00005EC20000}"/>
    <cellStyle name="Currency 2 9 3 5" xfId="17253" xr:uid="{00000000-0005-0000-0000-00005FC20000}"/>
    <cellStyle name="Currency 2 9 3 5 2" xfId="48077" xr:uid="{00000000-0005-0000-0000-000060C20000}"/>
    <cellStyle name="Currency 2 9 3 6" xfId="32667" xr:uid="{00000000-0005-0000-0000-000061C20000}"/>
    <cellStyle name="Currency 2 9 4" xfId="2474" xr:uid="{00000000-0005-0000-0000-000062C20000}"/>
    <cellStyle name="Currency 2 9 4 2" xfId="6277" xr:uid="{00000000-0005-0000-0000-000063C20000}"/>
    <cellStyle name="Currency 2 9 4 2 2" xfId="14087" xr:uid="{00000000-0005-0000-0000-000064C20000}"/>
    <cellStyle name="Currency 2 9 4 2 2 2" xfId="29498" xr:uid="{00000000-0005-0000-0000-000065C20000}"/>
    <cellStyle name="Currency 2 9 4 2 2 2 2" xfId="60322" xr:uid="{00000000-0005-0000-0000-000066C20000}"/>
    <cellStyle name="Currency 2 9 4 2 2 3" xfId="44912" xr:uid="{00000000-0005-0000-0000-000067C20000}"/>
    <cellStyle name="Currency 2 9 4 2 3" xfId="21689" xr:uid="{00000000-0005-0000-0000-000068C20000}"/>
    <cellStyle name="Currency 2 9 4 2 3 2" xfId="52513" xr:uid="{00000000-0005-0000-0000-000069C20000}"/>
    <cellStyle name="Currency 2 9 4 2 4" xfId="37103" xr:uid="{00000000-0005-0000-0000-00006AC20000}"/>
    <cellStyle name="Currency 2 9 4 3" xfId="10284" xr:uid="{00000000-0005-0000-0000-00006BC20000}"/>
    <cellStyle name="Currency 2 9 4 3 2" xfId="25695" xr:uid="{00000000-0005-0000-0000-00006CC20000}"/>
    <cellStyle name="Currency 2 9 4 3 2 2" xfId="56519" xr:uid="{00000000-0005-0000-0000-00006DC20000}"/>
    <cellStyle name="Currency 2 9 4 3 3" xfId="41109" xr:uid="{00000000-0005-0000-0000-00006EC20000}"/>
    <cellStyle name="Currency 2 9 4 4" xfId="17886" xr:uid="{00000000-0005-0000-0000-00006FC20000}"/>
    <cellStyle name="Currency 2 9 4 4 2" xfId="48710" xr:uid="{00000000-0005-0000-0000-000070C20000}"/>
    <cellStyle name="Currency 2 9 4 5" xfId="33300" xr:uid="{00000000-0005-0000-0000-000071C20000}"/>
    <cellStyle name="Currency 2 9 5" xfId="4378" xr:uid="{00000000-0005-0000-0000-000072C20000}"/>
    <cellStyle name="Currency 2 9 5 2" xfId="12188" xr:uid="{00000000-0005-0000-0000-000073C20000}"/>
    <cellStyle name="Currency 2 9 5 2 2" xfId="27599" xr:uid="{00000000-0005-0000-0000-000074C20000}"/>
    <cellStyle name="Currency 2 9 5 2 2 2" xfId="58423" xr:uid="{00000000-0005-0000-0000-000075C20000}"/>
    <cellStyle name="Currency 2 9 5 2 3" xfId="43013" xr:uid="{00000000-0005-0000-0000-000076C20000}"/>
    <cellStyle name="Currency 2 9 5 3" xfId="19790" xr:uid="{00000000-0005-0000-0000-000077C20000}"/>
    <cellStyle name="Currency 2 9 5 3 2" xfId="50614" xr:uid="{00000000-0005-0000-0000-000078C20000}"/>
    <cellStyle name="Currency 2 9 5 4" xfId="35204" xr:uid="{00000000-0005-0000-0000-000079C20000}"/>
    <cellStyle name="Currency 2 9 6" xfId="8385" xr:uid="{00000000-0005-0000-0000-00007AC20000}"/>
    <cellStyle name="Currency 2 9 6 2" xfId="23796" xr:uid="{00000000-0005-0000-0000-00007BC20000}"/>
    <cellStyle name="Currency 2 9 6 2 2" xfId="54620" xr:uid="{00000000-0005-0000-0000-00007CC20000}"/>
    <cellStyle name="Currency 2 9 6 3" xfId="39210" xr:uid="{00000000-0005-0000-0000-00007DC20000}"/>
    <cellStyle name="Currency 2 9 7" xfId="15987" xr:uid="{00000000-0005-0000-0000-00007EC20000}"/>
    <cellStyle name="Currency 2 9 7 2" xfId="46811" xr:uid="{00000000-0005-0000-0000-00007FC20000}"/>
    <cellStyle name="Currency 2 9 8" xfId="31401" xr:uid="{00000000-0005-0000-0000-000080C20000}"/>
    <cellStyle name="Currency 20" xfId="61797" xr:uid="{00000000-0005-0000-0000-000081C20000}"/>
    <cellStyle name="Currency 21" xfId="61799" xr:uid="{00000000-0005-0000-0000-000082C20000}"/>
    <cellStyle name="Currency 22" xfId="61803" xr:uid="{00000000-0005-0000-0000-000083C20000}"/>
    <cellStyle name="Currency 23" xfId="61808" xr:uid="{00000000-0005-0000-0000-000084C20000}"/>
    <cellStyle name="Currency 24" xfId="132" xr:uid="{00000000-0005-0000-0000-000085C20000}"/>
    <cellStyle name="Currency 25" xfId="117" xr:uid="{00000000-0005-0000-0000-000086C20000}"/>
    <cellStyle name="Currency 26" xfId="61818" xr:uid="{00000000-0005-0000-0000-000087C20000}"/>
    <cellStyle name="Currency 3" xfId="108" xr:uid="{00000000-0005-0000-0000-000088C20000}"/>
    <cellStyle name="Currency 3 10" xfId="2056" xr:uid="{00000000-0005-0000-0000-000089C20000}"/>
    <cellStyle name="Currency 3 10 2" xfId="5859" xr:uid="{00000000-0005-0000-0000-00008AC20000}"/>
    <cellStyle name="Currency 3 10 2 2" xfId="13669" xr:uid="{00000000-0005-0000-0000-00008BC20000}"/>
    <cellStyle name="Currency 3 10 2 2 2" xfId="29080" xr:uid="{00000000-0005-0000-0000-00008CC20000}"/>
    <cellStyle name="Currency 3 10 2 2 2 2" xfId="59904" xr:uid="{00000000-0005-0000-0000-00008DC20000}"/>
    <cellStyle name="Currency 3 10 2 2 3" xfId="44494" xr:uid="{00000000-0005-0000-0000-00008EC20000}"/>
    <cellStyle name="Currency 3 10 2 3" xfId="21271" xr:uid="{00000000-0005-0000-0000-00008FC20000}"/>
    <cellStyle name="Currency 3 10 2 3 2" xfId="52095" xr:uid="{00000000-0005-0000-0000-000090C20000}"/>
    <cellStyle name="Currency 3 10 2 4" xfId="36685" xr:uid="{00000000-0005-0000-0000-000091C20000}"/>
    <cellStyle name="Currency 3 10 3" xfId="9866" xr:uid="{00000000-0005-0000-0000-000092C20000}"/>
    <cellStyle name="Currency 3 10 3 2" xfId="25277" xr:uid="{00000000-0005-0000-0000-000093C20000}"/>
    <cellStyle name="Currency 3 10 3 2 2" xfId="56101" xr:uid="{00000000-0005-0000-0000-000094C20000}"/>
    <cellStyle name="Currency 3 10 3 3" xfId="40691" xr:uid="{00000000-0005-0000-0000-000095C20000}"/>
    <cellStyle name="Currency 3 10 4" xfId="17468" xr:uid="{00000000-0005-0000-0000-000096C20000}"/>
    <cellStyle name="Currency 3 10 4 2" xfId="48292" xr:uid="{00000000-0005-0000-0000-000097C20000}"/>
    <cellStyle name="Currency 3 10 5" xfId="32882" xr:uid="{00000000-0005-0000-0000-000098C20000}"/>
    <cellStyle name="Currency 3 11" xfId="3950" xr:uid="{00000000-0005-0000-0000-000099C20000}"/>
    <cellStyle name="Currency 3 11 2" xfId="11760" xr:uid="{00000000-0005-0000-0000-00009AC20000}"/>
    <cellStyle name="Currency 3 11 2 2" xfId="27171" xr:uid="{00000000-0005-0000-0000-00009BC20000}"/>
    <cellStyle name="Currency 3 11 2 2 2" xfId="57995" xr:uid="{00000000-0005-0000-0000-00009CC20000}"/>
    <cellStyle name="Currency 3 11 2 3" xfId="42585" xr:uid="{00000000-0005-0000-0000-00009DC20000}"/>
    <cellStyle name="Currency 3 11 3" xfId="19362" xr:uid="{00000000-0005-0000-0000-00009EC20000}"/>
    <cellStyle name="Currency 3 11 3 2" xfId="50186" xr:uid="{00000000-0005-0000-0000-00009FC20000}"/>
    <cellStyle name="Currency 3 11 4" xfId="34776" xr:uid="{00000000-0005-0000-0000-0000A0C20000}"/>
    <cellStyle name="Currency 3 12" xfId="3960" xr:uid="{00000000-0005-0000-0000-0000A1C20000}"/>
    <cellStyle name="Currency 3 12 2" xfId="11770" xr:uid="{00000000-0005-0000-0000-0000A2C20000}"/>
    <cellStyle name="Currency 3 12 2 2" xfId="27181" xr:uid="{00000000-0005-0000-0000-0000A3C20000}"/>
    <cellStyle name="Currency 3 12 2 2 2" xfId="58005" xr:uid="{00000000-0005-0000-0000-0000A4C20000}"/>
    <cellStyle name="Currency 3 12 2 3" xfId="42595" xr:uid="{00000000-0005-0000-0000-0000A5C20000}"/>
    <cellStyle name="Currency 3 12 3" xfId="19372" xr:uid="{00000000-0005-0000-0000-0000A6C20000}"/>
    <cellStyle name="Currency 3 12 3 2" xfId="50196" xr:uid="{00000000-0005-0000-0000-0000A7C20000}"/>
    <cellStyle name="Currency 3 12 4" xfId="34786" xr:uid="{00000000-0005-0000-0000-0000A8C20000}"/>
    <cellStyle name="Currency 3 13" xfId="7967" xr:uid="{00000000-0005-0000-0000-0000A9C20000}"/>
    <cellStyle name="Currency 3 13 2" xfId="23378" xr:uid="{00000000-0005-0000-0000-0000AAC20000}"/>
    <cellStyle name="Currency 3 13 2 2" xfId="54202" xr:uid="{00000000-0005-0000-0000-0000ABC20000}"/>
    <cellStyle name="Currency 3 13 3" xfId="38792" xr:uid="{00000000-0005-0000-0000-0000ACC20000}"/>
    <cellStyle name="Currency 3 14" xfId="7758" xr:uid="{00000000-0005-0000-0000-0000ADC20000}"/>
    <cellStyle name="Currency 3 14 2" xfId="23169" xr:uid="{00000000-0005-0000-0000-0000AEC20000}"/>
    <cellStyle name="Currency 3 14 2 2" xfId="53993" xr:uid="{00000000-0005-0000-0000-0000AFC20000}"/>
    <cellStyle name="Currency 3 14 3" xfId="38583" xr:uid="{00000000-0005-0000-0000-0000B0C20000}"/>
    <cellStyle name="Currency 3 15" xfId="15569" xr:uid="{00000000-0005-0000-0000-0000B1C20000}"/>
    <cellStyle name="Currency 3 15 2" xfId="46393" xr:uid="{00000000-0005-0000-0000-0000B2C20000}"/>
    <cellStyle name="Currency 3 16" xfId="30983" xr:uid="{00000000-0005-0000-0000-0000B3C20000}"/>
    <cellStyle name="Currency 3 17" xfId="145" xr:uid="{00000000-0005-0000-0000-0000B4C20000}"/>
    <cellStyle name="Currency 3 2" xfId="176" xr:uid="{00000000-0005-0000-0000-0000B5C20000}"/>
    <cellStyle name="Currency 3 2 10" xfId="3980" xr:uid="{00000000-0005-0000-0000-0000B6C20000}"/>
    <cellStyle name="Currency 3 2 10 2" xfId="11790" xr:uid="{00000000-0005-0000-0000-0000B7C20000}"/>
    <cellStyle name="Currency 3 2 10 2 2" xfId="27201" xr:uid="{00000000-0005-0000-0000-0000B8C20000}"/>
    <cellStyle name="Currency 3 2 10 2 2 2" xfId="58025" xr:uid="{00000000-0005-0000-0000-0000B9C20000}"/>
    <cellStyle name="Currency 3 2 10 2 3" xfId="42615" xr:uid="{00000000-0005-0000-0000-0000BAC20000}"/>
    <cellStyle name="Currency 3 2 10 3" xfId="19392" xr:uid="{00000000-0005-0000-0000-0000BBC20000}"/>
    <cellStyle name="Currency 3 2 10 3 2" xfId="50216" xr:uid="{00000000-0005-0000-0000-0000BCC20000}"/>
    <cellStyle name="Currency 3 2 10 4" xfId="34806" xr:uid="{00000000-0005-0000-0000-0000BDC20000}"/>
    <cellStyle name="Currency 3 2 11" xfId="7987" xr:uid="{00000000-0005-0000-0000-0000BEC20000}"/>
    <cellStyle name="Currency 3 2 11 2" xfId="23398" xr:uid="{00000000-0005-0000-0000-0000BFC20000}"/>
    <cellStyle name="Currency 3 2 11 2 2" xfId="54222" xr:uid="{00000000-0005-0000-0000-0000C0C20000}"/>
    <cellStyle name="Currency 3 2 11 3" xfId="38812" xr:uid="{00000000-0005-0000-0000-0000C1C20000}"/>
    <cellStyle name="Currency 3 2 12" xfId="7778" xr:uid="{00000000-0005-0000-0000-0000C2C20000}"/>
    <cellStyle name="Currency 3 2 12 2" xfId="23189" xr:uid="{00000000-0005-0000-0000-0000C3C20000}"/>
    <cellStyle name="Currency 3 2 12 2 2" xfId="54013" xr:uid="{00000000-0005-0000-0000-0000C4C20000}"/>
    <cellStyle name="Currency 3 2 12 3" xfId="38603" xr:uid="{00000000-0005-0000-0000-0000C5C20000}"/>
    <cellStyle name="Currency 3 2 13" xfId="15589" xr:uid="{00000000-0005-0000-0000-0000C6C20000}"/>
    <cellStyle name="Currency 3 2 13 2" xfId="46413" xr:uid="{00000000-0005-0000-0000-0000C7C20000}"/>
    <cellStyle name="Currency 3 2 14" xfId="31003" xr:uid="{00000000-0005-0000-0000-0000C8C20000}"/>
    <cellStyle name="Currency 3 2 2" xfId="261" xr:uid="{00000000-0005-0000-0000-0000C9C20000}"/>
    <cellStyle name="Currency 3 2 2 10" xfId="7863" xr:uid="{00000000-0005-0000-0000-0000CAC20000}"/>
    <cellStyle name="Currency 3 2 2 10 2" xfId="23274" xr:uid="{00000000-0005-0000-0000-0000CBC20000}"/>
    <cellStyle name="Currency 3 2 2 10 2 2" xfId="54098" xr:uid="{00000000-0005-0000-0000-0000CCC20000}"/>
    <cellStyle name="Currency 3 2 2 10 3" xfId="38688" xr:uid="{00000000-0005-0000-0000-0000CDC20000}"/>
    <cellStyle name="Currency 3 2 2 11" xfId="15674" xr:uid="{00000000-0005-0000-0000-0000CEC20000}"/>
    <cellStyle name="Currency 3 2 2 11 2" xfId="46498" xr:uid="{00000000-0005-0000-0000-0000CFC20000}"/>
    <cellStyle name="Currency 3 2 2 12" xfId="31088" xr:uid="{00000000-0005-0000-0000-0000D0C20000}"/>
    <cellStyle name="Currency 3 2 2 2" xfId="343" xr:uid="{00000000-0005-0000-0000-0000D1C20000}"/>
    <cellStyle name="Currency 3 2 2 2 10" xfId="15756" xr:uid="{00000000-0005-0000-0000-0000D2C20000}"/>
    <cellStyle name="Currency 3 2 2 2 10 2" xfId="46580" xr:uid="{00000000-0005-0000-0000-0000D3C20000}"/>
    <cellStyle name="Currency 3 2 2 2 11" xfId="31170" xr:uid="{00000000-0005-0000-0000-0000D4C20000}"/>
    <cellStyle name="Currency 3 2 2 2 2" xfId="766" xr:uid="{00000000-0005-0000-0000-0000D5C20000}"/>
    <cellStyle name="Currency 3 2 2 2 2 2" xfId="1399" xr:uid="{00000000-0005-0000-0000-0000D6C20000}"/>
    <cellStyle name="Currency 3 2 2 2 2 2 2" xfId="3298" xr:uid="{00000000-0005-0000-0000-0000D7C20000}"/>
    <cellStyle name="Currency 3 2 2 2 2 2 2 2" xfId="7101" xr:uid="{00000000-0005-0000-0000-0000D8C20000}"/>
    <cellStyle name="Currency 3 2 2 2 2 2 2 2 2" xfId="14911" xr:uid="{00000000-0005-0000-0000-0000D9C20000}"/>
    <cellStyle name="Currency 3 2 2 2 2 2 2 2 2 2" xfId="30322" xr:uid="{00000000-0005-0000-0000-0000DAC20000}"/>
    <cellStyle name="Currency 3 2 2 2 2 2 2 2 2 2 2" xfId="61146" xr:uid="{00000000-0005-0000-0000-0000DBC20000}"/>
    <cellStyle name="Currency 3 2 2 2 2 2 2 2 2 3" xfId="45736" xr:uid="{00000000-0005-0000-0000-0000DCC20000}"/>
    <cellStyle name="Currency 3 2 2 2 2 2 2 2 3" xfId="22513" xr:uid="{00000000-0005-0000-0000-0000DDC20000}"/>
    <cellStyle name="Currency 3 2 2 2 2 2 2 2 3 2" xfId="53337" xr:uid="{00000000-0005-0000-0000-0000DEC20000}"/>
    <cellStyle name="Currency 3 2 2 2 2 2 2 2 4" xfId="37927" xr:uid="{00000000-0005-0000-0000-0000DFC20000}"/>
    <cellStyle name="Currency 3 2 2 2 2 2 2 3" xfId="11108" xr:uid="{00000000-0005-0000-0000-0000E0C20000}"/>
    <cellStyle name="Currency 3 2 2 2 2 2 2 3 2" xfId="26519" xr:uid="{00000000-0005-0000-0000-0000E1C20000}"/>
    <cellStyle name="Currency 3 2 2 2 2 2 2 3 2 2" xfId="57343" xr:uid="{00000000-0005-0000-0000-0000E2C20000}"/>
    <cellStyle name="Currency 3 2 2 2 2 2 2 3 3" xfId="41933" xr:uid="{00000000-0005-0000-0000-0000E3C20000}"/>
    <cellStyle name="Currency 3 2 2 2 2 2 2 4" xfId="18710" xr:uid="{00000000-0005-0000-0000-0000E4C20000}"/>
    <cellStyle name="Currency 3 2 2 2 2 2 2 4 2" xfId="49534" xr:uid="{00000000-0005-0000-0000-0000E5C20000}"/>
    <cellStyle name="Currency 3 2 2 2 2 2 2 5" xfId="34124" xr:uid="{00000000-0005-0000-0000-0000E6C20000}"/>
    <cellStyle name="Currency 3 2 2 2 2 2 3" xfId="5202" xr:uid="{00000000-0005-0000-0000-0000E7C20000}"/>
    <cellStyle name="Currency 3 2 2 2 2 2 3 2" xfId="13012" xr:uid="{00000000-0005-0000-0000-0000E8C20000}"/>
    <cellStyle name="Currency 3 2 2 2 2 2 3 2 2" xfId="28423" xr:uid="{00000000-0005-0000-0000-0000E9C20000}"/>
    <cellStyle name="Currency 3 2 2 2 2 2 3 2 2 2" xfId="59247" xr:uid="{00000000-0005-0000-0000-0000EAC20000}"/>
    <cellStyle name="Currency 3 2 2 2 2 2 3 2 3" xfId="43837" xr:uid="{00000000-0005-0000-0000-0000EBC20000}"/>
    <cellStyle name="Currency 3 2 2 2 2 2 3 3" xfId="20614" xr:uid="{00000000-0005-0000-0000-0000ECC20000}"/>
    <cellStyle name="Currency 3 2 2 2 2 2 3 3 2" xfId="51438" xr:uid="{00000000-0005-0000-0000-0000EDC20000}"/>
    <cellStyle name="Currency 3 2 2 2 2 2 3 4" xfId="36028" xr:uid="{00000000-0005-0000-0000-0000EEC20000}"/>
    <cellStyle name="Currency 3 2 2 2 2 2 4" xfId="9209" xr:uid="{00000000-0005-0000-0000-0000EFC20000}"/>
    <cellStyle name="Currency 3 2 2 2 2 2 4 2" xfId="24620" xr:uid="{00000000-0005-0000-0000-0000F0C20000}"/>
    <cellStyle name="Currency 3 2 2 2 2 2 4 2 2" xfId="55444" xr:uid="{00000000-0005-0000-0000-0000F1C20000}"/>
    <cellStyle name="Currency 3 2 2 2 2 2 4 3" xfId="40034" xr:uid="{00000000-0005-0000-0000-0000F2C20000}"/>
    <cellStyle name="Currency 3 2 2 2 2 2 5" xfId="16811" xr:uid="{00000000-0005-0000-0000-0000F3C20000}"/>
    <cellStyle name="Currency 3 2 2 2 2 2 5 2" xfId="47635" xr:uid="{00000000-0005-0000-0000-0000F4C20000}"/>
    <cellStyle name="Currency 3 2 2 2 2 2 6" xfId="32225" xr:uid="{00000000-0005-0000-0000-0000F5C20000}"/>
    <cellStyle name="Currency 3 2 2 2 2 3" xfId="2032" xr:uid="{00000000-0005-0000-0000-0000F6C20000}"/>
    <cellStyle name="Currency 3 2 2 2 2 3 2" xfId="3931" xr:uid="{00000000-0005-0000-0000-0000F7C20000}"/>
    <cellStyle name="Currency 3 2 2 2 2 3 2 2" xfId="7734" xr:uid="{00000000-0005-0000-0000-0000F8C20000}"/>
    <cellStyle name="Currency 3 2 2 2 2 3 2 2 2" xfId="15544" xr:uid="{00000000-0005-0000-0000-0000F9C20000}"/>
    <cellStyle name="Currency 3 2 2 2 2 3 2 2 2 2" xfId="30955" xr:uid="{00000000-0005-0000-0000-0000FAC20000}"/>
    <cellStyle name="Currency 3 2 2 2 2 3 2 2 2 2 2" xfId="61779" xr:uid="{00000000-0005-0000-0000-0000FBC20000}"/>
    <cellStyle name="Currency 3 2 2 2 2 3 2 2 2 3" xfId="46369" xr:uid="{00000000-0005-0000-0000-0000FCC20000}"/>
    <cellStyle name="Currency 3 2 2 2 2 3 2 2 3" xfId="23146" xr:uid="{00000000-0005-0000-0000-0000FDC20000}"/>
    <cellStyle name="Currency 3 2 2 2 2 3 2 2 3 2" xfId="53970" xr:uid="{00000000-0005-0000-0000-0000FEC20000}"/>
    <cellStyle name="Currency 3 2 2 2 2 3 2 2 4" xfId="38560" xr:uid="{00000000-0005-0000-0000-0000FFC20000}"/>
    <cellStyle name="Currency 3 2 2 2 2 3 2 3" xfId="11741" xr:uid="{00000000-0005-0000-0000-000000C30000}"/>
    <cellStyle name="Currency 3 2 2 2 2 3 2 3 2" xfId="27152" xr:uid="{00000000-0005-0000-0000-000001C30000}"/>
    <cellStyle name="Currency 3 2 2 2 2 3 2 3 2 2" xfId="57976" xr:uid="{00000000-0005-0000-0000-000002C30000}"/>
    <cellStyle name="Currency 3 2 2 2 2 3 2 3 3" xfId="42566" xr:uid="{00000000-0005-0000-0000-000003C30000}"/>
    <cellStyle name="Currency 3 2 2 2 2 3 2 4" xfId="19343" xr:uid="{00000000-0005-0000-0000-000004C30000}"/>
    <cellStyle name="Currency 3 2 2 2 2 3 2 4 2" xfId="50167" xr:uid="{00000000-0005-0000-0000-000005C30000}"/>
    <cellStyle name="Currency 3 2 2 2 2 3 2 5" xfId="34757" xr:uid="{00000000-0005-0000-0000-000006C30000}"/>
    <cellStyle name="Currency 3 2 2 2 2 3 3" xfId="5835" xr:uid="{00000000-0005-0000-0000-000007C30000}"/>
    <cellStyle name="Currency 3 2 2 2 2 3 3 2" xfId="13645" xr:uid="{00000000-0005-0000-0000-000008C30000}"/>
    <cellStyle name="Currency 3 2 2 2 2 3 3 2 2" xfId="29056" xr:uid="{00000000-0005-0000-0000-000009C30000}"/>
    <cellStyle name="Currency 3 2 2 2 2 3 3 2 2 2" xfId="59880" xr:uid="{00000000-0005-0000-0000-00000AC30000}"/>
    <cellStyle name="Currency 3 2 2 2 2 3 3 2 3" xfId="44470" xr:uid="{00000000-0005-0000-0000-00000BC30000}"/>
    <cellStyle name="Currency 3 2 2 2 2 3 3 3" xfId="21247" xr:uid="{00000000-0005-0000-0000-00000CC30000}"/>
    <cellStyle name="Currency 3 2 2 2 2 3 3 3 2" xfId="52071" xr:uid="{00000000-0005-0000-0000-00000DC30000}"/>
    <cellStyle name="Currency 3 2 2 2 2 3 3 4" xfId="36661" xr:uid="{00000000-0005-0000-0000-00000EC30000}"/>
    <cellStyle name="Currency 3 2 2 2 2 3 4" xfId="9842" xr:uid="{00000000-0005-0000-0000-00000FC30000}"/>
    <cellStyle name="Currency 3 2 2 2 2 3 4 2" xfId="25253" xr:uid="{00000000-0005-0000-0000-000010C30000}"/>
    <cellStyle name="Currency 3 2 2 2 2 3 4 2 2" xfId="56077" xr:uid="{00000000-0005-0000-0000-000011C30000}"/>
    <cellStyle name="Currency 3 2 2 2 2 3 4 3" xfId="40667" xr:uid="{00000000-0005-0000-0000-000012C30000}"/>
    <cellStyle name="Currency 3 2 2 2 2 3 5" xfId="17444" xr:uid="{00000000-0005-0000-0000-000013C30000}"/>
    <cellStyle name="Currency 3 2 2 2 2 3 5 2" xfId="48268" xr:uid="{00000000-0005-0000-0000-000014C30000}"/>
    <cellStyle name="Currency 3 2 2 2 2 3 6" xfId="32858" xr:uid="{00000000-0005-0000-0000-000015C30000}"/>
    <cellStyle name="Currency 3 2 2 2 2 4" xfId="2665" xr:uid="{00000000-0005-0000-0000-000016C30000}"/>
    <cellStyle name="Currency 3 2 2 2 2 4 2" xfId="6468" xr:uid="{00000000-0005-0000-0000-000017C30000}"/>
    <cellStyle name="Currency 3 2 2 2 2 4 2 2" xfId="14278" xr:uid="{00000000-0005-0000-0000-000018C30000}"/>
    <cellStyle name="Currency 3 2 2 2 2 4 2 2 2" xfId="29689" xr:uid="{00000000-0005-0000-0000-000019C30000}"/>
    <cellStyle name="Currency 3 2 2 2 2 4 2 2 2 2" xfId="60513" xr:uid="{00000000-0005-0000-0000-00001AC30000}"/>
    <cellStyle name="Currency 3 2 2 2 2 4 2 2 3" xfId="45103" xr:uid="{00000000-0005-0000-0000-00001BC30000}"/>
    <cellStyle name="Currency 3 2 2 2 2 4 2 3" xfId="21880" xr:uid="{00000000-0005-0000-0000-00001CC30000}"/>
    <cellStyle name="Currency 3 2 2 2 2 4 2 3 2" xfId="52704" xr:uid="{00000000-0005-0000-0000-00001DC30000}"/>
    <cellStyle name="Currency 3 2 2 2 2 4 2 4" xfId="37294" xr:uid="{00000000-0005-0000-0000-00001EC30000}"/>
    <cellStyle name="Currency 3 2 2 2 2 4 3" xfId="10475" xr:uid="{00000000-0005-0000-0000-00001FC30000}"/>
    <cellStyle name="Currency 3 2 2 2 2 4 3 2" xfId="25886" xr:uid="{00000000-0005-0000-0000-000020C30000}"/>
    <cellStyle name="Currency 3 2 2 2 2 4 3 2 2" xfId="56710" xr:uid="{00000000-0005-0000-0000-000021C30000}"/>
    <cellStyle name="Currency 3 2 2 2 2 4 3 3" xfId="41300" xr:uid="{00000000-0005-0000-0000-000022C30000}"/>
    <cellStyle name="Currency 3 2 2 2 2 4 4" xfId="18077" xr:uid="{00000000-0005-0000-0000-000023C30000}"/>
    <cellStyle name="Currency 3 2 2 2 2 4 4 2" xfId="48901" xr:uid="{00000000-0005-0000-0000-000024C30000}"/>
    <cellStyle name="Currency 3 2 2 2 2 4 5" xfId="33491" xr:uid="{00000000-0005-0000-0000-000025C30000}"/>
    <cellStyle name="Currency 3 2 2 2 2 5" xfId="4569" xr:uid="{00000000-0005-0000-0000-000026C30000}"/>
    <cellStyle name="Currency 3 2 2 2 2 5 2" xfId="12379" xr:uid="{00000000-0005-0000-0000-000027C30000}"/>
    <cellStyle name="Currency 3 2 2 2 2 5 2 2" xfId="27790" xr:uid="{00000000-0005-0000-0000-000028C30000}"/>
    <cellStyle name="Currency 3 2 2 2 2 5 2 2 2" xfId="58614" xr:uid="{00000000-0005-0000-0000-000029C30000}"/>
    <cellStyle name="Currency 3 2 2 2 2 5 2 3" xfId="43204" xr:uid="{00000000-0005-0000-0000-00002AC30000}"/>
    <cellStyle name="Currency 3 2 2 2 2 5 3" xfId="19981" xr:uid="{00000000-0005-0000-0000-00002BC30000}"/>
    <cellStyle name="Currency 3 2 2 2 2 5 3 2" xfId="50805" xr:uid="{00000000-0005-0000-0000-00002CC30000}"/>
    <cellStyle name="Currency 3 2 2 2 2 5 4" xfId="35395" xr:uid="{00000000-0005-0000-0000-00002DC30000}"/>
    <cellStyle name="Currency 3 2 2 2 2 6" xfId="8576" xr:uid="{00000000-0005-0000-0000-00002EC30000}"/>
    <cellStyle name="Currency 3 2 2 2 2 6 2" xfId="23987" xr:uid="{00000000-0005-0000-0000-00002FC30000}"/>
    <cellStyle name="Currency 3 2 2 2 2 6 2 2" xfId="54811" xr:uid="{00000000-0005-0000-0000-000030C30000}"/>
    <cellStyle name="Currency 3 2 2 2 2 6 3" xfId="39401" xr:uid="{00000000-0005-0000-0000-000031C30000}"/>
    <cellStyle name="Currency 3 2 2 2 2 7" xfId="16178" xr:uid="{00000000-0005-0000-0000-000032C30000}"/>
    <cellStyle name="Currency 3 2 2 2 2 7 2" xfId="47002" xr:uid="{00000000-0005-0000-0000-000033C30000}"/>
    <cellStyle name="Currency 3 2 2 2 2 8" xfId="31592" xr:uid="{00000000-0005-0000-0000-000034C30000}"/>
    <cellStyle name="Currency 3 2 2 2 3" xfId="557" xr:uid="{00000000-0005-0000-0000-000035C30000}"/>
    <cellStyle name="Currency 3 2 2 2 3 2" xfId="1190" xr:uid="{00000000-0005-0000-0000-000036C30000}"/>
    <cellStyle name="Currency 3 2 2 2 3 2 2" xfId="3089" xr:uid="{00000000-0005-0000-0000-000037C30000}"/>
    <cellStyle name="Currency 3 2 2 2 3 2 2 2" xfId="6892" xr:uid="{00000000-0005-0000-0000-000038C30000}"/>
    <cellStyle name="Currency 3 2 2 2 3 2 2 2 2" xfId="14702" xr:uid="{00000000-0005-0000-0000-000039C30000}"/>
    <cellStyle name="Currency 3 2 2 2 3 2 2 2 2 2" xfId="30113" xr:uid="{00000000-0005-0000-0000-00003AC30000}"/>
    <cellStyle name="Currency 3 2 2 2 3 2 2 2 2 2 2" xfId="60937" xr:uid="{00000000-0005-0000-0000-00003BC30000}"/>
    <cellStyle name="Currency 3 2 2 2 3 2 2 2 2 3" xfId="45527" xr:uid="{00000000-0005-0000-0000-00003CC30000}"/>
    <cellStyle name="Currency 3 2 2 2 3 2 2 2 3" xfId="22304" xr:uid="{00000000-0005-0000-0000-00003DC30000}"/>
    <cellStyle name="Currency 3 2 2 2 3 2 2 2 3 2" xfId="53128" xr:uid="{00000000-0005-0000-0000-00003EC30000}"/>
    <cellStyle name="Currency 3 2 2 2 3 2 2 2 4" xfId="37718" xr:uid="{00000000-0005-0000-0000-00003FC30000}"/>
    <cellStyle name="Currency 3 2 2 2 3 2 2 3" xfId="10899" xr:uid="{00000000-0005-0000-0000-000040C30000}"/>
    <cellStyle name="Currency 3 2 2 2 3 2 2 3 2" xfId="26310" xr:uid="{00000000-0005-0000-0000-000041C30000}"/>
    <cellStyle name="Currency 3 2 2 2 3 2 2 3 2 2" xfId="57134" xr:uid="{00000000-0005-0000-0000-000042C30000}"/>
    <cellStyle name="Currency 3 2 2 2 3 2 2 3 3" xfId="41724" xr:uid="{00000000-0005-0000-0000-000043C30000}"/>
    <cellStyle name="Currency 3 2 2 2 3 2 2 4" xfId="18501" xr:uid="{00000000-0005-0000-0000-000044C30000}"/>
    <cellStyle name="Currency 3 2 2 2 3 2 2 4 2" xfId="49325" xr:uid="{00000000-0005-0000-0000-000045C30000}"/>
    <cellStyle name="Currency 3 2 2 2 3 2 2 5" xfId="33915" xr:uid="{00000000-0005-0000-0000-000046C30000}"/>
    <cellStyle name="Currency 3 2 2 2 3 2 3" xfId="4993" xr:uid="{00000000-0005-0000-0000-000047C30000}"/>
    <cellStyle name="Currency 3 2 2 2 3 2 3 2" xfId="12803" xr:uid="{00000000-0005-0000-0000-000048C30000}"/>
    <cellStyle name="Currency 3 2 2 2 3 2 3 2 2" xfId="28214" xr:uid="{00000000-0005-0000-0000-000049C30000}"/>
    <cellStyle name="Currency 3 2 2 2 3 2 3 2 2 2" xfId="59038" xr:uid="{00000000-0005-0000-0000-00004AC30000}"/>
    <cellStyle name="Currency 3 2 2 2 3 2 3 2 3" xfId="43628" xr:uid="{00000000-0005-0000-0000-00004BC30000}"/>
    <cellStyle name="Currency 3 2 2 2 3 2 3 3" xfId="20405" xr:uid="{00000000-0005-0000-0000-00004CC30000}"/>
    <cellStyle name="Currency 3 2 2 2 3 2 3 3 2" xfId="51229" xr:uid="{00000000-0005-0000-0000-00004DC30000}"/>
    <cellStyle name="Currency 3 2 2 2 3 2 3 4" xfId="35819" xr:uid="{00000000-0005-0000-0000-00004EC30000}"/>
    <cellStyle name="Currency 3 2 2 2 3 2 4" xfId="9000" xr:uid="{00000000-0005-0000-0000-00004FC30000}"/>
    <cellStyle name="Currency 3 2 2 2 3 2 4 2" xfId="24411" xr:uid="{00000000-0005-0000-0000-000050C30000}"/>
    <cellStyle name="Currency 3 2 2 2 3 2 4 2 2" xfId="55235" xr:uid="{00000000-0005-0000-0000-000051C30000}"/>
    <cellStyle name="Currency 3 2 2 2 3 2 4 3" xfId="39825" xr:uid="{00000000-0005-0000-0000-000052C30000}"/>
    <cellStyle name="Currency 3 2 2 2 3 2 5" xfId="16602" xr:uid="{00000000-0005-0000-0000-000053C30000}"/>
    <cellStyle name="Currency 3 2 2 2 3 2 5 2" xfId="47426" xr:uid="{00000000-0005-0000-0000-000054C30000}"/>
    <cellStyle name="Currency 3 2 2 2 3 2 6" xfId="32016" xr:uid="{00000000-0005-0000-0000-000055C30000}"/>
    <cellStyle name="Currency 3 2 2 2 3 3" xfId="1823" xr:uid="{00000000-0005-0000-0000-000056C30000}"/>
    <cellStyle name="Currency 3 2 2 2 3 3 2" xfId="3722" xr:uid="{00000000-0005-0000-0000-000057C30000}"/>
    <cellStyle name="Currency 3 2 2 2 3 3 2 2" xfId="7525" xr:uid="{00000000-0005-0000-0000-000058C30000}"/>
    <cellStyle name="Currency 3 2 2 2 3 3 2 2 2" xfId="15335" xr:uid="{00000000-0005-0000-0000-000059C30000}"/>
    <cellStyle name="Currency 3 2 2 2 3 3 2 2 2 2" xfId="30746" xr:uid="{00000000-0005-0000-0000-00005AC30000}"/>
    <cellStyle name="Currency 3 2 2 2 3 3 2 2 2 2 2" xfId="61570" xr:uid="{00000000-0005-0000-0000-00005BC30000}"/>
    <cellStyle name="Currency 3 2 2 2 3 3 2 2 2 3" xfId="46160" xr:uid="{00000000-0005-0000-0000-00005CC30000}"/>
    <cellStyle name="Currency 3 2 2 2 3 3 2 2 3" xfId="22937" xr:uid="{00000000-0005-0000-0000-00005DC30000}"/>
    <cellStyle name="Currency 3 2 2 2 3 3 2 2 3 2" xfId="53761" xr:uid="{00000000-0005-0000-0000-00005EC30000}"/>
    <cellStyle name="Currency 3 2 2 2 3 3 2 2 4" xfId="38351" xr:uid="{00000000-0005-0000-0000-00005FC30000}"/>
    <cellStyle name="Currency 3 2 2 2 3 3 2 3" xfId="11532" xr:uid="{00000000-0005-0000-0000-000060C30000}"/>
    <cellStyle name="Currency 3 2 2 2 3 3 2 3 2" xfId="26943" xr:uid="{00000000-0005-0000-0000-000061C30000}"/>
    <cellStyle name="Currency 3 2 2 2 3 3 2 3 2 2" xfId="57767" xr:uid="{00000000-0005-0000-0000-000062C30000}"/>
    <cellStyle name="Currency 3 2 2 2 3 3 2 3 3" xfId="42357" xr:uid="{00000000-0005-0000-0000-000063C30000}"/>
    <cellStyle name="Currency 3 2 2 2 3 3 2 4" xfId="19134" xr:uid="{00000000-0005-0000-0000-000064C30000}"/>
    <cellStyle name="Currency 3 2 2 2 3 3 2 4 2" xfId="49958" xr:uid="{00000000-0005-0000-0000-000065C30000}"/>
    <cellStyle name="Currency 3 2 2 2 3 3 2 5" xfId="34548" xr:uid="{00000000-0005-0000-0000-000066C30000}"/>
    <cellStyle name="Currency 3 2 2 2 3 3 3" xfId="5626" xr:uid="{00000000-0005-0000-0000-000067C30000}"/>
    <cellStyle name="Currency 3 2 2 2 3 3 3 2" xfId="13436" xr:uid="{00000000-0005-0000-0000-000068C30000}"/>
    <cellStyle name="Currency 3 2 2 2 3 3 3 2 2" xfId="28847" xr:uid="{00000000-0005-0000-0000-000069C30000}"/>
    <cellStyle name="Currency 3 2 2 2 3 3 3 2 2 2" xfId="59671" xr:uid="{00000000-0005-0000-0000-00006AC30000}"/>
    <cellStyle name="Currency 3 2 2 2 3 3 3 2 3" xfId="44261" xr:uid="{00000000-0005-0000-0000-00006BC30000}"/>
    <cellStyle name="Currency 3 2 2 2 3 3 3 3" xfId="21038" xr:uid="{00000000-0005-0000-0000-00006CC30000}"/>
    <cellStyle name="Currency 3 2 2 2 3 3 3 3 2" xfId="51862" xr:uid="{00000000-0005-0000-0000-00006DC30000}"/>
    <cellStyle name="Currency 3 2 2 2 3 3 3 4" xfId="36452" xr:uid="{00000000-0005-0000-0000-00006EC30000}"/>
    <cellStyle name="Currency 3 2 2 2 3 3 4" xfId="9633" xr:uid="{00000000-0005-0000-0000-00006FC30000}"/>
    <cellStyle name="Currency 3 2 2 2 3 3 4 2" xfId="25044" xr:uid="{00000000-0005-0000-0000-000070C30000}"/>
    <cellStyle name="Currency 3 2 2 2 3 3 4 2 2" xfId="55868" xr:uid="{00000000-0005-0000-0000-000071C30000}"/>
    <cellStyle name="Currency 3 2 2 2 3 3 4 3" xfId="40458" xr:uid="{00000000-0005-0000-0000-000072C30000}"/>
    <cellStyle name="Currency 3 2 2 2 3 3 5" xfId="17235" xr:uid="{00000000-0005-0000-0000-000073C30000}"/>
    <cellStyle name="Currency 3 2 2 2 3 3 5 2" xfId="48059" xr:uid="{00000000-0005-0000-0000-000074C30000}"/>
    <cellStyle name="Currency 3 2 2 2 3 3 6" xfId="32649" xr:uid="{00000000-0005-0000-0000-000075C30000}"/>
    <cellStyle name="Currency 3 2 2 2 3 4" xfId="2456" xr:uid="{00000000-0005-0000-0000-000076C30000}"/>
    <cellStyle name="Currency 3 2 2 2 3 4 2" xfId="6259" xr:uid="{00000000-0005-0000-0000-000077C30000}"/>
    <cellStyle name="Currency 3 2 2 2 3 4 2 2" xfId="14069" xr:uid="{00000000-0005-0000-0000-000078C30000}"/>
    <cellStyle name="Currency 3 2 2 2 3 4 2 2 2" xfId="29480" xr:uid="{00000000-0005-0000-0000-000079C30000}"/>
    <cellStyle name="Currency 3 2 2 2 3 4 2 2 2 2" xfId="60304" xr:uid="{00000000-0005-0000-0000-00007AC30000}"/>
    <cellStyle name="Currency 3 2 2 2 3 4 2 2 3" xfId="44894" xr:uid="{00000000-0005-0000-0000-00007BC30000}"/>
    <cellStyle name="Currency 3 2 2 2 3 4 2 3" xfId="21671" xr:uid="{00000000-0005-0000-0000-00007CC30000}"/>
    <cellStyle name="Currency 3 2 2 2 3 4 2 3 2" xfId="52495" xr:uid="{00000000-0005-0000-0000-00007DC30000}"/>
    <cellStyle name="Currency 3 2 2 2 3 4 2 4" xfId="37085" xr:uid="{00000000-0005-0000-0000-00007EC30000}"/>
    <cellStyle name="Currency 3 2 2 2 3 4 3" xfId="10266" xr:uid="{00000000-0005-0000-0000-00007FC30000}"/>
    <cellStyle name="Currency 3 2 2 2 3 4 3 2" xfId="25677" xr:uid="{00000000-0005-0000-0000-000080C30000}"/>
    <cellStyle name="Currency 3 2 2 2 3 4 3 2 2" xfId="56501" xr:uid="{00000000-0005-0000-0000-000081C30000}"/>
    <cellStyle name="Currency 3 2 2 2 3 4 3 3" xfId="41091" xr:uid="{00000000-0005-0000-0000-000082C30000}"/>
    <cellStyle name="Currency 3 2 2 2 3 4 4" xfId="17868" xr:uid="{00000000-0005-0000-0000-000083C30000}"/>
    <cellStyle name="Currency 3 2 2 2 3 4 4 2" xfId="48692" xr:uid="{00000000-0005-0000-0000-000084C30000}"/>
    <cellStyle name="Currency 3 2 2 2 3 4 5" xfId="33282" xr:uid="{00000000-0005-0000-0000-000085C30000}"/>
    <cellStyle name="Currency 3 2 2 2 3 5" xfId="4360" xr:uid="{00000000-0005-0000-0000-000086C30000}"/>
    <cellStyle name="Currency 3 2 2 2 3 5 2" xfId="12170" xr:uid="{00000000-0005-0000-0000-000087C30000}"/>
    <cellStyle name="Currency 3 2 2 2 3 5 2 2" xfId="27581" xr:uid="{00000000-0005-0000-0000-000088C30000}"/>
    <cellStyle name="Currency 3 2 2 2 3 5 2 2 2" xfId="58405" xr:uid="{00000000-0005-0000-0000-000089C30000}"/>
    <cellStyle name="Currency 3 2 2 2 3 5 2 3" xfId="42995" xr:uid="{00000000-0005-0000-0000-00008AC30000}"/>
    <cellStyle name="Currency 3 2 2 2 3 5 3" xfId="19772" xr:uid="{00000000-0005-0000-0000-00008BC30000}"/>
    <cellStyle name="Currency 3 2 2 2 3 5 3 2" xfId="50596" xr:uid="{00000000-0005-0000-0000-00008CC30000}"/>
    <cellStyle name="Currency 3 2 2 2 3 5 4" xfId="35186" xr:uid="{00000000-0005-0000-0000-00008DC30000}"/>
    <cellStyle name="Currency 3 2 2 2 3 6" xfId="8367" xr:uid="{00000000-0005-0000-0000-00008EC30000}"/>
    <cellStyle name="Currency 3 2 2 2 3 6 2" xfId="23778" xr:uid="{00000000-0005-0000-0000-00008FC30000}"/>
    <cellStyle name="Currency 3 2 2 2 3 6 2 2" xfId="54602" xr:uid="{00000000-0005-0000-0000-000090C30000}"/>
    <cellStyle name="Currency 3 2 2 2 3 6 3" xfId="39192" xr:uid="{00000000-0005-0000-0000-000091C30000}"/>
    <cellStyle name="Currency 3 2 2 2 3 7" xfId="15969" xr:uid="{00000000-0005-0000-0000-000092C30000}"/>
    <cellStyle name="Currency 3 2 2 2 3 7 2" xfId="46793" xr:uid="{00000000-0005-0000-0000-000093C30000}"/>
    <cellStyle name="Currency 3 2 2 2 3 8" xfId="31383" xr:uid="{00000000-0005-0000-0000-000094C30000}"/>
    <cellStyle name="Currency 3 2 2 2 4" xfId="977" xr:uid="{00000000-0005-0000-0000-000095C30000}"/>
    <cellStyle name="Currency 3 2 2 2 4 2" xfId="2876" xr:uid="{00000000-0005-0000-0000-000096C30000}"/>
    <cellStyle name="Currency 3 2 2 2 4 2 2" xfId="6679" xr:uid="{00000000-0005-0000-0000-000097C30000}"/>
    <cellStyle name="Currency 3 2 2 2 4 2 2 2" xfId="14489" xr:uid="{00000000-0005-0000-0000-000098C30000}"/>
    <cellStyle name="Currency 3 2 2 2 4 2 2 2 2" xfId="29900" xr:uid="{00000000-0005-0000-0000-000099C30000}"/>
    <cellStyle name="Currency 3 2 2 2 4 2 2 2 2 2" xfId="60724" xr:uid="{00000000-0005-0000-0000-00009AC30000}"/>
    <cellStyle name="Currency 3 2 2 2 4 2 2 2 3" xfId="45314" xr:uid="{00000000-0005-0000-0000-00009BC30000}"/>
    <cellStyle name="Currency 3 2 2 2 4 2 2 3" xfId="22091" xr:uid="{00000000-0005-0000-0000-00009CC30000}"/>
    <cellStyle name="Currency 3 2 2 2 4 2 2 3 2" xfId="52915" xr:uid="{00000000-0005-0000-0000-00009DC30000}"/>
    <cellStyle name="Currency 3 2 2 2 4 2 2 4" xfId="37505" xr:uid="{00000000-0005-0000-0000-00009EC30000}"/>
    <cellStyle name="Currency 3 2 2 2 4 2 3" xfId="10686" xr:uid="{00000000-0005-0000-0000-00009FC30000}"/>
    <cellStyle name="Currency 3 2 2 2 4 2 3 2" xfId="26097" xr:uid="{00000000-0005-0000-0000-0000A0C30000}"/>
    <cellStyle name="Currency 3 2 2 2 4 2 3 2 2" xfId="56921" xr:uid="{00000000-0005-0000-0000-0000A1C30000}"/>
    <cellStyle name="Currency 3 2 2 2 4 2 3 3" xfId="41511" xr:uid="{00000000-0005-0000-0000-0000A2C30000}"/>
    <cellStyle name="Currency 3 2 2 2 4 2 4" xfId="18288" xr:uid="{00000000-0005-0000-0000-0000A3C30000}"/>
    <cellStyle name="Currency 3 2 2 2 4 2 4 2" xfId="49112" xr:uid="{00000000-0005-0000-0000-0000A4C30000}"/>
    <cellStyle name="Currency 3 2 2 2 4 2 5" xfId="33702" xr:uid="{00000000-0005-0000-0000-0000A5C30000}"/>
    <cellStyle name="Currency 3 2 2 2 4 3" xfId="4780" xr:uid="{00000000-0005-0000-0000-0000A6C30000}"/>
    <cellStyle name="Currency 3 2 2 2 4 3 2" xfId="12590" xr:uid="{00000000-0005-0000-0000-0000A7C30000}"/>
    <cellStyle name="Currency 3 2 2 2 4 3 2 2" xfId="28001" xr:uid="{00000000-0005-0000-0000-0000A8C30000}"/>
    <cellStyle name="Currency 3 2 2 2 4 3 2 2 2" xfId="58825" xr:uid="{00000000-0005-0000-0000-0000A9C30000}"/>
    <cellStyle name="Currency 3 2 2 2 4 3 2 3" xfId="43415" xr:uid="{00000000-0005-0000-0000-0000AAC30000}"/>
    <cellStyle name="Currency 3 2 2 2 4 3 3" xfId="20192" xr:uid="{00000000-0005-0000-0000-0000ABC30000}"/>
    <cellStyle name="Currency 3 2 2 2 4 3 3 2" xfId="51016" xr:uid="{00000000-0005-0000-0000-0000ACC30000}"/>
    <cellStyle name="Currency 3 2 2 2 4 3 4" xfId="35606" xr:uid="{00000000-0005-0000-0000-0000ADC30000}"/>
    <cellStyle name="Currency 3 2 2 2 4 4" xfId="8787" xr:uid="{00000000-0005-0000-0000-0000AEC30000}"/>
    <cellStyle name="Currency 3 2 2 2 4 4 2" xfId="24198" xr:uid="{00000000-0005-0000-0000-0000AFC30000}"/>
    <cellStyle name="Currency 3 2 2 2 4 4 2 2" xfId="55022" xr:uid="{00000000-0005-0000-0000-0000B0C30000}"/>
    <cellStyle name="Currency 3 2 2 2 4 4 3" xfId="39612" xr:uid="{00000000-0005-0000-0000-0000B1C30000}"/>
    <cellStyle name="Currency 3 2 2 2 4 5" xfId="16389" xr:uid="{00000000-0005-0000-0000-0000B2C30000}"/>
    <cellStyle name="Currency 3 2 2 2 4 5 2" xfId="47213" xr:uid="{00000000-0005-0000-0000-0000B3C30000}"/>
    <cellStyle name="Currency 3 2 2 2 4 6" xfId="31803" xr:uid="{00000000-0005-0000-0000-0000B4C30000}"/>
    <cellStyle name="Currency 3 2 2 2 5" xfId="1610" xr:uid="{00000000-0005-0000-0000-0000B5C30000}"/>
    <cellStyle name="Currency 3 2 2 2 5 2" xfId="3509" xr:uid="{00000000-0005-0000-0000-0000B6C30000}"/>
    <cellStyle name="Currency 3 2 2 2 5 2 2" xfId="7312" xr:uid="{00000000-0005-0000-0000-0000B7C30000}"/>
    <cellStyle name="Currency 3 2 2 2 5 2 2 2" xfId="15122" xr:uid="{00000000-0005-0000-0000-0000B8C30000}"/>
    <cellStyle name="Currency 3 2 2 2 5 2 2 2 2" xfId="30533" xr:uid="{00000000-0005-0000-0000-0000B9C30000}"/>
    <cellStyle name="Currency 3 2 2 2 5 2 2 2 2 2" xfId="61357" xr:uid="{00000000-0005-0000-0000-0000BAC30000}"/>
    <cellStyle name="Currency 3 2 2 2 5 2 2 2 3" xfId="45947" xr:uid="{00000000-0005-0000-0000-0000BBC30000}"/>
    <cellStyle name="Currency 3 2 2 2 5 2 2 3" xfId="22724" xr:uid="{00000000-0005-0000-0000-0000BCC30000}"/>
    <cellStyle name="Currency 3 2 2 2 5 2 2 3 2" xfId="53548" xr:uid="{00000000-0005-0000-0000-0000BDC30000}"/>
    <cellStyle name="Currency 3 2 2 2 5 2 2 4" xfId="38138" xr:uid="{00000000-0005-0000-0000-0000BEC30000}"/>
    <cellStyle name="Currency 3 2 2 2 5 2 3" xfId="11319" xr:uid="{00000000-0005-0000-0000-0000BFC30000}"/>
    <cellStyle name="Currency 3 2 2 2 5 2 3 2" xfId="26730" xr:uid="{00000000-0005-0000-0000-0000C0C30000}"/>
    <cellStyle name="Currency 3 2 2 2 5 2 3 2 2" xfId="57554" xr:uid="{00000000-0005-0000-0000-0000C1C30000}"/>
    <cellStyle name="Currency 3 2 2 2 5 2 3 3" xfId="42144" xr:uid="{00000000-0005-0000-0000-0000C2C30000}"/>
    <cellStyle name="Currency 3 2 2 2 5 2 4" xfId="18921" xr:uid="{00000000-0005-0000-0000-0000C3C30000}"/>
    <cellStyle name="Currency 3 2 2 2 5 2 4 2" xfId="49745" xr:uid="{00000000-0005-0000-0000-0000C4C30000}"/>
    <cellStyle name="Currency 3 2 2 2 5 2 5" xfId="34335" xr:uid="{00000000-0005-0000-0000-0000C5C30000}"/>
    <cellStyle name="Currency 3 2 2 2 5 3" xfId="5413" xr:uid="{00000000-0005-0000-0000-0000C6C30000}"/>
    <cellStyle name="Currency 3 2 2 2 5 3 2" xfId="13223" xr:uid="{00000000-0005-0000-0000-0000C7C30000}"/>
    <cellStyle name="Currency 3 2 2 2 5 3 2 2" xfId="28634" xr:uid="{00000000-0005-0000-0000-0000C8C30000}"/>
    <cellStyle name="Currency 3 2 2 2 5 3 2 2 2" xfId="59458" xr:uid="{00000000-0005-0000-0000-0000C9C30000}"/>
    <cellStyle name="Currency 3 2 2 2 5 3 2 3" xfId="44048" xr:uid="{00000000-0005-0000-0000-0000CAC30000}"/>
    <cellStyle name="Currency 3 2 2 2 5 3 3" xfId="20825" xr:uid="{00000000-0005-0000-0000-0000CBC30000}"/>
    <cellStyle name="Currency 3 2 2 2 5 3 3 2" xfId="51649" xr:uid="{00000000-0005-0000-0000-0000CCC30000}"/>
    <cellStyle name="Currency 3 2 2 2 5 3 4" xfId="36239" xr:uid="{00000000-0005-0000-0000-0000CDC30000}"/>
    <cellStyle name="Currency 3 2 2 2 5 4" xfId="9420" xr:uid="{00000000-0005-0000-0000-0000CEC30000}"/>
    <cellStyle name="Currency 3 2 2 2 5 4 2" xfId="24831" xr:uid="{00000000-0005-0000-0000-0000CFC30000}"/>
    <cellStyle name="Currency 3 2 2 2 5 4 2 2" xfId="55655" xr:uid="{00000000-0005-0000-0000-0000D0C30000}"/>
    <cellStyle name="Currency 3 2 2 2 5 4 3" xfId="40245" xr:uid="{00000000-0005-0000-0000-0000D1C30000}"/>
    <cellStyle name="Currency 3 2 2 2 5 5" xfId="17022" xr:uid="{00000000-0005-0000-0000-0000D2C30000}"/>
    <cellStyle name="Currency 3 2 2 2 5 5 2" xfId="47846" xr:uid="{00000000-0005-0000-0000-0000D3C30000}"/>
    <cellStyle name="Currency 3 2 2 2 5 6" xfId="32436" xr:uid="{00000000-0005-0000-0000-0000D4C30000}"/>
    <cellStyle name="Currency 3 2 2 2 6" xfId="2243" xr:uid="{00000000-0005-0000-0000-0000D5C30000}"/>
    <cellStyle name="Currency 3 2 2 2 6 2" xfId="6046" xr:uid="{00000000-0005-0000-0000-0000D6C30000}"/>
    <cellStyle name="Currency 3 2 2 2 6 2 2" xfId="13856" xr:uid="{00000000-0005-0000-0000-0000D7C30000}"/>
    <cellStyle name="Currency 3 2 2 2 6 2 2 2" xfId="29267" xr:uid="{00000000-0005-0000-0000-0000D8C30000}"/>
    <cellStyle name="Currency 3 2 2 2 6 2 2 2 2" xfId="60091" xr:uid="{00000000-0005-0000-0000-0000D9C30000}"/>
    <cellStyle name="Currency 3 2 2 2 6 2 2 3" xfId="44681" xr:uid="{00000000-0005-0000-0000-0000DAC30000}"/>
    <cellStyle name="Currency 3 2 2 2 6 2 3" xfId="21458" xr:uid="{00000000-0005-0000-0000-0000DBC30000}"/>
    <cellStyle name="Currency 3 2 2 2 6 2 3 2" xfId="52282" xr:uid="{00000000-0005-0000-0000-0000DCC30000}"/>
    <cellStyle name="Currency 3 2 2 2 6 2 4" xfId="36872" xr:uid="{00000000-0005-0000-0000-0000DDC30000}"/>
    <cellStyle name="Currency 3 2 2 2 6 3" xfId="10053" xr:uid="{00000000-0005-0000-0000-0000DEC30000}"/>
    <cellStyle name="Currency 3 2 2 2 6 3 2" xfId="25464" xr:uid="{00000000-0005-0000-0000-0000DFC30000}"/>
    <cellStyle name="Currency 3 2 2 2 6 3 2 2" xfId="56288" xr:uid="{00000000-0005-0000-0000-0000E0C30000}"/>
    <cellStyle name="Currency 3 2 2 2 6 3 3" xfId="40878" xr:uid="{00000000-0005-0000-0000-0000E1C30000}"/>
    <cellStyle name="Currency 3 2 2 2 6 4" xfId="17655" xr:uid="{00000000-0005-0000-0000-0000E2C30000}"/>
    <cellStyle name="Currency 3 2 2 2 6 4 2" xfId="48479" xr:uid="{00000000-0005-0000-0000-0000E3C30000}"/>
    <cellStyle name="Currency 3 2 2 2 6 5" xfId="33069" xr:uid="{00000000-0005-0000-0000-0000E4C30000}"/>
    <cellStyle name="Currency 3 2 2 2 7" xfId="4147" xr:uid="{00000000-0005-0000-0000-0000E5C30000}"/>
    <cellStyle name="Currency 3 2 2 2 7 2" xfId="11957" xr:uid="{00000000-0005-0000-0000-0000E6C30000}"/>
    <cellStyle name="Currency 3 2 2 2 7 2 2" xfId="27368" xr:uid="{00000000-0005-0000-0000-0000E7C30000}"/>
    <cellStyle name="Currency 3 2 2 2 7 2 2 2" xfId="58192" xr:uid="{00000000-0005-0000-0000-0000E8C30000}"/>
    <cellStyle name="Currency 3 2 2 2 7 2 3" xfId="42782" xr:uid="{00000000-0005-0000-0000-0000E9C30000}"/>
    <cellStyle name="Currency 3 2 2 2 7 3" xfId="19559" xr:uid="{00000000-0005-0000-0000-0000EAC30000}"/>
    <cellStyle name="Currency 3 2 2 2 7 3 2" xfId="50383" xr:uid="{00000000-0005-0000-0000-0000EBC30000}"/>
    <cellStyle name="Currency 3 2 2 2 7 4" xfId="34973" xr:uid="{00000000-0005-0000-0000-0000ECC30000}"/>
    <cellStyle name="Currency 3 2 2 2 8" xfId="8154" xr:uid="{00000000-0005-0000-0000-0000EDC30000}"/>
    <cellStyle name="Currency 3 2 2 2 8 2" xfId="23565" xr:uid="{00000000-0005-0000-0000-0000EEC30000}"/>
    <cellStyle name="Currency 3 2 2 2 8 2 2" xfId="54389" xr:uid="{00000000-0005-0000-0000-0000EFC30000}"/>
    <cellStyle name="Currency 3 2 2 2 8 3" xfId="38979" xr:uid="{00000000-0005-0000-0000-0000F0C30000}"/>
    <cellStyle name="Currency 3 2 2 2 9" xfId="7945" xr:uid="{00000000-0005-0000-0000-0000F1C30000}"/>
    <cellStyle name="Currency 3 2 2 2 9 2" xfId="23356" xr:uid="{00000000-0005-0000-0000-0000F2C30000}"/>
    <cellStyle name="Currency 3 2 2 2 9 2 2" xfId="54180" xr:uid="{00000000-0005-0000-0000-0000F3C30000}"/>
    <cellStyle name="Currency 3 2 2 2 9 3" xfId="38770" xr:uid="{00000000-0005-0000-0000-0000F4C30000}"/>
    <cellStyle name="Currency 3 2 2 3" xfId="684" xr:uid="{00000000-0005-0000-0000-0000F5C30000}"/>
    <cellStyle name="Currency 3 2 2 3 2" xfId="1317" xr:uid="{00000000-0005-0000-0000-0000F6C30000}"/>
    <cellStyle name="Currency 3 2 2 3 2 2" xfId="3216" xr:uid="{00000000-0005-0000-0000-0000F7C30000}"/>
    <cellStyle name="Currency 3 2 2 3 2 2 2" xfId="7019" xr:uid="{00000000-0005-0000-0000-0000F8C30000}"/>
    <cellStyle name="Currency 3 2 2 3 2 2 2 2" xfId="14829" xr:uid="{00000000-0005-0000-0000-0000F9C30000}"/>
    <cellStyle name="Currency 3 2 2 3 2 2 2 2 2" xfId="30240" xr:uid="{00000000-0005-0000-0000-0000FAC30000}"/>
    <cellStyle name="Currency 3 2 2 3 2 2 2 2 2 2" xfId="61064" xr:uid="{00000000-0005-0000-0000-0000FBC30000}"/>
    <cellStyle name="Currency 3 2 2 3 2 2 2 2 3" xfId="45654" xr:uid="{00000000-0005-0000-0000-0000FCC30000}"/>
    <cellStyle name="Currency 3 2 2 3 2 2 2 3" xfId="22431" xr:uid="{00000000-0005-0000-0000-0000FDC30000}"/>
    <cellStyle name="Currency 3 2 2 3 2 2 2 3 2" xfId="53255" xr:uid="{00000000-0005-0000-0000-0000FEC30000}"/>
    <cellStyle name="Currency 3 2 2 3 2 2 2 4" xfId="37845" xr:uid="{00000000-0005-0000-0000-0000FFC30000}"/>
    <cellStyle name="Currency 3 2 2 3 2 2 3" xfId="11026" xr:uid="{00000000-0005-0000-0000-000000C40000}"/>
    <cellStyle name="Currency 3 2 2 3 2 2 3 2" xfId="26437" xr:uid="{00000000-0005-0000-0000-000001C40000}"/>
    <cellStyle name="Currency 3 2 2 3 2 2 3 2 2" xfId="57261" xr:uid="{00000000-0005-0000-0000-000002C40000}"/>
    <cellStyle name="Currency 3 2 2 3 2 2 3 3" xfId="41851" xr:uid="{00000000-0005-0000-0000-000003C40000}"/>
    <cellStyle name="Currency 3 2 2 3 2 2 4" xfId="18628" xr:uid="{00000000-0005-0000-0000-000004C40000}"/>
    <cellStyle name="Currency 3 2 2 3 2 2 4 2" xfId="49452" xr:uid="{00000000-0005-0000-0000-000005C40000}"/>
    <cellStyle name="Currency 3 2 2 3 2 2 5" xfId="34042" xr:uid="{00000000-0005-0000-0000-000006C40000}"/>
    <cellStyle name="Currency 3 2 2 3 2 3" xfId="5120" xr:uid="{00000000-0005-0000-0000-000007C40000}"/>
    <cellStyle name="Currency 3 2 2 3 2 3 2" xfId="12930" xr:uid="{00000000-0005-0000-0000-000008C40000}"/>
    <cellStyle name="Currency 3 2 2 3 2 3 2 2" xfId="28341" xr:uid="{00000000-0005-0000-0000-000009C40000}"/>
    <cellStyle name="Currency 3 2 2 3 2 3 2 2 2" xfId="59165" xr:uid="{00000000-0005-0000-0000-00000AC40000}"/>
    <cellStyle name="Currency 3 2 2 3 2 3 2 3" xfId="43755" xr:uid="{00000000-0005-0000-0000-00000BC40000}"/>
    <cellStyle name="Currency 3 2 2 3 2 3 3" xfId="20532" xr:uid="{00000000-0005-0000-0000-00000CC40000}"/>
    <cellStyle name="Currency 3 2 2 3 2 3 3 2" xfId="51356" xr:uid="{00000000-0005-0000-0000-00000DC40000}"/>
    <cellStyle name="Currency 3 2 2 3 2 3 4" xfId="35946" xr:uid="{00000000-0005-0000-0000-00000EC40000}"/>
    <cellStyle name="Currency 3 2 2 3 2 4" xfId="9127" xr:uid="{00000000-0005-0000-0000-00000FC40000}"/>
    <cellStyle name="Currency 3 2 2 3 2 4 2" xfId="24538" xr:uid="{00000000-0005-0000-0000-000010C40000}"/>
    <cellStyle name="Currency 3 2 2 3 2 4 2 2" xfId="55362" xr:uid="{00000000-0005-0000-0000-000011C40000}"/>
    <cellStyle name="Currency 3 2 2 3 2 4 3" xfId="39952" xr:uid="{00000000-0005-0000-0000-000012C40000}"/>
    <cellStyle name="Currency 3 2 2 3 2 5" xfId="16729" xr:uid="{00000000-0005-0000-0000-000013C40000}"/>
    <cellStyle name="Currency 3 2 2 3 2 5 2" xfId="47553" xr:uid="{00000000-0005-0000-0000-000014C40000}"/>
    <cellStyle name="Currency 3 2 2 3 2 6" xfId="32143" xr:uid="{00000000-0005-0000-0000-000015C40000}"/>
    <cellStyle name="Currency 3 2 2 3 3" xfId="1950" xr:uid="{00000000-0005-0000-0000-000016C40000}"/>
    <cellStyle name="Currency 3 2 2 3 3 2" xfId="3849" xr:uid="{00000000-0005-0000-0000-000017C40000}"/>
    <cellStyle name="Currency 3 2 2 3 3 2 2" xfId="7652" xr:uid="{00000000-0005-0000-0000-000018C40000}"/>
    <cellStyle name="Currency 3 2 2 3 3 2 2 2" xfId="15462" xr:uid="{00000000-0005-0000-0000-000019C40000}"/>
    <cellStyle name="Currency 3 2 2 3 3 2 2 2 2" xfId="30873" xr:uid="{00000000-0005-0000-0000-00001AC40000}"/>
    <cellStyle name="Currency 3 2 2 3 3 2 2 2 2 2" xfId="61697" xr:uid="{00000000-0005-0000-0000-00001BC40000}"/>
    <cellStyle name="Currency 3 2 2 3 3 2 2 2 3" xfId="46287" xr:uid="{00000000-0005-0000-0000-00001CC40000}"/>
    <cellStyle name="Currency 3 2 2 3 3 2 2 3" xfId="23064" xr:uid="{00000000-0005-0000-0000-00001DC40000}"/>
    <cellStyle name="Currency 3 2 2 3 3 2 2 3 2" xfId="53888" xr:uid="{00000000-0005-0000-0000-00001EC40000}"/>
    <cellStyle name="Currency 3 2 2 3 3 2 2 4" xfId="38478" xr:uid="{00000000-0005-0000-0000-00001FC40000}"/>
    <cellStyle name="Currency 3 2 2 3 3 2 3" xfId="11659" xr:uid="{00000000-0005-0000-0000-000020C40000}"/>
    <cellStyle name="Currency 3 2 2 3 3 2 3 2" xfId="27070" xr:uid="{00000000-0005-0000-0000-000021C40000}"/>
    <cellStyle name="Currency 3 2 2 3 3 2 3 2 2" xfId="57894" xr:uid="{00000000-0005-0000-0000-000022C40000}"/>
    <cellStyle name="Currency 3 2 2 3 3 2 3 3" xfId="42484" xr:uid="{00000000-0005-0000-0000-000023C40000}"/>
    <cellStyle name="Currency 3 2 2 3 3 2 4" xfId="19261" xr:uid="{00000000-0005-0000-0000-000024C40000}"/>
    <cellStyle name="Currency 3 2 2 3 3 2 4 2" xfId="50085" xr:uid="{00000000-0005-0000-0000-000025C40000}"/>
    <cellStyle name="Currency 3 2 2 3 3 2 5" xfId="34675" xr:uid="{00000000-0005-0000-0000-000026C40000}"/>
    <cellStyle name="Currency 3 2 2 3 3 3" xfId="5753" xr:uid="{00000000-0005-0000-0000-000027C40000}"/>
    <cellStyle name="Currency 3 2 2 3 3 3 2" xfId="13563" xr:uid="{00000000-0005-0000-0000-000028C40000}"/>
    <cellStyle name="Currency 3 2 2 3 3 3 2 2" xfId="28974" xr:uid="{00000000-0005-0000-0000-000029C40000}"/>
    <cellStyle name="Currency 3 2 2 3 3 3 2 2 2" xfId="59798" xr:uid="{00000000-0005-0000-0000-00002AC40000}"/>
    <cellStyle name="Currency 3 2 2 3 3 3 2 3" xfId="44388" xr:uid="{00000000-0005-0000-0000-00002BC40000}"/>
    <cellStyle name="Currency 3 2 2 3 3 3 3" xfId="21165" xr:uid="{00000000-0005-0000-0000-00002CC40000}"/>
    <cellStyle name="Currency 3 2 2 3 3 3 3 2" xfId="51989" xr:uid="{00000000-0005-0000-0000-00002DC40000}"/>
    <cellStyle name="Currency 3 2 2 3 3 3 4" xfId="36579" xr:uid="{00000000-0005-0000-0000-00002EC40000}"/>
    <cellStyle name="Currency 3 2 2 3 3 4" xfId="9760" xr:uid="{00000000-0005-0000-0000-00002FC40000}"/>
    <cellStyle name="Currency 3 2 2 3 3 4 2" xfId="25171" xr:uid="{00000000-0005-0000-0000-000030C40000}"/>
    <cellStyle name="Currency 3 2 2 3 3 4 2 2" xfId="55995" xr:uid="{00000000-0005-0000-0000-000031C40000}"/>
    <cellStyle name="Currency 3 2 2 3 3 4 3" xfId="40585" xr:uid="{00000000-0005-0000-0000-000032C40000}"/>
    <cellStyle name="Currency 3 2 2 3 3 5" xfId="17362" xr:uid="{00000000-0005-0000-0000-000033C40000}"/>
    <cellStyle name="Currency 3 2 2 3 3 5 2" xfId="48186" xr:uid="{00000000-0005-0000-0000-000034C40000}"/>
    <cellStyle name="Currency 3 2 2 3 3 6" xfId="32776" xr:uid="{00000000-0005-0000-0000-000035C40000}"/>
    <cellStyle name="Currency 3 2 2 3 4" xfId="2583" xr:uid="{00000000-0005-0000-0000-000036C40000}"/>
    <cellStyle name="Currency 3 2 2 3 4 2" xfId="6386" xr:uid="{00000000-0005-0000-0000-000037C40000}"/>
    <cellStyle name="Currency 3 2 2 3 4 2 2" xfId="14196" xr:uid="{00000000-0005-0000-0000-000038C40000}"/>
    <cellStyle name="Currency 3 2 2 3 4 2 2 2" xfId="29607" xr:uid="{00000000-0005-0000-0000-000039C40000}"/>
    <cellStyle name="Currency 3 2 2 3 4 2 2 2 2" xfId="60431" xr:uid="{00000000-0005-0000-0000-00003AC40000}"/>
    <cellStyle name="Currency 3 2 2 3 4 2 2 3" xfId="45021" xr:uid="{00000000-0005-0000-0000-00003BC40000}"/>
    <cellStyle name="Currency 3 2 2 3 4 2 3" xfId="21798" xr:uid="{00000000-0005-0000-0000-00003CC40000}"/>
    <cellStyle name="Currency 3 2 2 3 4 2 3 2" xfId="52622" xr:uid="{00000000-0005-0000-0000-00003DC40000}"/>
    <cellStyle name="Currency 3 2 2 3 4 2 4" xfId="37212" xr:uid="{00000000-0005-0000-0000-00003EC40000}"/>
    <cellStyle name="Currency 3 2 2 3 4 3" xfId="10393" xr:uid="{00000000-0005-0000-0000-00003FC40000}"/>
    <cellStyle name="Currency 3 2 2 3 4 3 2" xfId="25804" xr:uid="{00000000-0005-0000-0000-000040C40000}"/>
    <cellStyle name="Currency 3 2 2 3 4 3 2 2" xfId="56628" xr:uid="{00000000-0005-0000-0000-000041C40000}"/>
    <cellStyle name="Currency 3 2 2 3 4 3 3" xfId="41218" xr:uid="{00000000-0005-0000-0000-000042C40000}"/>
    <cellStyle name="Currency 3 2 2 3 4 4" xfId="17995" xr:uid="{00000000-0005-0000-0000-000043C40000}"/>
    <cellStyle name="Currency 3 2 2 3 4 4 2" xfId="48819" xr:uid="{00000000-0005-0000-0000-000044C40000}"/>
    <cellStyle name="Currency 3 2 2 3 4 5" xfId="33409" xr:uid="{00000000-0005-0000-0000-000045C40000}"/>
    <cellStyle name="Currency 3 2 2 3 5" xfId="4487" xr:uid="{00000000-0005-0000-0000-000046C40000}"/>
    <cellStyle name="Currency 3 2 2 3 5 2" xfId="12297" xr:uid="{00000000-0005-0000-0000-000047C40000}"/>
    <cellStyle name="Currency 3 2 2 3 5 2 2" xfId="27708" xr:uid="{00000000-0005-0000-0000-000048C40000}"/>
    <cellStyle name="Currency 3 2 2 3 5 2 2 2" xfId="58532" xr:uid="{00000000-0005-0000-0000-000049C40000}"/>
    <cellStyle name="Currency 3 2 2 3 5 2 3" xfId="43122" xr:uid="{00000000-0005-0000-0000-00004AC40000}"/>
    <cellStyle name="Currency 3 2 2 3 5 3" xfId="19899" xr:uid="{00000000-0005-0000-0000-00004BC40000}"/>
    <cellStyle name="Currency 3 2 2 3 5 3 2" xfId="50723" xr:uid="{00000000-0005-0000-0000-00004CC40000}"/>
    <cellStyle name="Currency 3 2 2 3 5 4" xfId="35313" xr:uid="{00000000-0005-0000-0000-00004DC40000}"/>
    <cellStyle name="Currency 3 2 2 3 6" xfId="8494" xr:uid="{00000000-0005-0000-0000-00004EC40000}"/>
    <cellStyle name="Currency 3 2 2 3 6 2" xfId="23905" xr:uid="{00000000-0005-0000-0000-00004FC40000}"/>
    <cellStyle name="Currency 3 2 2 3 6 2 2" xfId="54729" xr:uid="{00000000-0005-0000-0000-000050C40000}"/>
    <cellStyle name="Currency 3 2 2 3 6 3" xfId="39319" xr:uid="{00000000-0005-0000-0000-000051C40000}"/>
    <cellStyle name="Currency 3 2 2 3 7" xfId="16096" xr:uid="{00000000-0005-0000-0000-000052C40000}"/>
    <cellStyle name="Currency 3 2 2 3 7 2" xfId="46920" xr:uid="{00000000-0005-0000-0000-000053C40000}"/>
    <cellStyle name="Currency 3 2 2 3 8" xfId="31510" xr:uid="{00000000-0005-0000-0000-000054C40000}"/>
    <cellStyle name="Currency 3 2 2 4" xfId="475" xr:uid="{00000000-0005-0000-0000-000055C40000}"/>
    <cellStyle name="Currency 3 2 2 4 2" xfId="1108" xr:uid="{00000000-0005-0000-0000-000056C40000}"/>
    <cellStyle name="Currency 3 2 2 4 2 2" xfId="3007" xr:uid="{00000000-0005-0000-0000-000057C40000}"/>
    <cellStyle name="Currency 3 2 2 4 2 2 2" xfId="6810" xr:uid="{00000000-0005-0000-0000-000058C40000}"/>
    <cellStyle name="Currency 3 2 2 4 2 2 2 2" xfId="14620" xr:uid="{00000000-0005-0000-0000-000059C40000}"/>
    <cellStyle name="Currency 3 2 2 4 2 2 2 2 2" xfId="30031" xr:uid="{00000000-0005-0000-0000-00005AC40000}"/>
    <cellStyle name="Currency 3 2 2 4 2 2 2 2 2 2" xfId="60855" xr:uid="{00000000-0005-0000-0000-00005BC40000}"/>
    <cellStyle name="Currency 3 2 2 4 2 2 2 2 3" xfId="45445" xr:uid="{00000000-0005-0000-0000-00005CC40000}"/>
    <cellStyle name="Currency 3 2 2 4 2 2 2 3" xfId="22222" xr:uid="{00000000-0005-0000-0000-00005DC40000}"/>
    <cellStyle name="Currency 3 2 2 4 2 2 2 3 2" xfId="53046" xr:uid="{00000000-0005-0000-0000-00005EC40000}"/>
    <cellStyle name="Currency 3 2 2 4 2 2 2 4" xfId="37636" xr:uid="{00000000-0005-0000-0000-00005FC40000}"/>
    <cellStyle name="Currency 3 2 2 4 2 2 3" xfId="10817" xr:uid="{00000000-0005-0000-0000-000060C40000}"/>
    <cellStyle name="Currency 3 2 2 4 2 2 3 2" xfId="26228" xr:uid="{00000000-0005-0000-0000-000061C40000}"/>
    <cellStyle name="Currency 3 2 2 4 2 2 3 2 2" xfId="57052" xr:uid="{00000000-0005-0000-0000-000062C40000}"/>
    <cellStyle name="Currency 3 2 2 4 2 2 3 3" xfId="41642" xr:uid="{00000000-0005-0000-0000-000063C40000}"/>
    <cellStyle name="Currency 3 2 2 4 2 2 4" xfId="18419" xr:uid="{00000000-0005-0000-0000-000064C40000}"/>
    <cellStyle name="Currency 3 2 2 4 2 2 4 2" xfId="49243" xr:uid="{00000000-0005-0000-0000-000065C40000}"/>
    <cellStyle name="Currency 3 2 2 4 2 2 5" xfId="33833" xr:uid="{00000000-0005-0000-0000-000066C40000}"/>
    <cellStyle name="Currency 3 2 2 4 2 3" xfId="4911" xr:uid="{00000000-0005-0000-0000-000067C40000}"/>
    <cellStyle name="Currency 3 2 2 4 2 3 2" xfId="12721" xr:uid="{00000000-0005-0000-0000-000068C40000}"/>
    <cellStyle name="Currency 3 2 2 4 2 3 2 2" xfId="28132" xr:uid="{00000000-0005-0000-0000-000069C40000}"/>
    <cellStyle name="Currency 3 2 2 4 2 3 2 2 2" xfId="58956" xr:uid="{00000000-0005-0000-0000-00006AC40000}"/>
    <cellStyle name="Currency 3 2 2 4 2 3 2 3" xfId="43546" xr:uid="{00000000-0005-0000-0000-00006BC40000}"/>
    <cellStyle name="Currency 3 2 2 4 2 3 3" xfId="20323" xr:uid="{00000000-0005-0000-0000-00006CC40000}"/>
    <cellStyle name="Currency 3 2 2 4 2 3 3 2" xfId="51147" xr:uid="{00000000-0005-0000-0000-00006DC40000}"/>
    <cellStyle name="Currency 3 2 2 4 2 3 4" xfId="35737" xr:uid="{00000000-0005-0000-0000-00006EC40000}"/>
    <cellStyle name="Currency 3 2 2 4 2 4" xfId="8918" xr:uid="{00000000-0005-0000-0000-00006FC40000}"/>
    <cellStyle name="Currency 3 2 2 4 2 4 2" xfId="24329" xr:uid="{00000000-0005-0000-0000-000070C40000}"/>
    <cellStyle name="Currency 3 2 2 4 2 4 2 2" xfId="55153" xr:uid="{00000000-0005-0000-0000-000071C40000}"/>
    <cellStyle name="Currency 3 2 2 4 2 4 3" xfId="39743" xr:uid="{00000000-0005-0000-0000-000072C40000}"/>
    <cellStyle name="Currency 3 2 2 4 2 5" xfId="16520" xr:uid="{00000000-0005-0000-0000-000073C40000}"/>
    <cellStyle name="Currency 3 2 2 4 2 5 2" xfId="47344" xr:uid="{00000000-0005-0000-0000-000074C40000}"/>
    <cellStyle name="Currency 3 2 2 4 2 6" xfId="31934" xr:uid="{00000000-0005-0000-0000-000075C40000}"/>
    <cellStyle name="Currency 3 2 2 4 3" xfId="1741" xr:uid="{00000000-0005-0000-0000-000076C40000}"/>
    <cellStyle name="Currency 3 2 2 4 3 2" xfId="3640" xr:uid="{00000000-0005-0000-0000-000077C40000}"/>
    <cellStyle name="Currency 3 2 2 4 3 2 2" xfId="7443" xr:uid="{00000000-0005-0000-0000-000078C40000}"/>
    <cellStyle name="Currency 3 2 2 4 3 2 2 2" xfId="15253" xr:uid="{00000000-0005-0000-0000-000079C40000}"/>
    <cellStyle name="Currency 3 2 2 4 3 2 2 2 2" xfId="30664" xr:uid="{00000000-0005-0000-0000-00007AC40000}"/>
    <cellStyle name="Currency 3 2 2 4 3 2 2 2 2 2" xfId="61488" xr:uid="{00000000-0005-0000-0000-00007BC40000}"/>
    <cellStyle name="Currency 3 2 2 4 3 2 2 2 3" xfId="46078" xr:uid="{00000000-0005-0000-0000-00007CC40000}"/>
    <cellStyle name="Currency 3 2 2 4 3 2 2 3" xfId="22855" xr:uid="{00000000-0005-0000-0000-00007DC40000}"/>
    <cellStyle name="Currency 3 2 2 4 3 2 2 3 2" xfId="53679" xr:uid="{00000000-0005-0000-0000-00007EC40000}"/>
    <cellStyle name="Currency 3 2 2 4 3 2 2 4" xfId="38269" xr:uid="{00000000-0005-0000-0000-00007FC40000}"/>
    <cellStyle name="Currency 3 2 2 4 3 2 3" xfId="11450" xr:uid="{00000000-0005-0000-0000-000080C40000}"/>
    <cellStyle name="Currency 3 2 2 4 3 2 3 2" xfId="26861" xr:uid="{00000000-0005-0000-0000-000081C40000}"/>
    <cellStyle name="Currency 3 2 2 4 3 2 3 2 2" xfId="57685" xr:uid="{00000000-0005-0000-0000-000082C40000}"/>
    <cellStyle name="Currency 3 2 2 4 3 2 3 3" xfId="42275" xr:uid="{00000000-0005-0000-0000-000083C40000}"/>
    <cellStyle name="Currency 3 2 2 4 3 2 4" xfId="19052" xr:uid="{00000000-0005-0000-0000-000084C40000}"/>
    <cellStyle name="Currency 3 2 2 4 3 2 4 2" xfId="49876" xr:uid="{00000000-0005-0000-0000-000085C40000}"/>
    <cellStyle name="Currency 3 2 2 4 3 2 5" xfId="34466" xr:uid="{00000000-0005-0000-0000-000086C40000}"/>
    <cellStyle name="Currency 3 2 2 4 3 3" xfId="5544" xr:uid="{00000000-0005-0000-0000-000087C40000}"/>
    <cellStyle name="Currency 3 2 2 4 3 3 2" xfId="13354" xr:uid="{00000000-0005-0000-0000-000088C40000}"/>
    <cellStyle name="Currency 3 2 2 4 3 3 2 2" xfId="28765" xr:uid="{00000000-0005-0000-0000-000089C40000}"/>
    <cellStyle name="Currency 3 2 2 4 3 3 2 2 2" xfId="59589" xr:uid="{00000000-0005-0000-0000-00008AC40000}"/>
    <cellStyle name="Currency 3 2 2 4 3 3 2 3" xfId="44179" xr:uid="{00000000-0005-0000-0000-00008BC40000}"/>
    <cellStyle name="Currency 3 2 2 4 3 3 3" xfId="20956" xr:uid="{00000000-0005-0000-0000-00008CC40000}"/>
    <cellStyle name="Currency 3 2 2 4 3 3 3 2" xfId="51780" xr:uid="{00000000-0005-0000-0000-00008DC40000}"/>
    <cellStyle name="Currency 3 2 2 4 3 3 4" xfId="36370" xr:uid="{00000000-0005-0000-0000-00008EC40000}"/>
    <cellStyle name="Currency 3 2 2 4 3 4" xfId="9551" xr:uid="{00000000-0005-0000-0000-00008FC40000}"/>
    <cellStyle name="Currency 3 2 2 4 3 4 2" xfId="24962" xr:uid="{00000000-0005-0000-0000-000090C40000}"/>
    <cellStyle name="Currency 3 2 2 4 3 4 2 2" xfId="55786" xr:uid="{00000000-0005-0000-0000-000091C40000}"/>
    <cellStyle name="Currency 3 2 2 4 3 4 3" xfId="40376" xr:uid="{00000000-0005-0000-0000-000092C40000}"/>
    <cellStyle name="Currency 3 2 2 4 3 5" xfId="17153" xr:uid="{00000000-0005-0000-0000-000093C40000}"/>
    <cellStyle name="Currency 3 2 2 4 3 5 2" xfId="47977" xr:uid="{00000000-0005-0000-0000-000094C40000}"/>
    <cellStyle name="Currency 3 2 2 4 3 6" xfId="32567" xr:uid="{00000000-0005-0000-0000-000095C40000}"/>
    <cellStyle name="Currency 3 2 2 4 4" xfId="2374" xr:uid="{00000000-0005-0000-0000-000096C40000}"/>
    <cellStyle name="Currency 3 2 2 4 4 2" xfId="6177" xr:uid="{00000000-0005-0000-0000-000097C40000}"/>
    <cellStyle name="Currency 3 2 2 4 4 2 2" xfId="13987" xr:uid="{00000000-0005-0000-0000-000098C40000}"/>
    <cellStyle name="Currency 3 2 2 4 4 2 2 2" xfId="29398" xr:uid="{00000000-0005-0000-0000-000099C40000}"/>
    <cellStyle name="Currency 3 2 2 4 4 2 2 2 2" xfId="60222" xr:uid="{00000000-0005-0000-0000-00009AC40000}"/>
    <cellStyle name="Currency 3 2 2 4 4 2 2 3" xfId="44812" xr:uid="{00000000-0005-0000-0000-00009BC40000}"/>
    <cellStyle name="Currency 3 2 2 4 4 2 3" xfId="21589" xr:uid="{00000000-0005-0000-0000-00009CC40000}"/>
    <cellStyle name="Currency 3 2 2 4 4 2 3 2" xfId="52413" xr:uid="{00000000-0005-0000-0000-00009DC40000}"/>
    <cellStyle name="Currency 3 2 2 4 4 2 4" xfId="37003" xr:uid="{00000000-0005-0000-0000-00009EC40000}"/>
    <cellStyle name="Currency 3 2 2 4 4 3" xfId="10184" xr:uid="{00000000-0005-0000-0000-00009FC40000}"/>
    <cellStyle name="Currency 3 2 2 4 4 3 2" xfId="25595" xr:uid="{00000000-0005-0000-0000-0000A0C40000}"/>
    <cellStyle name="Currency 3 2 2 4 4 3 2 2" xfId="56419" xr:uid="{00000000-0005-0000-0000-0000A1C40000}"/>
    <cellStyle name="Currency 3 2 2 4 4 3 3" xfId="41009" xr:uid="{00000000-0005-0000-0000-0000A2C40000}"/>
    <cellStyle name="Currency 3 2 2 4 4 4" xfId="17786" xr:uid="{00000000-0005-0000-0000-0000A3C40000}"/>
    <cellStyle name="Currency 3 2 2 4 4 4 2" xfId="48610" xr:uid="{00000000-0005-0000-0000-0000A4C40000}"/>
    <cellStyle name="Currency 3 2 2 4 4 5" xfId="33200" xr:uid="{00000000-0005-0000-0000-0000A5C40000}"/>
    <cellStyle name="Currency 3 2 2 4 5" xfId="4278" xr:uid="{00000000-0005-0000-0000-0000A6C40000}"/>
    <cellStyle name="Currency 3 2 2 4 5 2" xfId="12088" xr:uid="{00000000-0005-0000-0000-0000A7C40000}"/>
    <cellStyle name="Currency 3 2 2 4 5 2 2" xfId="27499" xr:uid="{00000000-0005-0000-0000-0000A8C40000}"/>
    <cellStyle name="Currency 3 2 2 4 5 2 2 2" xfId="58323" xr:uid="{00000000-0005-0000-0000-0000A9C40000}"/>
    <cellStyle name="Currency 3 2 2 4 5 2 3" xfId="42913" xr:uid="{00000000-0005-0000-0000-0000AAC40000}"/>
    <cellStyle name="Currency 3 2 2 4 5 3" xfId="19690" xr:uid="{00000000-0005-0000-0000-0000ABC40000}"/>
    <cellStyle name="Currency 3 2 2 4 5 3 2" xfId="50514" xr:uid="{00000000-0005-0000-0000-0000ACC40000}"/>
    <cellStyle name="Currency 3 2 2 4 5 4" xfId="35104" xr:uid="{00000000-0005-0000-0000-0000ADC40000}"/>
    <cellStyle name="Currency 3 2 2 4 6" xfId="8285" xr:uid="{00000000-0005-0000-0000-0000AEC40000}"/>
    <cellStyle name="Currency 3 2 2 4 6 2" xfId="23696" xr:uid="{00000000-0005-0000-0000-0000AFC40000}"/>
    <cellStyle name="Currency 3 2 2 4 6 2 2" xfId="54520" xr:uid="{00000000-0005-0000-0000-0000B0C40000}"/>
    <cellStyle name="Currency 3 2 2 4 6 3" xfId="39110" xr:uid="{00000000-0005-0000-0000-0000B1C40000}"/>
    <cellStyle name="Currency 3 2 2 4 7" xfId="15887" xr:uid="{00000000-0005-0000-0000-0000B2C40000}"/>
    <cellStyle name="Currency 3 2 2 4 7 2" xfId="46711" xr:uid="{00000000-0005-0000-0000-0000B3C40000}"/>
    <cellStyle name="Currency 3 2 2 4 8" xfId="31301" xr:uid="{00000000-0005-0000-0000-0000B4C40000}"/>
    <cellStyle name="Currency 3 2 2 5" xfId="895" xr:uid="{00000000-0005-0000-0000-0000B5C40000}"/>
    <cellStyle name="Currency 3 2 2 5 2" xfId="2794" xr:uid="{00000000-0005-0000-0000-0000B6C40000}"/>
    <cellStyle name="Currency 3 2 2 5 2 2" xfId="6597" xr:uid="{00000000-0005-0000-0000-0000B7C40000}"/>
    <cellStyle name="Currency 3 2 2 5 2 2 2" xfId="14407" xr:uid="{00000000-0005-0000-0000-0000B8C40000}"/>
    <cellStyle name="Currency 3 2 2 5 2 2 2 2" xfId="29818" xr:uid="{00000000-0005-0000-0000-0000B9C40000}"/>
    <cellStyle name="Currency 3 2 2 5 2 2 2 2 2" xfId="60642" xr:uid="{00000000-0005-0000-0000-0000BAC40000}"/>
    <cellStyle name="Currency 3 2 2 5 2 2 2 3" xfId="45232" xr:uid="{00000000-0005-0000-0000-0000BBC40000}"/>
    <cellStyle name="Currency 3 2 2 5 2 2 3" xfId="22009" xr:uid="{00000000-0005-0000-0000-0000BCC40000}"/>
    <cellStyle name="Currency 3 2 2 5 2 2 3 2" xfId="52833" xr:uid="{00000000-0005-0000-0000-0000BDC40000}"/>
    <cellStyle name="Currency 3 2 2 5 2 2 4" xfId="37423" xr:uid="{00000000-0005-0000-0000-0000BEC40000}"/>
    <cellStyle name="Currency 3 2 2 5 2 3" xfId="10604" xr:uid="{00000000-0005-0000-0000-0000BFC40000}"/>
    <cellStyle name="Currency 3 2 2 5 2 3 2" xfId="26015" xr:uid="{00000000-0005-0000-0000-0000C0C40000}"/>
    <cellStyle name="Currency 3 2 2 5 2 3 2 2" xfId="56839" xr:uid="{00000000-0005-0000-0000-0000C1C40000}"/>
    <cellStyle name="Currency 3 2 2 5 2 3 3" xfId="41429" xr:uid="{00000000-0005-0000-0000-0000C2C40000}"/>
    <cellStyle name="Currency 3 2 2 5 2 4" xfId="18206" xr:uid="{00000000-0005-0000-0000-0000C3C40000}"/>
    <cellStyle name="Currency 3 2 2 5 2 4 2" xfId="49030" xr:uid="{00000000-0005-0000-0000-0000C4C40000}"/>
    <cellStyle name="Currency 3 2 2 5 2 5" xfId="33620" xr:uid="{00000000-0005-0000-0000-0000C5C40000}"/>
    <cellStyle name="Currency 3 2 2 5 3" xfId="4698" xr:uid="{00000000-0005-0000-0000-0000C6C40000}"/>
    <cellStyle name="Currency 3 2 2 5 3 2" xfId="12508" xr:uid="{00000000-0005-0000-0000-0000C7C40000}"/>
    <cellStyle name="Currency 3 2 2 5 3 2 2" xfId="27919" xr:uid="{00000000-0005-0000-0000-0000C8C40000}"/>
    <cellStyle name="Currency 3 2 2 5 3 2 2 2" xfId="58743" xr:uid="{00000000-0005-0000-0000-0000C9C40000}"/>
    <cellStyle name="Currency 3 2 2 5 3 2 3" xfId="43333" xr:uid="{00000000-0005-0000-0000-0000CAC40000}"/>
    <cellStyle name="Currency 3 2 2 5 3 3" xfId="20110" xr:uid="{00000000-0005-0000-0000-0000CBC40000}"/>
    <cellStyle name="Currency 3 2 2 5 3 3 2" xfId="50934" xr:uid="{00000000-0005-0000-0000-0000CCC40000}"/>
    <cellStyle name="Currency 3 2 2 5 3 4" xfId="35524" xr:uid="{00000000-0005-0000-0000-0000CDC40000}"/>
    <cellStyle name="Currency 3 2 2 5 4" xfId="8705" xr:uid="{00000000-0005-0000-0000-0000CEC40000}"/>
    <cellStyle name="Currency 3 2 2 5 4 2" xfId="24116" xr:uid="{00000000-0005-0000-0000-0000CFC40000}"/>
    <cellStyle name="Currency 3 2 2 5 4 2 2" xfId="54940" xr:uid="{00000000-0005-0000-0000-0000D0C40000}"/>
    <cellStyle name="Currency 3 2 2 5 4 3" xfId="39530" xr:uid="{00000000-0005-0000-0000-0000D1C40000}"/>
    <cellStyle name="Currency 3 2 2 5 5" xfId="16307" xr:uid="{00000000-0005-0000-0000-0000D2C40000}"/>
    <cellStyle name="Currency 3 2 2 5 5 2" xfId="47131" xr:uid="{00000000-0005-0000-0000-0000D3C40000}"/>
    <cellStyle name="Currency 3 2 2 5 6" xfId="31721" xr:uid="{00000000-0005-0000-0000-0000D4C40000}"/>
    <cellStyle name="Currency 3 2 2 6" xfId="1528" xr:uid="{00000000-0005-0000-0000-0000D5C40000}"/>
    <cellStyle name="Currency 3 2 2 6 2" xfId="3427" xr:uid="{00000000-0005-0000-0000-0000D6C40000}"/>
    <cellStyle name="Currency 3 2 2 6 2 2" xfId="7230" xr:uid="{00000000-0005-0000-0000-0000D7C40000}"/>
    <cellStyle name="Currency 3 2 2 6 2 2 2" xfId="15040" xr:uid="{00000000-0005-0000-0000-0000D8C40000}"/>
    <cellStyle name="Currency 3 2 2 6 2 2 2 2" xfId="30451" xr:uid="{00000000-0005-0000-0000-0000D9C40000}"/>
    <cellStyle name="Currency 3 2 2 6 2 2 2 2 2" xfId="61275" xr:uid="{00000000-0005-0000-0000-0000DAC40000}"/>
    <cellStyle name="Currency 3 2 2 6 2 2 2 3" xfId="45865" xr:uid="{00000000-0005-0000-0000-0000DBC40000}"/>
    <cellStyle name="Currency 3 2 2 6 2 2 3" xfId="22642" xr:uid="{00000000-0005-0000-0000-0000DCC40000}"/>
    <cellStyle name="Currency 3 2 2 6 2 2 3 2" xfId="53466" xr:uid="{00000000-0005-0000-0000-0000DDC40000}"/>
    <cellStyle name="Currency 3 2 2 6 2 2 4" xfId="38056" xr:uid="{00000000-0005-0000-0000-0000DEC40000}"/>
    <cellStyle name="Currency 3 2 2 6 2 3" xfId="11237" xr:uid="{00000000-0005-0000-0000-0000DFC40000}"/>
    <cellStyle name="Currency 3 2 2 6 2 3 2" xfId="26648" xr:uid="{00000000-0005-0000-0000-0000E0C40000}"/>
    <cellStyle name="Currency 3 2 2 6 2 3 2 2" xfId="57472" xr:uid="{00000000-0005-0000-0000-0000E1C40000}"/>
    <cellStyle name="Currency 3 2 2 6 2 3 3" xfId="42062" xr:uid="{00000000-0005-0000-0000-0000E2C40000}"/>
    <cellStyle name="Currency 3 2 2 6 2 4" xfId="18839" xr:uid="{00000000-0005-0000-0000-0000E3C40000}"/>
    <cellStyle name="Currency 3 2 2 6 2 4 2" xfId="49663" xr:uid="{00000000-0005-0000-0000-0000E4C40000}"/>
    <cellStyle name="Currency 3 2 2 6 2 5" xfId="34253" xr:uid="{00000000-0005-0000-0000-0000E5C40000}"/>
    <cellStyle name="Currency 3 2 2 6 3" xfId="5331" xr:uid="{00000000-0005-0000-0000-0000E6C40000}"/>
    <cellStyle name="Currency 3 2 2 6 3 2" xfId="13141" xr:uid="{00000000-0005-0000-0000-0000E7C40000}"/>
    <cellStyle name="Currency 3 2 2 6 3 2 2" xfId="28552" xr:uid="{00000000-0005-0000-0000-0000E8C40000}"/>
    <cellStyle name="Currency 3 2 2 6 3 2 2 2" xfId="59376" xr:uid="{00000000-0005-0000-0000-0000E9C40000}"/>
    <cellStyle name="Currency 3 2 2 6 3 2 3" xfId="43966" xr:uid="{00000000-0005-0000-0000-0000EAC40000}"/>
    <cellStyle name="Currency 3 2 2 6 3 3" xfId="20743" xr:uid="{00000000-0005-0000-0000-0000EBC40000}"/>
    <cellStyle name="Currency 3 2 2 6 3 3 2" xfId="51567" xr:uid="{00000000-0005-0000-0000-0000ECC40000}"/>
    <cellStyle name="Currency 3 2 2 6 3 4" xfId="36157" xr:uid="{00000000-0005-0000-0000-0000EDC40000}"/>
    <cellStyle name="Currency 3 2 2 6 4" xfId="9338" xr:uid="{00000000-0005-0000-0000-0000EEC40000}"/>
    <cellStyle name="Currency 3 2 2 6 4 2" xfId="24749" xr:uid="{00000000-0005-0000-0000-0000EFC40000}"/>
    <cellStyle name="Currency 3 2 2 6 4 2 2" xfId="55573" xr:uid="{00000000-0005-0000-0000-0000F0C40000}"/>
    <cellStyle name="Currency 3 2 2 6 4 3" xfId="40163" xr:uid="{00000000-0005-0000-0000-0000F1C40000}"/>
    <cellStyle name="Currency 3 2 2 6 5" xfId="16940" xr:uid="{00000000-0005-0000-0000-0000F2C40000}"/>
    <cellStyle name="Currency 3 2 2 6 5 2" xfId="47764" xr:uid="{00000000-0005-0000-0000-0000F3C40000}"/>
    <cellStyle name="Currency 3 2 2 6 6" xfId="32354" xr:uid="{00000000-0005-0000-0000-0000F4C40000}"/>
    <cellStyle name="Currency 3 2 2 7" xfId="2161" xr:uid="{00000000-0005-0000-0000-0000F5C40000}"/>
    <cellStyle name="Currency 3 2 2 7 2" xfId="5964" xr:uid="{00000000-0005-0000-0000-0000F6C40000}"/>
    <cellStyle name="Currency 3 2 2 7 2 2" xfId="13774" xr:uid="{00000000-0005-0000-0000-0000F7C40000}"/>
    <cellStyle name="Currency 3 2 2 7 2 2 2" xfId="29185" xr:uid="{00000000-0005-0000-0000-0000F8C40000}"/>
    <cellStyle name="Currency 3 2 2 7 2 2 2 2" xfId="60009" xr:uid="{00000000-0005-0000-0000-0000F9C40000}"/>
    <cellStyle name="Currency 3 2 2 7 2 2 3" xfId="44599" xr:uid="{00000000-0005-0000-0000-0000FAC40000}"/>
    <cellStyle name="Currency 3 2 2 7 2 3" xfId="21376" xr:uid="{00000000-0005-0000-0000-0000FBC40000}"/>
    <cellStyle name="Currency 3 2 2 7 2 3 2" xfId="52200" xr:uid="{00000000-0005-0000-0000-0000FCC40000}"/>
    <cellStyle name="Currency 3 2 2 7 2 4" xfId="36790" xr:uid="{00000000-0005-0000-0000-0000FDC40000}"/>
    <cellStyle name="Currency 3 2 2 7 3" xfId="9971" xr:uid="{00000000-0005-0000-0000-0000FEC40000}"/>
    <cellStyle name="Currency 3 2 2 7 3 2" xfId="25382" xr:uid="{00000000-0005-0000-0000-0000FFC40000}"/>
    <cellStyle name="Currency 3 2 2 7 3 2 2" xfId="56206" xr:uid="{00000000-0005-0000-0000-000000C50000}"/>
    <cellStyle name="Currency 3 2 2 7 3 3" xfId="40796" xr:uid="{00000000-0005-0000-0000-000001C50000}"/>
    <cellStyle name="Currency 3 2 2 7 4" xfId="17573" xr:uid="{00000000-0005-0000-0000-000002C50000}"/>
    <cellStyle name="Currency 3 2 2 7 4 2" xfId="48397" xr:uid="{00000000-0005-0000-0000-000003C50000}"/>
    <cellStyle name="Currency 3 2 2 7 5" xfId="32987" xr:uid="{00000000-0005-0000-0000-000004C50000}"/>
    <cellStyle name="Currency 3 2 2 8" xfId="4065" xr:uid="{00000000-0005-0000-0000-000005C50000}"/>
    <cellStyle name="Currency 3 2 2 8 2" xfId="11875" xr:uid="{00000000-0005-0000-0000-000006C50000}"/>
    <cellStyle name="Currency 3 2 2 8 2 2" xfId="27286" xr:uid="{00000000-0005-0000-0000-000007C50000}"/>
    <cellStyle name="Currency 3 2 2 8 2 2 2" xfId="58110" xr:uid="{00000000-0005-0000-0000-000008C50000}"/>
    <cellStyle name="Currency 3 2 2 8 2 3" xfId="42700" xr:uid="{00000000-0005-0000-0000-000009C50000}"/>
    <cellStyle name="Currency 3 2 2 8 3" xfId="19477" xr:uid="{00000000-0005-0000-0000-00000AC50000}"/>
    <cellStyle name="Currency 3 2 2 8 3 2" xfId="50301" xr:uid="{00000000-0005-0000-0000-00000BC50000}"/>
    <cellStyle name="Currency 3 2 2 8 4" xfId="34891" xr:uid="{00000000-0005-0000-0000-00000CC50000}"/>
    <cellStyle name="Currency 3 2 2 9" xfId="8072" xr:uid="{00000000-0005-0000-0000-00000DC50000}"/>
    <cellStyle name="Currency 3 2 2 9 2" xfId="23483" xr:uid="{00000000-0005-0000-0000-00000EC50000}"/>
    <cellStyle name="Currency 3 2 2 9 2 2" xfId="54307" xr:uid="{00000000-0005-0000-0000-00000FC50000}"/>
    <cellStyle name="Currency 3 2 2 9 3" xfId="38897" xr:uid="{00000000-0005-0000-0000-000010C50000}"/>
    <cellStyle name="Currency 3 2 3" xfId="301" xr:uid="{00000000-0005-0000-0000-000011C50000}"/>
    <cellStyle name="Currency 3 2 3 10" xfId="15714" xr:uid="{00000000-0005-0000-0000-000012C50000}"/>
    <cellStyle name="Currency 3 2 3 10 2" xfId="46538" xr:uid="{00000000-0005-0000-0000-000013C50000}"/>
    <cellStyle name="Currency 3 2 3 11" xfId="31128" xr:uid="{00000000-0005-0000-0000-000014C50000}"/>
    <cellStyle name="Currency 3 2 3 2" xfId="724" xr:uid="{00000000-0005-0000-0000-000015C50000}"/>
    <cellStyle name="Currency 3 2 3 2 2" xfId="1357" xr:uid="{00000000-0005-0000-0000-000016C50000}"/>
    <cellStyle name="Currency 3 2 3 2 2 2" xfId="3256" xr:uid="{00000000-0005-0000-0000-000017C50000}"/>
    <cellStyle name="Currency 3 2 3 2 2 2 2" xfId="7059" xr:uid="{00000000-0005-0000-0000-000018C50000}"/>
    <cellStyle name="Currency 3 2 3 2 2 2 2 2" xfId="14869" xr:uid="{00000000-0005-0000-0000-000019C50000}"/>
    <cellStyle name="Currency 3 2 3 2 2 2 2 2 2" xfId="30280" xr:uid="{00000000-0005-0000-0000-00001AC50000}"/>
    <cellStyle name="Currency 3 2 3 2 2 2 2 2 2 2" xfId="61104" xr:uid="{00000000-0005-0000-0000-00001BC50000}"/>
    <cellStyle name="Currency 3 2 3 2 2 2 2 2 3" xfId="45694" xr:uid="{00000000-0005-0000-0000-00001CC50000}"/>
    <cellStyle name="Currency 3 2 3 2 2 2 2 3" xfId="22471" xr:uid="{00000000-0005-0000-0000-00001DC50000}"/>
    <cellStyle name="Currency 3 2 3 2 2 2 2 3 2" xfId="53295" xr:uid="{00000000-0005-0000-0000-00001EC50000}"/>
    <cellStyle name="Currency 3 2 3 2 2 2 2 4" xfId="37885" xr:uid="{00000000-0005-0000-0000-00001FC50000}"/>
    <cellStyle name="Currency 3 2 3 2 2 2 3" xfId="11066" xr:uid="{00000000-0005-0000-0000-000020C50000}"/>
    <cellStyle name="Currency 3 2 3 2 2 2 3 2" xfId="26477" xr:uid="{00000000-0005-0000-0000-000021C50000}"/>
    <cellStyle name="Currency 3 2 3 2 2 2 3 2 2" xfId="57301" xr:uid="{00000000-0005-0000-0000-000022C50000}"/>
    <cellStyle name="Currency 3 2 3 2 2 2 3 3" xfId="41891" xr:uid="{00000000-0005-0000-0000-000023C50000}"/>
    <cellStyle name="Currency 3 2 3 2 2 2 4" xfId="18668" xr:uid="{00000000-0005-0000-0000-000024C50000}"/>
    <cellStyle name="Currency 3 2 3 2 2 2 4 2" xfId="49492" xr:uid="{00000000-0005-0000-0000-000025C50000}"/>
    <cellStyle name="Currency 3 2 3 2 2 2 5" xfId="34082" xr:uid="{00000000-0005-0000-0000-000026C50000}"/>
    <cellStyle name="Currency 3 2 3 2 2 3" xfId="5160" xr:uid="{00000000-0005-0000-0000-000027C50000}"/>
    <cellStyle name="Currency 3 2 3 2 2 3 2" xfId="12970" xr:uid="{00000000-0005-0000-0000-000028C50000}"/>
    <cellStyle name="Currency 3 2 3 2 2 3 2 2" xfId="28381" xr:uid="{00000000-0005-0000-0000-000029C50000}"/>
    <cellStyle name="Currency 3 2 3 2 2 3 2 2 2" xfId="59205" xr:uid="{00000000-0005-0000-0000-00002AC50000}"/>
    <cellStyle name="Currency 3 2 3 2 2 3 2 3" xfId="43795" xr:uid="{00000000-0005-0000-0000-00002BC50000}"/>
    <cellStyle name="Currency 3 2 3 2 2 3 3" xfId="20572" xr:uid="{00000000-0005-0000-0000-00002CC50000}"/>
    <cellStyle name="Currency 3 2 3 2 2 3 3 2" xfId="51396" xr:uid="{00000000-0005-0000-0000-00002DC50000}"/>
    <cellStyle name="Currency 3 2 3 2 2 3 4" xfId="35986" xr:uid="{00000000-0005-0000-0000-00002EC50000}"/>
    <cellStyle name="Currency 3 2 3 2 2 4" xfId="9167" xr:uid="{00000000-0005-0000-0000-00002FC50000}"/>
    <cellStyle name="Currency 3 2 3 2 2 4 2" xfId="24578" xr:uid="{00000000-0005-0000-0000-000030C50000}"/>
    <cellStyle name="Currency 3 2 3 2 2 4 2 2" xfId="55402" xr:uid="{00000000-0005-0000-0000-000031C50000}"/>
    <cellStyle name="Currency 3 2 3 2 2 4 3" xfId="39992" xr:uid="{00000000-0005-0000-0000-000032C50000}"/>
    <cellStyle name="Currency 3 2 3 2 2 5" xfId="16769" xr:uid="{00000000-0005-0000-0000-000033C50000}"/>
    <cellStyle name="Currency 3 2 3 2 2 5 2" xfId="47593" xr:uid="{00000000-0005-0000-0000-000034C50000}"/>
    <cellStyle name="Currency 3 2 3 2 2 6" xfId="32183" xr:uid="{00000000-0005-0000-0000-000035C50000}"/>
    <cellStyle name="Currency 3 2 3 2 3" xfId="1990" xr:uid="{00000000-0005-0000-0000-000036C50000}"/>
    <cellStyle name="Currency 3 2 3 2 3 2" xfId="3889" xr:uid="{00000000-0005-0000-0000-000037C50000}"/>
    <cellStyle name="Currency 3 2 3 2 3 2 2" xfId="7692" xr:uid="{00000000-0005-0000-0000-000038C50000}"/>
    <cellStyle name="Currency 3 2 3 2 3 2 2 2" xfId="15502" xr:uid="{00000000-0005-0000-0000-000039C50000}"/>
    <cellStyle name="Currency 3 2 3 2 3 2 2 2 2" xfId="30913" xr:uid="{00000000-0005-0000-0000-00003AC50000}"/>
    <cellStyle name="Currency 3 2 3 2 3 2 2 2 2 2" xfId="61737" xr:uid="{00000000-0005-0000-0000-00003BC50000}"/>
    <cellStyle name="Currency 3 2 3 2 3 2 2 2 3" xfId="46327" xr:uid="{00000000-0005-0000-0000-00003CC50000}"/>
    <cellStyle name="Currency 3 2 3 2 3 2 2 3" xfId="23104" xr:uid="{00000000-0005-0000-0000-00003DC50000}"/>
    <cellStyle name="Currency 3 2 3 2 3 2 2 3 2" xfId="53928" xr:uid="{00000000-0005-0000-0000-00003EC50000}"/>
    <cellStyle name="Currency 3 2 3 2 3 2 2 4" xfId="38518" xr:uid="{00000000-0005-0000-0000-00003FC50000}"/>
    <cellStyle name="Currency 3 2 3 2 3 2 3" xfId="11699" xr:uid="{00000000-0005-0000-0000-000040C50000}"/>
    <cellStyle name="Currency 3 2 3 2 3 2 3 2" xfId="27110" xr:uid="{00000000-0005-0000-0000-000041C50000}"/>
    <cellStyle name="Currency 3 2 3 2 3 2 3 2 2" xfId="57934" xr:uid="{00000000-0005-0000-0000-000042C50000}"/>
    <cellStyle name="Currency 3 2 3 2 3 2 3 3" xfId="42524" xr:uid="{00000000-0005-0000-0000-000043C50000}"/>
    <cellStyle name="Currency 3 2 3 2 3 2 4" xfId="19301" xr:uid="{00000000-0005-0000-0000-000044C50000}"/>
    <cellStyle name="Currency 3 2 3 2 3 2 4 2" xfId="50125" xr:uid="{00000000-0005-0000-0000-000045C50000}"/>
    <cellStyle name="Currency 3 2 3 2 3 2 5" xfId="34715" xr:uid="{00000000-0005-0000-0000-000046C50000}"/>
    <cellStyle name="Currency 3 2 3 2 3 3" xfId="5793" xr:uid="{00000000-0005-0000-0000-000047C50000}"/>
    <cellStyle name="Currency 3 2 3 2 3 3 2" xfId="13603" xr:uid="{00000000-0005-0000-0000-000048C50000}"/>
    <cellStyle name="Currency 3 2 3 2 3 3 2 2" xfId="29014" xr:uid="{00000000-0005-0000-0000-000049C50000}"/>
    <cellStyle name="Currency 3 2 3 2 3 3 2 2 2" xfId="59838" xr:uid="{00000000-0005-0000-0000-00004AC50000}"/>
    <cellStyle name="Currency 3 2 3 2 3 3 2 3" xfId="44428" xr:uid="{00000000-0005-0000-0000-00004BC50000}"/>
    <cellStyle name="Currency 3 2 3 2 3 3 3" xfId="21205" xr:uid="{00000000-0005-0000-0000-00004CC50000}"/>
    <cellStyle name="Currency 3 2 3 2 3 3 3 2" xfId="52029" xr:uid="{00000000-0005-0000-0000-00004DC50000}"/>
    <cellStyle name="Currency 3 2 3 2 3 3 4" xfId="36619" xr:uid="{00000000-0005-0000-0000-00004EC50000}"/>
    <cellStyle name="Currency 3 2 3 2 3 4" xfId="9800" xr:uid="{00000000-0005-0000-0000-00004FC50000}"/>
    <cellStyle name="Currency 3 2 3 2 3 4 2" xfId="25211" xr:uid="{00000000-0005-0000-0000-000050C50000}"/>
    <cellStyle name="Currency 3 2 3 2 3 4 2 2" xfId="56035" xr:uid="{00000000-0005-0000-0000-000051C50000}"/>
    <cellStyle name="Currency 3 2 3 2 3 4 3" xfId="40625" xr:uid="{00000000-0005-0000-0000-000052C50000}"/>
    <cellStyle name="Currency 3 2 3 2 3 5" xfId="17402" xr:uid="{00000000-0005-0000-0000-000053C50000}"/>
    <cellStyle name="Currency 3 2 3 2 3 5 2" xfId="48226" xr:uid="{00000000-0005-0000-0000-000054C50000}"/>
    <cellStyle name="Currency 3 2 3 2 3 6" xfId="32816" xr:uid="{00000000-0005-0000-0000-000055C50000}"/>
    <cellStyle name="Currency 3 2 3 2 4" xfId="2623" xr:uid="{00000000-0005-0000-0000-000056C50000}"/>
    <cellStyle name="Currency 3 2 3 2 4 2" xfId="6426" xr:uid="{00000000-0005-0000-0000-000057C50000}"/>
    <cellStyle name="Currency 3 2 3 2 4 2 2" xfId="14236" xr:uid="{00000000-0005-0000-0000-000058C50000}"/>
    <cellStyle name="Currency 3 2 3 2 4 2 2 2" xfId="29647" xr:uid="{00000000-0005-0000-0000-000059C50000}"/>
    <cellStyle name="Currency 3 2 3 2 4 2 2 2 2" xfId="60471" xr:uid="{00000000-0005-0000-0000-00005AC50000}"/>
    <cellStyle name="Currency 3 2 3 2 4 2 2 3" xfId="45061" xr:uid="{00000000-0005-0000-0000-00005BC50000}"/>
    <cellStyle name="Currency 3 2 3 2 4 2 3" xfId="21838" xr:uid="{00000000-0005-0000-0000-00005CC50000}"/>
    <cellStyle name="Currency 3 2 3 2 4 2 3 2" xfId="52662" xr:uid="{00000000-0005-0000-0000-00005DC50000}"/>
    <cellStyle name="Currency 3 2 3 2 4 2 4" xfId="37252" xr:uid="{00000000-0005-0000-0000-00005EC50000}"/>
    <cellStyle name="Currency 3 2 3 2 4 3" xfId="10433" xr:uid="{00000000-0005-0000-0000-00005FC50000}"/>
    <cellStyle name="Currency 3 2 3 2 4 3 2" xfId="25844" xr:uid="{00000000-0005-0000-0000-000060C50000}"/>
    <cellStyle name="Currency 3 2 3 2 4 3 2 2" xfId="56668" xr:uid="{00000000-0005-0000-0000-000061C50000}"/>
    <cellStyle name="Currency 3 2 3 2 4 3 3" xfId="41258" xr:uid="{00000000-0005-0000-0000-000062C50000}"/>
    <cellStyle name="Currency 3 2 3 2 4 4" xfId="18035" xr:uid="{00000000-0005-0000-0000-000063C50000}"/>
    <cellStyle name="Currency 3 2 3 2 4 4 2" xfId="48859" xr:uid="{00000000-0005-0000-0000-000064C50000}"/>
    <cellStyle name="Currency 3 2 3 2 4 5" xfId="33449" xr:uid="{00000000-0005-0000-0000-000065C50000}"/>
    <cellStyle name="Currency 3 2 3 2 5" xfId="4527" xr:uid="{00000000-0005-0000-0000-000066C50000}"/>
    <cellStyle name="Currency 3 2 3 2 5 2" xfId="12337" xr:uid="{00000000-0005-0000-0000-000067C50000}"/>
    <cellStyle name="Currency 3 2 3 2 5 2 2" xfId="27748" xr:uid="{00000000-0005-0000-0000-000068C50000}"/>
    <cellStyle name="Currency 3 2 3 2 5 2 2 2" xfId="58572" xr:uid="{00000000-0005-0000-0000-000069C50000}"/>
    <cellStyle name="Currency 3 2 3 2 5 2 3" xfId="43162" xr:uid="{00000000-0005-0000-0000-00006AC50000}"/>
    <cellStyle name="Currency 3 2 3 2 5 3" xfId="19939" xr:uid="{00000000-0005-0000-0000-00006BC50000}"/>
    <cellStyle name="Currency 3 2 3 2 5 3 2" xfId="50763" xr:uid="{00000000-0005-0000-0000-00006CC50000}"/>
    <cellStyle name="Currency 3 2 3 2 5 4" xfId="35353" xr:uid="{00000000-0005-0000-0000-00006DC50000}"/>
    <cellStyle name="Currency 3 2 3 2 6" xfId="8534" xr:uid="{00000000-0005-0000-0000-00006EC50000}"/>
    <cellStyle name="Currency 3 2 3 2 6 2" xfId="23945" xr:uid="{00000000-0005-0000-0000-00006FC50000}"/>
    <cellStyle name="Currency 3 2 3 2 6 2 2" xfId="54769" xr:uid="{00000000-0005-0000-0000-000070C50000}"/>
    <cellStyle name="Currency 3 2 3 2 6 3" xfId="39359" xr:uid="{00000000-0005-0000-0000-000071C50000}"/>
    <cellStyle name="Currency 3 2 3 2 7" xfId="16136" xr:uid="{00000000-0005-0000-0000-000072C50000}"/>
    <cellStyle name="Currency 3 2 3 2 7 2" xfId="46960" xr:uid="{00000000-0005-0000-0000-000073C50000}"/>
    <cellStyle name="Currency 3 2 3 2 8" xfId="31550" xr:uid="{00000000-0005-0000-0000-000074C50000}"/>
    <cellStyle name="Currency 3 2 3 3" xfId="515" xr:uid="{00000000-0005-0000-0000-000075C50000}"/>
    <cellStyle name="Currency 3 2 3 3 2" xfId="1148" xr:uid="{00000000-0005-0000-0000-000076C50000}"/>
    <cellStyle name="Currency 3 2 3 3 2 2" xfId="3047" xr:uid="{00000000-0005-0000-0000-000077C50000}"/>
    <cellStyle name="Currency 3 2 3 3 2 2 2" xfId="6850" xr:uid="{00000000-0005-0000-0000-000078C50000}"/>
    <cellStyle name="Currency 3 2 3 3 2 2 2 2" xfId="14660" xr:uid="{00000000-0005-0000-0000-000079C50000}"/>
    <cellStyle name="Currency 3 2 3 3 2 2 2 2 2" xfId="30071" xr:uid="{00000000-0005-0000-0000-00007AC50000}"/>
    <cellStyle name="Currency 3 2 3 3 2 2 2 2 2 2" xfId="60895" xr:uid="{00000000-0005-0000-0000-00007BC50000}"/>
    <cellStyle name="Currency 3 2 3 3 2 2 2 2 3" xfId="45485" xr:uid="{00000000-0005-0000-0000-00007CC50000}"/>
    <cellStyle name="Currency 3 2 3 3 2 2 2 3" xfId="22262" xr:uid="{00000000-0005-0000-0000-00007DC50000}"/>
    <cellStyle name="Currency 3 2 3 3 2 2 2 3 2" xfId="53086" xr:uid="{00000000-0005-0000-0000-00007EC50000}"/>
    <cellStyle name="Currency 3 2 3 3 2 2 2 4" xfId="37676" xr:uid="{00000000-0005-0000-0000-00007FC50000}"/>
    <cellStyle name="Currency 3 2 3 3 2 2 3" xfId="10857" xr:uid="{00000000-0005-0000-0000-000080C50000}"/>
    <cellStyle name="Currency 3 2 3 3 2 2 3 2" xfId="26268" xr:uid="{00000000-0005-0000-0000-000081C50000}"/>
    <cellStyle name="Currency 3 2 3 3 2 2 3 2 2" xfId="57092" xr:uid="{00000000-0005-0000-0000-000082C50000}"/>
    <cellStyle name="Currency 3 2 3 3 2 2 3 3" xfId="41682" xr:uid="{00000000-0005-0000-0000-000083C50000}"/>
    <cellStyle name="Currency 3 2 3 3 2 2 4" xfId="18459" xr:uid="{00000000-0005-0000-0000-000084C50000}"/>
    <cellStyle name="Currency 3 2 3 3 2 2 4 2" xfId="49283" xr:uid="{00000000-0005-0000-0000-000085C50000}"/>
    <cellStyle name="Currency 3 2 3 3 2 2 5" xfId="33873" xr:uid="{00000000-0005-0000-0000-000086C50000}"/>
    <cellStyle name="Currency 3 2 3 3 2 3" xfId="4951" xr:uid="{00000000-0005-0000-0000-000087C50000}"/>
    <cellStyle name="Currency 3 2 3 3 2 3 2" xfId="12761" xr:uid="{00000000-0005-0000-0000-000088C50000}"/>
    <cellStyle name="Currency 3 2 3 3 2 3 2 2" xfId="28172" xr:uid="{00000000-0005-0000-0000-000089C50000}"/>
    <cellStyle name="Currency 3 2 3 3 2 3 2 2 2" xfId="58996" xr:uid="{00000000-0005-0000-0000-00008AC50000}"/>
    <cellStyle name="Currency 3 2 3 3 2 3 2 3" xfId="43586" xr:uid="{00000000-0005-0000-0000-00008BC50000}"/>
    <cellStyle name="Currency 3 2 3 3 2 3 3" xfId="20363" xr:uid="{00000000-0005-0000-0000-00008CC50000}"/>
    <cellStyle name="Currency 3 2 3 3 2 3 3 2" xfId="51187" xr:uid="{00000000-0005-0000-0000-00008DC50000}"/>
    <cellStyle name="Currency 3 2 3 3 2 3 4" xfId="35777" xr:uid="{00000000-0005-0000-0000-00008EC50000}"/>
    <cellStyle name="Currency 3 2 3 3 2 4" xfId="8958" xr:uid="{00000000-0005-0000-0000-00008FC50000}"/>
    <cellStyle name="Currency 3 2 3 3 2 4 2" xfId="24369" xr:uid="{00000000-0005-0000-0000-000090C50000}"/>
    <cellStyle name="Currency 3 2 3 3 2 4 2 2" xfId="55193" xr:uid="{00000000-0005-0000-0000-000091C50000}"/>
    <cellStyle name="Currency 3 2 3 3 2 4 3" xfId="39783" xr:uid="{00000000-0005-0000-0000-000092C50000}"/>
    <cellStyle name="Currency 3 2 3 3 2 5" xfId="16560" xr:uid="{00000000-0005-0000-0000-000093C50000}"/>
    <cellStyle name="Currency 3 2 3 3 2 5 2" xfId="47384" xr:uid="{00000000-0005-0000-0000-000094C50000}"/>
    <cellStyle name="Currency 3 2 3 3 2 6" xfId="31974" xr:uid="{00000000-0005-0000-0000-000095C50000}"/>
    <cellStyle name="Currency 3 2 3 3 3" xfId="1781" xr:uid="{00000000-0005-0000-0000-000096C50000}"/>
    <cellStyle name="Currency 3 2 3 3 3 2" xfId="3680" xr:uid="{00000000-0005-0000-0000-000097C50000}"/>
    <cellStyle name="Currency 3 2 3 3 3 2 2" xfId="7483" xr:uid="{00000000-0005-0000-0000-000098C50000}"/>
    <cellStyle name="Currency 3 2 3 3 3 2 2 2" xfId="15293" xr:uid="{00000000-0005-0000-0000-000099C50000}"/>
    <cellStyle name="Currency 3 2 3 3 3 2 2 2 2" xfId="30704" xr:uid="{00000000-0005-0000-0000-00009AC50000}"/>
    <cellStyle name="Currency 3 2 3 3 3 2 2 2 2 2" xfId="61528" xr:uid="{00000000-0005-0000-0000-00009BC50000}"/>
    <cellStyle name="Currency 3 2 3 3 3 2 2 2 3" xfId="46118" xr:uid="{00000000-0005-0000-0000-00009CC50000}"/>
    <cellStyle name="Currency 3 2 3 3 3 2 2 3" xfId="22895" xr:uid="{00000000-0005-0000-0000-00009DC50000}"/>
    <cellStyle name="Currency 3 2 3 3 3 2 2 3 2" xfId="53719" xr:uid="{00000000-0005-0000-0000-00009EC50000}"/>
    <cellStyle name="Currency 3 2 3 3 3 2 2 4" xfId="38309" xr:uid="{00000000-0005-0000-0000-00009FC50000}"/>
    <cellStyle name="Currency 3 2 3 3 3 2 3" xfId="11490" xr:uid="{00000000-0005-0000-0000-0000A0C50000}"/>
    <cellStyle name="Currency 3 2 3 3 3 2 3 2" xfId="26901" xr:uid="{00000000-0005-0000-0000-0000A1C50000}"/>
    <cellStyle name="Currency 3 2 3 3 3 2 3 2 2" xfId="57725" xr:uid="{00000000-0005-0000-0000-0000A2C50000}"/>
    <cellStyle name="Currency 3 2 3 3 3 2 3 3" xfId="42315" xr:uid="{00000000-0005-0000-0000-0000A3C50000}"/>
    <cellStyle name="Currency 3 2 3 3 3 2 4" xfId="19092" xr:uid="{00000000-0005-0000-0000-0000A4C50000}"/>
    <cellStyle name="Currency 3 2 3 3 3 2 4 2" xfId="49916" xr:uid="{00000000-0005-0000-0000-0000A5C50000}"/>
    <cellStyle name="Currency 3 2 3 3 3 2 5" xfId="34506" xr:uid="{00000000-0005-0000-0000-0000A6C50000}"/>
    <cellStyle name="Currency 3 2 3 3 3 3" xfId="5584" xr:uid="{00000000-0005-0000-0000-0000A7C50000}"/>
    <cellStyle name="Currency 3 2 3 3 3 3 2" xfId="13394" xr:uid="{00000000-0005-0000-0000-0000A8C50000}"/>
    <cellStyle name="Currency 3 2 3 3 3 3 2 2" xfId="28805" xr:uid="{00000000-0005-0000-0000-0000A9C50000}"/>
    <cellStyle name="Currency 3 2 3 3 3 3 2 2 2" xfId="59629" xr:uid="{00000000-0005-0000-0000-0000AAC50000}"/>
    <cellStyle name="Currency 3 2 3 3 3 3 2 3" xfId="44219" xr:uid="{00000000-0005-0000-0000-0000ABC50000}"/>
    <cellStyle name="Currency 3 2 3 3 3 3 3" xfId="20996" xr:uid="{00000000-0005-0000-0000-0000ACC50000}"/>
    <cellStyle name="Currency 3 2 3 3 3 3 3 2" xfId="51820" xr:uid="{00000000-0005-0000-0000-0000ADC50000}"/>
    <cellStyle name="Currency 3 2 3 3 3 3 4" xfId="36410" xr:uid="{00000000-0005-0000-0000-0000AEC50000}"/>
    <cellStyle name="Currency 3 2 3 3 3 4" xfId="9591" xr:uid="{00000000-0005-0000-0000-0000AFC50000}"/>
    <cellStyle name="Currency 3 2 3 3 3 4 2" xfId="25002" xr:uid="{00000000-0005-0000-0000-0000B0C50000}"/>
    <cellStyle name="Currency 3 2 3 3 3 4 2 2" xfId="55826" xr:uid="{00000000-0005-0000-0000-0000B1C50000}"/>
    <cellStyle name="Currency 3 2 3 3 3 4 3" xfId="40416" xr:uid="{00000000-0005-0000-0000-0000B2C50000}"/>
    <cellStyle name="Currency 3 2 3 3 3 5" xfId="17193" xr:uid="{00000000-0005-0000-0000-0000B3C50000}"/>
    <cellStyle name="Currency 3 2 3 3 3 5 2" xfId="48017" xr:uid="{00000000-0005-0000-0000-0000B4C50000}"/>
    <cellStyle name="Currency 3 2 3 3 3 6" xfId="32607" xr:uid="{00000000-0005-0000-0000-0000B5C50000}"/>
    <cellStyle name="Currency 3 2 3 3 4" xfId="2414" xr:uid="{00000000-0005-0000-0000-0000B6C50000}"/>
    <cellStyle name="Currency 3 2 3 3 4 2" xfId="6217" xr:uid="{00000000-0005-0000-0000-0000B7C50000}"/>
    <cellStyle name="Currency 3 2 3 3 4 2 2" xfId="14027" xr:uid="{00000000-0005-0000-0000-0000B8C50000}"/>
    <cellStyle name="Currency 3 2 3 3 4 2 2 2" xfId="29438" xr:uid="{00000000-0005-0000-0000-0000B9C50000}"/>
    <cellStyle name="Currency 3 2 3 3 4 2 2 2 2" xfId="60262" xr:uid="{00000000-0005-0000-0000-0000BAC50000}"/>
    <cellStyle name="Currency 3 2 3 3 4 2 2 3" xfId="44852" xr:uid="{00000000-0005-0000-0000-0000BBC50000}"/>
    <cellStyle name="Currency 3 2 3 3 4 2 3" xfId="21629" xr:uid="{00000000-0005-0000-0000-0000BCC50000}"/>
    <cellStyle name="Currency 3 2 3 3 4 2 3 2" xfId="52453" xr:uid="{00000000-0005-0000-0000-0000BDC50000}"/>
    <cellStyle name="Currency 3 2 3 3 4 2 4" xfId="37043" xr:uid="{00000000-0005-0000-0000-0000BEC50000}"/>
    <cellStyle name="Currency 3 2 3 3 4 3" xfId="10224" xr:uid="{00000000-0005-0000-0000-0000BFC50000}"/>
    <cellStyle name="Currency 3 2 3 3 4 3 2" xfId="25635" xr:uid="{00000000-0005-0000-0000-0000C0C50000}"/>
    <cellStyle name="Currency 3 2 3 3 4 3 2 2" xfId="56459" xr:uid="{00000000-0005-0000-0000-0000C1C50000}"/>
    <cellStyle name="Currency 3 2 3 3 4 3 3" xfId="41049" xr:uid="{00000000-0005-0000-0000-0000C2C50000}"/>
    <cellStyle name="Currency 3 2 3 3 4 4" xfId="17826" xr:uid="{00000000-0005-0000-0000-0000C3C50000}"/>
    <cellStyle name="Currency 3 2 3 3 4 4 2" xfId="48650" xr:uid="{00000000-0005-0000-0000-0000C4C50000}"/>
    <cellStyle name="Currency 3 2 3 3 4 5" xfId="33240" xr:uid="{00000000-0005-0000-0000-0000C5C50000}"/>
    <cellStyle name="Currency 3 2 3 3 5" xfId="4318" xr:uid="{00000000-0005-0000-0000-0000C6C50000}"/>
    <cellStyle name="Currency 3 2 3 3 5 2" xfId="12128" xr:uid="{00000000-0005-0000-0000-0000C7C50000}"/>
    <cellStyle name="Currency 3 2 3 3 5 2 2" xfId="27539" xr:uid="{00000000-0005-0000-0000-0000C8C50000}"/>
    <cellStyle name="Currency 3 2 3 3 5 2 2 2" xfId="58363" xr:uid="{00000000-0005-0000-0000-0000C9C50000}"/>
    <cellStyle name="Currency 3 2 3 3 5 2 3" xfId="42953" xr:uid="{00000000-0005-0000-0000-0000CAC50000}"/>
    <cellStyle name="Currency 3 2 3 3 5 3" xfId="19730" xr:uid="{00000000-0005-0000-0000-0000CBC50000}"/>
    <cellStyle name="Currency 3 2 3 3 5 3 2" xfId="50554" xr:uid="{00000000-0005-0000-0000-0000CCC50000}"/>
    <cellStyle name="Currency 3 2 3 3 5 4" xfId="35144" xr:uid="{00000000-0005-0000-0000-0000CDC50000}"/>
    <cellStyle name="Currency 3 2 3 3 6" xfId="8325" xr:uid="{00000000-0005-0000-0000-0000CEC50000}"/>
    <cellStyle name="Currency 3 2 3 3 6 2" xfId="23736" xr:uid="{00000000-0005-0000-0000-0000CFC50000}"/>
    <cellStyle name="Currency 3 2 3 3 6 2 2" xfId="54560" xr:uid="{00000000-0005-0000-0000-0000D0C50000}"/>
    <cellStyle name="Currency 3 2 3 3 6 3" xfId="39150" xr:uid="{00000000-0005-0000-0000-0000D1C50000}"/>
    <cellStyle name="Currency 3 2 3 3 7" xfId="15927" xr:uid="{00000000-0005-0000-0000-0000D2C50000}"/>
    <cellStyle name="Currency 3 2 3 3 7 2" xfId="46751" xr:uid="{00000000-0005-0000-0000-0000D3C50000}"/>
    <cellStyle name="Currency 3 2 3 3 8" xfId="31341" xr:uid="{00000000-0005-0000-0000-0000D4C50000}"/>
    <cellStyle name="Currency 3 2 3 4" xfId="935" xr:uid="{00000000-0005-0000-0000-0000D5C50000}"/>
    <cellStyle name="Currency 3 2 3 4 2" xfId="2834" xr:uid="{00000000-0005-0000-0000-0000D6C50000}"/>
    <cellStyle name="Currency 3 2 3 4 2 2" xfId="6637" xr:uid="{00000000-0005-0000-0000-0000D7C50000}"/>
    <cellStyle name="Currency 3 2 3 4 2 2 2" xfId="14447" xr:uid="{00000000-0005-0000-0000-0000D8C50000}"/>
    <cellStyle name="Currency 3 2 3 4 2 2 2 2" xfId="29858" xr:uid="{00000000-0005-0000-0000-0000D9C50000}"/>
    <cellStyle name="Currency 3 2 3 4 2 2 2 2 2" xfId="60682" xr:uid="{00000000-0005-0000-0000-0000DAC50000}"/>
    <cellStyle name="Currency 3 2 3 4 2 2 2 3" xfId="45272" xr:uid="{00000000-0005-0000-0000-0000DBC50000}"/>
    <cellStyle name="Currency 3 2 3 4 2 2 3" xfId="22049" xr:uid="{00000000-0005-0000-0000-0000DCC50000}"/>
    <cellStyle name="Currency 3 2 3 4 2 2 3 2" xfId="52873" xr:uid="{00000000-0005-0000-0000-0000DDC50000}"/>
    <cellStyle name="Currency 3 2 3 4 2 2 4" xfId="37463" xr:uid="{00000000-0005-0000-0000-0000DEC50000}"/>
    <cellStyle name="Currency 3 2 3 4 2 3" xfId="10644" xr:uid="{00000000-0005-0000-0000-0000DFC50000}"/>
    <cellStyle name="Currency 3 2 3 4 2 3 2" xfId="26055" xr:uid="{00000000-0005-0000-0000-0000E0C50000}"/>
    <cellStyle name="Currency 3 2 3 4 2 3 2 2" xfId="56879" xr:uid="{00000000-0005-0000-0000-0000E1C50000}"/>
    <cellStyle name="Currency 3 2 3 4 2 3 3" xfId="41469" xr:uid="{00000000-0005-0000-0000-0000E2C50000}"/>
    <cellStyle name="Currency 3 2 3 4 2 4" xfId="18246" xr:uid="{00000000-0005-0000-0000-0000E3C50000}"/>
    <cellStyle name="Currency 3 2 3 4 2 4 2" xfId="49070" xr:uid="{00000000-0005-0000-0000-0000E4C50000}"/>
    <cellStyle name="Currency 3 2 3 4 2 5" xfId="33660" xr:uid="{00000000-0005-0000-0000-0000E5C50000}"/>
    <cellStyle name="Currency 3 2 3 4 3" xfId="4738" xr:uid="{00000000-0005-0000-0000-0000E6C50000}"/>
    <cellStyle name="Currency 3 2 3 4 3 2" xfId="12548" xr:uid="{00000000-0005-0000-0000-0000E7C50000}"/>
    <cellStyle name="Currency 3 2 3 4 3 2 2" xfId="27959" xr:uid="{00000000-0005-0000-0000-0000E8C50000}"/>
    <cellStyle name="Currency 3 2 3 4 3 2 2 2" xfId="58783" xr:uid="{00000000-0005-0000-0000-0000E9C50000}"/>
    <cellStyle name="Currency 3 2 3 4 3 2 3" xfId="43373" xr:uid="{00000000-0005-0000-0000-0000EAC50000}"/>
    <cellStyle name="Currency 3 2 3 4 3 3" xfId="20150" xr:uid="{00000000-0005-0000-0000-0000EBC50000}"/>
    <cellStyle name="Currency 3 2 3 4 3 3 2" xfId="50974" xr:uid="{00000000-0005-0000-0000-0000ECC50000}"/>
    <cellStyle name="Currency 3 2 3 4 3 4" xfId="35564" xr:uid="{00000000-0005-0000-0000-0000EDC50000}"/>
    <cellStyle name="Currency 3 2 3 4 4" xfId="8745" xr:uid="{00000000-0005-0000-0000-0000EEC50000}"/>
    <cellStyle name="Currency 3 2 3 4 4 2" xfId="24156" xr:uid="{00000000-0005-0000-0000-0000EFC50000}"/>
    <cellStyle name="Currency 3 2 3 4 4 2 2" xfId="54980" xr:uid="{00000000-0005-0000-0000-0000F0C50000}"/>
    <cellStyle name="Currency 3 2 3 4 4 3" xfId="39570" xr:uid="{00000000-0005-0000-0000-0000F1C50000}"/>
    <cellStyle name="Currency 3 2 3 4 5" xfId="16347" xr:uid="{00000000-0005-0000-0000-0000F2C50000}"/>
    <cellStyle name="Currency 3 2 3 4 5 2" xfId="47171" xr:uid="{00000000-0005-0000-0000-0000F3C50000}"/>
    <cellStyle name="Currency 3 2 3 4 6" xfId="31761" xr:uid="{00000000-0005-0000-0000-0000F4C50000}"/>
    <cellStyle name="Currency 3 2 3 5" xfId="1568" xr:uid="{00000000-0005-0000-0000-0000F5C50000}"/>
    <cellStyle name="Currency 3 2 3 5 2" xfId="3467" xr:uid="{00000000-0005-0000-0000-0000F6C50000}"/>
    <cellStyle name="Currency 3 2 3 5 2 2" xfId="7270" xr:uid="{00000000-0005-0000-0000-0000F7C50000}"/>
    <cellStyle name="Currency 3 2 3 5 2 2 2" xfId="15080" xr:uid="{00000000-0005-0000-0000-0000F8C50000}"/>
    <cellStyle name="Currency 3 2 3 5 2 2 2 2" xfId="30491" xr:uid="{00000000-0005-0000-0000-0000F9C50000}"/>
    <cellStyle name="Currency 3 2 3 5 2 2 2 2 2" xfId="61315" xr:uid="{00000000-0005-0000-0000-0000FAC50000}"/>
    <cellStyle name="Currency 3 2 3 5 2 2 2 3" xfId="45905" xr:uid="{00000000-0005-0000-0000-0000FBC50000}"/>
    <cellStyle name="Currency 3 2 3 5 2 2 3" xfId="22682" xr:uid="{00000000-0005-0000-0000-0000FCC50000}"/>
    <cellStyle name="Currency 3 2 3 5 2 2 3 2" xfId="53506" xr:uid="{00000000-0005-0000-0000-0000FDC50000}"/>
    <cellStyle name="Currency 3 2 3 5 2 2 4" xfId="38096" xr:uid="{00000000-0005-0000-0000-0000FEC50000}"/>
    <cellStyle name="Currency 3 2 3 5 2 3" xfId="11277" xr:uid="{00000000-0005-0000-0000-0000FFC50000}"/>
    <cellStyle name="Currency 3 2 3 5 2 3 2" xfId="26688" xr:uid="{00000000-0005-0000-0000-000000C60000}"/>
    <cellStyle name="Currency 3 2 3 5 2 3 2 2" xfId="57512" xr:uid="{00000000-0005-0000-0000-000001C60000}"/>
    <cellStyle name="Currency 3 2 3 5 2 3 3" xfId="42102" xr:uid="{00000000-0005-0000-0000-000002C60000}"/>
    <cellStyle name="Currency 3 2 3 5 2 4" xfId="18879" xr:uid="{00000000-0005-0000-0000-000003C60000}"/>
    <cellStyle name="Currency 3 2 3 5 2 4 2" xfId="49703" xr:uid="{00000000-0005-0000-0000-000004C60000}"/>
    <cellStyle name="Currency 3 2 3 5 2 5" xfId="34293" xr:uid="{00000000-0005-0000-0000-000005C60000}"/>
    <cellStyle name="Currency 3 2 3 5 3" xfId="5371" xr:uid="{00000000-0005-0000-0000-000006C60000}"/>
    <cellStyle name="Currency 3 2 3 5 3 2" xfId="13181" xr:uid="{00000000-0005-0000-0000-000007C60000}"/>
    <cellStyle name="Currency 3 2 3 5 3 2 2" xfId="28592" xr:uid="{00000000-0005-0000-0000-000008C60000}"/>
    <cellStyle name="Currency 3 2 3 5 3 2 2 2" xfId="59416" xr:uid="{00000000-0005-0000-0000-000009C60000}"/>
    <cellStyle name="Currency 3 2 3 5 3 2 3" xfId="44006" xr:uid="{00000000-0005-0000-0000-00000AC60000}"/>
    <cellStyle name="Currency 3 2 3 5 3 3" xfId="20783" xr:uid="{00000000-0005-0000-0000-00000BC60000}"/>
    <cellStyle name="Currency 3 2 3 5 3 3 2" xfId="51607" xr:uid="{00000000-0005-0000-0000-00000CC60000}"/>
    <cellStyle name="Currency 3 2 3 5 3 4" xfId="36197" xr:uid="{00000000-0005-0000-0000-00000DC60000}"/>
    <cellStyle name="Currency 3 2 3 5 4" xfId="9378" xr:uid="{00000000-0005-0000-0000-00000EC60000}"/>
    <cellStyle name="Currency 3 2 3 5 4 2" xfId="24789" xr:uid="{00000000-0005-0000-0000-00000FC60000}"/>
    <cellStyle name="Currency 3 2 3 5 4 2 2" xfId="55613" xr:uid="{00000000-0005-0000-0000-000010C60000}"/>
    <cellStyle name="Currency 3 2 3 5 4 3" xfId="40203" xr:uid="{00000000-0005-0000-0000-000011C60000}"/>
    <cellStyle name="Currency 3 2 3 5 5" xfId="16980" xr:uid="{00000000-0005-0000-0000-000012C60000}"/>
    <cellStyle name="Currency 3 2 3 5 5 2" xfId="47804" xr:uid="{00000000-0005-0000-0000-000013C60000}"/>
    <cellStyle name="Currency 3 2 3 5 6" xfId="32394" xr:uid="{00000000-0005-0000-0000-000014C60000}"/>
    <cellStyle name="Currency 3 2 3 6" xfId="2201" xr:uid="{00000000-0005-0000-0000-000015C60000}"/>
    <cellStyle name="Currency 3 2 3 6 2" xfId="6004" xr:uid="{00000000-0005-0000-0000-000016C60000}"/>
    <cellStyle name="Currency 3 2 3 6 2 2" xfId="13814" xr:uid="{00000000-0005-0000-0000-000017C60000}"/>
    <cellStyle name="Currency 3 2 3 6 2 2 2" xfId="29225" xr:uid="{00000000-0005-0000-0000-000018C60000}"/>
    <cellStyle name="Currency 3 2 3 6 2 2 2 2" xfId="60049" xr:uid="{00000000-0005-0000-0000-000019C60000}"/>
    <cellStyle name="Currency 3 2 3 6 2 2 3" xfId="44639" xr:uid="{00000000-0005-0000-0000-00001AC60000}"/>
    <cellStyle name="Currency 3 2 3 6 2 3" xfId="21416" xr:uid="{00000000-0005-0000-0000-00001BC60000}"/>
    <cellStyle name="Currency 3 2 3 6 2 3 2" xfId="52240" xr:uid="{00000000-0005-0000-0000-00001CC60000}"/>
    <cellStyle name="Currency 3 2 3 6 2 4" xfId="36830" xr:uid="{00000000-0005-0000-0000-00001DC60000}"/>
    <cellStyle name="Currency 3 2 3 6 3" xfId="10011" xr:uid="{00000000-0005-0000-0000-00001EC60000}"/>
    <cellStyle name="Currency 3 2 3 6 3 2" xfId="25422" xr:uid="{00000000-0005-0000-0000-00001FC60000}"/>
    <cellStyle name="Currency 3 2 3 6 3 2 2" xfId="56246" xr:uid="{00000000-0005-0000-0000-000020C60000}"/>
    <cellStyle name="Currency 3 2 3 6 3 3" xfId="40836" xr:uid="{00000000-0005-0000-0000-000021C60000}"/>
    <cellStyle name="Currency 3 2 3 6 4" xfId="17613" xr:uid="{00000000-0005-0000-0000-000022C60000}"/>
    <cellStyle name="Currency 3 2 3 6 4 2" xfId="48437" xr:uid="{00000000-0005-0000-0000-000023C60000}"/>
    <cellStyle name="Currency 3 2 3 6 5" xfId="33027" xr:uid="{00000000-0005-0000-0000-000024C60000}"/>
    <cellStyle name="Currency 3 2 3 7" xfId="4105" xr:uid="{00000000-0005-0000-0000-000025C60000}"/>
    <cellStyle name="Currency 3 2 3 7 2" xfId="11915" xr:uid="{00000000-0005-0000-0000-000026C60000}"/>
    <cellStyle name="Currency 3 2 3 7 2 2" xfId="27326" xr:uid="{00000000-0005-0000-0000-000027C60000}"/>
    <cellStyle name="Currency 3 2 3 7 2 2 2" xfId="58150" xr:uid="{00000000-0005-0000-0000-000028C60000}"/>
    <cellStyle name="Currency 3 2 3 7 2 3" xfId="42740" xr:uid="{00000000-0005-0000-0000-000029C60000}"/>
    <cellStyle name="Currency 3 2 3 7 3" xfId="19517" xr:uid="{00000000-0005-0000-0000-00002AC60000}"/>
    <cellStyle name="Currency 3 2 3 7 3 2" xfId="50341" xr:uid="{00000000-0005-0000-0000-00002BC60000}"/>
    <cellStyle name="Currency 3 2 3 7 4" xfId="34931" xr:uid="{00000000-0005-0000-0000-00002CC60000}"/>
    <cellStyle name="Currency 3 2 3 8" xfId="8112" xr:uid="{00000000-0005-0000-0000-00002DC60000}"/>
    <cellStyle name="Currency 3 2 3 8 2" xfId="23523" xr:uid="{00000000-0005-0000-0000-00002EC60000}"/>
    <cellStyle name="Currency 3 2 3 8 2 2" xfId="54347" xr:uid="{00000000-0005-0000-0000-00002FC60000}"/>
    <cellStyle name="Currency 3 2 3 8 3" xfId="38937" xr:uid="{00000000-0005-0000-0000-000030C60000}"/>
    <cellStyle name="Currency 3 2 3 9" xfId="7903" xr:uid="{00000000-0005-0000-0000-000031C60000}"/>
    <cellStyle name="Currency 3 2 3 9 2" xfId="23314" xr:uid="{00000000-0005-0000-0000-000032C60000}"/>
    <cellStyle name="Currency 3 2 3 9 2 2" xfId="54138" xr:uid="{00000000-0005-0000-0000-000033C60000}"/>
    <cellStyle name="Currency 3 2 3 9 3" xfId="38728" xr:uid="{00000000-0005-0000-0000-000034C60000}"/>
    <cellStyle name="Currency 3 2 4" xfId="221" xr:uid="{00000000-0005-0000-0000-000035C60000}"/>
    <cellStyle name="Currency 3 2 4 10" xfId="15634" xr:uid="{00000000-0005-0000-0000-000036C60000}"/>
    <cellStyle name="Currency 3 2 4 10 2" xfId="46458" xr:uid="{00000000-0005-0000-0000-000037C60000}"/>
    <cellStyle name="Currency 3 2 4 11" xfId="31048" xr:uid="{00000000-0005-0000-0000-000038C60000}"/>
    <cellStyle name="Currency 3 2 4 2" xfId="644" xr:uid="{00000000-0005-0000-0000-000039C60000}"/>
    <cellStyle name="Currency 3 2 4 2 2" xfId="1277" xr:uid="{00000000-0005-0000-0000-00003AC60000}"/>
    <cellStyle name="Currency 3 2 4 2 2 2" xfId="3176" xr:uid="{00000000-0005-0000-0000-00003BC60000}"/>
    <cellStyle name="Currency 3 2 4 2 2 2 2" xfId="6979" xr:uid="{00000000-0005-0000-0000-00003CC60000}"/>
    <cellStyle name="Currency 3 2 4 2 2 2 2 2" xfId="14789" xr:uid="{00000000-0005-0000-0000-00003DC60000}"/>
    <cellStyle name="Currency 3 2 4 2 2 2 2 2 2" xfId="30200" xr:uid="{00000000-0005-0000-0000-00003EC60000}"/>
    <cellStyle name="Currency 3 2 4 2 2 2 2 2 2 2" xfId="61024" xr:uid="{00000000-0005-0000-0000-00003FC60000}"/>
    <cellStyle name="Currency 3 2 4 2 2 2 2 2 3" xfId="45614" xr:uid="{00000000-0005-0000-0000-000040C60000}"/>
    <cellStyle name="Currency 3 2 4 2 2 2 2 3" xfId="22391" xr:uid="{00000000-0005-0000-0000-000041C60000}"/>
    <cellStyle name="Currency 3 2 4 2 2 2 2 3 2" xfId="53215" xr:uid="{00000000-0005-0000-0000-000042C60000}"/>
    <cellStyle name="Currency 3 2 4 2 2 2 2 4" xfId="37805" xr:uid="{00000000-0005-0000-0000-000043C60000}"/>
    <cellStyle name="Currency 3 2 4 2 2 2 3" xfId="10986" xr:uid="{00000000-0005-0000-0000-000044C60000}"/>
    <cellStyle name="Currency 3 2 4 2 2 2 3 2" xfId="26397" xr:uid="{00000000-0005-0000-0000-000045C60000}"/>
    <cellStyle name="Currency 3 2 4 2 2 2 3 2 2" xfId="57221" xr:uid="{00000000-0005-0000-0000-000046C60000}"/>
    <cellStyle name="Currency 3 2 4 2 2 2 3 3" xfId="41811" xr:uid="{00000000-0005-0000-0000-000047C60000}"/>
    <cellStyle name="Currency 3 2 4 2 2 2 4" xfId="18588" xr:uid="{00000000-0005-0000-0000-000048C60000}"/>
    <cellStyle name="Currency 3 2 4 2 2 2 4 2" xfId="49412" xr:uid="{00000000-0005-0000-0000-000049C60000}"/>
    <cellStyle name="Currency 3 2 4 2 2 2 5" xfId="34002" xr:uid="{00000000-0005-0000-0000-00004AC60000}"/>
    <cellStyle name="Currency 3 2 4 2 2 3" xfId="5080" xr:uid="{00000000-0005-0000-0000-00004BC60000}"/>
    <cellStyle name="Currency 3 2 4 2 2 3 2" xfId="12890" xr:uid="{00000000-0005-0000-0000-00004CC60000}"/>
    <cellStyle name="Currency 3 2 4 2 2 3 2 2" xfId="28301" xr:uid="{00000000-0005-0000-0000-00004DC60000}"/>
    <cellStyle name="Currency 3 2 4 2 2 3 2 2 2" xfId="59125" xr:uid="{00000000-0005-0000-0000-00004EC60000}"/>
    <cellStyle name="Currency 3 2 4 2 2 3 2 3" xfId="43715" xr:uid="{00000000-0005-0000-0000-00004FC60000}"/>
    <cellStyle name="Currency 3 2 4 2 2 3 3" xfId="20492" xr:uid="{00000000-0005-0000-0000-000050C60000}"/>
    <cellStyle name="Currency 3 2 4 2 2 3 3 2" xfId="51316" xr:uid="{00000000-0005-0000-0000-000051C60000}"/>
    <cellStyle name="Currency 3 2 4 2 2 3 4" xfId="35906" xr:uid="{00000000-0005-0000-0000-000052C60000}"/>
    <cellStyle name="Currency 3 2 4 2 2 4" xfId="9087" xr:uid="{00000000-0005-0000-0000-000053C60000}"/>
    <cellStyle name="Currency 3 2 4 2 2 4 2" xfId="24498" xr:uid="{00000000-0005-0000-0000-000054C60000}"/>
    <cellStyle name="Currency 3 2 4 2 2 4 2 2" xfId="55322" xr:uid="{00000000-0005-0000-0000-000055C60000}"/>
    <cellStyle name="Currency 3 2 4 2 2 4 3" xfId="39912" xr:uid="{00000000-0005-0000-0000-000056C60000}"/>
    <cellStyle name="Currency 3 2 4 2 2 5" xfId="16689" xr:uid="{00000000-0005-0000-0000-000057C60000}"/>
    <cellStyle name="Currency 3 2 4 2 2 5 2" xfId="47513" xr:uid="{00000000-0005-0000-0000-000058C60000}"/>
    <cellStyle name="Currency 3 2 4 2 2 6" xfId="32103" xr:uid="{00000000-0005-0000-0000-000059C60000}"/>
    <cellStyle name="Currency 3 2 4 2 3" xfId="1910" xr:uid="{00000000-0005-0000-0000-00005AC60000}"/>
    <cellStyle name="Currency 3 2 4 2 3 2" xfId="3809" xr:uid="{00000000-0005-0000-0000-00005BC60000}"/>
    <cellStyle name="Currency 3 2 4 2 3 2 2" xfId="7612" xr:uid="{00000000-0005-0000-0000-00005CC60000}"/>
    <cellStyle name="Currency 3 2 4 2 3 2 2 2" xfId="15422" xr:uid="{00000000-0005-0000-0000-00005DC60000}"/>
    <cellStyle name="Currency 3 2 4 2 3 2 2 2 2" xfId="30833" xr:uid="{00000000-0005-0000-0000-00005EC60000}"/>
    <cellStyle name="Currency 3 2 4 2 3 2 2 2 2 2" xfId="61657" xr:uid="{00000000-0005-0000-0000-00005FC60000}"/>
    <cellStyle name="Currency 3 2 4 2 3 2 2 2 3" xfId="46247" xr:uid="{00000000-0005-0000-0000-000060C60000}"/>
    <cellStyle name="Currency 3 2 4 2 3 2 2 3" xfId="23024" xr:uid="{00000000-0005-0000-0000-000061C60000}"/>
    <cellStyle name="Currency 3 2 4 2 3 2 2 3 2" xfId="53848" xr:uid="{00000000-0005-0000-0000-000062C60000}"/>
    <cellStyle name="Currency 3 2 4 2 3 2 2 4" xfId="38438" xr:uid="{00000000-0005-0000-0000-000063C60000}"/>
    <cellStyle name="Currency 3 2 4 2 3 2 3" xfId="11619" xr:uid="{00000000-0005-0000-0000-000064C60000}"/>
    <cellStyle name="Currency 3 2 4 2 3 2 3 2" xfId="27030" xr:uid="{00000000-0005-0000-0000-000065C60000}"/>
    <cellStyle name="Currency 3 2 4 2 3 2 3 2 2" xfId="57854" xr:uid="{00000000-0005-0000-0000-000066C60000}"/>
    <cellStyle name="Currency 3 2 4 2 3 2 3 3" xfId="42444" xr:uid="{00000000-0005-0000-0000-000067C60000}"/>
    <cellStyle name="Currency 3 2 4 2 3 2 4" xfId="19221" xr:uid="{00000000-0005-0000-0000-000068C60000}"/>
    <cellStyle name="Currency 3 2 4 2 3 2 4 2" xfId="50045" xr:uid="{00000000-0005-0000-0000-000069C60000}"/>
    <cellStyle name="Currency 3 2 4 2 3 2 5" xfId="34635" xr:uid="{00000000-0005-0000-0000-00006AC60000}"/>
    <cellStyle name="Currency 3 2 4 2 3 3" xfId="5713" xr:uid="{00000000-0005-0000-0000-00006BC60000}"/>
    <cellStyle name="Currency 3 2 4 2 3 3 2" xfId="13523" xr:uid="{00000000-0005-0000-0000-00006CC60000}"/>
    <cellStyle name="Currency 3 2 4 2 3 3 2 2" xfId="28934" xr:uid="{00000000-0005-0000-0000-00006DC60000}"/>
    <cellStyle name="Currency 3 2 4 2 3 3 2 2 2" xfId="59758" xr:uid="{00000000-0005-0000-0000-00006EC60000}"/>
    <cellStyle name="Currency 3 2 4 2 3 3 2 3" xfId="44348" xr:uid="{00000000-0005-0000-0000-00006FC60000}"/>
    <cellStyle name="Currency 3 2 4 2 3 3 3" xfId="21125" xr:uid="{00000000-0005-0000-0000-000070C60000}"/>
    <cellStyle name="Currency 3 2 4 2 3 3 3 2" xfId="51949" xr:uid="{00000000-0005-0000-0000-000071C60000}"/>
    <cellStyle name="Currency 3 2 4 2 3 3 4" xfId="36539" xr:uid="{00000000-0005-0000-0000-000072C60000}"/>
    <cellStyle name="Currency 3 2 4 2 3 4" xfId="9720" xr:uid="{00000000-0005-0000-0000-000073C60000}"/>
    <cellStyle name="Currency 3 2 4 2 3 4 2" xfId="25131" xr:uid="{00000000-0005-0000-0000-000074C60000}"/>
    <cellStyle name="Currency 3 2 4 2 3 4 2 2" xfId="55955" xr:uid="{00000000-0005-0000-0000-000075C60000}"/>
    <cellStyle name="Currency 3 2 4 2 3 4 3" xfId="40545" xr:uid="{00000000-0005-0000-0000-000076C60000}"/>
    <cellStyle name="Currency 3 2 4 2 3 5" xfId="17322" xr:uid="{00000000-0005-0000-0000-000077C60000}"/>
    <cellStyle name="Currency 3 2 4 2 3 5 2" xfId="48146" xr:uid="{00000000-0005-0000-0000-000078C60000}"/>
    <cellStyle name="Currency 3 2 4 2 3 6" xfId="32736" xr:uid="{00000000-0005-0000-0000-000079C60000}"/>
    <cellStyle name="Currency 3 2 4 2 4" xfId="2543" xr:uid="{00000000-0005-0000-0000-00007AC60000}"/>
    <cellStyle name="Currency 3 2 4 2 4 2" xfId="6346" xr:uid="{00000000-0005-0000-0000-00007BC60000}"/>
    <cellStyle name="Currency 3 2 4 2 4 2 2" xfId="14156" xr:uid="{00000000-0005-0000-0000-00007CC60000}"/>
    <cellStyle name="Currency 3 2 4 2 4 2 2 2" xfId="29567" xr:uid="{00000000-0005-0000-0000-00007DC60000}"/>
    <cellStyle name="Currency 3 2 4 2 4 2 2 2 2" xfId="60391" xr:uid="{00000000-0005-0000-0000-00007EC60000}"/>
    <cellStyle name="Currency 3 2 4 2 4 2 2 3" xfId="44981" xr:uid="{00000000-0005-0000-0000-00007FC60000}"/>
    <cellStyle name="Currency 3 2 4 2 4 2 3" xfId="21758" xr:uid="{00000000-0005-0000-0000-000080C60000}"/>
    <cellStyle name="Currency 3 2 4 2 4 2 3 2" xfId="52582" xr:uid="{00000000-0005-0000-0000-000081C60000}"/>
    <cellStyle name="Currency 3 2 4 2 4 2 4" xfId="37172" xr:uid="{00000000-0005-0000-0000-000082C60000}"/>
    <cellStyle name="Currency 3 2 4 2 4 3" xfId="10353" xr:uid="{00000000-0005-0000-0000-000083C60000}"/>
    <cellStyle name="Currency 3 2 4 2 4 3 2" xfId="25764" xr:uid="{00000000-0005-0000-0000-000084C60000}"/>
    <cellStyle name="Currency 3 2 4 2 4 3 2 2" xfId="56588" xr:uid="{00000000-0005-0000-0000-000085C60000}"/>
    <cellStyle name="Currency 3 2 4 2 4 3 3" xfId="41178" xr:uid="{00000000-0005-0000-0000-000086C60000}"/>
    <cellStyle name="Currency 3 2 4 2 4 4" xfId="17955" xr:uid="{00000000-0005-0000-0000-000087C60000}"/>
    <cellStyle name="Currency 3 2 4 2 4 4 2" xfId="48779" xr:uid="{00000000-0005-0000-0000-000088C60000}"/>
    <cellStyle name="Currency 3 2 4 2 4 5" xfId="33369" xr:uid="{00000000-0005-0000-0000-000089C60000}"/>
    <cellStyle name="Currency 3 2 4 2 5" xfId="4447" xr:uid="{00000000-0005-0000-0000-00008AC60000}"/>
    <cellStyle name="Currency 3 2 4 2 5 2" xfId="12257" xr:uid="{00000000-0005-0000-0000-00008BC60000}"/>
    <cellStyle name="Currency 3 2 4 2 5 2 2" xfId="27668" xr:uid="{00000000-0005-0000-0000-00008CC60000}"/>
    <cellStyle name="Currency 3 2 4 2 5 2 2 2" xfId="58492" xr:uid="{00000000-0005-0000-0000-00008DC60000}"/>
    <cellStyle name="Currency 3 2 4 2 5 2 3" xfId="43082" xr:uid="{00000000-0005-0000-0000-00008EC60000}"/>
    <cellStyle name="Currency 3 2 4 2 5 3" xfId="19859" xr:uid="{00000000-0005-0000-0000-00008FC60000}"/>
    <cellStyle name="Currency 3 2 4 2 5 3 2" xfId="50683" xr:uid="{00000000-0005-0000-0000-000090C60000}"/>
    <cellStyle name="Currency 3 2 4 2 5 4" xfId="35273" xr:uid="{00000000-0005-0000-0000-000091C60000}"/>
    <cellStyle name="Currency 3 2 4 2 6" xfId="8454" xr:uid="{00000000-0005-0000-0000-000092C60000}"/>
    <cellStyle name="Currency 3 2 4 2 6 2" xfId="23865" xr:uid="{00000000-0005-0000-0000-000093C60000}"/>
    <cellStyle name="Currency 3 2 4 2 6 2 2" xfId="54689" xr:uid="{00000000-0005-0000-0000-000094C60000}"/>
    <cellStyle name="Currency 3 2 4 2 6 3" xfId="39279" xr:uid="{00000000-0005-0000-0000-000095C60000}"/>
    <cellStyle name="Currency 3 2 4 2 7" xfId="16056" xr:uid="{00000000-0005-0000-0000-000096C60000}"/>
    <cellStyle name="Currency 3 2 4 2 7 2" xfId="46880" xr:uid="{00000000-0005-0000-0000-000097C60000}"/>
    <cellStyle name="Currency 3 2 4 2 8" xfId="31470" xr:uid="{00000000-0005-0000-0000-000098C60000}"/>
    <cellStyle name="Currency 3 2 4 3" xfId="435" xr:uid="{00000000-0005-0000-0000-000099C60000}"/>
    <cellStyle name="Currency 3 2 4 3 2" xfId="1068" xr:uid="{00000000-0005-0000-0000-00009AC60000}"/>
    <cellStyle name="Currency 3 2 4 3 2 2" xfId="2967" xr:uid="{00000000-0005-0000-0000-00009BC60000}"/>
    <cellStyle name="Currency 3 2 4 3 2 2 2" xfId="6770" xr:uid="{00000000-0005-0000-0000-00009CC60000}"/>
    <cellStyle name="Currency 3 2 4 3 2 2 2 2" xfId="14580" xr:uid="{00000000-0005-0000-0000-00009DC60000}"/>
    <cellStyle name="Currency 3 2 4 3 2 2 2 2 2" xfId="29991" xr:uid="{00000000-0005-0000-0000-00009EC60000}"/>
    <cellStyle name="Currency 3 2 4 3 2 2 2 2 2 2" xfId="60815" xr:uid="{00000000-0005-0000-0000-00009FC60000}"/>
    <cellStyle name="Currency 3 2 4 3 2 2 2 2 3" xfId="45405" xr:uid="{00000000-0005-0000-0000-0000A0C60000}"/>
    <cellStyle name="Currency 3 2 4 3 2 2 2 3" xfId="22182" xr:uid="{00000000-0005-0000-0000-0000A1C60000}"/>
    <cellStyle name="Currency 3 2 4 3 2 2 2 3 2" xfId="53006" xr:uid="{00000000-0005-0000-0000-0000A2C60000}"/>
    <cellStyle name="Currency 3 2 4 3 2 2 2 4" xfId="37596" xr:uid="{00000000-0005-0000-0000-0000A3C60000}"/>
    <cellStyle name="Currency 3 2 4 3 2 2 3" xfId="10777" xr:uid="{00000000-0005-0000-0000-0000A4C60000}"/>
    <cellStyle name="Currency 3 2 4 3 2 2 3 2" xfId="26188" xr:uid="{00000000-0005-0000-0000-0000A5C60000}"/>
    <cellStyle name="Currency 3 2 4 3 2 2 3 2 2" xfId="57012" xr:uid="{00000000-0005-0000-0000-0000A6C60000}"/>
    <cellStyle name="Currency 3 2 4 3 2 2 3 3" xfId="41602" xr:uid="{00000000-0005-0000-0000-0000A7C60000}"/>
    <cellStyle name="Currency 3 2 4 3 2 2 4" xfId="18379" xr:uid="{00000000-0005-0000-0000-0000A8C60000}"/>
    <cellStyle name="Currency 3 2 4 3 2 2 4 2" xfId="49203" xr:uid="{00000000-0005-0000-0000-0000A9C60000}"/>
    <cellStyle name="Currency 3 2 4 3 2 2 5" xfId="33793" xr:uid="{00000000-0005-0000-0000-0000AAC60000}"/>
    <cellStyle name="Currency 3 2 4 3 2 3" xfId="4871" xr:uid="{00000000-0005-0000-0000-0000ABC60000}"/>
    <cellStyle name="Currency 3 2 4 3 2 3 2" xfId="12681" xr:uid="{00000000-0005-0000-0000-0000ACC60000}"/>
    <cellStyle name="Currency 3 2 4 3 2 3 2 2" xfId="28092" xr:uid="{00000000-0005-0000-0000-0000ADC60000}"/>
    <cellStyle name="Currency 3 2 4 3 2 3 2 2 2" xfId="58916" xr:uid="{00000000-0005-0000-0000-0000AEC60000}"/>
    <cellStyle name="Currency 3 2 4 3 2 3 2 3" xfId="43506" xr:uid="{00000000-0005-0000-0000-0000AFC60000}"/>
    <cellStyle name="Currency 3 2 4 3 2 3 3" xfId="20283" xr:uid="{00000000-0005-0000-0000-0000B0C60000}"/>
    <cellStyle name="Currency 3 2 4 3 2 3 3 2" xfId="51107" xr:uid="{00000000-0005-0000-0000-0000B1C60000}"/>
    <cellStyle name="Currency 3 2 4 3 2 3 4" xfId="35697" xr:uid="{00000000-0005-0000-0000-0000B2C60000}"/>
    <cellStyle name="Currency 3 2 4 3 2 4" xfId="8878" xr:uid="{00000000-0005-0000-0000-0000B3C60000}"/>
    <cellStyle name="Currency 3 2 4 3 2 4 2" xfId="24289" xr:uid="{00000000-0005-0000-0000-0000B4C60000}"/>
    <cellStyle name="Currency 3 2 4 3 2 4 2 2" xfId="55113" xr:uid="{00000000-0005-0000-0000-0000B5C60000}"/>
    <cellStyle name="Currency 3 2 4 3 2 4 3" xfId="39703" xr:uid="{00000000-0005-0000-0000-0000B6C60000}"/>
    <cellStyle name="Currency 3 2 4 3 2 5" xfId="16480" xr:uid="{00000000-0005-0000-0000-0000B7C60000}"/>
    <cellStyle name="Currency 3 2 4 3 2 5 2" xfId="47304" xr:uid="{00000000-0005-0000-0000-0000B8C60000}"/>
    <cellStyle name="Currency 3 2 4 3 2 6" xfId="31894" xr:uid="{00000000-0005-0000-0000-0000B9C60000}"/>
    <cellStyle name="Currency 3 2 4 3 3" xfId="1701" xr:uid="{00000000-0005-0000-0000-0000BAC60000}"/>
    <cellStyle name="Currency 3 2 4 3 3 2" xfId="3600" xr:uid="{00000000-0005-0000-0000-0000BBC60000}"/>
    <cellStyle name="Currency 3 2 4 3 3 2 2" xfId="7403" xr:uid="{00000000-0005-0000-0000-0000BCC60000}"/>
    <cellStyle name="Currency 3 2 4 3 3 2 2 2" xfId="15213" xr:uid="{00000000-0005-0000-0000-0000BDC60000}"/>
    <cellStyle name="Currency 3 2 4 3 3 2 2 2 2" xfId="30624" xr:uid="{00000000-0005-0000-0000-0000BEC60000}"/>
    <cellStyle name="Currency 3 2 4 3 3 2 2 2 2 2" xfId="61448" xr:uid="{00000000-0005-0000-0000-0000BFC60000}"/>
    <cellStyle name="Currency 3 2 4 3 3 2 2 2 3" xfId="46038" xr:uid="{00000000-0005-0000-0000-0000C0C60000}"/>
    <cellStyle name="Currency 3 2 4 3 3 2 2 3" xfId="22815" xr:uid="{00000000-0005-0000-0000-0000C1C60000}"/>
    <cellStyle name="Currency 3 2 4 3 3 2 2 3 2" xfId="53639" xr:uid="{00000000-0005-0000-0000-0000C2C60000}"/>
    <cellStyle name="Currency 3 2 4 3 3 2 2 4" xfId="38229" xr:uid="{00000000-0005-0000-0000-0000C3C60000}"/>
    <cellStyle name="Currency 3 2 4 3 3 2 3" xfId="11410" xr:uid="{00000000-0005-0000-0000-0000C4C60000}"/>
    <cellStyle name="Currency 3 2 4 3 3 2 3 2" xfId="26821" xr:uid="{00000000-0005-0000-0000-0000C5C60000}"/>
    <cellStyle name="Currency 3 2 4 3 3 2 3 2 2" xfId="57645" xr:uid="{00000000-0005-0000-0000-0000C6C60000}"/>
    <cellStyle name="Currency 3 2 4 3 3 2 3 3" xfId="42235" xr:uid="{00000000-0005-0000-0000-0000C7C60000}"/>
    <cellStyle name="Currency 3 2 4 3 3 2 4" xfId="19012" xr:uid="{00000000-0005-0000-0000-0000C8C60000}"/>
    <cellStyle name="Currency 3 2 4 3 3 2 4 2" xfId="49836" xr:uid="{00000000-0005-0000-0000-0000C9C60000}"/>
    <cellStyle name="Currency 3 2 4 3 3 2 5" xfId="34426" xr:uid="{00000000-0005-0000-0000-0000CAC60000}"/>
    <cellStyle name="Currency 3 2 4 3 3 3" xfId="5504" xr:uid="{00000000-0005-0000-0000-0000CBC60000}"/>
    <cellStyle name="Currency 3 2 4 3 3 3 2" xfId="13314" xr:uid="{00000000-0005-0000-0000-0000CCC60000}"/>
    <cellStyle name="Currency 3 2 4 3 3 3 2 2" xfId="28725" xr:uid="{00000000-0005-0000-0000-0000CDC60000}"/>
    <cellStyle name="Currency 3 2 4 3 3 3 2 2 2" xfId="59549" xr:uid="{00000000-0005-0000-0000-0000CEC60000}"/>
    <cellStyle name="Currency 3 2 4 3 3 3 2 3" xfId="44139" xr:uid="{00000000-0005-0000-0000-0000CFC60000}"/>
    <cellStyle name="Currency 3 2 4 3 3 3 3" xfId="20916" xr:uid="{00000000-0005-0000-0000-0000D0C60000}"/>
    <cellStyle name="Currency 3 2 4 3 3 3 3 2" xfId="51740" xr:uid="{00000000-0005-0000-0000-0000D1C60000}"/>
    <cellStyle name="Currency 3 2 4 3 3 3 4" xfId="36330" xr:uid="{00000000-0005-0000-0000-0000D2C60000}"/>
    <cellStyle name="Currency 3 2 4 3 3 4" xfId="9511" xr:uid="{00000000-0005-0000-0000-0000D3C60000}"/>
    <cellStyle name="Currency 3 2 4 3 3 4 2" xfId="24922" xr:uid="{00000000-0005-0000-0000-0000D4C60000}"/>
    <cellStyle name="Currency 3 2 4 3 3 4 2 2" xfId="55746" xr:uid="{00000000-0005-0000-0000-0000D5C60000}"/>
    <cellStyle name="Currency 3 2 4 3 3 4 3" xfId="40336" xr:uid="{00000000-0005-0000-0000-0000D6C60000}"/>
    <cellStyle name="Currency 3 2 4 3 3 5" xfId="17113" xr:uid="{00000000-0005-0000-0000-0000D7C60000}"/>
    <cellStyle name="Currency 3 2 4 3 3 5 2" xfId="47937" xr:uid="{00000000-0005-0000-0000-0000D8C60000}"/>
    <cellStyle name="Currency 3 2 4 3 3 6" xfId="32527" xr:uid="{00000000-0005-0000-0000-0000D9C60000}"/>
    <cellStyle name="Currency 3 2 4 3 4" xfId="2334" xr:uid="{00000000-0005-0000-0000-0000DAC60000}"/>
    <cellStyle name="Currency 3 2 4 3 4 2" xfId="6137" xr:uid="{00000000-0005-0000-0000-0000DBC60000}"/>
    <cellStyle name="Currency 3 2 4 3 4 2 2" xfId="13947" xr:uid="{00000000-0005-0000-0000-0000DCC60000}"/>
    <cellStyle name="Currency 3 2 4 3 4 2 2 2" xfId="29358" xr:uid="{00000000-0005-0000-0000-0000DDC60000}"/>
    <cellStyle name="Currency 3 2 4 3 4 2 2 2 2" xfId="60182" xr:uid="{00000000-0005-0000-0000-0000DEC60000}"/>
    <cellStyle name="Currency 3 2 4 3 4 2 2 3" xfId="44772" xr:uid="{00000000-0005-0000-0000-0000DFC60000}"/>
    <cellStyle name="Currency 3 2 4 3 4 2 3" xfId="21549" xr:uid="{00000000-0005-0000-0000-0000E0C60000}"/>
    <cellStyle name="Currency 3 2 4 3 4 2 3 2" xfId="52373" xr:uid="{00000000-0005-0000-0000-0000E1C60000}"/>
    <cellStyle name="Currency 3 2 4 3 4 2 4" xfId="36963" xr:uid="{00000000-0005-0000-0000-0000E2C60000}"/>
    <cellStyle name="Currency 3 2 4 3 4 3" xfId="10144" xr:uid="{00000000-0005-0000-0000-0000E3C60000}"/>
    <cellStyle name="Currency 3 2 4 3 4 3 2" xfId="25555" xr:uid="{00000000-0005-0000-0000-0000E4C60000}"/>
    <cellStyle name="Currency 3 2 4 3 4 3 2 2" xfId="56379" xr:uid="{00000000-0005-0000-0000-0000E5C60000}"/>
    <cellStyle name="Currency 3 2 4 3 4 3 3" xfId="40969" xr:uid="{00000000-0005-0000-0000-0000E6C60000}"/>
    <cellStyle name="Currency 3 2 4 3 4 4" xfId="17746" xr:uid="{00000000-0005-0000-0000-0000E7C60000}"/>
    <cellStyle name="Currency 3 2 4 3 4 4 2" xfId="48570" xr:uid="{00000000-0005-0000-0000-0000E8C60000}"/>
    <cellStyle name="Currency 3 2 4 3 4 5" xfId="33160" xr:uid="{00000000-0005-0000-0000-0000E9C60000}"/>
    <cellStyle name="Currency 3 2 4 3 5" xfId="4238" xr:uid="{00000000-0005-0000-0000-0000EAC60000}"/>
    <cellStyle name="Currency 3 2 4 3 5 2" xfId="12048" xr:uid="{00000000-0005-0000-0000-0000EBC60000}"/>
    <cellStyle name="Currency 3 2 4 3 5 2 2" xfId="27459" xr:uid="{00000000-0005-0000-0000-0000ECC60000}"/>
    <cellStyle name="Currency 3 2 4 3 5 2 2 2" xfId="58283" xr:uid="{00000000-0005-0000-0000-0000EDC60000}"/>
    <cellStyle name="Currency 3 2 4 3 5 2 3" xfId="42873" xr:uid="{00000000-0005-0000-0000-0000EEC60000}"/>
    <cellStyle name="Currency 3 2 4 3 5 3" xfId="19650" xr:uid="{00000000-0005-0000-0000-0000EFC60000}"/>
    <cellStyle name="Currency 3 2 4 3 5 3 2" xfId="50474" xr:uid="{00000000-0005-0000-0000-0000F0C60000}"/>
    <cellStyle name="Currency 3 2 4 3 5 4" xfId="35064" xr:uid="{00000000-0005-0000-0000-0000F1C60000}"/>
    <cellStyle name="Currency 3 2 4 3 6" xfId="8245" xr:uid="{00000000-0005-0000-0000-0000F2C60000}"/>
    <cellStyle name="Currency 3 2 4 3 6 2" xfId="23656" xr:uid="{00000000-0005-0000-0000-0000F3C60000}"/>
    <cellStyle name="Currency 3 2 4 3 6 2 2" xfId="54480" xr:uid="{00000000-0005-0000-0000-0000F4C60000}"/>
    <cellStyle name="Currency 3 2 4 3 6 3" xfId="39070" xr:uid="{00000000-0005-0000-0000-0000F5C60000}"/>
    <cellStyle name="Currency 3 2 4 3 7" xfId="15847" xr:uid="{00000000-0005-0000-0000-0000F6C60000}"/>
    <cellStyle name="Currency 3 2 4 3 7 2" xfId="46671" xr:uid="{00000000-0005-0000-0000-0000F7C60000}"/>
    <cellStyle name="Currency 3 2 4 3 8" xfId="31261" xr:uid="{00000000-0005-0000-0000-0000F8C60000}"/>
    <cellStyle name="Currency 3 2 4 4" xfId="855" xr:uid="{00000000-0005-0000-0000-0000F9C60000}"/>
    <cellStyle name="Currency 3 2 4 4 2" xfId="2754" xr:uid="{00000000-0005-0000-0000-0000FAC60000}"/>
    <cellStyle name="Currency 3 2 4 4 2 2" xfId="6557" xr:uid="{00000000-0005-0000-0000-0000FBC60000}"/>
    <cellStyle name="Currency 3 2 4 4 2 2 2" xfId="14367" xr:uid="{00000000-0005-0000-0000-0000FCC60000}"/>
    <cellStyle name="Currency 3 2 4 4 2 2 2 2" xfId="29778" xr:uid="{00000000-0005-0000-0000-0000FDC60000}"/>
    <cellStyle name="Currency 3 2 4 4 2 2 2 2 2" xfId="60602" xr:uid="{00000000-0005-0000-0000-0000FEC60000}"/>
    <cellStyle name="Currency 3 2 4 4 2 2 2 3" xfId="45192" xr:uid="{00000000-0005-0000-0000-0000FFC60000}"/>
    <cellStyle name="Currency 3 2 4 4 2 2 3" xfId="21969" xr:uid="{00000000-0005-0000-0000-000000C70000}"/>
    <cellStyle name="Currency 3 2 4 4 2 2 3 2" xfId="52793" xr:uid="{00000000-0005-0000-0000-000001C70000}"/>
    <cellStyle name="Currency 3 2 4 4 2 2 4" xfId="37383" xr:uid="{00000000-0005-0000-0000-000002C70000}"/>
    <cellStyle name="Currency 3 2 4 4 2 3" xfId="10564" xr:uid="{00000000-0005-0000-0000-000003C70000}"/>
    <cellStyle name="Currency 3 2 4 4 2 3 2" xfId="25975" xr:uid="{00000000-0005-0000-0000-000004C70000}"/>
    <cellStyle name="Currency 3 2 4 4 2 3 2 2" xfId="56799" xr:uid="{00000000-0005-0000-0000-000005C70000}"/>
    <cellStyle name="Currency 3 2 4 4 2 3 3" xfId="41389" xr:uid="{00000000-0005-0000-0000-000006C70000}"/>
    <cellStyle name="Currency 3 2 4 4 2 4" xfId="18166" xr:uid="{00000000-0005-0000-0000-000007C70000}"/>
    <cellStyle name="Currency 3 2 4 4 2 4 2" xfId="48990" xr:uid="{00000000-0005-0000-0000-000008C70000}"/>
    <cellStyle name="Currency 3 2 4 4 2 5" xfId="33580" xr:uid="{00000000-0005-0000-0000-000009C70000}"/>
    <cellStyle name="Currency 3 2 4 4 3" xfId="4658" xr:uid="{00000000-0005-0000-0000-00000AC70000}"/>
    <cellStyle name="Currency 3 2 4 4 3 2" xfId="12468" xr:uid="{00000000-0005-0000-0000-00000BC70000}"/>
    <cellStyle name="Currency 3 2 4 4 3 2 2" xfId="27879" xr:uid="{00000000-0005-0000-0000-00000CC70000}"/>
    <cellStyle name="Currency 3 2 4 4 3 2 2 2" xfId="58703" xr:uid="{00000000-0005-0000-0000-00000DC70000}"/>
    <cellStyle name="Currency 3 2 4 4 3 2 3" xfId="43293" xr:uid="{00000000-0005-0000-0000-00000EC70000}"/>
    <cellStyle name="Currency 3 2 4 4 3 3" xfId="20070" xr:uid="{00000000-0005-0000-0000-00000FC70000}"/>
    <cellStyle name="Currency 3 2 4 4 3 3 2" xfId="50894" xr:uid="{00000000-0005-0000-0000-000010C70000}"/>
    <cellStyle name="Currency 3 2 4 4 3 4" xfId="35484" xr:uid="{00000000-0005-0000-0000-000011C70000}"/>
    <cellStyle name="Currency 3 2 4 4 4" xfId="8665" xr:uid="{00000000-0005-0000-0000-000012C70000}"/>
    <cellStyle name="Currency 3 2 4 4 4 2" xfId="24076" xr:uid="{00000000-0005-0000-0000-000013C70000}"/>
    <cellStyle name="Currency 3 2 4 4 4 2 2" xfId="54900" xr:uid="{00000000-0005-0000-0000-000014C70000}"/>
    <cellStyle name="Currency 3 2 4 4 4 3" xfId="39490" xr:uid="{00000000-0005-0000-0000-000015C70000}"/>
    <cellStyle name="Currency 3 2 4 4 5" xfId="16267" xr:uid="{00000000-0005-0000-0000-000016C70000}"/>
    <cellStyle name="Currency 3 2 4 4 5 2" xfId="47091" xr:uid="{00000000-0005-0000-0000-000017C70000}"/>
    <cellStyle name="Currency 3 2 4 4 6" xfId="31681" xr:uid="{00000000-0005-0000-0000-000018C70000}"/>
    <cellStyle name="Currency 3 2 4 5" xfId="1488" xr:uid="{00000000-0005-0000-0000-000019C70000}"/>
    <cellStyle name="Currency 3 2 4 5 2" xfId="3387" xr:uid="{00000000-0005-0000-0000-00001AC70000}"/>
    <cellStyle name="Currency 3 2 4 5 2 2" xfId="7190" xr:uid="{00000000-0005-0000-0000-00001BC70000}"/>
    <cellStyle name="Currency 3 2 4 5 2 2 2" xfId="15000" xr:uid="{00000000-0005-0000-0000-00001CC70000}"/>
    <cellStyle name="Currency 3 2 4 5 2 2 2 2" xfId="30411" xr:uid="{00000000-0005-0000-0000-00001DC70000}"/>
    <cellStyle name="Currency 3 2 4 5 2 2 2 2 2" xfId="61235" xr:uid="{00000000-0005-0000-0000-00001EC70000}"/>
    <cellStyle name="Currency 3 2 4 5 2 2 2 3" xfId="45825" xr:uid="{00000000-0005-0000-0000-00001FC70000}"/>
    <cellStyle name="Currency 3 2 4 5 2 2 3" xfId="22602" xr:uid="{00000000-0005-0000-0000-000020C70000}"/>
    <cellStyle name="Currency 3 2 4 5 2 2 3 2" xfId="53426" xr:uid="{00000000-0005-0000-0000-000021C70000}"/>
    <cellStyle name="Currency 3 2 4 5 2 2 4" xfId="38016" xr:uid="{00000000-0005-0000-0000-000022C70000}"/>
    <cellStyle name="Currency 3 2 4 5 2 3" xfId="11197" xr:uid="{00000000-0005-0000-0000-000023C70000}"/>
    <cellStyle name="Currency 3 2 4 5 2 3 2" xfId="26608" xr:uid="{00000000-0005-0000-0000-000024C70000}"/>
    <cellStyle name="Currency 3 2 4 5 2 3 2 2" xfId="57432" xr:uid="{00000000-0005-0000-0000-000025C70000}"/>
    <cellStyle name="Currency 3 2 4 5 2 3 3" xfId="42022" xr:uid="{00000000-0005-0000-0000-000026C70000}"/>
    <cellStyle name="Currency 3 2 4 5 2 4" xfId="18799" xr:uid="{00000000-0005-0000-0000-000027C70000}"/>
    <cellStyle name="Currency 3 2 4 5 2 4 2" xfId="49623" xr:uid="{00000000-0005-0000-0000-000028C70000}"/>
    <cellStyle name="Currency 3 2 4 5 2 5" xfId="34213" xr:uid="{00000000-0005-0000-0000-000029C70000}"/>
    <cellStyle name="Currency 3 2 4 5 3" xfId="5291" xr:uid="{00000000-0005-0000-0000-00002AC70000}"/>
    <cellStyle name="Currency 3 2 4 5 3 2" xfId="13101" xr:uid="{00000000-0005-0000-0000-00002BC70000}"/>
    <cellStyle name="Currency 3 2 4 5 3 2 2" xfId="28512" xr:uid="{00000000-0005-0000-0000-00002CC70000}"/>
    <cellStyle name="Currency 3 2 4 5 3 2 2 2" xfId="59336" xr:uid="{00000000-0005-0000-0000-00002DC70000}"/>
    <cellStyle name="Currency 3 2 4 5 3 2 3" xfId="43926" xr:uid="{00000000-0005-0000-0000-00002EC70000}"/>
    <cellStyle name="Currency 3 2 4 5 3 3" xfId="20703" xr:uid="{00000000-0005-0000-0000-00002FC70000}"/>
    <cellStyle name="Currency 3 2 4 5 3 3 2" xfId="51527" xr:uid="{00000000-0005-0000-0000-000030C70000}"/>
    <cellStyle name="Currency 3 2 4 5 3 4" xfId="36117" xr:uid="{00000000-0005-0000-0000-000031C70000}"/>
    <cellStyle name="Currency 3 2 4 5 4" xfId="9298" xr:uid="{00000000-0005-0000-0000-000032C70000}"/>
    <cellStyle name="Currency 3 2 4 5 4 2" xfId="24709" xr:uid="{00000000-0005-0000-0000-000033C70000}"/>
    <cellStyle name="Currency 3 2 4 5 4 2 2" xfId="55533" xr:uid="{00000000-0005-0000-0000-000034C70000}"/>
    <cellStyle name="Currency 3 2 4 5 4 3" xfId="40123" xr:uid="{00000000-0005-0000-0000-000035C70000}"/>
    <cellStyle name="Currency 3 2 4 5 5" xfId="16900" xr:uid="{00000000-0005-0000-0000-000036C70000}"/>
    <cellStyle name="Currency 3 2 4 5 5 2" xfId="47724" xr:uid="{00000000-0005-0000-0000-000037C70000}"/>
    <cellStyle name="Currency 3 2 4 5 6" xfId="32314" xr:uid="{00000000-0005-0000-0000-000038C70000}"/>
    <cellStyle name="Currency 3 2 4 6" xfId="2121" xr:uid="{00000000-0005-0000-0000-000039C70000}"/>
    <cellStyle name="Currency 3 2 4 6 2" xfId="5924" xr:uid="{00000000-0005-0000-0000-00003AC70000}"/>
    <cellStyle name="Currency 3 2 4 6 2 2" xfId="13734" xr:uid="{00000000-0005-0000-0000-00003BC70000}"/>
    <cellStyle name="Currency 3 2 4 6 2 2 2" xfId="29145" xr:uid="{00000000-0005-0000-0000-00003CC70000}"/>
    <cellStyle name="Currency 3 2 4 6 2 2 2 2" xfId="59969" xr:uid="{00000000-0005-0000-0000-00003DC70000}"/>
    <cellStyle name="Currency 3 2 4 6 2 2 3" xfId="44559" xr:uid="{00000000-0005-0000-0000-00003EC70000}"/>
    <cellStyle name="Currency 3 2 4 6 2 3" xfId="21336" xr:uid="{00000000-0005-0000-0000-00003FC70000}"/>
    <cellStyle name="Currency 3 2 4 6 2 3 2" xfId="52160" xr:uid="{00000000-0005-0000-0000-000040C70000}"/>
    <cellStyle name="Currency 3 2 4 6 2 4" xfId="36750" xr:uid="{00000000-0005-0000-0000-000041C70000}"/>
    <cellStyle name="Currency 3 2 4 6 3" xfId="9931" xr:uid="{00000000-0005-0000-0000-000042C70000}"/>
    <cellStyle name="Currency 3 2 4 6 3 2" xfId="25342" xr:uid="{00000000-0005-0000-0000-000043C70000}"/>
    <cellStyle name="Currency 3 2 4 6 3 2 2" xfId="56166" xr:uid="{00000000-0005-0000-0000-000044C70000}"/>
    <cellStyle name="Currency 3 2 4 6 3 3" xfId="40756" xr:uid="{00000000-0005-0000-0000-000045C70000}"/>
    <cellStyle name="Currency 3 2 4 6 4" xfId="17533" xr:uid="{00000000-0005-0000-0000-000046C70000}"/>
    <cellStyle name="Currency 3 2 4 6 4 2" xfId="48357" xr:uid="{00000000-0005-0000-0000-000047C70000}"/>
    <cellStyle name="Currency 3 2 4 6 5" xfId="32947" xr:uid="{00000000-0005-0000-0000-000048C70000}"/>
    <cellStyle name="Currency 3 2 4 7" xfId="4025" xr:uid="{00000000-0005-0000-0000-000049C70000}"/>
    <cellStyle name="Currency 3 2 4 7 2" xfId="11835" xr:uid="{00000000-0005-0000-0000-00004AC70000}"/>
    <cellStyle name="Currency 3 2 4 7 2 2" xfId="27246" xr:uid="{00000000-0005-0000-0000-00004BC70000}"/>
    <cellStyle name="Currency 3 2 4 7 2 2 2" xfId="58070" xr:uid="{00000000-0005-0000-0000-00004CC70000}"/>
    <cellStyle name="Currency 3 2 4 7 2 3" xfId="42660" xr:uid="{00000000-0005-0000-0000-00004DC70000}"/>
    <cellStyle name="Currency 3 2 4 7 3" xfId="19437" xr:uid="{00000000-0005-0000-0000-00004EC70000}"/>
    <cellStyle name="Currency 3 2 4 7 3 2" xfId="50261" xr:uid="{00000000-0005-0000-0000-00004FC70000}"/>
    <cellStyle name="Currency 3 2 4 7 4" xfId="34851" xr:uid="{00000000-0005-0000-0000-000050C70000}"/>
    <cellStyle name="Currency 3 2 4 8" xfId="8032" xr:uid="{00000000-0005-0000-0000-000051C70000}"/>
    <cellStyle name="Currency 3 2 4 8 2" xfId="23443" xr:uid="{00000000-0005-0000-0000-000052C70000}"/>
    <cellStyle name="Currency 3 2 4 8 2 2" xfId="54267" xr:uid="{00000000-0005-0000-0000-000053C70000}"/>
    <cellStyle name="Currency 3 2 4 8 3" xfId="38857" xr:uid="{00000000-0005-0000-0000-000054C70000}"/>
    <cellStyle name="Currency 3 2 4 9" xfId="7823" xr:uid="{00000000-0005-0000-0000-000055C70000}"/>
    <cellStyle name="Currency 3 2 4 9 2" xfId="23234" xr:uid="{00000000-0005-0000-0000-000056C70000}"/>
    <cellStyle name="Currency 3 2 4 9 2 2" xfId="54058" xr:uid="{00000000-0005-0000-0000-000057C70000}"/>
    <cellStyle name="Currency 3 2 4 9 3" xfId="38648" xr:uid="{00000000-0005-0000-0000-000058C70000}"/>
    <cellStyle name="Currency 3 2 5" xfId="599" xr:uid="{00000000-0005-0000-0000-000059C70000}"/>
    <cellStyle name="Currency 3 2 5 2" xfId="1232" xr:uid="{00000000-0005-0000-0000-00005AC70000}"/>
    <cellStyle name="Currency 3 2 5 2 2" xfId="3131" xr:uid="{00000000-0005-0000-0000-00005BC70000}"/>
    <cellStyle name="Currency 3 2 5 2 2 2" xfId="6934" xr:uid="{00000000-0005-0000-0000-00005CC70000}"/>
    <cellStyle name="Currency 3 2 5 2 2 2 2" xfId="14744" xr:uid="{00000000-0005-0000-0000-00005DC70000}"/>
    <cellStyle name="Currency 3 2 5 2 2 2 2 2" xfId="30155" xr:uid="{00000000-0005-0000-0000-00005EC70000}"/>
    <cellStyle name="Currency 3 2 5 2 2 2 2 2 2" xfId="60979" xr:uid="{00000000-0005-0000-0000-00005FC70000}"/>
    <cellStyle name="Currency 3 2 5 2 2 2 2 3" xfId="45569" xr:uid="{00000000-0005-0000-0000-000060C70000}"/>
    <cellStyle name="Currency 3 2 5 2 2 2 3" xfId="22346" xr:uid="{00000000-0005-0000-0000-000061C70000}"/>
    <cellStyle name="Currency 3 2 5 2 2 2 3 2" xfId="53170" xr:uid="{00000000-0005-0000-0000-000062C70000}"/>
    <cellStyle name="Currency 3 2 5 2 2 2 4" xfId="37760" xr:uid="{00000000-0005-0000-0000-000063C70000}"/>
    <cellStyle name="Currency 3 2 5 2 2 3" xfId="10941" xr:uid="{00000000-0005-0000-0000-000064C70000}"/>
    <cellStyle name="Currency 3 2 5 2 2 3 2" xfId="26352" xr:uid="{00000000-0005-0000-0000-000065C70000}"/>
    <cellStyle name="Currency 3 2 5 2 2 3 2 2" xfId="57176" xr:uid="{00000000-0005-0000-0000-000066C70000}"/>
    <cellStyle name="Currency 3 2 5 2 2 3 3" xfId="41766" xr:uid="{00000000-0005-0000-0000-000067C70000}"/>
    <cellStyle name="Currency 3 2 5 2 2 4" xfId="18543" xr:uid="{00000000-0005-0000-0000-000068C70000}"/>
    <cellStyle name="Currency 3 2 5 2 2 4 2" xfId="49367" xr:uid="{00000000-0005-0000-0000-000069C70000}"/>
    <cellStyle name="Currency 3 2 5 2 2 5" xfId="33957" xr:uid="{00000000-0005-0000-0000-00006AC70000}"/>
    <cellStyle name="Currency 3 2 5 2 3" xfId="5035" xr:uid="{00000000-0005-0000-0000-00006BC70000}"/>
    <cellStyle name="Currency 3 2 5 2 3 2" xfId="12845" xr:uid="{00000000-0005-0000-0000-00006CC70000}"/>
    <cellStyle name="Currency 3 2 5 2 3 2 2" xfId="28256" xr:uid="{00000000-0005-0000-0000-00006DC70000}"/>
    <cellStyle name="Currency 3 2 5 2 3 2 2 2" xfId="59080" xr:uid="{00000000-0005-0000-0000-00006EC70000}"/>
    <cellStyle name="Currency 3 2 5 2 3 2 3" xfId="43670" xr:uid="{00000000-0005-0000-0000-00006FC70000}"/>
    <cellStyle name="Currency 3 2 5 2 3 3" xfId="20447" xr:uid="{00000000-0005-0000-0000-000070C70000}"/>
    <cellStyle name="Currency 3 2 5 2 3 3 2" xfId="51271" xr:uid="{00000000-0005-0000-0000-000071C70000}"/>
    <cellStyle name="Currency 3 2 5 2 3 4" xfId="35861" xr:uid="{00000000-0005-0000-0000-000072C70000}"/>
    <cellStyle name="Currency 3 2 5 2 4" xfId="9042" xr:uid="{00000000-0005-0000-0000-000073C70000}"/>
    <cellStyle name="Currency 3 2 5 2 4 2" xfId="24453" xr:uid="{00000000-0005-0000-0000-000074C70000}"/>
    <cellStyle name="Currency 3 2 5 2 4 2 2" xfId="55277" xr:uid="{00000000-0005-0000-0000-000075C70000}"/>
    <cellStyle name="Currency 3 2 5 2 4 3" xfId="39867" xr:uid="{00000000-0005-0000-0000-000076C70000}"/>
    <cellStyle name="Currency 3 2 5 2 5" xfId="16644" xr:uid="{00000000-0005-0000-0000-000077C70000}"/>
    <cellStyle name="Currency 3 2 5 2 5 2" xfId="47468" xr:uid="{00000000-0005-0000-0000-000078C70000}"/>
    <cellStyle name="Currency 3 2 5 2 6" xfId="32058" xr:uid="{00000000-0005-0000-0000-000079C70000}"/>
    <cellStyle name="Currency 3 2 5 3" xfId="1865" xr:uid="{00000000-0005-0000-0000-00007AC70000}"/>
    <cellStyle name="Currency 3 2 5 3 2" xfId="3764" xr:uid="{00000000-0005-0000-0000-00007BC70000}"/>
    <cellStyle name="Currency 3 2 5 3 2 2" xfId="7567" xr:uid="{00000000-0005-0000-0000-00007CC70000}"/>
    <cellStyle name="Currency 3 2 5 3 2 2 2" xfId="15377" xr:uid="{00000000-0005-0000-0000-00007DC70000}"/>
    <cellStyle name="Currency 3 2 5 3 2 2 2 2" xfId="30788" xr:uid="{00000000-0005-0000-0000-00007EC70000}"/>
    <cellStyle name="Currency 3 2 5 3 2 2 2 2 2" xfId="61612" xr:uid="{00000000-0005-0000-0000-00007FC70000}"/>
    <cellStyle name="Currency 3 2 5 3 2 2 2 3" xfId="46202" xr:uid="{00000000-0005-0000-0000-000080C70000}"/>
    <cellStyle name="Currency 3 2 5 3 2 2 3" xfId="22979" xr:uid="{00000000-0005-0000-0000-000081C70000}"/>
    <cellStyle name="Currency 3 2 5 3 2 2 3 2" xfId="53803" xr:uid="{00000000-0005-0000-0000-000082C70000}"/>
    <cellStyle name="Currency 3 2 5 3 2 2 4" xfId="38393" xr:uid="{00000000-0005-0000-0000-000083C70000}"/>
    <cellStyle name="Currency 3 2 5 3 2 3" xfId="11574" xr:uid="{00000000-0005-0000-0000-000084C70000}"/>
    <cellStyle name="Currency 3 2 5 3 2 3 2" xfId="26985" xr:uid="{00000000-0005-0000-0000-000085C70000}"/>
    <cellStyle name="Currency 3 2 5 3 2 3 2 2" xfId="57809" xr:uid="{00000000-0005-0000-0000-000086C70000}"/>
    <cellStyle name="Currency 3 2 5 3 2 3 3" xfId="42399" xr:uid="{00000000-0005-0000-0000-000087C70000}"/>
    <cellStyle name="Currency 3 2 5 3 2 4" xfId="19176" xr:uid="{00000000-0005-0000-0000-000088C70000}"/>
    <cellStyle name="Currency 3 2 5 3 2 4 2" xfId="50000" xr:uid="{00000000-0005-0000-0000-000089C70000}"/>
    <cellStyle name="Currency 3 2 5 3 2 5" xfId="34590" xr:uid="{00000000-0005-0000-0000-00008AC70000}"/>
    <cellStyle name="Currency 3 2 5 3 3" xfId="5668" xr:uid="{00000000-0005-0000-0000-00008BC70000}"/>
    <cellStyle name="Currency 3 2 5 3 3 2" xfId="13478" xr:uid="{00000000-0005-0000-0000-00008CC70000}"/>
    <cellStyle name="Currency 3 2 5 3 3 2 2" xfId="28889" xr:uid="{00000000-0005-0000-0000-00008DC70000}"/>
    <cellStyle name="Currency 3 2 5 3 3 2 2 2" xfId="59713" xr:uid="{00000000-0005-0000-0000-00008EC70000}"/>
    <cellStyle name="Currency 3 2 5 3 3 2 3" xfId="44303" xr:uid="{00000000-0005-0000-0000-00008FC70000}"/>
    <cellStyle name="Currency 3 2 5 3 3 3" xfId="21080" xr:uid="{00000000-0005-0000-0000-000090C70000}"/>
    <cellStyle name="Currency 3 2 5 3 3 3 2" xfId="51904" xr:uid="{00000000-0005-0000-0000-000091C70000}"/>
    <cellStyle name="Currency 3 2 5 3 3 4" xfId="36494" xr:uid="{00000000-0005-0000-0000-000092C70000}"/>
    <cellStyle name="Currency 3 2 5 3 4" xfId="9675" xr:uid="{00000000-0005-0000-0000-000093C70000}"/>
    <cellStyle name="Currency 3 2 5 3 4 2" xfId="25086" xr:uid="{00000000-0005-0000-0000-000094C70000}"/>
    <cellStyle name="Currency 3 2 5 3 4 2 2" xfId="55910" xr:uid="{00000000-0005-0000-0000-000095C70000}"/>
    <cellStyle name="Currency 3 2 5 3 4 3" xfId="40500" xr:uid="{00000000-0005-0000-0000-000096C70000}"/>
    <cellStyle name="Currency 3 2 5 3 5" xfId="17277" xr:uid="{00000000-0005-0000-0000-000097C70000}"/>
    <cellStyle name="Currency 3 2 5 3 5 2" xfId="48101" xr:uid="{00000000-0005-0000-0000-000098C70000}"/>
    <cellStyle name="Currency 3 2 5 3 6" xfId="32691" xr:uid="{00000000-0005-0000-0000-000099C70000}"/>
    <cellStyle name="Currency 3 2 5 4" xfId="2498" xr:uid="{00000000-0005-0000-0000-00009AC70000}"/>
    <cellStyle name="Currency 3 2 5 4 2" xfId="6301" xr:uid="{00000000-0005-0000-0000-00009BC70000}"/>
    <cellStyle name="Currency 3 2 5 4 2 2" xfId="14111" xr:uid="{00000000-0005-0000-0000-00009CC70000}"/>
    <cellStyle name="Currency 3 2 5 4 2 2 2" xfId="29522" xr:uid="{00000000-0005-0000-0000-00009DC70000}"/>
    <cellStyle name="Currency 3 2 5 4 2 2 2 2" xfId="60346" xr:uid="{00000000-0005-0000-0000-00009EC70000}"/>
    <cellStyle name="Currency 3 2 5 4 2 2 3" xfId="44936" xr:uid="{00000000-0005-0000-0000-00009FC70000}"/>
    <cellStyle name="Currency 3 2 5 4 2 3" xfId="21713" xr:uid="{00000000-0005-0000-0000-0000A0C70000}"/>
    <cellStyle name="Currency 3 2 5 4 2 3 2" xfId="52537" xr:uid="{00000000-0005-0000-0000-0000A1C70000}"/>
    <cellStyle name="Currency 3 2 5 4 2 4" xfId="37127" xr:uid="{00000000-0005-0000-0000-0000A2C70000}"/>
    <cellStyle name="Currency 3 2 5 4 3" xfId="10308" xr:uid="{00000000-0005-0000-0000-0000A3C70000}"/>
    <cellStyle name="Currency 3 2 5 4 3 2" xfId="25719" xr:uid="{00000000-0005-0000-0000-0000A4C70000}"/>
    <cellStyle name="Currency 3 2 5 4 3 2 2" xfId="56543" xr:uid="{00000000-0005-0000-0000-0000A5C70000}"/>
    <cellStyle name="Currency 3 2 5 4 3 3" xfId="41133" xr:uid="{00000000-0005-0000-0000-0000A6C70000}"/>
    <cellStyle name="Currency 3 2 5 4 4" xfId="17910" xr:uid="{00000000-0005-0000-0000-0000A7C70000}"/>
    <cellStyle name="Currency 3 2 5 4 4 2" xfId="48734" xr:uid="{00000000-0005-0000-0000-0000A8C70000}"/>
    <cellStyle name="Currency 3 2 5 4 5" xfId="33324" xr:uid="{00000000-0005-0000-0000-0000A9C70000}"/>
    <cellStyle name="Currency 3 2 5 5" xfId="4402" xr:uid="{00000000-0005-0000-0000-0000AAC70000}"/>
    <cellStyle name="Currency 3 2 5 5 2" xfId="12212" xr:uid="{00000000-0005-0000-0000-0000ABC70000}"/>
    <cellStyle name="Currency 3 2 5 5 2 2" xfId="27623" xr:uid="{00000000-0005-0000-0000-0000ACC70000}"/>
    <cellStyle name="Currency 3 2 5 5 2 2 2" xfId="58447" xr:uid="{00000000-0005-0000-0000-0000ADC70000}"/>
    <cellStyle name="Currency 3 2 5 5 2 3" xfId="43037" xr:uid="{00000000-0005-0000-0000-0000AEC70000}"/>
    <cellStyle name="Currency 3 2 5 5 3" xfId="19814" xr:uid="{00000000-0005-0000-0000-0000AFC70000}"/>
    <cellStyle name="Currency 3 2 5 5 3 2" xfId="50638" xr:uid="{00000000-0005-0000-0000-0000B0C70000}"/>
    <cellStyle name="Currency 3 2 5 5 4" xfId="35228" xr:uid="{00000000-0005-0000-0000-0000B1C70000}"/>
    <cellStyle name="Currency 3 2 5 6" xfId="8409" xr:uid="{00000000-0005-0000-0000-0000B2C70000}"/>
    <cellStyle name="Currency 3 2 5 6 2" xfId="23820" xr:uid="{00000000-0005-0000-0000-0000B3C70000}"/>
    <cellStyle name="Currency 3 2 5 6 2 2" xfId="54644" xr:uid="{00000000-0005-0000-0000-0000B4C70000}"/>
    <cellStyle name="Currency 3 2 5 6 3" xfId="39234" xr:uid="{00000000-0005-0000-0000-0000B5C70000}"/>
    <cellStyle name="Currency 3 2 5 7" xfId="16011" xr:uid="{00000000-0005-0000-0000-0000B6C70000}"/>
    <cellStyle name="Currency 3 2 5 7 2" xfId="46835" xr:uid="{00000000-0005-0000-0000-0000B7C70000}"/>
    <cellStyle name="Currency 3 2 5 8" xfId="31425" xr:uid="{00000000-0005-0000-0000-0000B8C70000}"/>
    <cellStyle name="Currency 3 2 6" xfId="390" xr:uid="{00000000-0005-0000-0000-0000B9C70000}"/>
    <cellStyle name="Currency 3 2 6 2" xfId="1023" xr:uid="{00000000-0005-0000-0000-0000BAC70000}"/>
    <cellStyle name="Currency 3 2 6 2 2" xfId="2922" xr:uid="{00000000-0005-0000-0000-0000BBC70000}"/>
    <cellStyle name="Currency 3 2 6 2 2 2" xfId="6725" xr:uid="{00000000-0005-0000-0000-0000BCC70000}"/>
    <cellStyle name="Currency 3 2 6 2 2 2 2" xfId="14535" xr:uid="{00000000-0005-0000-0000-0000BDC70000}"/>
    <cellStyle name="Currency 3 2 6 2 2 2 2 2" xfId="29946" xr:uid="{00000000-0005-0000-0000-0000BEC70000}"/>
    <cellStyle name="Currency 3 2 6 2 2 2 2 2 2" xfId="60770" xr:uid="{00000000-0005-0000-0000-0000BFC70000}"/>
    <cellStyle name="Currency 3 2 6 2 2 2 2 3" xfId="45360" xr:uid="{00000000-0005-0000-0000-0000C0C70000}"/>
    <cellStyle name="Currency 3 2 6 2 2 2 3" xfId="22137" xr:uid="{00000000-0005-0000-0000-0000C1C70000}"/>
    <cellStyle name="Currency 3 2 6 2 2 2 3 2" xfId="52961" xr:uid="{00000000-0005-0000-0000-0000C2C70000}"/>
    <cellStyle name="Currency 3 2 6 2 2 2 4" xfId="37551" xr:uid="{00000000-0005-0000-0000-0000C3C70000}"/>
    <cellStyle name="Currency 3 2 6 2 2 3" xfId="10732" xr:uid="{00000000-0005-0000-0000-0000C4C70000}"/>
    <cellStyle name="Currency 3 2 6 2 2 3 2" xfId="26143" xr:uid="{00000000-0005-0000-0000-0000C5C70000}"/>
    <cellStyle name="Currency 3 2 6 2 2 3 2 2" xfId="56967" xr:uid="{00000000-0005-0000-0000-0000C6C70000}"/>
    <cellStyle name="Currency 3 2 6 2 2 3 3" xfId="41557" xr:uid="{00000000-0005-0000-0000-0000C7C70000}"/>
    <cellStyle name="Currency 3 2 6 2 2 4" xfId="18334" xr:uid="{00000000-0005-0000-0000-0000C8C70000}"/>
    <cellStyle name="Currency 3 2 6 2 2 4 2" xfId="49158" xr:uid="{00000000-0005-0000-0000-0000C9C70000}"/>
    <cellStyle name="Currency 3 2 6 2 2 5" xfId="33748" xr:uid="{00000000-0005-0000-0000-0000CAC70000}"/>
    <cellStyle name="Currency 3 2 6 2 3" xfId="4826" xr:uid="{00000000-0005-0000-0000-0000CBC70000}"/>
    <cellStyle name="Currency 3 2 6 2 3 2" xfId="12636" xr:uid="{00000000-0005-0000-0000-0000CCC70000}"/>
    <cellStyle name="Currency 3 2 6 2 3 2 2" xfId="28047" xr:uid="{00000000-0005-0000-0000-0000CDC70000}"/>
    <cellStyle name="Currency 3 2 6 2 3 2 2 2" xfId="58871" xr:uid="{00000000-0005-0000-0000-0000CEC70000}"/>
    <cellStyle name="Currency 3 2 6 2 3 2 3" xfId="43461" xr:uid="{00000000-0005-0000-0000-0000CFC70000}"/>
    <cellStyle name="Currency 3 2 6 2 3 3" xfId="20238" xr:uid="{00000000-0005-0000-0000-0000D0C70000}"/>
    <cellStyle name="Currency 3 2 6 2 3 3 2" xfId="51062" xr:uid="{00000000-0005-0000-0000-0000D1C70000}"/>
    <cellStyle name="Currency 3 2 6 2 3 4" xfId="35652" xr:uid="{00000000-0005-0000-0000-0000D2C70000}"/>
    <cellStyle name="Currency 3 2 6 2 4" xfId="8833" xr:uid="{00000000-0005-0000-0000-0000D3C70000}"/>
    <cellStyle name="Currency 3 2 6 2 4 2" xfId="24244" xr:uid="{00000000-0005-0000-0000-0000D4C70000}"/>
    <cellStyle name="Currency 3 2 6 2 4 2 2" xfId="55068" xr:uid="{00000000-0005-0000-0000-0000D5C70000}"/>
    <cellStyle name="Currency 3 2 6 2 4 3" xfId="39658" xr:uid="{00000000-0005-0000-0000-0000D6C70000}"/>
    <cellStyle name="Currency 3 2 6 2 5" xfId="16435" xr:uid="{00000000-0005-0000-0000-0000D7C70000}"/>
    <cellStyle name="Currency 3 2 6 2 5 2" xfId="47259" xr:uid="{00000000-0005-0000-0000-0000D8C70000}"/>
    <cellStyle name="Currency 3 2 6 2 6" xfId="31849" xr:uid="{00000000-0005-0000-0000-0000D9C70000}"/>
    <cellStyle name="Currency 3 2 6 3" xfId="1656" xr:uid="{00000000-0005-0000-0000-0000DAC70000}"/>
    <cellStyle name="Currency 3 2 6 3 2" xfId="3555" xr:uid="{00000000-0005-0000-0000-0000DBC70000}"/>
    <cellStyle name="Currency 3 2 6 3 2 2" xfId="7358" xr:uid="{00000000-0005-0000-0000-0000DCC70000}"/>
    <cellStyle name="Currency 3 2 6 3 2 2 2" xfId="15168" xr:uid="{00000000-0005-0000-0000-0000DDC70000}"/>
    <cellStyle name="Currency 3 2 6 3 2 2 2 2" xfId="30579" xr:uid="{00000000-0005-0000-0000-0000DEC70000}"/>
    <cellStyle name="Currency 3 2 6 3 2 2 2 2 2" xfId="61403" xr:uid="{00000000-0005-0000-0000-0000DFC70000}"/>
    <cellStyle name="Currency 3 2 6 3 2 2 2 3" xfId="45993" xr:uid="{00000000-0005-0000-0000-0000E0C70000}"/>
    <cellStyle name="Currency 3 2 6 3 2 2 3" xfId="22770" xr:uid="{00000000-0005-0000-0000-0000E1C70000}"/>
    <cellStyle name="Currency 3 2 6 3 2 2 3 2" xfId="53594" xr:uid="{00000000-0005-0000-0000-0000E2C70000}"/>
    <cellStyle name="Currency 3 2 6 3 2 2 4" xfId="38184" xr:uid="{00000000-0005-0000-0000-0000E3C70000}"/>
    <cellStyle name="Currency 3 2 6 3 2 3" xfId="11365" xr:uid="{00000000-0005-0000-0000-0000E4C70000}"/>
    <cellStyle name="Currency 3 2 6 3 2 3 2" xfId="26776" xr:uid="{00000000-0005-0000-0000-0000E5C70000}"/>
    <cellStyle name="Currency 3 2 6 3 2 3 2 2" xfId="57600" xr:uid="{00000000-0005-0000-0000-0000E6C70000}"/>
    <cellStyle name="Currency 3 2 6 3 2 3 3" xfId="42190" xr:uid="{00000000-0005-0000-0000-0000E7C70000}"/>
    <cellStyle name="Currency 3 2 6 3 2 4" xfId="18967" xr:uid="{00000000-0005-0000-0000-0000E8C70000}"/>
    <cellStyle name="Currency 3 2 6 3 2 4 2" xfId="49791" xr:uid="{00000000-0005-0000-0000-0000E9C70000}"/>
    <cellStyle name="Currency 3 2 6 3 2 5" xfId="34381" xr:uid="{00000000-0005-0000-0000-0000EAC70000}"/>
    <cellStyle name="Currency 3 2 6 3 3" xfId="5459" xr:uid="{00000000-0005-0000-0000-0000EBC70000}"/>
    <cellStyle name="Currency 3 2 6 3 3 2" xfId="13269" xr:uid="{00000000-0005-0000-0000-0000ECC70000}"/>
    <cellStyle name="Currency 3 2 6 3 3 2 2" xfId="28680" xr:uid="{00000000-0005-0000-0000-0000EDC70000}"/>
    <cellStyle name="Currency 3 2 6 3 3 2 2 2" xfId="59504" xr:uid="{00000000-0005-0000-0000-0000EEC70000}"/>
    <cellStyle name="Currency 3 2 6 3 3 2 3" xfId="44094" xr:uid="{00000000-0005-0000-0000-0000EFC70000}"/>
    <cellStyle name="Currency 3 2 6 3 3 3" xfId="20871" xr:uid="{00000000-0005-0000-0000-0000F0C70000}"/>
    <cellStyle name="Currency 3 2 6 3 3 3 2" xfId="51695" xr:uid="{00000000-0005-0000-0000-0000F1C70000}"/>
    <cellStyle name="Currency 3 2 6 3 3 4" xfId="36285" xr:uid="{00000000-0005-0000-0000-0000F2C70000}"/>
    <cellStyle name="Currency 3 2 6 3 4" xfId="9466" xr:uid="{00000000-0005-0000-0000-0000F3C70000}"/>
    <cellStyle name="Currency 3 2 6 3 4 2" xfId="24877" xr:uid="{00000000-0005-0000-0000-0000F4C70000}"/>
    <cellStyle name="Currency 3 2 6 3 4 2 2" xfId="55701" xr:uid="{00000000-0005-0000-0000-0000F5C70000}"/>
    <cellStyle name="Currency 3 2 6 3 4 3" xfId="40291" xr:uid="{00000000-0005-0000-0000-0000F6C70000}"/>
    <cellStyle name="Currency 3 2 6 3 5" xfId="17068" xr:uid="{00000000-0005-0000-0000-0000F7C70000}"/>
    <cellStyle name="Currency 3 2 6 3 5 2" xfId="47892" xr:uid="{00000000-0005-0000-0000-0000F8C70000}"/>
    <cellStyle name="Currency 3 2 6 3 6" xfId="32482" xr:uid="{00000000-0005-0000-0000-0000F9C70000}"/>
    <cellStyle name="Currency 3 2 6 4" xfId="2289" xr:uid="{00000000-0005-0000-0000-0000FAC70000}"/>
    <cellStyle name="Currency 3 2 6 4 2" xfId="6092" xr:uid="{00000000-0005-0000-0000-0000FBC70000}"/>
    <cellStyle name="Currency 3 2 6 4 2 2" xfId="13902" xr:uid="{00000000-0005-0000-0000-0000FCC70000}"/>
    <cellStyle name="Currency 3 2 6 4 2 2 2" xfId="29313" xr:uid="{00000000-0005-0000-0000-0000FDC70000}"/>
    <cellStyle name="Currency 3 2 6 4 2 2 2 2" xfId="60137" xr:uid="{00000000-0005-0000-0000-0000FEC70000}"/>
    <cellStyle name="Currency 3 2 6 4 2 2 3" xfId="44727" xr:uid="{00000000-0005-0000-0000-0000FFC70000}"/>
    <cellStyle name="Currency 3 2 6 4 2 3" xfId="21504" xr:uid="{00000000-0005-0000-0000-000000C80000}"/>
    <cellStyle name="Currency 3 2 6 4 2 3 2" xfId="52328" xr:uid="{00000000-0005-0000-0000-000001C80000}"/>
    <cellStyle name="Currency 3 2 6 4 2 4" xfId="36918" xr:uid="{00000000-0005-0000-0000-000002C80000}"/>
    <cellStyle name="Currency 3 2 6 4 3" xfId="10099" xr:uid="{00000000-0005-0000-0000-000003C80000}"/>
    <cellStyle name="Currency 3 2 6 4 3 2" xfId="25510" xr:uid="{00000000-0005-0000-0000-000004C80000}"/>
    <cellStyle name="Currency 3 2 6 4 3 2 2" xfId="56334" xr:uid="{00000000-0005-0000-0000-000005C80000}"/>
    <cellStyle name="Currency 3 2 6 4 3 3" xfId="40924" xr:uid="{00000000-0005-0000-0000-000006C80000}"/>
    <cellStyle name="Currency 3 2 6 4 4" xfId="17701" xr:uid="{00000000-0005-0000-0000-000007C80000}"/>
    <cellStyle name="Currency 3 2 6 4 4 2" xfId="48525" xr:uid="{00000000-0005-0000-0000-000008C80000}"/>
    <cellStyle name="Currency 3 2 6 4 5" xfId="33115" xr:uid="{00000000-0005-0000-0000-000009C80000}"/>
    <cellStyle name="Currency 3 2 6 5" xfId="4193" xr:uid="{00000000-0005-0000-0000-00000AC80000}"/>
    <cellStyle name="Currency 3 2 6 5 2" xfId="12003" xr:uid="{00000000-0005-0000-0000-00000BC80000}"/>
    <cellStyle name="Currency 3 2 6 5 2 2" xfId="27414" xr:uid="{00000000-0005-0000-0000-00000CC80000}"/>
    <cellStyle name="Currency 3 2 6 5 2 2 2" xfId="58238" xr:uid="{00000000-0005-0000-0000-00000DC80000}"/>
    <cellStyle name="Currency 3 2 6 5 2 3" xfId="42828" xr:uid="{00000000-0005-0000-0000-00000EC80000}"/>
    <cellStyle name="Currency 3 2 6 5 3" xfId="19605" xr:uid="{00000000-0005-0000-0000-00000FC80000}"/>
    <cellStyle name="Currency 3 2 6 5 3 2" xfId="50429" xr:uid="{00000000-0005-0000-0000-000010C80000}"/>
    <cellStyle name="Currency 3 2 6 5 4" xfId="35019" xr:uid="{00000000-0005-0000-0000-000011C80000}"/>
    <cellStyle name="Currency 3 2 6 6" xfId="8200" xr:uid="{00000000-0005-0000-0000-000012C80000}"/>
    <cellStyle name="Currency 3 2 6 6 2" xfId="23611" xr:uid="{00000000-0005-0000-0000-000013C80000}"/>
    <cellStyle name="Currency 3 2 6 6 2 2" xfId="54435" xr:uid="{00000000-0005-0000-0000-000014C80000}"/>
    <cellStyle name="Currency 3 2 6 6 3" xfId="39025" xr:uid="{00000000-0005-0000-0000-000015C80000}"/>
    <cellStyle name="Currency 3 2 6 7" xfId="15802" xr:uid="{00000000-0005-0000-0000-000016C80000}"/>
    <cellStyle name="Currency 3 2 6 7 2" xfId="46626" xr:uid="{00000000-0005-0000-0000-000017C80000}"/>
    <cellStyle name="Currency 3 2 6 8" xfId="31216" xr:uid="{00000000-0005-0000-0000-000018C80000}"/>
    <cellStyle name="Currency 3 2 7" xfId="810" xr:uid="{00000000-0005-0000-0000-000019C80000}"/>
    <cellStyle name="Currency 3 2 7 2" xfId="2709" xr:uid="{00000000-0005-0000-0000-00001AC80000}"/>
    <cellStyle name="Currency 3 2 7 2 2" xfId="6512" xr:uid="{00000000-0005-0000-0000-00001BC80000}"/>
    <cellStyle name="Currency 3 2 7 2 2 2" xfId="14322" xr:uid="{00000000-0005-0000-0000-00001CC80000}"/>
    <cellStyle name="Currency 3 2 7 2 2 2 2" xfId="29733" xr:uid="{00000000-0005-0000-0000-00001DC80000}"/>
    <cellStyle name="Currency 3 2 7 2 2 2 2 2" xfId="60557" xr:uid="{00000000-0005-0000-0000-00001EC80000}"/>
    <cellStyle name="Currency 3 2 7 2 2 2 3" xfId="45147" xr:uid="{00000000-0005-0000-0000-00001FC80000}"/>
    <cellStyle name="Currency 3 2 7 2 2 3" xfId="21924" xr:uid="{00000000-0005-0000-0000-000020C80000}"/>
    <cellStyle name="Currency 3 2 7 2 2 3 2" xfId="52748" xr:uid="{00000000-0005-0000-0000-000021C80000}"/>
    <cellStyle name="Currency 3 2 7 2 2 4" xfId="37338" xr:uid="{00000000-0005-0000-0000-000022C80000}"/>
    <cellStyle name="Currency 3 2 7 2 3" xfId="10519" xr:uid="{00000000-0005-0000-0000-000023C80000}"/>
    <cellStyle name="Currency 3 2 7 2 3 2" xfId="25930" xr:uid="{00000000-0005-0000-0000-000024C80000}"/>
    <cellStyle name="Currency 3 2 7 2 3 2 2" xfId="56754" xr:uid="{00000000-0005-0000-0000-000025C80000}"/>
    <cellStyle name="Currency 3 2 7 2 3 3" xfId="41344" xr:uid="{00000000-0005-0000-0000-000026C80000}"/>
    <cellStyle name="Currency 3 2 7 2 4" xfId="18121" xr:uid="{00000000-0005-0000-0000-000027C80000}"/>
    <cellStyle name="Currency 3 2 7 2 4 2" xfId="48945" xr:uid="{00000000-0005-0000-0000-000028C80000}"/>
    <cellStyle name="Currency 3 2 7 2 5" xfId="33535" xr:uid="{00000000-0005-0000-0000-000029C80000}"/>
    <cellStyle name="Currency 3 2 7 3" xfId="4613" xr:uid="{00000000-0005-0000-0000-00002AC80000}"/>
    <cellStyle name="Currency 3 2 7 3 2" xfId="12423" xr:uid="{00000000-0005-0000-0000-00002BC80000}"/>
    <cellStyle name="Currency 3 2 7 3 2 2" xfId="27834" xr:uid="{00000000-0005-0000-0000-00002CC80000}"/>
    <cellStyle name="Currency 3 2 7 3 2 2 2" xfId="58658" xr:uid="{00000000-0005-0000-0000-00002DC80000}"/>
    <cellStyle name="Currency 3 2 7 3 2 3" xfId="43248" xr:uid="{00000000-0005-0000-0000-00002EC80000}"/>
    <cellStyle name="Currency 3 2 7 3 3" xfId="20025" xr:uid="{00000000-0005-0000-0000-00002FC80000}"/>
    <cellStyle name="Currency 3 2 7 3 3 2" xfId="50849" xr:uid="{00000000-0005-0000-0000-000030C80000}"/>
    <cellStyle name="Currency 3 2 7 3 4" xfId="35439" xr:uid="{00000000-0005-0000-0000-000031C80000}"/>
    <cellStyle name="Currency 3 2 7 4" xfId="8620" xr:uid="{00000000-0005-0000-0000-000032C80000}"/>
    <cellStyle name="Currency 3 2 7 4 2" xfId="24031" xr:uid="{00000000-0005-0000-0000-000033C80000}"/>
    <cellStyle name="Currency 3 2 7 4 2 2" xfId="54855" xr:uid="{00000000-0005-0000-0000-000034C80000}"/>
    <cellStyle name="Currency 3 2 7 4 3" xfId="39445" xr:uid="{00000000-0005-0000-0000-000035C80000}"/>
    <cellStyle name="Currency 3 2 7 5" xfId="16222" xr:uid="{00000000-0005-0000-0000-000036C80000}"/>
    <cellStyle name="Currency 3 2 7 5 2" xfId="47046" xr:uid="{00000000-0005-0000-0000-000037C80000}"/>
    <cellStyle name="Currency 3 2 7 6" xfId="31636" xr:uid="{00000000-0005-0000-0000-000038C80000}"/>
    <cellStyle name="Currency 3 2 8" xfId="1443" xr:uid="{00000000-0005-0000-0000-000039C80000}"/>
    <cellStyle name="Currency 3 2 8 2" xfId="3342" xr:uid="{00000000-0005-0000-0000-00003AC80000}"/>
    <cellStyle name="Currency 3 2 8 2 2" xfId="7145" xr:uid="{00000000-0005-0000-0000-00003BC80000}"/>
    <cellStyle name="Currency 3 2 8 2 2 2" xfId="14955" xr:uid="{00000000-0005-0000-0000-00003CC80000}"/>
    <cellStyle name="Currency 3 2 8 2 2 2 2" xfId="30366" xr:uid="{00000000-0005-0000-0000-00003DC80000}"/>
    <cellStyle name="Currency 3 2 8 2 2 2 2 2" xfId="61190" xr:uid="{00000000-0005-0000-0000-00003EC80000}"/>
    <cellStyle name="Currency 3 2 8 2 2 2 3" xfId="45780" xr:uid="{00000000-0005-0000-0000-00003FC80000}"/>
    <cellStyle name="Currency 3 2 8 2 2 3" xfId="22557" xr:uid="{00000000-0005-0000-0000-000040C80000}"/>
    <cellStyle name="Currency 3 2 8 2 2 3 2" xfId="53381" xr:uid="{00000000-0005-0000-0000-000041C80000}"/>
    <cellStyle name="Currency 3 2 8 2 2 4" xfId="37971" xr:uid="{00000000-0005-0000-0000-000042C80000}"/>
    <cellStyle name="Currency 3 2 8 2 3" xfId="11152" xr:uid="{00000000-0005-0000-0000-000043C80000}"/>
    <cellStyle name="Currency 3 2 8 2 3 2" xfId="26563" xr:uid="{00000000-0005-0000-0000-000044C80000}"/>
    <cellStyle name="Currency 3 2 8 2 3 2 2" xfId="57387" xr:uid="{00000000-0005-0000-0000-000045C80000}"/>
    <cellStyle name="Currency 3 2 8 2 3 3" xfId="41977" xr:uid="{00000000-0005-0000-0000-000046C80000}"/>
    <cellStyle name="Currency 3 2 8 2 4" xfId="18754" xr:uid="{00000000-0005-0000-0000-000047C80000}"/>
    <cellStyle name="Currency 3 2 8 2 4 2" xfId="49578" xr:uid="{00000000-0005-0000-0000-000048C80000}"/>
    <cellStyle name="Currency 3 2 8 2 5" xfId="34168" xr:uid="{00000000-0005-0000-0000-000049C80000}"/>
    <cellStyle name="Currency 3 2 8 3" xfId="5246" xr:uid="{00000000-0005-0000-0000-00004AC80000}"/>
    <cellStyle name="Currency 3 2 8 3 2" xfId="13056" xr:uid="{00000000-0005-0000-0000-00004BC80000}"/>
    <cellStyle name="Currency 3 2 8 3 2 2" xfId="28467" xr:uid="{00000000-0005-0000-0000-00004CC80000}"/>
    <cellStyle name="Currency 3 2 8 3 2 2 2" xfId="59291" xr:uid="{00000000-0005-0000-0000-00004DC80000}"/>
    <cellStyle name="Currency 3 2 8 3 2 3" xfId="43881" xr:uid="{00000000-0005-0000-0000-00004EC80000}"/>
    <cellStyle name="Currency 3 2 8 3 3" xfId="20658" xr:uid="{00000000-0005-0000-0000-00004FC80000}"/>
    <cellStyle name="Currency 3 2 8 3 3 2" xfId="51482" xr:uid="{00000000-0005-0000-0000-000050C80000}"/>
    <cellStyle name="Currency 3 2 8 3 4" xfId="36072" xr:uid="{00000000-0005-0000-0000-000051C80000}"/>
    <cellStyle name="Currency 3 2 8 4" xfId="9253" xr:uid="{00000000-0005-0000-0000-000052C80000}"/>
    <cellStyle name="Currency 3 2 8 4 2" xfId="24664" xr:uid="{00000000-0005-0000-0000-000053C80000}"/>
    <cellStyle name="Currency 3 2 8 4 2 2" xfId="55488" xr:uid="{00000000-0005-0000-0000-000054C80000}"/>
    <cellStyle name="Currency 3 2 8 4 3" xfId="40078" xr:uid="{00000000-0005-0000-0000-000055C80000}"/>
    <cellStyle name="Currency 3 2 8 5" xfId="16855" xr:uid="{00000000-0005-0000-0000-000056C80000}"/>
    <cellStyle name="Currency 3 2 8 5 2" xfId="47679" xr:uid="{00000000-0005-0000-0000-000057C80000}"/>
    <cellStyle name="Currency 3 2 8 6" xfId="32269" xr:uid="{00000000-0005-0000-0000-000058C80000}"/>
    <cellStyle name="Currency 3 2 9" xfId="2076" xr:uid="{00000000-0005-0000-0000-000059C80000}"/>
    <cellStyle name="Currency 3 2 9 2" xfId="5879" xr:uid="{00000000-0005-0000-0000-00005AC80000}"/>
    <cellStyle name="Currency 3 2 9 2 2" xfId="13689" xr:uid="{00000000-0005-0000-0000-00005BC80000}"/>
    <cellStyle name="Currency 3 2 9 2 2 2" xfId="29100" xr:uid="{00000000-0005-0000-0000-00005CC80000}"/>
    <cellStyle name="Currency 3 2 9 2 2 2 2" xfId="59924" xr:uid="{00000000-0005-0000-0000-00005DC80000}"/>
    <cellStyle name="Currency 3 2 9 2 2 3" xfId="44514" xr:uid="{00000000-0005-0000-0000-00005EC80000}"/>
    <cellStyle name="Currency 3 2 9 2 3" xfId="21291" xr:uid="{00000000-0005-0000-0000-00005FC80000}"/>
    <cellStyle name="Currency 3 2 9 2 3 2" xfId="52115" xr:uid="{00000000-0005-0000-0000-000060C80000}"/>
    <cellStyle name="Currency 3 2 9 2 4" xfId="36705" xr:uid="{00000000-0005-0000-0000-000061C80000}"/>
    <cellStyle name="Currency 3 2 9 3" xfId="9886" xr:uid="{00000000-0005-0000-0000-000062C80000}"/>
    <cellStyle name="Currency 3 2 9 3 2" xfId="25297" xr:uid="{00000000-0005-0000-0000-000063C80000}"/>
    <cellStyle name="Currency 3 2 9 3 2 2" xfId="56121" xr:uid="{00000000-0005-0000-0000-000064C80000}"/>
    <cellStyle name="Currency 3 2 9 3 3" xfId="40711" xr:uid="{00000000-0005-0000-0000-000065C80000}"/>
    <cellStyle name="Currency 3 2 9 4" xfId="17488" xr:uid="{00000000-0005-0000-0000-000066C80000}"/>
    <cellStyle name="Currency 3 2 9 4 2" xfId="48312" xr:uid="{00000000-0005-0000-0000-000067C80000}"/>
    <cellStyle name="Currency 3 2 9 5" xfId="32902" xr:uid="{00000000-0005-0000-0000-000068C80000}"/>
    <cellStyle name="Currency 3 3" xfId="241" xr:uid="{00000000-0005-0000-0000-000069C80000}"/>
    <cellStyle name="Currency 3 3 10" xfId="7843" xr:uid="{00000000-0005-0000-0000-00006AC80000}"/>
    <cellStyle name="Currency 3 3 10 2" xfId="23254" xr:uid="{00000000-0005-0000-0000-00006BC80000}"/>
    <cellStyle name="Currency 3 3 10 2 2" xfId="54078" xr:uid="{00000000-0005-0000-0000-00006CC80000}"/>
    <cellStyle name="Currency 3 3 10 3" xfId="38668" xr:uid="{00000000-0005-0000-0000-00006DC80000}"/>
    <cellStyle name="Currency 3 3 11" xfId="15654" xr:uid="{00000000-0005-0000-0000-00006EC80000}"/>
    <cellStyle name="Currency 3 3 11 2" xfId="46478" xr:uid="{00000000-0005-0000-0000-00006FC80000}"/>
    <cellStyle name="Currency 3 3 12" xfId="31068" xr:uid="{00000000-0005-0000-0000-000070C80000}"/>
    <cellStyle name="Currency 3 3 2" xfId="323" xr:uid="{00000000-0005-0000-0000-000071C80000}"/>
    <cellStyle name="Currency 3 3 2 10" xfId="15736" xr:uid="{00000000-0005-0000-0000-000072C80000}"/>
    <cellStyle name="Currency 3 3 2 10 2" xfId="46560" xr:uid="{00000000-0005-0000-0000-000073C80000}"/>
    <cellStyle name="Currency 3 3 2 11" xfId="31150" xr:uid="{00000000-0005-0000-0000-000074C80000}"/>
    <cellStyle name="Currency 3 3 2 2" xfId="746" xr:uid="{00000000-0005-0000-0000-000075C80000}"/>
    <cellStyle name="Currency 3 3 2 2 2" xfId="1379" xr:uid="{00000000-0005-0000-0000-000076C80000}"/>
    <cellStyle name="Currency 3 3 2 2 2 2" xfId="3278" xr:uid="{00000000-0005-0000-0000-000077C80000}"/>
    <cellStyle name="Currency 3 3 2 2 2 2 2" xfId="7081" xr:uid="{00000000-0005-0000-0000-000078C80000}"/>
    <cellStyle name="Currency 3 3 2 2 2 2 2 2" xfId="14891" xr:uid="{00000000-0005-0000-0000-000079C80000}"/>
    <cellStyle name="Currency 3 3 2 2 2 2 2 2 2" xfId="30302" xr:uid="{00000000-0005-0000-0000-00007AC80000}"/>
    <cellStyle name="Currency 3 3 2 2 2 2 2 2 2 2" xfId="61126" xr:uid="{00000000-0005-0000-0000-00007BC80000}"/>
    <cellStyle name="Currency 3 3 2 2 2 2 2 2 3" xfId="45716" xr:uid="{00000000-0005-0000-0000-00007CC80000}"/>
    <cellStyle name="Currency 3 3 2 2 2 2 2 3" xfId="22493" xr:uid="{00000000-0005-0000-0000-00007DC80000}"/>
    <cellStyle name="Currency 3 3 2 2 2 2 2 3 2" xfId="53317" xr:uid="{00000000-0005-0000-0000-00007EC80000}"/>
    <cellStyle name="Currency 3 3 2 2 2 2 2 4" xfId="37907" xr:uid="{00000000-0005-0000-0000-00007FC80000}"/>
    <cellStyle name="Currency 3 3 2 2 2 2 3" xfId="11088" xr:uid="{00000000-0005-0000-0000-000080C80000}"/>
    <cellStyle name="Currency 3 3 2 2 2 2 3 2" xfId="26499" xr:uid="{00000000-0005-0000-0000-000081C80000}"/>
    <cellStyle name="Currency 3 3 2 2 2 2 3 2 2" xfId="57323" xr:uid="{00000000-0005-0000-0000-000082C80000}"/>
    <cellStyle name="Currency 3 3 2 2 2 2 3 3" xfId="41913" xr:uid="{00000000-0005-0000-0000-000083C80000}"/>
    <cellStyle name="Currency 3 3 2 2 2 2 4" xfId="18690" xr:uid="{00000000-0005-0000-0000-000084C80000}"/>
    <cellStyle name="Currency 3 3 2 2 2 2 4 2" xfId="49514" xr:uid="{00000000-0005-0000-0000-000085C80000}"/>
    <cellStyle name="Currency 3 3 2 2 2 2 5" xfId="34104" xr:uid="{00000000-0005-0000-0000-000086C80000}"/>
    <cellStyle name="Currency 3 3 2 2 2 3" xfId="5182" xr:uid="{00000000-0005-0000-0000-000087C80000}"/>
    <cellStyle name="Currency 3 3 2 2 2 3 2" xfId="12992" xr:uid="{00000000-0005-0000-0000-000088C80000}"/>
    <cellStyle name="Currency 3 3 2 2 2 3 2 2" xfId="28403" xr:uid="{00000000-0005-0000-0000-000089C80000}"/>
    <cellStyle name="Currency 3 3 2 2 2 3 2 2 2" xfId="59227" xr:uid="{00000000-0005-0000-0000-00008AC80000}"/>
    <cellStyle name="Currency 3 3 2 2 2 3 2 3" xfId="43817" xr:uid="{00000000-0005-0000-0000-00008BC80000}"/>
    <cellStyle name="Currency 3 3 2 2 2 3 3" xfId="20594" xr:uid="{00000000-0005-0000-0000-00008CC80000}"/>
    <cellStyle name="Currency 3 3 2 2 2 3 3 2" xfId="51418" xr:uid="{00000000-0005-0000-0000-00008DC80000}"/>
    <cellStyle name="Currency 3 3 2 2 2 3 4" xfId="36008" xr:uid="{00000000-0005-0000-0000-00008EC80000}"/>
    <cellStyle name="Currency 3 3 2 2 2 4" xfId="9189" xr:uid="{00000000-0005-0000-0000-00008FC80000}"/>
    <cellStyle name="Currency 3 3 2 2 2 4 2" xfId="24600" xr:uid="{00000000-0005-0000-0000-000090C80000}"/>
    <cellStyle name="Currency 3 3 2 2 2 4 2 2" xfId="55424" xr:uid="{00000000-0005-0000-0000-000091C80000}"/>
    <cellStyle name="Currency 3 3 2 2 2 4 3" xfId="40014" xr:uid="{00000000-0005-0000-0000-000092C80000}"/>
    <cellStyle name="Currency 3 3 2 2 2 5" xfId="16791" xr:uid="{00000000-0005-0000-0000-000093C80000}"/>
    <cellStyle name="Currency 3 3 2 2 2 5 2" xfId="47615" xr:uid="{00000000-0005-0000-0000-000094C80000}"/>
    <cellStyle name="Currency 3 3 2 2 2 6" xfId="32205" xr:uid="{00000000-0005-0000-0000-000095C80000}"/>
    <cellStyle name="Currency 3 3 2 2 3" xfId="2012" xr:uid="{00000000-0005-0000-0000-000096C80000}"/>
    <cellStyle name="Currency 3 3 2 2 3 2" xfId="3911" xr:uid="{00000000-0005-0000-0000-000097C80000}"/>
    <cellStyle name="Currency 3 3 2 2 3 2 2" xfId="7714" xr:uid="{00000000-0005-0000-0000-000098C80000}"/>
    <cellStyle name="Currency 3 3 2 2 3 2 2 2" xfId="15524" xr:uid="{00000000-0005-0000-0000-000099C80000}"/>
    <cellStyle name="Currency 3 3 2 2 3 2 2 2 2" xfId="30935" xr:uid="{00000000-0005-0000-0000-00009AC80000}"/>
    <cellStyle name="Currency 3 3 2 2 3 2 2 2 2 2" xfId="61759" xr:uid="{00000000-0005-0000-0000-00009BC80000}"/>
    <cellStyle name="Currency 3 3 2 2 3 2 2 2 3" xfId="46349" xr:uid="{00000000-0005-0000-0000-00009CC80000}"/>
    <cellStyle name="Currency 3 3 2 2 3 2 2 3" xfId="23126" xr:uid="{00000000-0005-0000-0000-00009DC80000}"/>
    <cellStyle name="Currency 3 3 2 2 3 2 2 3 2" xfId="53950" xr:uid="{00000000-0005-0000-0000-00009EC80000}"/>
    <cellStyle name="Currency 3 3 2 2 3 2 2 4" xfId="38540" xr:uid="{00000000-0005-0000-0000-00009FC80000}"/>
    <cellStyle name="Currency 3 3 2 2 3 2 3" xfId="11721" xr:uid="{00000000-0005-0000-0000-0000A0C80000}"/>
    <cellStyle name="Currency 3 3 2 2 3 2 3 2" xfId="27132" xr:uid="{00000000-0005-0000-0000-0000A1C80000}"/>
    <cellStyle name="Currency 3 3 2 2 3 2 3 2 2" xfId="57956" xr:uid="{00000000-0005-0000-0000-0000A2C80000}"/>
    <cellStyle name="Currency 3 3 2 2 3 2 3 3" xfId="42546" xr:uid="{00000000-0005-0000-0000-0000A3C80000}"/>
    <cellStyle name="Currency 3 3 2 2 3 2 4" xfId="19323" xr:uid="{00000000-0005-0000-0000-0000A4C80000}"/>
    <cellStyle name="Currency 3 3 2 2 3 2 4 2" xfId="50147" xr:uid="{00000000-0005-0000-0000-0000A5C80000}"/>
    <cellStyle name="Currency 3 3 2 2 3 2 5" xfId="34737" xr:uid="{00000000-0005-0000-0000-0000A6C80000}"/>
    <cellStyle name="Currency 3 3 2 2 3 3" xfId="5815" xr:uid="{00000000-0005-0000-0000-0000A7C80000}"/>
    <cellStyle name="Currency 3 3 2 2 3 3 2" xfId="13625" xr:uid="{00000000-0005-0000-0000-0000A8C80000}"/>
    <cellStyle name="Currency 3 3 2 2 3 3 2 2" xfId="29036" xr:uid="{00000000-0005-0000-0000-0000A9C80000}"/>
    <cellStyle name="Currency 3 3 2 2 3 3 2 2 2" xfId="59860" xr:uid="{00000000-0005-0000-0000-0000AAC80000}"/>
    <cellStyle name="Currency 3 3 2 2 3 3 2 3" xfId="44450" xr:uid="{00000000-0005-0000-0000-0000ABC80000}"/>
    <cellStyle name="Currency 3 3 2 2 3 3 3" xfId="21227" xr:uid="{00000000-0005-0000-0000-0000ACC80000}"/>
    <cellStyle name="Currency 3 3 2 2 3 3 3 2" xfId="52051" xr:uid="{00000000-0005-0000-0000-0000ADC80000}"/>
    <cellStyle name="Currency 3 3 2 2 3 3 4" xfId="36641" xr:uid="{00000000-0005-0000-0000-0000AEC80000}"/>
    <cellStyle name="Currency 3 3 2 2 3 4" xfId="9822" xr:uid="{00000000-0005-0000-0000-0000AFC80000}"/>
    <cellStyle name="Currency 3 3 2 2 3 4 2" xfId="25233" xr:uid="{00000000-0005-0000-0000-0000B0C80000}"/>
    <cellStyle name="Currency 3 3 2 2 3 4 2 2" xfId="56057" xr:uid="{00000000-0005-0000-0000-0000B1C80000}"/>
    <cellStyle name="Currency 3 3 2 2 3 4 3" xfId="40647" xr:uid="{00000000-0005-0000-0000-0000B2C80000}"/>
    <cellStyle name="Currency 3 3 2 2 3 5" xfId="17424" xr:uid="{00000000-0005-0000-0000-0000B3C80000}"/>
    <cellStyle name="Currency 3 3 2 2 3 5 2" xfId="48248" xr:uid="{00000000-0005-0000-0000-0000B4C80000}"/>
    <cellStyle name="Currency 3 3 2 2 3 6" xfId="32838" xr:uid="{00000000-0005-0000-0000-0000B5C80000}"/>
    <cellStyle name="Currency 3 3 2 2 4" xfId="2645" xr:uid="{00000000-0005-0000-0000-0000B6C80000}"/>
    <cellStyle name="Currency 3 3 2 2 4 2" xfId="6448" xr:uid="{00000000-0005-0000-0000-0000B7C80000}"/>
    <cellStyle name="Currency 3 3 2 2 4 2 2" xfId="14258" xr:uid="{00000000-0005-0000-0000-0000B8C80000}"/>
    <cellStyle name="Currency 3 3 2 2 4 2 2 2" xfId="29669" xr:uid="{00000000-0005-0000-0000-0000B9C80000}"/>
    <cellStyle name="Currency 3 3 2 2 4 2 2 2 2" xfId="60493" xr:uid="{00000000-0005-0000-0000-0000BAC80000}"/>
    <cellStyle name="Currency 3 3 2 2 4 2 2 3" xfId="45083" xr:uid="{00000000-0005-0000-0000-0000BBC80000}"/>
    <cellStyle name="Currency 3 3 2 2 4 2 3" xfId="21860" xr:uid="{00000000-0005-0000-0000-0000BCC80000}"/>
    <cellStyle name="Currency 3 3 2 2 4 2 3 2" xfId="52684" xr:uid="{00000000-0005-0000-0000-0000BDC80000}"/>
    <cellStyle name="Currency 3 3 2 2 4 2 4" xfId="37274" xr:uid="{00000000-0005-0000-0000-0000BEC80000}"/>
    <cellStyle name="Currency 3 3 2 2 4 3" xfId="10455" xr:uid="{00000000-0005-0000-0000-0000BFC80000}"/>
    <cellStyle name="Currency 3 3 2 2 4 3 2" xfId="25866" xr:uid="{00000000-0005-0000-0000-0000C0C80000}"/>
    <cellStyle name="Currency 3 3 2 2 4 3 2 2" xfId="56690" xr:uid="{00000000-0005-0000-0000-0000C1C80000}"/>
    <cellStyle name="Currency 3 3 2 2 4 3 3" xfId="41280" xr:uid="{00000000-0005-0000-0000-0000C2C80000}"/>
    <cellStyle name="Currency 3 3 2 2 4 4" xfId="18057" xr:uid="{00000000-0005-0000-0000-0000C3C80000}"/>
    <cellStyle name="Currency 3 3 2 2 4 4 2" xfId="48881" xr:uid="{00000000-0005-0000-0000-0000C4C80000}"/>
    <cellStyle name="Currency 3 3 2 2 4 5" xfId="33471" xr:uid="{00000000-0005-0000-0000-0000C5C80000}"/>
    <cellStyle name="Currency 3 3 2 2 5" xfId="4549" xr:uid="{00000000-0005-0000-0000-0000C6C80000}"/>
    <cellStyle name="Currency 3 3 2 2 5 2" xfId="12359" xr:uid="{00000000-0005-0000-0000-0000C7C80000}"/>
    <cellStyle name="Currency 3 3 2 2 5 2 2" xfId="27770" xr:uid="{00000000-0005-0000-0000-0000C8C80000}"/>
    <cellStyle name="Currency 3 3 2 2 5 2 2 2" xfId="58594" xr:uid="{00000000-0005-0000-0000-0000C9C80000}"/>
    <cellStyle name="Currency 3 3 2 2 5 2 3" xfId="43184" xr:uid="{00000000-0005-0000-0000-0000CAC80000}"/>
    <cellStyle name="Currency 3 3 2 2 5 3" xfId="19961" xr:uid="{00000000-0005-0000-0000-0000CBC80000}"/>
    <cellStyle name="Currency 3 3 2 2 5 3 2" xfId="50785" xr:uid="{00000000-0005-0000-0000-0000CCC80000}"/>
    <cellStyle name="Currency 3 3 2 2 5 4" xfId="35375" xr:uid="{00000000-0005-0000-0000-0000CDC80000}"/>
    <cellStyle name="Currency 3 3 2 2 6" xfId="8556" xr:uid="{00000000-0005-0000-0000-0000CEC80000}"/>
    <cellStyle name="Currency 3 3 2 2 6 2" xfId="23967" xr:uid="{00000000-0005-0000-0000-0000CFC80000}"/>
    <cellStyle name="Currency 3 3 2 2 6 2 2" xfId="54791" xr:uid="{00000000-0005-0000-0000-0000D0C80000}"/>
    <cellStyle name="Currency 3 3 2 2 6 3" xfId="39381" xr:uid="{00000000-0005-0000-0000-0000D1C80000}"/>
    <cellStyle name="Currency 3 3 2 2 7" xfId="16158" xr:uid="{00000000-0005-0000-0000-0000D2C80000}"/>
    <cellStyle name="Currency 3 3 2 2 7 2" xfId="46982" xr:uid="{00000000-0005-0000-0000-0000D3C80000}"/>
    <cellStyle name="Currency 3 3 2 2 8" xfId="31572" xr:uid="{00000000-0005-0000-0000-0000D4C80000}"/>
    <cellStyle name="Currency 3 3 2 3" xfId="537" xr:uid="{00000000-0005-0000-0000-0000D5C80000}"/>
    <cellStyle name="Currency 3 3 2 3 2" xfId="1170" xr:uid="{00000000-0005-0000-0000-0000D6C80000}"/>
    <cellStyle name="Currency 3 3 2 3 2 2" xfId="3069" xr:uid="{00000000-0005-0000-0000-0000D7C80000}"/>
    <cellStyle name="Currency 3 3 2 3 2 2 2" xfId="6872" xr:uid="{00000000-0005-0000-0000-0000D8C80000}"/>
    <cellStyle name="Currency 3 3 2 3 2 2 2 2" xfId="14682" xr:uid="{00000000-0005-0000-0000-0000D9C80000}"/>
    <cellStyle name="Currency 3 3 2 3 2 2 2 2 2" xfId="30093" xr:uid="{00000000-0005-0000-0000-0000DAC80000}"/>
    <cellStyle name="Currency 3 3 2 3 2 2 2 2 2 2" xfId="60917" xr:uid="{00000000-0005-0000-0000-0000DBC80000}"/>
    <cellStyle name="Currency 3 3 2 3 2 2 2 2 3" xfId="45507" xr:uid="{00000000-0005-0000-0000-0000DCC80000}"/>
    <cellStyle name="Currency 3 3 2 3 2 2 2 3" xfId="22284" xr:uid="{00000000-0005-0000-0000-0000DDC80000}"/>
    <cellStyle name="Currency 3 3 2 3 2 2 2 3 2" xfId="53108" xr:uid="{00000000-0005-0000-0000-0000DEC80000}"/>
    <cellStyle name="Currency 3 3 2 3 2 2 2 4" xfId="37698" xr:uid="{00000000-0005-0000-0000-0000DFC80000}"/>
    <cellStyle name="Currency 3 3 2 3 2 2 3" xfId="10879" xr:uid="{00000000-0005-0000-0000-0000E0C80000}"/>
    <cellStyle name="Currency 3 3 2 3 2 2 3 2" xfId="26290" xr:uid="{00000000-0005-0000-0000-0000E1C80000}"/>
    <cellStyle name="Currency 3 3 2 3 2 2 3 2 2" xfId="57114" xr:uid="{00000000-0005-0000-0000-0000E2C80000}"/>
    <cellStyle name="Currency 3 3 2 3 2 2 3 3" xfId="41704" xr:uid="{00000000-0005-0000-0000-0000E3C80000}"/>
    <cellStyle name="Currency 3 3 2 3 2 2 4" xfId="18481" xr:uid="{00000000-0005-0000-0000-0000E4C80000}"/>
    <cellStyle name="Currency 3 3 2 3 2 2 4 2" xfId="49305" xr:uid="{00000000-0005-0000-0000-0000E5C80000}"/>
    <cellStyle name="Currency 3 3 2 3 2 2 5" xfId="33895" xr:uid="{00000000-0005-0000-0000-0000E6C80000}"/>
    <cellStyle name="Currency 3 3 2 3 2 3" xfId="4973" xr:uid="{00000000-0005-0000-0000-0000E7C80000}"/>
    <cellStyle name="Currency 3 3 2 3 2 3 2" xfId="12783" xr:uid="{00000000-0005-0000-0000-0000E8C80000}"/>
    <cellStyle name="Currency 3 3 2 3 2 3 2 2" xfId="28194" xr:uid="{00000000-0005-0000-0000-0000E9C80000}"/>
    <cellStyle name="Currency 3 3 2 3 2 3 2 2 2" xfId="59018" xr:uid="{00000000-0005-0000-0000-0000EAC80000}"/>
    <cellStyle name="Currency 3 3 2 3 2 3 2 3" xfId="43608" xr:uid="{00000000-0005-0000-0000-0000EBC80000}"/>
    <cellStyle name="Currency 3 3 2 3 2 3 3" xfId="20385" xr:uid="{00000000-0005-0000-0000-0000ECC80000}"/>
    <cellStyle name="Currency 3 3 2 3 2 3 3 2" xfId="51209" xr:uid="{00000000-0005-0000-0000-0000EDC80000}"/>
    <cellStyle name="Currency 3 3 2 3 2 3 4" xfId="35799" xr:uid="{00000000-0005-0000-0000-0000EEC80000}"/>
    <cellStyle name="Currency 3 3 2 3 2 4" xfId="8980" xr:uid="{00000000-0005-0000-0000-0000EFC80000}"/>
    <cellStyle name="Currency 3 3 2 3 2 4 2" xfId="24391" xr:uid="{00000000-0005-0000-0000-0000F0C80000}"/>
    <cellStyle name="Currency 3 3 2 3 2 4 2 2" xfId="55215" xr:uid="{00000000-0005-0000-0000-0000F1C80000}"/>
    <cellStyle name="Currency 3 3 2 3 2 4 3" xfId="39805" xr:uid="{00000000-0005-0000-0000-0000F2C80000}"/>
    <cellStyle name="Currency 3 3 2 3 2 5" xfId="16582" xr:uid="{00000000-0005-0000-0000-0000F3C80000}"/>
    <cellStyle name="Currency 3 3 2 3 2 5 2" xfId="47406" xr:uid="{00000000-0005-0000-0000-0000F4C80000}"/>
    <cellStyle name="Currency 3 3 2 3 2 6" xfId="31996" xr:uid="{00000000-0005-0000-0000-0000F5C80000}"/>
    <cellStyle name="Currency 3 3 2 3 3" xfId="1803" xr:uid="{00000000-0005-0000-0000-0000F6C80000}"/>
    <cellStyle name="Currency 3 3 2 3 3 2" xfId="3702" xr:uid="{00000000-0005-0000-0000-0000F7C80000}"/>
    <cellStyle name="Currency 3 3 2 3 3 2 2" xfId="7505" xr:uid="{00000000-0005-0000-0000-0000F8C80000}"/>
    <cellStyle name="Currency 3 3 2 3 3 2 2 2" xfId="15315" xr:uid="{00000000-0005-0000-0000-0000F9C80000}"/>
    <cellStyle name="Currency 3 3 2 3 3 2 2 2 2" xfId="30726" xr:uid="{00000000-0005-0000-0000-0000FAC80000}"/>
    <cellStyle name="Currency 3 3 2 3 3 2 2 2 2 2" xfId="61550" xr:uid="{00000000-0005-0000-0000-0000FBC80000}"/>
    <cellStyle name="Currency 3 3 2 3 3 2 2 2 3" xfId="46140" xr:uid="{00000000-0005-0000-0000-0000FCC80000}"/>
    <cellStyle name="Currency 3 3 2 3 3 2 2 3" xfId="22917" xr:uid="{00000000-0005-0000-0000-0000FDC80000}"/>
    <cellStyle name="Currency 3 3 2 3 3 2 2 3 2" xfId="53741" xr:uid="{00000000-0005-0000-0000-0000FEC80000}"/>
    <cellStyle name="Currency 3 3 2 3 3 2 2 4" xfId="38331" xr:uid="{00000000-0005-0000-0000-0000FFC80000}"/>
    <cellStyle name="Currency 3 3 2 3 3 2 3" xfId="11512" xr:uid="{00000000-0005-0000-0000-000000C90000}"/>
    <cellStyle name="Currency 3 3 2 3 3 2 3 2" xfId="26923" xr:uid="{00000000-0005-0000-0000-000001C90000}"/>
    <cellStyle name="Currency 3 3 2 3 3 2 3 2 2" xfId="57747" xr:uid="{00000000-0005-0000-0000-000002C90000}"/>
    <cellStyle name="Currency 3 3 2 3 3 2 3 3" xfId="42337" xr:uid="{00000000-0005-0000-0000-000003C90000}"/>
    <cellStyle name="Currency 3 3 2 3 3 2 4" xfId="19114" xr:uid="{00000000-0005-0000-0000-000004C90000}"/>
    <cellStyle name="Currency 3 3 2 3 3 2 4 2" xfId="49938" xr:uid="{00000000-0005-0000-0000-000005C90000}"/>
    <cellStyle name="Currency 3 3 2 3 3 2 5" xfId="34528" xr:uid="{00000000-0005-0000-0000-000006C90000}"/>
    <cellStyle name="Currency 3 3 2 3 3 3" xfId="5606" xr:uid="{00000000-0005-0000-0000-000007C90000}"/>
    <cellStyle name="Currency 3 3 2 3 3 3 2" xfId="13416" xr:uid="{00000000-0005-0000-0000-000008C90000}"/>
    <cellStyle name="Currency 3 3 2 3 3 3 2 2" xfId="28827" xr:uid="{00000000-0005-0000-0000-000009C90000}"/>
    <cellStyle name="Currency 3 3 2 3 3 3 2 2 2" xfId="59651" xr:uid="{00000000-0005-0000-0000-00000AC90000}"/>
    <cellStyle name="Currency 3 3 2 3 3 3 2 3" xfId="44241" xr:uid="{00000000-0005-0000-0000-00000BC90000}"/>
    <cellStyle name="Currency 3 3 2 3 3 3 3" xfId="21018" xr:uid="{00000000-0005-0000-0000-00000CC90000}"/>
    <cellStyle name="Currency 3 3 2 3 3 3 3 2" xfId="51842" xr:uid="{00000000-0005-0000-0000-00000DC90000}"/>
    <cellStyle name="Currency 3 3 2 3 3 3 4" xfId="36432" xr:uid="{00000000-0005-0000-0000-00000EC90000}"/>
    <cellStyle name="Currency 3 3 2 3 3 4" xfId="9613" xr:uid="{00000000-0005-0000-0000-00000FC90000}"/>
    <cellStyle name="Currency 3 3 2 3 3 4 2" xfId="25024" xr:uid="{00000000-0005-0000-0000-000010C90000}"/>
    <cellStyle name="Currency 3 3 2 3 3 4 2 2" xfId="55848" xr:uid="{00000000-0005-0000-0000-000011C90000}"/>
    <cellStyle name="Currency 3 3 2 3 3 4 3" xfId="40438" xr:uid="{00000000-0005-0000-0000-000012C90000}"/>
    <cellStyle name="Currency 3 3 2 3 3 5" xfId="17215" xr:uid="{00000000-0005-0000-0000-000013C90000}"/>
    <cellStyle name="Currency 3 3 2 3 3 5 2" xfId="48039" xr:uid="{00000000-0005-0000-0000-000014C90000}"/>
    <cellStyle name="Currency 3 3 2 3 3 6" xfId="32629" xr:uid="{00000000-0005-0000-0000-000015C90000}"/>
    <cellStyle name="Currency 3 3 2 3 4" xfId="2436" xr:uid="{00000000-0005-0000-0000-000016C90000}"/>
    <cellStyle name="Currency 3 3 2 3 4 2" xfId="6239" xr:uid="{00000000-0005-0000-0000-000017C90000}"/>
    <cellStyle name="Currency 3 3 2 3 4 2 2" xfId="14049" xr:uid="{00000000-0005-0000-0000-000018C90000}"/>
    <cellStyle name="Currency 3 3 2 3 4 2 2 2" xfId="29460" xr:uid="{00000000-0005-0000-0000-000019C90000}"/>
    <cellStyle name="Currency 3 3 2 3 4 2 2 2 2" xfId="60284" xr:uid="{00000000-0005-0000-0000-00001AC90000}"/>
    <cellStyle name="Currency 3 3 2 3 4 2 2 3" xfId="44874" xr:uid="{00000000-0005-0000-0000-00001BC90000}"/>
    <cellStyle name="Currency 3 3 2 3 4 2 3" xfId="21651" xr:uid="{00000000-0005-0000-0000-00001CC90000}"/>
    <cellStyle name="Currency 3 3 2 3 4 2 3 2" xfId="52475" xr:uid="{00000000-0005-0000-0000-00001DC90000}"/>
    <cellStyle name="Currency 3 3 2 3 4 2 4" xfId="37065" xr:uid="{00000000-0005-0000-0000-00001EC90000}"/>
    <cellStyle name="Currency 3 3 2 3 4 3" xfId="10246" xr:uid="{00000000-0005-0000-0000-00001FC90000}"/>
    <cellStyle name="Currency 3 3 2 3 4 3 2" xfId="25657" xr:uid="{00000000-0005-0000-0000-000020C90000}"/>
    <cellStyle name="Currency 3 3 2 3 4 3 2 2" xfId="56481" xr:uid="{00000000-0005-0000-0000-000021C90000}"/>
    <cellStyle name="Currency 3 3 2 3 4 3 3" xfId="41071" xr:uid="{00000000-0005-0000-0000-000022C90000}"/>
    <cellStyle name="Currency 3 3 2 3 4 4" xfId="17848" xr:uid="{00000000-0005-0000-0000-000023C90000}"/>
    <cellStyle name="Currency 3 3 2 3 4 4 2" xfId="48672" xr:uid="{00000000-0005-0000-0000-000024C90000}"/>
    <cellStyle name="Currency 3 3 2 3 4 5" xfId="33262" xr:uid="{00000000-0005-0000-0000-000025C90000}"/>
    <cellStyle name="Currency 3 3 2 3 5" xfId="4340" xr:uid="{00000000-0005-0000-0000-000026C90000}"/>
    <cellStyle name="Currency 3 3 2 3 5 2" xfId="12150" xr:uid="{00000000-0005-0000-0000-000027C90000}"/>
    <cellStyle name="Currency 3 3 2 3 5 2 2" xfId="27561" xr:uid="{00000000-0005-0000-0000-000028C90000}"/>
    <cellStyle name="Currency 3 3 2 3 5 2 2 2" xfId="58385" xr:uid="{00000000-0005-0000-0000-000029C90000}"/>
    <cellStyle name="Currency 3 3 2 3 5 2 3" xfId="42975" xr:uid="{00000000-0005-0000-0000-00002AC90000}"/>
    <cellStyle name="Currency 3 3 2 3 5 3" xfId="19752" xr:uid="{00000000-0005-0000-0000-00002BC90000}"/>
    <cellStyle name="Currency 3 3 2 3 5 3 2" xfId="50576" xr:uid="{00000000-0005-0000-0000-00002CC90000}"/>
    <cellStyle name="Currency 3 3 2 3 5 4" xfId="35166" xr:uid="{00000000-0005-0000-0000-00002DC90000}"/>
    <cellStyle name="Currency 3 3 2 3 6" xfId="8347" xr:uid="{00000000-0005-0000-0000-00002EC90000}"/>
    <cellStyle name="Currency 3 3 2 3 6 2" xfId="23758" xr:uid="{00000000-0005-0000-0000-00002FC90000}"/>
    <cellStyle name="Currency 3 3 2 3 6 2 2" xfId="54582" xr:uid="{00000000-0005-0000-0000-000030C90000}"/>
    <cellStyle name="Currency 3 3 2 3 6 3" xfId="39172" xr:uid="{00000000-0005-0000-0000-000031C90000}"/>
    <cellStyle name="Currency 3 3 2 3 7" xfId="15949" xr:uid="{00000000-0005-0000-0000-000032C90000}"/>
    <cellStyle name="Currency 3 3 2 3 7 2" xfId="46773" xr:uid="{00000000-0005-0000-0000-000033C90000}"/>
    <cellStyle name="Currency 3 3 2 3 8" xfId="31363" xr:uid="{00000000-0005-0000-0000-000034C90000}"/>
    <cellStyle name="Currency 3 3 2 4" xfId="957" xr:uid="{00000000-0005-0000-0000-000035C90000}"/>
    <cellStyle name="Currency 3 3 2 4 2" xfId="2856" xr:uid="{00000000-0005-0000-0000-000036C90000}"/>
    <cellStyle name="Currency 3 3 2 4 2 2" xfId="6659" xr:uid="{00000000-0005-0000-0000-000037C90000}"/>
    <cellStyle name="Currency 3 3 2 4 2 2 2" xfId="14469" xr:uid="{00000000-0005-0000-0000-000038C90000}"/>
    <cellStyle name="Currency 3 3 2 4 2 2 2 2" xfId="29880" xr:uid="{00000000-0005-0000-0000-000039C90000}"/>
    <cellStyle name="Currency 3 3 2 4 2 2 2 2 2" xfId="60704" xr:uid="{00000000-0005-0000-0000-00003AC90000}"/>
    <cellStyle name="Currency 3 3 2 4 2 2 2 3" xfId="45294" xr:uid="{00000000-0005-0000-0000-00003BC90000}"/>
    <cellStyle name="Currency 3 3 2 4 2 2 3" xfId="22071" xr:uid="{00000000-0005-0000-0000-00003CC90000}"/>
    <cellStyle name="Currency 3 3 2 4 2 2 3 2" xfId="52895" xr:uid="{00000000-0005-0000-0000-00003DC90000}"/>
    <cellStyle name="Currency 3 3 2 4 2 2 4" xfId="37485" xr:uid="{00000000-0005-0000-0000-00003EC90000}"/>
    <cellStyle name="Currency 3 3 2 4 2 3" xfId="10666" xr:uid="{00000000-0005-0000-0000-00003FC90000}"/>
    <cellStyle name="Currency 3 3 2 4 2 3 2" xfId="26077" xr:uid="{00000000-0005-0000-0000-000040C90000}"/>
    <cellStyle name="Currency 3 3 2 4 2 3 2 2" xfId="56901" xr:uid="{00000000-0005-0000-0000-000041C90000}"/>
    <cellStyle name="Currency 3 3 2 4 2 3 3" xfId="41491" xr:uid="{00000000-0005-0000-0000-000042C90000}"/>
    <cellStyle name="Currency 3 3 2 4 2 4" xfId="18268" xr:uid="{00000000-0005-0000-0000-000043C90000}"/>
    <cellStyle name="Currency 3 3 2 4 2 4 2" xfId="49092" xr:uid="{00000000-0005-0000-0000-000044C90000}"/>
    <cellStyle name="Currency 3 3 2 4 2 5" xfId="33682" xr:uid="{00000000-0005-0000-0000-000045C90000}"/>
    <cellStyle name="Currency 3 3 2 4 3" xfId="4760" xr:uid="{00000000-0005-0000-0000-000046C90000}"/>
    <cellStyle name="Currency 3 3 2 4 3 2" xfId="12570" xr:uid="{00000000-0005-0000-0000-000047C90000}"/>
    <cellStyle name="Currency 3 3 2 4 3 2 2" xfId="27981" xr:uid="{00000000-0005-0000-0000-000048C90000}"/>
    <cellStyle name="Currency 3 3 2 4 3 2 2 2" xfId="58805" xr:uid="{00000000-0005-0000-0000-000049C90000}"/>
    <cellStyle name="Currency 3 3 2 4 3 2 3" xfId="43395" xr:uid="{00000000-0005-0000-0000-00004AC90000}"/>
    <cellStyle name="Currency 3 3 2 4 3 3" xfId="20172" xr:uid="{00000000-0005-0000-0000-00004BC90000}"/>
    <cellStyle name="Currency 3 3 2 4 3 3 2" xfId="50996" xr:uid="{00000000-0005-0000-0000-00004CC90000}"/>
    <cellStyle name="Currency 3 3 2 4 3 4" xfId="35586" xr:uid="{00000000-0005-0000-0000-00004DC90000}"/>
    <cellStyle name="Currency 3 3 2 4 4" xfId="8767" xr:uid="{00000000-0005-0000-0000-00004EC90000}"/>
    <cellStyle name="Currency 3 3 2 4 4 2" xfId="24178" xr:uid="{00000000-0005-0000-0000-00004FC90000}"/>
    <cellStyle name="Currency 3 3 2 4 4 2 2" xfId="55002" xr:uid="{00000000-0005-0000-0000-000050C90000}"/>
    <cellStyle name="Currency 3 3 2 4 4 3" xfId="39592" xr:uid="{00000000-0005-0000-0000-000051C90000}"/>
    <cellStyle name="Currency 3 3 2 4 5" xfId="16369" xr:uid="{00000000-0005-0000-0000-000052C90000}"/>
    <cellStyle name="Currency 3 3 2 4 5 2" xfId="47193" xr:uid="{00000000-0005-0000-0000-000053C90000}"/>
    <cellStyle name="Currency 3 3 2 4 6" xfId="31783" xr:uid="{00000000-0005-0000-0000-000054C90000}"/>
    <cellStyle name="Currency 3 3 2 5" xfId="1590" xr:uid="{00000000-0005-0000-0000-000055C90000}"/>
    <cellStyle name="Currency 3 3 2 5 2" xfId="3489" xr:uid="{00000000-0005-0000-0000-000056C90000}"/>
    <cellStyle name="Currency 3 3 2 5 2 2" xfId="7292" xr:uid="{00000000-0005-0000-0000-000057C90000}"/>
    <cellStyle name="Currency 3 3 2 5 2 2 2" xfId="15102" xr:uid="{00000000-0005-0000-0000-000058C90000}"/>
    <cellStyle name="Currency 3 3 2 5 2 2 2 2" xfId="30513" xr:uid="{00000000-0005-0000-0000-000059C90000}"/>
    <cellStyle name="Currency 3 3 2 5 2 2 2 2 2" xfId="61337" xr:uid="{00000000-0005-0000-0000-00005AC90000}"/>
    <cellStyle name="Currency 3 3 2 5 2 2 2 3" xfId="45927" xr:uid="{00000000-0005-0000-0000-00005BC90000}"/>
    <cellStyle name="Currency 3 3 2 5 2 2 3" xfId="22704" xr:uid="{00000000-0005-0000-0000-00005CC90000}"/>
    <cellStyle name="Currency 3 3 2 5 2 2 3 2" xfId="53528" xr:uid="{00000000-0005-0000-0000-00005DC90000}"/>
    <cellStyle name="Currency 3 3 2 5 2 2 4" xfId="38118" xr:uid="{00000000-0005-0000-0000-00005EC90000}"/>
    <cellStyle name="Currency 3 3 2 5 2 3" xfId="11299" xr:uid="{00000000-0005-0000-0000-00005FC90000}"/>
    <cellStyle name="Currency 3 3 2 5 2 3 2" xfId="26710" xr:uid="{00000000-0005-0000-0000-000060C90000}"/>
    <cellStyle name="Currency 3 3 2 5 2 3 2 2" xfId="57534" xr:uid="{00000000-0005-0000-0000-000061C90000}"/>
    <cellStyle name="Currency 3 3 2 5 2 3 3" xfId="42124" xr:uid="{00000000-0005-0000-0000-000062C90000}"/>
    <cellStyle name="Currency 3 3 2 5 2 4" xfId="18901" xr:uid="{00000000-0005-0000-0000-000063C90000}"/>
    <cellStyle name="Currency 3 3 2 5 2 4 2" xfId="49725" xr:uid="{00000000-0005-0000-0000-000064C90000}"/>
    <cellStyle name="Currency 3 3 2 5 2 5" xfId="34315" xr:uid="{00000000-0005-0000-0000-000065C90000}"/>
    <cellStyle name="Currency 3 3 2 5 3" xfId="5393" xr:uid="{00000000-0005-0000-0000-000066C90000}"/>
    <cellStyle name="Currency 3 3 2 5 3 2" xfId="13203" xr:uid="{00000000-0005-0000-0000-000067C90000}"/>
    <cellStyle name="Currency 3 3 2 5 3 2 2" xfId="28614" xr:uid="{00000000-0005-0000-0000-000068C90000}"/>
    <cellStyle name="Currency 3 3 2 5 3 2 2 2" xfId="59438" xr:uid="{00000000-0005-0000-0000-000069C90000}"/>
    <cellStyle name="Currency 3 3 2 5 3 2 3" xfId="44028" xr:uid="{00000000-0005-0000-0000-00006AC90000}"/>
    <cellStyle name="Currency 3 3 2 5 3 3" xfId="20805" xr:uid="{00000000-0005-0000-0000-00006BC90000}"/>
    <cellStyle name="Currency 3 3 2 5 3 3 2" xfId="51629" xr:uid="{00000000-0005-0000-0000-00006CC90000}"/>
    <cellStyle name="Currency 3 3 2 5 3 4" xfId="36219" xr:uid="{00000000-0005-0000-0000-00006DC90000}"/>
    <cellStyle name="Currency 3 3 2 5 4" xfId="9400" xr:uid="{00000000-0005-0000-0000-00006EC90000}"/>
    <cellStyle name="Currency 3 3 2 5 4 2" xfId="24811" xr:uid="{00000000-0005-0000-0000-00006FC90000}"/>
    <cellStyle name="Currency 3 3 2 5 4 2 2" xfId="55635" xr:uid="{00000000-0005-0000-0000-000070C90000}"/>
    <cellStyle name="Currency 3 3 2 5 4 3" xfId="40225" xr:uid="{00000000-0005-0000-0000-000071C90000}"/>
    <cellStyle name="Currency 3 3 2 5 5" xfId="17002" xr:uid="{00000000-0005-0000-0000-000072C90000}"/>
    <cellStyle name="Currency 3 3 2 5 5 2" xfId="47826" xr:uid="{00000000-0005-0000-0000-000073C90000}"/>
    <cellStyle name="Currency 3 3 2 5 6" xfId="32416" xr:uid="{00000000-0005-0000-0000-000074C90000}"/>
    <cellStyle name="Currency 3 3 2 6" xfId="2223" xr:uid="{00000000-0005-0000-0000-000075C90000}"/>
    <cellStyle name="Currency 3 3 2 6 2" xfId="6026" xr:uid="{00000000-0005-0000-0000-000076C90000}"/>
    <cellStyle name="Currency 3 3 2 6 2 2" xfId="13836" xr:uid="{00000000-0005-0000-0000-000077C90000}"/>
    <cellStyle name="Currency 3 3 2 6 2 2 2" xfId="29247" xr:uid="{00000000-0005-0000-0000-000078C90000}"/>
    <cellStyle name="Currency 3 3 2 6 2 2 2 2" xfId="60071" xr:uid="{00000000-0005-0000-0000-000079C90000}"/>
    <cellStyle name="Currency 3 3 2 6 2 2 3" xfId="44661" xr:uid="{00000000-0005-0000-0000-00007AC90000}"/>
    <cellStyle name="Currency 3 3 2 6 2 3" xfId="21438" xr:uid="{00000000-0005-0000-0000-00007BC90000}"/>
    <cellStyle name="Currency 3 3 2 6 2 3 2" xfId="52262" xr:uid="{00000000-0005-0000-0000-00007CC90000}"/>
    <cellStyle name="Currency 3 3 2 6 2 4" xfId="36852" xr:uid="{00000000-0005-0000-0000-00007DC90000}"/>
    <cellStyle name="Currency 3 3 2 6 3" xfId="10033" xr:uid="{00000000-0005-0000-0000-00007EC90000}"/>
    <cellStyle name="Currency 3 3 2 6 3 2" xfId="25444" xr:uid="{00000000-0005-0000-0000-00007FC90000}"/>
    <cellStyle name="Currency 3 3 2 6 3 2 2" xfId="56268" xr:uid="{00000000-0005-0000-0000-000080C90000}"/>
    <cellStyle name="Currency 3 3 2 6 3 3" xfId="40858" xr:uid="{00000000-0005-0000-0000-000081C90000}"/>
    <cellStyle name="Currency 3 3 2 6 4" xfId="17635" xr:uid="{00000000-0005-0000-0000-000082C90000}"/>
    <cellStyle name="Currency 3 3 2 6 4 2" xfId="48459" xr:uid="{00000000-0005-0000-0000-000083C90000}"/>
    <cellStyle name="Currency 3 3 2 6 5" xfId="33049" xr:uid="{00000000-0005-0000-0000-000084C90000}"/>
    <cellStyle name="Currency 3 3 2 7" xfId="4127" xr:uid="{00000000-0005-0000-0000-000085C90000}"/>
    <cellStyle name="Currency 3 3 2 7 2" xfId="11937" xr:uid="{00000000-0005-0000-0000-000086C90000}"/>
    <cellStyle name="Currency 3 3 2 7 2 2" xfId="27348" xr:uid="{00000000-0005-0000-0000-000087C90000}"/>
    <cellStyle name="Currency 3 3 2 7 2 2 2" xfId="58172" xr:uid="{00000000-0005-0000-0000-000088C90000}"/>
    <cellStyle name="Currency 3 3 2 7 2 3" xfId="42762" xr:uid="{00000000-0005-0000-0000-000089C90000}"/>
    <cellStyle name="Currency 3 3 2 7 3" xfId="19539" xr:uid="{00000000-0005-0000-0000-00008AC90000}"/>
    <cellStyle name="Currency 3 3 2 7 3 2" xfId="50363" xr:uid="{00000000-0005-0000-0000-00008BC90000}"/>
    <cellStyle name="Currency 3 3 2 7 4" xfId="34953" xr:uid="{00000000-0005-0000-0000-00008CC90000}"/>
    <cellStyle name="Currency 3 3 2 8" xfId="8134" xr:uid="{00000000-0005-0000-0000-00008DC90000}"/>
    <cellStyle name="Currency 3 3 2 8 2" xfId="23545" xr:uid="{00000000-0005-0000-0000-00008EC90000}"/>
    <cellStyle name="Currency 3 3 2 8 2 2" xfId="54369" xr:uid="{00000000-0005-0000-0000-00008FC90000}"/>
    <cellStyle name="Currency 3 3 2 8 3" xfId="38959" xr:uid="{00000000-0005-0000-0000-000090C90000}"/>
    <cellStyle name="Currency 3 3 2 9" xfId="7925" xr:uid="{00000000-0005-0000-0000-000091C90000}"/>
    <cellStyle name="Currency 3 3 2 9 2" xfId="23336" xr:uid="{00000000-0005-0000-0000-000092C90000}"/>
    <cellStyle name="Currency 3 3 2 9 2 2" xfId="54160" xr:uid="{00000000-0005-0000-0000-000093C90000}"/>
    <cellStyle name="Currency 3 3 2 9 3" xfId="38750" xr:uid="{00000000-0005-0000-0000-000094C90000}"/>
    <cellStyle name="Currency 3 3 3" xfId="664" xr:uid="{00000000-0005-0000-0000-000095C90000}"/>
    <cellStyle name="Currency 3 3 3 2" xfId="1297" xr:uid="{00000000-0005-0000-0000-000096C90000}"/>
    <cellStyle name="Currency 3 3 3 2 2" xfId="3196" xr:uid="{00000000-0005-0000-0000-000097C90000}"/>
    <cellStyle name="Currency 3 3 3 2 2 2" xfId="6999" xr:uid="{00000000-0005-0000-0000-000098C90000}"/>
    <cellStyle name="Currency 3 3 3 2 2 2 2" xfId="14809" xr:uid="{00000000-0005-0000-0000-000099C90000}"/>
    <cellStyle name="Currency 3 3 3 2 2 2 2 2" xfId="30220" xr:uid="{00000000-0005-0000-0000-00009AC90000}"/>
    <cellStyle name="Currency 3 3 3 2 2 2 2 2 2" xfId="61044" xr:uid="{00000000-0005-0000-0000-00009BC90000}"/>
    <cellStyle name="Currency 3 3 3 2 2 2 2 3" xfId="45634" xr:uid="{00000000-0005-0000-0000-00009CC90000}"/>
    <cellStyle name="Currency 3 3 3 2 2 2 3" xfId="22411" xr:uid="{00000000-0005-0000-0000-00009DC90000}"/>
    <cellStyle name="Currency 3 3 3 2 2 2 3 2" xfId="53235" xr:uid="{00000000-0005-0000-0000-00009EC90000}"/>
    <cellStyle name="Currency 3 3 3 2 2 2 4" xfId="37825" xr:uid="{00000000-0005-0000-0000-00009FC90000}"/>
    <cellStyle name="Currency 3 3 3 2 2 3" xfId="11006" xr:uid="{00000000-0005-0000-0000-0000A0C90000}"/>
    <cellStyle name="Currency 3 3 3 2 2 3 2" xfId="26417" xr:uid="{00000000-0005-0000-0000-0000A1C90000}"/>
    <cellStyle name="Currency 3 3 3 2 2 3 2 2" xfId="57241" xr:uid="{00000000-0005-0000-0000-0000A2C90000}"/>
    <cellStyle name="Currency 3 3 3 2 2 3 3" xfId="41831" xr:uid="{00000000-0005-0000-0000-0000A3C90000}"/>
    <cellStyle name="Currency 3 3 3 2 2 4" xfId="18608" xr:uid="{00000000-0005-0000-0000-0000A4C90000}"/>
    <cellStyle name="Currency 3 3 3 2 2 4 2" xfId="49432" xr:uid="{00000000-0005-0000-0000-0000A5C90000}"/>
    <cellStyle name="Currency 3 3 3 2 2 5" xfId="34022" xr:uid="{00000000-0005-0000-0000-0000A6C90000}"/>
    <cellStyle name="Currency 3 3 3 2 3" xfId="5100" xr:uid="{00000000-0005-0000-0000-0000A7C90000}"/>
    <cellStyle name="Currency 3 3 3 2 3 2" xfId="12910" xr:uid="{00000000-0005-0000-0000-0000A8C90000}"/>
    <cellStyle name="Currency 3 3 3 2 3 2 2" xfId="28321" xr:uid="{00000000-0005-0000-0000-0000A9C90000}"/>
    <cellStyle name="Currency 3 3 3 2 3 2 2 2" xfId="59145" xr:uid="{00000000-0005-0000-0000-0000AAC90000}"/>
    <cellStyle name="Currency 3 3 3 2 3 2 3" xfId="43735" xr:uid="{00000000-0005-0000-0000-0000ABC90000}"/>
    <cellStyle name="Currency 3 3 3 2 3 3" xfId="20512" xr:uid="{00000000-0005-0000-0000-0000ACC90000}"/>
    <cellStyle name="Currency 3 3 3 2 3 3 2" xfId="51336" xr:uid="{00000000-0005-0000-0000-0000ADC90000}"/>
    <cellStyle name="Currency 3 3 3 2 3 4" xfId="35926" xr:uid="{00000000-0005-0000-0000-0000AEC90000}"/>
    <cellStyle name="Currency 3 3 3 2 4" xfId="9107" xr:uid="{00000000-0005-0000-0000-0000AFC90000}"/>
    <cellStyle name="Currency 3 3 3 2 4 2" xfId="24518" xr:uid="{00000000-0005-0000-0000-0000B0C90000}"/>
    <cellStyle name="Currency 3 3 3 2 4 2 2" xfId="55342" xr:uid="{00000000-0005-0000-0000-0000B1C90000}"/>
    <cellStyle name="Currency 3 3 3 2 4 3" xfId="39932" xr:uid="{00000000-0005-0000-0000-0000B2C90000}"/>
    <cellStyle name="Currency 3 3 3 2 5" xfId="16709" xr:uid="{00000000-0005-0000-0000-0000B3C90000}"/>
    <cellStyle name="Currency 3 3 3 2 5 2" xfId="47533" xr:uid="{00000000-0005-0000-0000-0000B4C90000}"/>
    <cellStyle name="Currency 3 3 3 2 6" xfId="32123" xr:uid="{00000000-0005-0000-0000-0000B5C90000}"/>
    <cellStyle name="Currency 3 3 3 3" xfId="1930" xr:uid="{00000000-0005-0000-0000-0000B6C90000}"/>
    <cellStyle name="Currency 3 3 3 3 2" xfId="3829" xr:uid="{00000000-0005-0000-0000-0000B7C90000}"/>
    <cellStyle name="Currency 3 3 3 3 2 2" xfId="7632" xr:uid="{00000000-0005-0000-0000-0000B8C90000}"/>
    <cellStyle name="Currency 3 3 3 3 2 2 2" xfId="15442" xr:uid="{00000000-0005-0000-0000-0000B9C90000}"/>
    <cellStyle name="Currency 3 3 3 3 2 2 2 2" xfId="30853" xr:uid="{00000000-0005-0000-0000-0000BAC90000}"/>
    <cellStyle name="Currency 3 3 3 3 2 2 2 2 2" xfId="61677" xr:uid="{00000000-0005-0000-0000-0000BBC90000}"/>
    <cellStyle name="Currency 3 3 3 3 2 2 2 3" xfId="46267" xr:uid="{00000000-0005-0000-0000-0000BCC90000}"/>
    <cellStyle name="Currency 3 3 3 3 2 2 3" xfId="23044" xr:uid="{00000000-0005-0000-0000-0000BDC90000}"/>
    <cellStyle name="Currency 3 3 3 3 2 2 3 2" xfId="53868" xr:uid="{00000000-0005-0000-0000-0000BEC90000}"/>
    <cellStyle name="Currency 3 3 3 3 2 2 4" xfId="38458" xr:uid="{00000000-0005-0000-0000-0000BFC90000}"/>
    <cellStyle name="Currency 3 3 3 3 2 3" xfId="11639" xr:uid="{00000000-0005-0000-0000-0000C0C90000}"/>
    <cellStyle name="Currency 3 3 3 3 2 3 2" xfId="27050" xr:uid="{00000000-0005-0000-0000-0000C1C90000}"/>
    <cellStyle name="Currency 3 3 3 3 2 3 2 2" xfId="57874" xr:uid="{00000000-0005-0000-0000-0000C2C90000}"/>
    <cellStyle name="Currency 3 3 3 3 2 3 3" xfId="42464" xr:uid="{00000000-0005-0000-0000-0000C3C90000}"/>
    <cellStyle name="Currency 3 3 3 3 2 4" xfId="19241" xr:uid="{00000000-0005-0000-0000-0000C4C90000}"/>
    <cellStyle name="Currency 3 3 3 3 2 4 2" xfId="50065" xr:uid="{00000000-0005-0000-0000-0000C5C90000}"/>
    <cellStyle name="Currency 3 3 3 3 2 5" xfId="34655" xr:uid="{00000000-0005-0000-0000-0000C6C90000}"/>
    <cellStyle name="Currency 3 3 3 3 3" xfId="5733" xr:uid="{00000000-0005-0000-0000-0000C7C90000}"/>
    <cellStyle name="Currency 3 3 3 3 3 2" xfId="13543" xr:uid="{00000000-0005-0000-0000-0000C8C90000}"/>
    <cellStyle name="Currency 3 3 3 3 3 2 2" xfId="28954" xr:uid="{00000000-0005-0000-0000-0000C9C90000}"/>
    <cellStyle name="Currency 3 3 3 3 3 2 2 2" xfId="59778" xr:uid="{00000000-0005-0000-0000-0000CAC90000}"/>
    <cellStyle name="Currency 3 3 3 3 3 2 3" xfId="44368" xr:uid="{00000000-0005-0000-0000-0000CBC90000}"/>
    <cellStyle name="Currency 3 3 3 3 3 3" xfId="21145" xr:uid="{00000000-0005-0000-0000-0000CCC90000}"/>
    <cellStyle name="Currency 3 3 3 3 3 3 2" xfId="51969" xr:uid="{00000000-0005-0000-0000-0000CDC90000}"/>
    <cellStyle name="Currency 3 3 3 3 3 4" xfId="36559" xr:uid="{00000000-0005-0000-0000-0000CEC90000}"/>
    <cellStyle name="Currency 3 3 3 3 4" xfId="9740" xr:uid="{00000000-0005-0000-0000-0000CFC90000}"/>
    <cellStyle name="Currency 3 3 3 3 4 2" xfId="25151" xr:uid="{00000000-0005-0000-0000-0000D0C90000}"/>
    <cellStyle name="Currency 3 3 3 3 4 2 2" xfId="55975" xr:uid="{00000000-0005-0000-0000-0000D1C90000}"/>
    <cellStyle name="Currency 3 3 3 3 4 3" xfId="40565" xr:uid="{00000000-0005-0000-0000-0000D2C90000}"/>
    <cellStyle name="Currency 3 3 3 3 5" xfId="17342" xr:uid="{00000000-0005-0000-0000-0000D3C90000}"/>
    <cellStyle name="Currency 3 3 3 3 5 2" xfId="48166" xr:uid="{00000000-0005-0000-0000-0000D4C90000}"/>
    <cellStyle name="Currency 3 3 3 3 6" xfId="32756" xr:uid="{00000000-0005-0000-0000-0000D5C90000}"/>
    <cellStyle name="Currency 3 3 3 4" xfId="2563" xr:uid="{00000000-0005-0000-0000-0000D6C90000}"/>
    <cellStyle name="Currency 3 3 3 4 2" xfId="6366" xr:uid="{00000000-0005-0000-0000-0000D7C90000}"/>
    <cellStyle name="Currency 3 3 3 4 2 2" xfId="14176" xr:uid="{00000000-0005-0000-0000-0000D8C90000}"/>
    <cellStyle name="Currency 3 3 3 4 2 2 2" xfId="29587" xr:uid="{00000000-0005-0000-0000-0000D9C90000}"/>
    <cellStyle name="Currency 3 3 3 4 2 2 2 2" xfId="60411" xr:uid="{00000000-0005-0000-0000-0000DAC90000}"/>
    <cellStyle name="Currency 3 3 3 4 2 2 3" xfId="45001" xr:uid="{00000000-0005-0000-0000-0000DBC90000}"/>
    <cellStyle name="Currency 3 3 3 4 2 3" xfId="21778" xr:uid="{00000000-0005-0000-0000-0000DCC90000}"/>
    <cellStyle name="Currency 3 3 3 4 2 3 2" xfId="52602" xr:uid="{00000000-0005-0000-0000-0000DDC90000}"/>
    <cellStyle name="Currency 3 3 3 4 2 4" xfId="37192" xr:uid="{00000000-0005-0000-0000-0000DEC90000}"/>
    <cellStyle name="Currency 3 3 3 4 3" xfId="10373" xr:uid="{00000000-0005-0000-0000-0000DFC90000}"/>
    <cellStyle name="Currency 3 3 3 4 3 2" xfId="25784" xr:uid="{00000000-0005-0000-0000-0000E0C90000}"/>
    <cellStyle name="Currency 3 3 3 4 3 2 2" xfId="56608" xr:uid="{00000000-0005-0000-0000-0000E1C90000}"/>
    <cellStyle name="Currency 3 3 3 4 3 3" xfId="41198" xr:uid="{00000000-0005-0000-0000-0000E2C90000}"/>
    <cellStyle name="Currency 3 3 3 4 4" xfId="17975" xr:uid="{00000000-0005-0000-0000-0000E3C90000}"/>
    <cellStyle name="Currency 3 3 3 4 4 2" xfId="48799" xr:uid="{00000000-0005-0000-0000-0000E4C90000}"/>
    <cellStyle name="Currency 3 3 3 4 5" xfId="33389" xr:uid="{00000000-0005-0000-0000-0000E5C90000}"/>
    <cellStyle name="Currency 3 3 3 5" xfId="4467" xr:uid="{00000000-0005-0000-0000-0000E6C90000}"/>
    <cellStyle name="Currency 3 3 3 5 2" xfId="12277" xr:uid="{00000000-0005-0000-0000-0000E7C90000}"/>
    <cellStyle name="Currency 3 3 3 5 2 2" xfId="27688" xr:uid="{00000000-0005-0000-0000-0000E8C90000}"/>
    <cellStyle name="Currency 3 3 3 5 2 2 2" xfId="58512" xr:uid="{00000000-0005-0000-0000-0000E9C90000}"/>
    <cellStyle name="Currency 3 3 3 5 2 3" xfId="43102" xr:uid="{00000000-0005-0000-0000-0000EAC90000}"/>
    <cellStyle name="Currency 3 3 3 5 3" xfId="19879" xr:uid="{00000000-0005-0000-0000-0000EBC90000}"/>
    <cellStyle name="Currency 3 3 3 5 3 2" xfId="50703" xr:uid="{00000000-0005-0000-0000-0000ECC90000}"/>
    <cellStyle name="Currency 3 3 3 5 4" xfId="35293" xr:uid="{00000000-0005-0000-0000-0000EDC90000}"/>
    <cellStyle name="Currency 3 3 3 6" xfId="8474" xr:uid="{00000000-0005-0000-0000-0000EEC90000}"/>
    <cellStyle name="Currency 3 3 3 6 2" xfId="23885" xr:uid="{00000000-0005-0000-0000-0000EFC90000}"/>
    <cellStyle name="Currency 3 3 3 6 2 2" xfId="54709" xr:uid="{00000000-0005-0000-0000-0000F0C90000}"/>
    <cellStyle name="Currency 3 3 3 6 3" xfId="39299" xr:uid="{00000000-0005-0000-0000-0000F1C90000}"/>
    <cellStyle name="Currency 3 3 3 7" xfId="16076" xr:uid="{00000000-0005-0000-0000-0000F2C90000}"/>
    <cellStyle name="Currency 3 3 3 7 2" xfId="46900" xr:uid="{00000000-0005-0000-0000-0000F3C90000}"/>
    <cellStyle name="Currency 3 3 3 8" xfId="31490" xr:uid="{00000000-0005-0000-0000-0000F4C90000}"/>
    <cellStyle name="Currency 3 3 4" xfId="455" xr:uid="{00000000-0005-0000-0000-0000F5C90000}"/>
    <cellStyle name="Currency 3 3 4 2" xfId="1088" xr:uid="{00000000-0005-0000-0000-0000F6C90000}"/>
    <cellStyle name="Currency 3 3 4 2 2" xfId="2987" xr:uid="{00000000-0005-0000-0000-0000F7C90000}"/>
    <cellStyle name="Currency 3 3 4 2 2 2" xfId="6790" xr:uid="{00000000-0005-0000-0000-0000F8C90000}"/>
    <cellStyle name="Currency 3 3 4 2 2 2 2" xfId="14600" xr:uid="{00000000-0005-0000-0000-0000F9C90000}"/>
    <cellStyle name="Currency 3 3 4 2 2 2 2 2" xfId="30011" xr:uid="{00000000-0005-0000-0000-0000FAC90000}"/>
    <cellStyle name="Currency 3 3 4 2 2 2 2 2 2" xfId="60835" xr:uid="{00000000-0005-0000-0000-0000FBC90000}"/>
    <cellStyle name="Currency 3 3 4 2 2 2 2 3" xfId="45425" xr:uid="{00000000-0005-0000-0000-0000FCC90000}"/>
    <cellStyle name="Currency 3 3 4 2 2 2 3" xfId="22202" xr:uid="{00000000-0005-0000-0000-0000FDC90000}"/>
    <cellStyle name="Currency 3 3 4 2 2 2 3 2" xfId="53026" xr:uid="{00000000-0005-0000-0000-0000FEC90000}"/>
    <cellStyle name="Currency 3 3 4 2 2 2 4" xfId="37616" xr:uid="{00000000-0005-0000-0000-0000FFC90000}"/>
    <cellStyle name="Currency 3 3 4 2 2 3" xfId="10797" xr:uid="{00000000-0005-0000-0000-000000CA0000}"/>
    <cellStyle name="Currency 3 3 4 2 2 3 2" xfId="26208" xr:uid="{00000000-0005-0000-0000-000001CA0000}"/>
    <cellStyle name="Currency 3 3 4 2 2 3 2 2" xfId="57032" xr:uid="{00000000-0005-0000-0000-000002CA0000}"/>
    <cellStyle name="Currency 3 3 4 2 2 3 3" xfId="41622" xr:uid="{00000000-0005-0000-0000-000003CA0000}"/>
    <cellStyle name="Currency 3 3 4 2 2 4" xfId="18399" xr:uid="{00000000-0005-0000-0000-000004CA0000}"/>
    <cellStyle name="Currency 3 3 4 2 2 4 2" xfId="49223" xr:uid="{00000000-0005-0000-0000-000005CA0000}"/>
    <cellStyle name="Currency 3 3 4 2 2 5" xfId="33813" xr:uid="{00000000-0005-0000-0000-000006CA0000}"/>
    <cellStyle name="Currency 3 3 4 2 3" xfId="4891" xr:uid="{00000000-0005-0000-0000-000007CA0000}"/>
    <cellStyle name="Currency 3 3 4 2 3 2" xfId="12701" xr:uid="{00000000-0005-0000-0000-000008CA0000}"/>
    <cellStyle name="Currency 3 3 4 2 3 2 2" xfId="28112" xr:uid="{00000000-0005-0000-0000-000009CA0000}"/>
    <cellStyle name="Currency 3 3 4 2 3 2 2 2" xfId="58936" xr:uid="{00000000-0005-0000-0000-00000ACA0000}"/>
    <cellStyle name="Currency 3 3 4 2 3 2 3" xfId="43526" xr:uid="{00000000-0005-0000-0000-00000BCA0000}"/>
    <cellStyle name="Currency 3 3 4 2 3 3" xfId="20303" xr:uid="{00000000-0005-0000-0000-00000CCA0000}"/>
    <cellStyle name="Currency 3 3 4 2 3 3 2" xfId="51127" xr:uid="{00000000-0005-0000-0000-00000DCA0000}"/>
    <cellStyle name="Currency 3 3 4 2 3 4" xfId="35717" xr:uid="{00000000-0005-0000-0000-00000ECA0000}"/>
    <cellStyle name="Currency 3 3 4 2 4" xfId="8898" xr:uid="{00000000-0005-0000-0000-00000FCA0000}"/>
    <cellStyle name="Currency 3 3 4 2 4 2" xfId="24309" xr:uid="{00000000-0005-0000-0000-000010CA0000}"/>
    <cellStyle name="Currency 3 3 4 2 4 2 2" xfId="55133" xr:uid="{00000000-0005-0000-0000-000011CA0000}"/>
    <cellStyle name="Currency 3 3 4 2 4 3" xfId="39723" xr:uid="{00000000-0005-0000-0000-000012CA0000}"/>
    <cellStyle name="Currency 3 3 4 2 5" xfId="16500" xr:uid="{00000000-0005-0000-0000-000013CA0000}"/>
    <cellStyle name="Currency 3 3 4 2 5 2" xfId="47324" xr:uid="{00000000-0005-0000-0000-000014CA0000}"/>
    <cellStyle name="Currency 3 3 4 2 6" xfId="31914" xr:uid="{00000000-0005-0000-0000-000015CA0000}"/>
    <cellStyle name="Currency 3 3 4 3" xfId="1721" xr:uid="{00000000-0005-0000-0000-000016CA0000}"/>
    <cellStyle name="Currency 3 3 4 3 2" xfId="3620" xr:uid="{00000000-0005-0000-0000-000017CA0000}"/>
    <cellStyle name="Currency 3 3 4 3 2 2" xfId="7423" xr:uid="{00000000-0005-0000-0000-000018CA0000}"/>
    <cellStyle name="Currency 3 3 4 3 2 2 2" xfId="15233" xr:uid="{00000000-0005-0000-0000-000019CA0000}"/>
    <cellStyle name="Currency 3 3 4 3 2 2 2 2" xfId="30644" xr:uid="{00000000-0005-0000-0000-00001ACA0000}"/>
    <cellStyle name="Currency 3 3 4 3 2 2 2 2 2" xfId="61468" xr:uid="{00000000-0005-0000-0000-00001BCA0000}"/>
    <cellStyle name="Currency 3 3 4 3 2 2 2 3" xfId="46058" xr:uid="{00000000-0005-0000-0000-00001CCA0000}"/>
    <cellStyle name="Currency 3 3 4 3 2 2 3" xfId="22835" xr:uid="{00000000-0005-0000-0000-00001DCA0000}"/>
    <cellStyle name="Currency 3 3 4 3 2 2 3 2" xfId="53659" xr:uid="{00000000-0005-0000-0000-00001ECA0000}"/>
    <cellStyle name="Currency 3 3 4 3 2 2 4" xfId="38249" xr:uid="{00000000-0005-0000-0000-00001FCA0000}"/>
    <cellStyle name="Currency 3 3 4 3 2 3" xfId="11430" xr:uid="{00000000-0005-0000-0000-000020CA0000}"/>
    <cellStyle name="Currency 3 3 4 3 2 3 2" xfId="26841" xr:uid="{00000000-0005-0000-0000-000021CA0000}"/>
    <cellStyle name="Currency 3 3 4 3 2 3 2 2" xfId="57665" xr:uid="{00000000-0005-0000-0000-000022CA0000}"/>
    <cellStyle name="Currency 3 3 4 3 2 3 3" xfId="42255" xr:uid="{00000000-0005-0000-0000-000023CA0000}"/>
    <cellStyle name="Currency 3 3 4 3 2 4" xfId="19032" xr:uid="{00000000-0005-0000-0000-000024CA0000}"/>
    <cellStyle name="Currency 3 3 4 3 2 4 2" xfId="49856" xr:uid="{00000000-0005-0000-0000-000025CA0000}"/>
    <cellStyle name="Currency 3 3 4 3 2 5" xfId="34446" xr:uid="{00000000-0005-0000-0000-000026CA0000}"/>
    <cellStyle name="Currency 3 3 4 3 3" xfId="5524" xr:uid="{00000000-0005-0000-0000-000027CA0000}"/>
    <cellStyle name="Currency 3 3 4 3 3 2" xfId="13334" xr:uid="{00000000-0005-0000-0000-000028CA0000}"/>
    <cellStyle name="Currency 3 3 4 3 3 2 2" xfId="28745" xr:uid="{00000000-0005-0000-0000-000029CA0000}"/>
    <cellStyle name="Currency 3 3 4 3 3 2 2 2" xfId="59569" xr:uid="{00000000-0005-0000-0000-00002ACA0000}"/>
    <cellStyle name="Currency 3 3 4 3 3 2 3" xfId="44159" xr:uid="{00000000-0005-0000-0000-00002BCA0000}"/>
    <cellStyle name="Currency 3 3 4 3 3 3" xfId="20936" xr:uid="{00000000-0005-0000-0000-00002CCA0000}"/>
    <cellStyle name="Currency 3 3 4 3 3 3 2" xfId="51760" xr:uid="{00000000-0005-0000-0000-00002DCA0000}"/>
    <cellStyle name="Currency 3 3 4 3 3 4" xfId="36350" xr:uid="{00000000-0005-0000-0000-00002ECA0000}"/>
    <cellStyle name="Currency 3 3 4 3 4" xfId="9531" xr:uid="{00000000-0005-0000-0000-00002FCA0000}"/>
    <cellStyle name="Currency 3 3 4 3 4 2" xfId="24942" xr:uid="{00000000-0005-0000-0000-000030CA0000}"/>
    <cellStyle name="Currency 3 3 4 3 4 2 2" xfId="55766" xr:uid="{00000000-0005-0000-0000-000031CA0000}"/>
    <cellStyle name="Currency 3 3 4 3 4 3" xfId="40356" xr:uid="{00000000-0005-0000-0000-000032CA0000}"/>
    <cellStyle name="Currency 3 3 4 3 5" xfId="17133" xr:uid="{00000000-0005-0000-0000-000033CA0000}"/>
    <cellStyle name="Currency 3 3 4 3 5 2" xfId="47957" xr:uid="{00000000-0005-0000-0000-000034CA0000}"/>
    <cellStyle name="Currency 3 3 4 3 6" xfId="32547" xr:uid="{00000000-0005-0000-0000-000035CA0000}"/>
    <cellStyle name="Currency 3 3 4 4" xfId="2354" xr:uid="{00000000-0005-0000-0000-000036CA0000}"/>
    <cellStyle name="Currency 3 3 4 4 2" xfId="6157" xr:uid="{00000000-0005-0000-0000-000037CA0000}"/>
    <cellStyle name="Currency 3 3 4 4 2 2" xfId="13967" xr:uid="{00000000-0005-0000-0000-000038CA0000}"/>
    <cellStyle name="Currency 3 3 4 4 2 2 2" xfId="29378" xr:uid="{00000000-0005-0000-0000-000039CA0000}"/>
    <cellStyle name="Currency 3 3 4 4 2 2 2 2" xfId="60202" xr:uid="{00000000-0005-0000-0000-00003ACA0000}"/>
    <cellStyle name="Currency 3 3 4 4 2 2 3" xfId="44792" xr:uid="{00000000-0005-0000-0000-00003BCA0000}"/>
    <cellStyle name="Currency 3 3 4 4 2 3" xfId="21569" xr:uid="{00000000-0005-0000-0000-00003CCA0000}"/>
    <cellStyle name="Currency 3 3 4 4 2 3 2" xfId="52393" xr:uid="{00000000-0005-0000-0000-00003DCA0000}"/>
    <cellStyle name="Currency 3 3 4 4 2 4" xfId="36983" xr:uid="{00000000-0005-0000-0000-00003ECA0000}"/>
    <cellStyle name="Currency 3 3 4 4 3" xfId="10164" xr:uid="{00000000-0005-0000-0000-00003FCA0000}"/>
    <cellStyle name="Currency 3 3 4 4 3 2" xfId="25575" xr:uid="{00000000-0005-0000-0000-000040CA0000}"/>
    <cellStyle name="Currency 3 3 4 4 3 2 2" xfId="56399" xr:uid="{00000000-0005-0000-0000-000041CA0000}"/>
    <cellStyle name="Currency 3 3 4 4 3 3" xfId="40989" xr:uid="{00000000-0005-0000-0000-000042CA0000}"/>
    <cellStyle name="Currency 3 3 4 4 4" xfId="17766" xr:uid="{00000000-0005-0000-0000-000043CA0000}"/>
    <cellStyle name="Currency 3 3 4 4 4 2" xfId="48590" xr:uid="{00000000-0005-0000-0000-000044CA0000}"/>
    <cellStyle name="Currency 3 3 4 4 5" xfId="33180" xr:uid="{00000000-0005-0000-0000-000045CA0000}"/>
    <cellStyle name="Currency 3 3 4 5" xfId="4258" xr:uid="{00000000-0005-0000-0000-000046CA0000}"/>
    <cellStyle name="Currency 3 3 4 5 2" xfId="12068" xr:uid="{00000000-0005-0000-0000-000047CA0000}"/>
    <cellStyle name="Currency 3 3 4 5 2 2" xfId="27479" xr:uid="{00000000-0005-0000-0000-000048CA0000}"/>
    <cellStyle name="Currency 3 3 4 5 2 2 2" xfId="58303" xr:uid="{00000000-0005-0000-0000-000049CA0000}"/>
    <cellStyle name="Currency 3 3 4 5 2 3" xfId="42893" xr:uid="{00000000-0005-0000-0000-00004ACA0000}"/>
    <cellStyle name="Currency 3 3 4 5 3" xfId="19670" xr:uid="{00000000-0005-0000-0000-00004BCA0000}"/>
    <cellStyle name="Currency 3 3 4 5 3 2" xfId="50494" xr:uid="{00000000-0005-0000-0000-00004CCA0000}"/>
    <cellStyle name="Currency 3 3 4 5 4" xfId="35084" xr:uid="{00000000-0005-0000-0000-00004DCA0000}"/>
    <cellStyle name="Currency 3 3 4 6" xfId="8265" xr:uid="{00000000-0005-0000-0000-00004ECA0000}"/>
    <cellStyle name="Currency 3 3 4 6 2" xfId="23676" xr:uid="{00000000-0005-0000-0000-00004FCA0000}"/>
    <cellStyle name="Currency 3 3 4 6 2 2" xfId="54500" xr:uid="{00000000-0005-0000-0000-000050CA0000}"/>
    <cellStyle name="Currency 3 3 4 6 3" xfId="39090" xr:uid="{00000000-0005-0000-0000-000051CA0000}"/>
    <cellStyle name="Currency 3 3 4 7" xfId="15867" xr:uid="{00000000-0005-0000-0000-000052CA0000}"/>
    <cellStyle name="Currency 3 3 4 7 2" xfId="46691" xr:uid="{00000000-0005-0000-0000-000053CA0000}"/>
    <cellStyle name="Currency 3 3 4 8" xfId="31281" xr:uid="{00000000-0005-0000-0000-000054CA0000}"/>
    <cellStyle name="Currency 3 3 5" xfId="875" xr:uid="{00000000-0005-0000-0000-000055CA0000}"/>
    <cellStyle name="Currency 3 3 5 2" xfId="2774" xr:uid="{00000000-0005-0000-0000-000056CA0000}"/>
    <cellStyle name="Currency 3 3 5 2 2" xfId="6577" xr:uid="{00000000-0005-0000-0000-000057CA0000}"/>
    <cellStyle name="Currency 3 3 5 2 2 2" xfId="14387" xr:uid="{00000000-0005-0000-0000-000058CA0000}"/>
    <cellStyle name="Currency 3 3 5 2 2 2 2" xfId="29798" xr:uid="{00000000-0005-0000-0000-000059CA0000}"/>
    <cellStyle name="Currency 3 3 5 2 2 2 2 2" xfId="60622" xr:uid="{00000000-0005-0000-0000-00005ACA0000}"/>
    <cellStyle name="Currency 3 3 5 2 2 2 3" xfId="45212" xr:uid="{00000000-0005-0000-0000-00005BCA0000}"/>
    <cellStyle name="Currency 3 3 5 2 2 3" xfId="21989" xr:uid="{00000000-0005-0000-0000-00005CCA0000}"/>
    <cellStyle name="Currency 3 3 5 2 2 3 2" xfId="52813" xr:uid="{00000000-0005-0000-0000-00005DCA0000}"/>
    <cellStyle name="Currency 3 3 5 2 2 4" xfId="37403" xr:uid="{00000000-0005-0000-0000-00005ECA0000}"/>
    <cellStyle name="Currency 3 3 5 2 3" xfId="10584" xr:uid="{00000000-0005-0000-0000-00005FCA0000}"/>
    <cellStyle name="Currency 3 3 5 2 3 2" xfId="25995" xr:uid="{00000000-0005-0000-0000-000060CA0000}"/>
    <cellStyle name="Currency 3 3 5 2 3 2 2" xfId="56819" xr:uid="{00000000-0005-0000-0000-000061CA0000}"/>
    <cellStyle name="Currency 3 3 5 2 3 3" xfId="41409" xr:uid="{00000000-0005-0000-0000-000062CA0000}"/>
    <cellStyle name="Currency 3 3 5 2 4" xfId="18186" xr:uid="{00000000-0005-0000-0000-000063CA0000}"/>
    <cellStyle name="Currency 3 3 5 2 4 2" xfId="49010" xr:uid="{00000000-0005-0000-0000-000064CA0000}"/>
    <cellStyle name="Currency 3 3 5 2 5" xfId="33600" xr:uid="{00000000-0005-0000-0000-000065CA0000}"/>
    <cellStyle name="Currency 3 3 5 3" xfId="4678" xr:uid="{00000000-0005-0000-0000-000066CA0000}"/>
    <cellStyle name="Currency 3 3 5 3 2" xfId="12488" xr:uid="{00000000-0005-0000-0000-000067CA0000}"/>
    <cellStyle name="Currency 3 3 5 3 2 2" xfId="27899" xr:uid="{00000000-0005-0000-0000-000068CA0000}"/>
    <cellStyle name="Currency 3 3 5 3 2 2 2" xfId="58723" xr:uid="{00000000-0005-0000-0000-000069CA0000}"/>
    <cellStyle name="Currency 3 3 5 3 2 3" xfId="43313" xr:uid="{00000000-0005-0000-0000-00006ACA0000}"/>
    <cellStyle name="Currency 3 3 5 3 3" xfId="20090" xr:uid="{00000000-0005-0000-0000-00006BCA0000}"/>
    <cellStyle name="Currency 3 3 5 3 3 2" xfId="50914" xr:uid="{00000000-0005-0000-0000-00006CCA0000}"/>
    <cellStyle name="Currency 3 3 5 3 4" xfId="35504" xr:uid="{00000000-0005-0000-0000-00006DCA0000}"/>
    <cellStyle name="Currency 3 3 5 4" xfId="8685" xr:uid="{00000000-0005-0000-0000-00006ECA0000}"/>
    <cellStyle name="Currency 3 3 5 4 2" xfId="24096" xr:uid="{00000000-0005-0000-0000-00006FCA0000}"/>
    <cellStyle name="Currency 3 3 5 4 2 2" xfId="54920" xr:uid="{00000000-0005-0000-0000-000070CA0000}"/>
    <cellStyle name="Currency 3 3 5 4 3" xfId="39510" xr:uid="{00000000-0005-0000-0000-000071CA0000}"/>
    <cellStyle name="Currency 3 3 5 5" xfId="16287" xr:uid="{00000000-0005-0000-0000-000072CA0000}"/>
    <cellStyle name="Currency 3 3 5 5 2" xfId="47111" xr:uid="{00000000-0005-0000-0000-000073CA0000}"/>
    <cellStyle name="Currency 3 3 5 6" xfId="31701" xr:uid="{00000000-0005-0000-0000-000074CA0000}"/>
    <cellStyle name="Currency 3 3 6" xfId="1508" xr:uid="{00000000-0005-0000-0000-000075CA0000}"/>
    <cellStyle name="Currency 3 3 6 2" xfId="3407" xr:uid="{00000000-0005-0000-0000-000076CA0000}"/>
    <cellStyle name="Currency 3 3 6 2 2" xfId="7210" xr:uid="{00000000-0005-0000-0000-000077CA0000}"/>
    <cellStyle name="Currency 3 3 6 2 2 2" xfId="15020" xr:uid="{00000000-0005-0000-0000-000078CA0000}"/>
    <cellStyle name="Currency 3 3 6 2 2 2 2" xfId="30431" xr:uid="{00000000-0005-0000-0000-000079CA0000}"/>
    <cellStyle name="Currency 3 3 6 2 2 2 2 2" xfId="61255" xr:uid="{00000000-0005-0000-0000-00007ACA0000}"/>
    <cellStyle name="Currency 3 3 6 2 2 2 3" xfId="45845" xr:uid="{00000000-0005-0000-0000-00007BCA0000}"/>
    <cellStyle name="Currency 3 3 6 2 2 3" xfId="22622" xr:uid="{00000000-0005-0000-0000-00007CCA0000}"/>
    <cellStyle name="Currency 3 3 6 2 2 3 2" xfId="53446" xr:uid="{00000000-0005-0000-0000-00007DCA0000}"/>
    <cellStyle name="Currency 3 3 6 2 2 4" xfId="38036" xr:uid="{00000000-0005-0000-0000-00007ECA0000}"/>
    <cellStyle name="Currency 3 3 6 2 3" xfId="11217" xr:uid="{00000000-0005-0000-0000-00007FCA0000}"/>
    <cellStyle name="Currency 3 3 6 2 3 2" xfId="26628" xr:uid="{00000000-0005-0000-0000-000080CA0000}"/>
    <cellStyle name="Currency 3 3 6 2 3 2 2" xfId="57452" xr:uid="{00000000-0005-0000-0000-000081CA0000}"/>
    <cellStyle name="Currency 3 3 6 2 3 3" xfId="42042" xr:uid="{00000000-0005-0000-0000-000082CA0000}"/>
    <cellStyle name="Currency 3 3 6 2 4" xfId="18819" xr:uid="{00000000-0005-0000-0000-000083CA0000}"/>
    <cellStyle name="Currency 3 3 6 2 4 2" xfId="49643" xr:uid="{00000000-0005-0000-0000-000084CA0000}"/>
    <cellStyle name="Currency 3 3 6 2 5" xfId="34233" xr:uid="{00000000-0005-0000-0000-000085CA0000}"/>
    <cellStyle name="Currency 3 3 6 3" xfId="5311" xr:uid="{00000000-0005-0000-0000-000086CA0000}"/>
    <cellStyle name="Currency 3 3 6 3 2" xfId="13121" xr:uid="{00000000-0005-0000-0000-000087CA0000}"/>
    <cellStyle name="Currency 3 3 6 3 2 2" xfId="28532" xr:uid="{00000000-0005-0000-0000-000088CA0000}"/>
    <cellStyle name="Currency 3 3 6 3 2 2 2" xfId="59356" xr:uid="{00000000-0005-0000-0000-000089CA0000}"/>
    <cellStyle name="Currency 3 3 6 3 2 3" xfId="43946" xr:uid="{00000000-0005-0000-0000-00008ACA0000}"/>
    <cellStyle name="Currency 3 3 6 3 3" xfId="20723" xr:uid="{00000000-0005-0000-0000-00008BCA0000}"/>
    <cellStyle name="Currency 3 3 6 3 3 2" xfId="51547" xr:uid="{00000000-0005-0000-0000-00008CCA0000}"/>
    <cellStyle name="Currency 3 3 6 3 4" xfId="36137" xr:uid="{00000000-0005-0000-0000-00008DCA0000}"/>
    <cellStyle name="Currency 3 3 6 4" xfId="9318" xr:uid="{00000000-0005-0000-0000-00008ECA0000}"/>
    <cellStyle name="Currency 3 3 6 4 2" xfId="24729" xr:uid="{00000000-0005-0000-0000-00008FCA0000}"/>
    <cellStyle name="Currency 3 3 6 4 2 2" xfId="55553" xr:uid="{00000000-0005-0000-0000-000090CA0000}"/>
    <cellStyle name="Currency 3 3 6 4 3" xfId="40143" xr:uid="{00000000-0005-0000-0000-000091CA0000}"/>
    <cellStyle name="Currency 3 3 6 5" xfId="16920" xr:uid="{00000000-0005-0000-0000-000092CA0000}"/>
    <cellStyle name="Currency 3 3 6 5 2" xfId="47744" xr:uid="{00000000-0005-0000-0000-000093CA0000}"/>
    <cellStyle name="Currency 3 3 6 6" xfId="32334" xr:uid="{00000000-0005-0000-0000-000094CA0000}"/>
    <cellStyle name="Currency 3 3 7" xfId="2141" xr:uid="{00000000-0005-0000-0000-000095CA0000}"/>
    <cellStyle name="Currency 3 3 7 2" xfId="5944" xr:uid="{00000000-0005-0000-0000-000096CA0000}"/>
    <cellStyle name="Currency 3 3 7 2 2" xfId="13754" xr:uid="{00000000-0005-0000-0000-000097CA0000}"/>
    <cellStyle name="Currency 3 3 7 2 2 2" xfId="29165" xr:uid="{00000000-0005-0000-0000-000098CA0000}"/>
    <cellStyle name="Currency 3 3 7 2 2 2 2" xfId="59989" xr:uid="{00000000-0005-0000-0000-000099CA0000}"/>
    <cellStyle name="Currency 3 3 7 2 2 3" xfId="44579" xr:uid="{00000000-0005-0000-0000-00009ACA0000}"/>
    <cellStyle name="Currency 3 3 7 2 3" xfId="21356" xr:uid="{00000000-0005-0000-0000-00009BCA0000}"/>
    <cellStyle name="Currency 3 3 7 2 3 2" xfId="52180" xr:uid="{00000000-0005-0000-0000-00009CCA0000}"/>
    <cellStyle name="Currency 3 3 7 2 4" xfId="36770" xr:uid="{00000000-0005-0000-0000-00009DCA0000}"/>
    <cellStyle name="Currency 3 3 7 3" xfId="9951" xr:uid="{00000000-0005-0000-0000-00009ECA0000}"/>
    <cellStyle name="Currency 3 3 7 3 2" xfId="25362" xr:uid="{00000000-0005-0000-0000-00009FCA0000}"/>
    <cellStyle name="Currency 3 3 7 3 2 2" xfId="56186" xr:uid="{00000000-0005-0000-0000-0000A0CA0000}"/>
    <cellStyle name="Currency 3 3 7 3 3" xfId="40776" xr:uid="{00000000-0005-0000-0000-0000A1CA0000}"/>
    <cellStyle name="Currency 3 3 7 4" xfId="17553" xr:uid="{00000000-0005-0000-0000-0000A2CA0000}"/>
    <cellStyle name="Currency 3 3 7 4 2" xfId="48377" xr:uid="{00000000-0005-0000-0000-0000A3CA0000}"/>
    <cellStyle name="Currency 3 3 7 5" xfId="32967" xr:uid="{00000000-0005-0000-0000-0000A4CA0000}"/>
    <cellStyle name="Currency 3 3 8" xfId="4045" xr:uid="{00000000-0005-0000-0000-0000A5CA0000}"/>
    <cellStyle name="Currency 3 3 8 2" xfId="11855" xr:uid="{00000000-0005-0000-0000-0000A6CA0000}"/>
    <cellStyle name="Currency 3 3 8 2 2" xfId="27266" xr:uid="{00000000-0005-0000-0000-0000A7CA0000}"/>
    <cellStyle name="Currency 3 3 8 2 2 2" xfId="58090" xr:uid="{00000000-0005-0000-0000-0000A8CA0000}"/>
    <cellStyle name="Currency 3 3 8 2 3" xfId="42680" xr:uid="{00000000-0005-0000-0000-0000A9CA0000}"/>
    <cellStyle name="Currency 3 3 8 3" xfId="19457" xr:uid="{00000000-0005-0000-0000-0000AACA0000}"/>
    <cellStyle name="Currency 3 3 8 3 2" xfId="50281" xr:uid="{00000000-0005-0000-0000-0000ABCA0000}"/>
    <cellStyle name="Currency 3 3 8 4" xfId="34871" xr:uid="{00000000-0005-0000-0000-0000ACCA0000}"/>
    <cellStyle name="Currency 3 3 9" xfId="8052" xr:uid="{00000000-0005-0000-0000-0000ADCA0000}"/>
    <cellStyle name="Currency 3 3 9 2" xfId="23463" xr:uid="{00000000-0005-0000-0000-0000AECA0000}"/>
    <cellStyle name="Currency 3 3 9 2 2" xfId="54287" xr:uid="{00000000-0005-0000-0000-0000AFCA0000}"/>
    <cellStyle name="Currency 3 3 9 3" xfId="38877" xr:uid="{00000000-0005-0000-0000-0000B0CA0000}"/>
    <cellStyle name="Currency 3 4" xfId="281" xr:uid="{00000000-0005-0000-0000-0000B1CA0000}"/>
    <cellStyle name="Currency 3 4 10" xfId="15694" xr:uid="{00000000-0005-0000-0000-0000B2CA0000}"/>
    <cellStyle name="Currency 3 4 10 2" xfId="46518" xr:uid="{00000000-0005-0000-0000-0000B3CA0000}"/>
    <cellStyle name="Currency 3 4 11" xfId="31108" xr:uid="{00000000-0005-0000-0000-0000B4CA0000}"/>
    <cellStyle name="Currency 3 4 2" xfId="704" xr:uid="{00000000-0005-0000-0000-0000B5CA0000}"/>
    <cellStyle name="Currency 3 4 2 2" xfId="1337" xr:uid="{00000000-0005-0000-0000-0000B6CA0000}"/>
    <cellStyle name="Currency 3 4 2 2 2" xfId="3236" xr:uid="{00000000-0005-0000-0000-0000B7CA0000}"/>
    <cellStyle name="Currency 3 4 2 2 2 2" xfId="7039" xr:uid="{00000000-0005-0000-0000-0000B8CA0000}"/>
    <cellStyle name="Currency 3 4 2 2 2 2 2" xfId="14849" xr:uid="{00000000-0005-0000-0000-0000B9CA0000}"/>
    <cellStyle name="Currency 3 4 2 2 2 2 2 2" xfId="30260" xr:uid="{00000000-0005-0000-0000-0000BACA0000}"/>
    <cellStyle name="Currency 3 4 2 2 2 2 2 2 2" xfId="61084" xr:uid="{00000000-0005-0000-0000-0000BBCA0000}"/>
    <cellStyle name="Currency 3 4 2 2 2 2 2 3" xfId="45674" xr:uid="{00000000-0005-0000-0000-0000BCCA0000}"/>
    <cellStyle name="Currency 3 4 2 2 2 2 3" xfId="22451" xr:uid="{00000000-0005-0000-0000-0000BDCA0000}"/>
    <cellStyle name="Currency 3 4 2 2 2 2 3 2" xfId="53275" xr:uid="{00000000-0005-0000-0000-0000BECA0000}"/>
    <cellStyle name="Currency 3 4 2 2 2 2 4" xfId="37865" xr:uid="{00000000-0005-0000-0000-0000BFCA0000}"/>
    <cellStyle name="Currency 3 4 2 2 2 3" xfId="11046" xr:uid="{00000000-0005-0000-0000-0000C0CA0000}"/>
    <cellStyle name="Currency 3 4 2 2 2 3 2" xfId="26457" xr:uid="{00000000-0005-0000-0000-0000C1CA0000}"/>
    <cellStyle name="Currency 3 4 2 2 2 3 2 2" xfId="57281" xr:uid="{00000000-0005-0000-0000-0000C2CA0000}"/>
    <cellStyle name="Currency 3 4 2 2 2 3 3" xfId="41871" xr:uid="{00000000-0005-0000-0000-0000C3CA0000}"/>
    <cellStyle name="Currency 3 4 2 2 2 4" xfId="18648" xr:uid="{00000000-0005-0000-0000-0000C4CA0000}"/>
    <cellStyle name="Currency 3 4 2 2 2 4 2" xfId="49472" xr:uid="{00000000-0005-0000-0000-0000C5CA0000}"/>
    <cellStyle name="Currency 3 4 2 2 2 5" xfId="34062" xr:uid="{00000000-0005-0000-0000-0000C6CA0000}"/>
    <cellStyle name="Currency 3 4 2 2 3" xfId="5140" xr:uid="{00000000-0005-0000-0000-0000C7CA0000}"/>
    <cellStyle name="Currency 3 4 2 2 3 2" xfId="12950" xr:uid="{00000000-0005-0000-0000-0000C8CA0000}"/>
    <cellStyle name="Currency 3 4 2 2 3 2 2" xfId="28361" xr:uid="{00000000-0005-0000-0000-0000C9CA0000}"/>
    <cellStyle name="Currency 3 4 2 2 3 2 2 2" xfId="59185" xr:uid="{00000000-0005-0000-0000-0000CACA0000}"/>
    <cellStyle name="Currency 3 4 2 2 3 2 3" xfId="43775" xr:uid="{00000000-0005-0000-0000-0000CBCA0000}"/>
    <cellStyle name="Currency 3 4 2 2 3 3" xfId="20552" xr:uid="{00000000-0005-0000-0000-0000CCCA0000}"/>
    <cellStyle name="Currency 3 4 2 2 3 3 2" xfId="51376" xr:uid="{00000000-0005-0000-0000-0000CDCA0000}"/>
    <cellStyle name="Currency 3 4 2 2 3 4" xfId="35966" xr:uid="{00000000-0005-0000-0000-0000CECA0000}"/>
    <cellStyle name="Currency 3 4 2 2 4" xfId="9147" xr:uid="{00000000-0005-0000-0000-0000CFCA0000}"/>
    <cellStyle name="Currency 3 4 2 2 4 2" xfId="24558" xr:uid="{00000000-0005-0000-0000-0000D0CA0000}"/>
    <cellStyle name="Currency 3 4 2 2 4 2 2" xfId="55382" xr:uid="{00000000-0005-0000-0000-0000D1CA0000}"/>
    <cellStyle name="Currency 3 4 2 2 4 3" xfId="39972" xr:uid="{00000000-0005-0000-0000-0000D2CA0000}"/>
    <cellStyle name="Currency 3 4 2 2 5" xfId="16749" xr:uid="{00000000-0005-0000-0000-0000D3CA0000}"/>
    <cellStyle name="Currency 3 4 2 2 5 2" xfId="47573" xr:uid="{00000000-0005-0000-0000-0000D4CA0000}"/>
    <cellStyle name="Currency 3 4 2 2 6" xfId="32163" xr:uid="{00000000-0005-0000-0000-0000D5CA0000}"/>
    <cellStyle name="Currency 3 4 2 3" xfId="1970" xr:uid="{00000000-0005-0000-0000-0000D6CA0000}"/>
    <cellStyle name="Currency 3 4 2 3 2" xfId="3869" xr:uid="{00000000-0005-0000-0000-0000D7CA0000}"/>
    <cellStyle name="Currency 3 4 2 3 2 2" xfId="7672" xr:uid="{00000000-0005-0000-0000-0000D8CA0000}"/>
    <cellStyle name="Currency 3 4 2 3 2 2 2" xfId="15482" xr:uid="{00000000-0005-0000-0000-0000D9CA0000}"/>
    <cellStyle name="Currency 3 4 2 3 2 2 2 2" xfId="30893" xr:uid="{00000000-0005-0000-0000-0000DACA0000}"/>
    <cellStyle name="Currency 3 4 2 3 2 2 2 2 2" xfId="61717" xr:uid="{00000000-0005-0000-0000-0000DBCA0000}"/>
    <cellStyle name="Currency 3 4 2 3 2 2 2 3" xfId="46307" xr:uid="{00000000-0005-0000-0000-0000DCCA0000}"/>
    <cellStyle name="Currency 3 4 2 3 2 2 3" xfId="23084" xr:uid="{00000000-0005-0000-0000-0000DDCA0000}"/>
    <cellStyle name="Currency 3 4 2 3 2 2 3 2" xfId="53908" xr:uid="{00000000-0005-0000-0000-0000DECA0000}"/>
    <cellStyle name="Currency 3 4 2 3 2 2 4" xfId="38498" xr:uid="{00000000-0005-0000-0000-0000DFCA0000}"/>
    <cellStyle name="Currency 3 4 2 3 2 3" xfId="11679" xr:uid="{00000000-0005-0000-0000-0000E0CA0000}"/>
    <cellStyle name="Currency 3 4 2 3 2 3 2" xfId="27090" xr:uid="{00000000-0005-0000-0000-0000E1CA0000}"/>
    <cellStyle name="Currency 3 4 2 3 2 3 2 2" xfId="57914" xr:uid="{00000000-0005-0000-0000-0000E2CA0000}"/>
    <cellStyle name="Currency 3 4 2 3 2 3 3" xfId="42504" xr:uid="{00000000-0005-0000-0000-0000E3CA0000}"/>
    <cellStyle name="Currency 3 4 2 3 2 4" xfId="19281" xr:uid="{00000000-0005-0000-0000-0000E4CA0000}"/>
    <cellStyle name="Currency 3 4 2 3 2 4 2" xfId="50105" xr:uid="{00000000-0005-0000-0000-0000E5CA0000}"/>
    <cellStyle name="Currency 3 4 2 3 2 5" xfId="34695" xr:uid="{00000000-0005-0000-0000-0000E6CA0000}"/>
    <cellStyle name="Currency 3 4 2 3 3" xfId="5773" xr:uid="{00000000-0005-0000-0000-0000E7CA0000}"/>
    <cellStyle name="Currency 3 4 2 3 3 2" xfId="13583" xr:uid="{00000000-0005-0000-0000-0000E8CA0000}"/>
    <cellStyle name="Currency 3 4 2 3 3 2 2" xfId="28994" xr:uid="{00000000-0005-0000-0000-0000E9CA0000}"/>
    <cellStyle name="Currency 3 4 2 3 3 2 2 2" xfId="59818" xr:uid="{00000000-0005-0000-0000-0000EACA0000}"/>
    <cellStyle name="Currency 3 4 2 3 3 2 3" xfId="44408" xr:uid="{00000000-0005-0000-0000-0000EBCA0000}"/>
    <cellStyle name="Currency 3 4 2 3 3 3" xfId="21185" xr:uid="{00000000-0005-0000-0000-0000ECCA0000}"/>
    <cellStyle name="Currency 3 4 2 3 3 3 2" xfId="52009" xr:uid="{00000000-0005-0000-0000-0000EDCA0000}"/>
    <cellStyle name="Currency 3 4 2 3 3 4" xfId="36599" xr:uid="{00000000-0005-0000-0000-0000EECA0000}"/>
    <cellStyle name="Currency 3 4 2 3 4" xfId="9780" xr:uid="{00000000-0005-0000-0000-0000EFCA0000}"/>
    <cellStyle name="Currency 3 4 2 3 4 2" xfId="25191" xr:uid="{00000000-0005-0000-0000-0000F0CA0000}"/>
    <cellStyle name="Currency 3 4 2 3 4 2 2" xfId="56015" xr:uid="{00000000-0005-0000-0000-0000F1CA0000}"/>
    <cellStyle name="Currency 3 4 2 3 4 3" xfId="40605" xr:uid="{00000000-0005-0000-0000-0000F2CA0000}"/>
    <cellStyle name="Currency 3 4 2 3 5" xfId="17382" xr:uid="{00000000-0005-0000-0000-0000F3CA0000}"/>
    <cellStyle name="Currency 3 4 2 3 5 2" xfId="48206" xr:uid="{00000000-0005-0000-0000-0000F4CA0000}"/>
    <cellStyle name="Currency 3 4 2 3 6" xfId="32796" xr:uid="{00000000-0005-0000-0000-0000F5CA0000}"/>
    <cellStyle name="Currency 3 4 2 4" xfId="2603" xr:uid="{00000000-0005-0000-0000-0000F6CA0000}"/>
    <cellStyle name="Currency 3 4 2 4 2" xfId="6406" xr:uid="{00000000-0005-0000-0000-0000F7CA0000}"/>
    <cellStyle name="Currency 3 4 2 4 2 2" xfId="14216" xr:uid="{00000000-0005-0000-0000-0000F8CA0000}"/>
    <cellStyle name="Currency 3 4 2 4 2 2 2" xfId="29627" xr:uid="{00000000-0005-0000-0000-0000F9CA0000}"/>
    <cellStyle name="Currency 3 4 2 4 2 2 2 2" xfId="60451" xr:uid="{00000000-0005-0000-0000-0000FACA0000}"/>
    <cellStyle name="Currency 3 4 2 4 2 2 3" xfId="45041" xr:uid="{00000000-0005-0000-0000-0000FBCA0000}"/>
    <cellStyle name="Currency 3 4 2 4 2 3" xfId="21818" xr:uid="{00000000-0005-0000-0000-0000FCCA0000}"/>
    <cellStyle name="Currency 3 4 2 4 2 3 2" xfId="52642" xr:uid="{00000000-0005-0000-0000-0000FDCA0000}"/>
    <cellStyle name="Currency 3 4 2 4 2 4" xfId="37232" xr:uid="{00000000-0005-0000-0000-0000FECA0000}"/>
    <cellStyle name="Currency 3 4 2 4 3" xfId="10413" xr:uid="{00000000-0005-0000-0000-0000FFCA0000}"/>
    <cellStyle name="Currency 3 4 2 4 3 2" xfId="25824" xr:uid="{00000000-0005-0000-0000-000000CB0000}"/>
    <cellStyle name="Currency 3 4 2 4 3 2 2" xfId="56648" xr:uid="{00000000-0005-0000-0000-000001CB0000}"/>
    <cellStyle name="Currency 3 4 2 4 3 3" xfId="41238" xr:uid="{00000000-0005-0000-0000-000002CB0000}"/>
    <cellStyle name="Currency 3 4 2 4 4" xfId="18015" xr:uid="{00000000-0005-0000-0000-000003CB0000}"/>
    <cellStyle name="Currency 3 4 2 4 4 2" xfId="48839" xr:uid="{00000000-0005-0000-0000-000004CB0000}"/>
    <cellStyle name="Currency 3 4 2 4 5" xfId="33429" xr:uid="{00000000-0005-0000-0000-000005CB0000}"/>
    <cellStyle name="Currency 3 4 2 5" xfId="4507" xr:uid="{00000000-0005-0000-0000-000006CB0000}"/>
    <cellStyle name="Currency 3 4 2 5 2" xfId="12317" xr:uid="{00000000-0005-0000-0000-000007CB0000}"/>
    <cellStyle name="Currency 3 4 2 5 2 2" xfId="27728" xr:uid="{00000000-0005-0000-0000-000008CB0000}"/>
    <cellStyle name="Currency 3 4 2 5 2 2 2" xfId="58552" xr:uid="{00000000-0005-0000-0000-000009CB0000}"/>
    <cellStyle name="Currency 3 4 2 5 2 3" xfId="43142" xr:uid="{00000000-0005-0000-0000-00000ACB0000}"/>
    <cellStyle name="Currency 3 4 2 5 3" xfId="19919" xr:uid="{00000000-0005-0000-0000-00000BCB0000}"/>
    <cellStyle name="Currency 3 4 2 5 3 2" xfId="50743" xr:uid="{00000000-0005-0000-0000-00000CCB0000}"/>
    <cellStyle name="Currency 3 4 2 5 4" xfId="35333" xr:uid="{00000000-0005-0000-0000-00000DCB0000}"/>
    <cellStyle name="Currency 3 4 2 6" xfId="8514" xr:uid="{00000000-0005-0000-0000-00000ECB0000}"/>
    <cellStyle name="Currency 3 4 2 6 2" xfId="23925" xr:uid="{00000000-0005-0000-0000-00000FCB0000}"/>
    <cellStyle name="Currency 3 4 2 6 2 2" xfId="54749" xr:uid="{00000000-0005-0000-0000-000010CB0000}"/>
    <cellStyle name="Currency 3 4 2 6 3" xfId="39339" xr:uid="{00000000-0005-0000-0000-000011CB0000}"/>
    <cellStyle name="Currency 3 4 2 7" xfId="16116" xr:uid="{00000000-0005-0000-0000-000012CB0000}"/>
    <cellStyle name="Currency 3 4 2 7 2" xfId="46940" xr:uid="{00000000-0005-0000-0000-000013CB0000}"/>
    <cellStyle name="Currency 3 4 2 8" xfId="31530" xr:uid="{00000000-0005-0000-0000-000014CB0000}"/>
    <cellStyle name="Currency 3 4 3" xfId="495" xr:uid="{00000000-0005-0000-0000-000015CB0000}"/>
    <cellStyle name="Currency 3 4 3 2" xfId="1128" xr:uid="{00000000-0005-0000-0000-000016CB0000}"/>
    <cellStyle name="Currency 3 4 3 2 2" xfId="3027" xr:uid="{00000000-0005-0000-0000-000017CB0000}"/>
    <cellStyle name="Currency 3 4 3 2 2 2" xfId="6830" xr:uid="{00000000-0005-0000-0000-000018CB0000}"/>
    <cellStyle name="Currency 3 4 3 2 2 2 2" xfId="14640" xr:uid="{00000000-0005-0000-0000-000019CB0000}"/>
    <cellStyle name="Currency 3 4 3 2 2 2 2 2" xfId="30051" xr:uid="{00000000-0005-0000-0000-00001ACB0000}"/>
    <cellStyle name="Currency 3 4 3 2 2 2 2 2 2" xfId="60875" xr:uid="{00000000-0005-0000-0000-00001BCB0000}"/>
    <cellStyle name="Currency 3 4 3 2 2 2 2 3" xfId="45465" xr:uid="{00000000-0005-0000-0000-00001CCB0000}"/>
    <cellStyle name="Currency 3 4 3 2 2 2 3" xfId="22242" xr:uid="{00000000-0005-0000-0000-00001DCB0000}"/>
    <cellStyle name="Currency 3 4 3 2 2 2 3 2" xfId="53066" xr:uid="{00000000-0005-0000-0000-00001ECB0000}"/>
    <cellStyle name="Currency 3 4 3 2 2 2 4" xfId="37656" xr:uid="{00000000-0005-0000-0000-00001FCB0000}"/>
    <cellStyle name="Currency 3 4 3 2 2 3" xfId="10837" xr:uid="{00000000-0005-0000-0000-000020CB0000}"/>
    <cellStyle name="Currency 3 4 3 2 2 3 2" xfId="26248" xr:uid="{00000000-0005-0000-0000-000021CB0000}"/>
    <cellStyle name="Currency 3 4 3 2 2 3 2 2" xfId="57072" xr:uid="{00000000-0005-0000-0000-000022CB0000}"/>
    <cellStyle name="Currency 3 4 3 2 2 3 3" xfId="41662" xr:uid="{00000000-0005-0000-0000-000023CB0000}"/>
    <cellStyle name="Currency 3 4 3 2 2 4" xfId="18439" xr:uid="{00000000-0005-0000-0000-000024CB0000}"/>
    <cellStyle name="Currency 3 4 3 2 2 4 2" xfId="49263" xr:uid="{00000000-0005-0000-0000-000025CB0000}"/>
    <cellStyle name="Currency 3 4 3 2 2 5" xfId="33853" xr:uid="{00000000-0005-0000-0000-000026CB0000}"/>
    <cellStyle name="Currency 3 4 3 2 3" xfId="4931" xr:uid="{00000000-0005-0000-0000-000027CB0000}"/>
    <cellStyle name="Currency 3 4 3 2 3 2" xfId="12741" xr:uid="{00000000-0005-0000-0000-000028CB0000}"/>
    <cellStyle name="Currency 3 4 3 2 3 2 2" xfId="28152" xr:uid="{00000000-0005-0000-0000-000029CB0000}"/>
    <cellStyle name="Currency 3 4 3 2 3 2 2 2" xfId="58976" xr:uid="{00000000-0005-0000-0000-00002ACB0000}"/>
    <cellStyle name="Currency 3 4 3 2 3 2 3" xfId="43566" xr:uid="{00000000-0005-0000-0000-00002BCB0000}"/>
    <cellStyle name="Currency 3 4 3 2 3 3" xfId="20343" xr:uid="{00000000-0005-0000-0000-00002CCB0000}"/>
    <cellStyle name="Currency 3 4 3 2 3 3 2" xfId="51167" xr:uid="{00000000-0005-0000-0000-00002DCB0000}"/>
    <cellStyle name="Currency 3 4 3 2 3 4" xfId="35757" xr:uid="{00000000-0005-0000-0000-00002ECB0000}"/>
    <cellStyle name="Currency 3 4 3 2 4" xfId="8938" xr:uid="{00000000-0005-0000-0000-00002FCB0000}"/>
    <cellStyle name="Currency 3 4 3 2 4 2" xfId="24349" xr:uid="{00000000-0005-0000-0000-000030CB0000}"/>
    <cellStyle name="Currency 3 4 3 2 4 2 2" xfId="55173" xr:uid="{00000000-0005-0000-0000-000031CB0000}"/>
    <cellStyle name="Currency 3 4 3 2 4 3" xfId="39763" xr:uid="{00000000-0005-0000-0000-000032CB0000}"/>
    <cellStyle name="Currency 3 4 3 2 5" xfId="16540" xr:uid="{00000000-0005-0000-0000-000033CB0000}"/>
    <cellStyle name="Currency 3 4 3 2 5 2" xfId="47364" xr:uid="{00000000-0005-0000-0000-000034CB0000}"/>
    <cellStyle name="Currency 3 4 3 2 6" xfId="31954" xr:uid="{00000000-0005-0000-0000-000035CB0000}"/>
    <cellStyle name="Currency 3 4 3 3" xfId="1761" xr:uid="{00000000-0005-0000-0000-000036CB0000}"/>
    <cellStyle name="Currency 3 4 3 3 2" xfId="3660" xr:uid="{00000000-0005-0000-0000-000037CB0000}"/>
    <cellStyle name="Currency 3 4 3 3 2 2" xfId="7463" xr:uid="{00000000-0005-0000-0000-000038CB0000}"/>
    <cellStyle name="Currency 3 4 3 3 2 2 2" xfId="15273" xr:uid="{00000000-0005-0000-0000-000039CB0000}"/>
    <cellStyle name="Currency 3 4 3 3 2 2 2 2" xfId="30684" xr:uid="{00000000-0005-0000-0000-00003ACB0000}"/>
    <cellStyle name="Currency 3 4 3 3 2 2 2 2 2" xfId="61508" xr:uid="{00000000-0005-0000-0000-00003BCB0000}"/>
    <cellStyle name="Currency 3 4 3 3 2 2 2 3" xfId="46098" xr:uid="{00000000-0005-0000-0000-00003CCB0000}"/>
    <cellStyle name="Currency 3 4 3 3 2 2 3" xfId="22875" xr:uid="{00000000-0005-0000-0000-00003DCB0000}"/>
    <cellStyle name="Currency 3 4 3 3 2 2 3 2" xfId="53699" xr:uid="{00000000-0005-0000-0000-00003ECB0000}"/>
    <cellStyle name="Currency 3 4 3 3 2 2 4" xfId="38289" xr:uid="{00000000-0005-0000-0000-00003FCB0000}"/>
    <cellStyle name="Currency 3 4 3 3 2 3" xfId="11470" xr:uid="{00000000-0005-0000-0000-000040CB0000}"/>
    <cellStyle name="Currency 3 4 3 3 2 3 2" xfId="26881" xr:uid="{00000000-0005-0000-0000-000041CB0000}"/>
    <cellStyle name="Currency 3 4 3 3 2 3 2 2" xfId="57705" xr:uid="{00000000-0005-0000-0000-000042CB0000}"/>
    <cellStyle name="Currency 3 4 3 3 2 3 3" xfId="42295" xr:uid="{00000000-0005-0000-0000-000043CB0000}"/>
    <cellStyle name="Currency 3 4 3 3 2 4" xfId="19072" xr:uid="{00000000-0005-0000-0000-000044CB0000}"/>
    <cellStyle name="Currency 3 4 3 3 2 4 2" xfId="49896" xr:uid="{00000000-0005-0000-0000-000045CB0000}"/>
    <cellStyle name="Currency 3 4 3 3 2 5" xfId="34486" xr:uid="{00000000-0005-0000-0000-000046CB0000}"/>
    <cellStyle name="Currency 3 4 3 3 3" xfId="5564" xr:uid="{00000000-0005-0000-0000-000047CB0000}"/>
    <cellStyle name="Currency 3 4 3 3 3 2" xfId="13374" xr:uid="{00000000-0005-0000-0000-000048CB0000}"/>
    <cellStyle name="Currency 3 4 3 3 3 2 2" xfId="28785" xr:uid="{00000000-0005-0000-0000-000049CB0000}"/>
    <cellStyle name="Currency 3 4 3 3 3 2 2 2" xfId="59609" xr:uid="{00000000-0005-0000-0000-00004ACB0000}"/>
    <cellStyle name="Currency 3 4 3 3 3 2 3" xfId="44199" xr:uid="{00000000-0005-0000-0000-00004BCB0000}"/>
    <cellStyle name="Currency 3 4 3 3 3 3" xfId="20976" xr:uid="{00000000-0005-0000-0000-00004CCB0000}"/>
    <cellStyle name="Currency 3 4 3 3 3 3 2" xfId="51800" xr:uid="{00000000-0005-0000-0000-00004DCB0000}"/>
    <cellStyle name="Currency 3 4 3 3 3 4" xfId="36390" xr:uid="{00000000-0005-0000-0000-00004ECB0000}"/>
    <cellStyle name="Currency 3 4 3 3 4" xfId="9571" xr:uid="{00000000-0005-0000-0000-00004FCB0000}"/>
    <cellStyle name="Currency 3 4 3 3 4 2" xfId="24982" xr:uid="{00000000-0005-0000-0000-000050CB0000}"/>
    <cellStyle name="Currency 3 4 3 3 4 2 2" xfId="55806" xr:uid="{00000000-0005-0000-0000-000051CB0000}"/>
    <cellStyle name="Currency 3 4 3 3 4 3" xfId="40396" xr:uid="{00000000-0005-0000-0000-000052CB0000}"/>
    <cellStyle name="Currency 3 4 3 3 5" xfId="17173" xr:uid="{00000000-0005-0000-0000-000053CB0000}"/>
    <cellStyle name="Currency 3 4 3 3 5 2" xfId="47997" xr:uid="{00000000-0005-0000-0000-000054CB0000}"/>
    <cellStyle name="Currency 3 4 3 3 6" xfId="32587" xr:uid="{00000000-0005-0000-0000-000055CB0000}"/>
    <cellStyle name="Currency 3 4 3 4" xfId="2394" xr:uid="{00000000-0005-0000-0000-000056CB0000}"/>
    <cellStyle name="Currency 3 4 3 4 2" xfId="6197" xr:uid="{00000000-0005-0000-0000-000057CB0000}"/>
    <cellStyle name="Currency 3 4 3 4 2 2" xfId="14007" xr:uid="{00000000-0005-0000-0000-000058CB0000}"/>
    <cellStyle name="Currency 3 4 3 4 2 2 2" xfId="29418" xr:uid="{00000000-0005-0000-0000-000059CB0000}"/>
    <cellStyle name="Currency 3 4 3 4 2 2 2 2" xfId="60242" xr:uid="{00000000-0005-0000-0000-00005ACB0000}"/>
    <cellStyle name="Currency 3 4 3 4 2 2 3" xfId="44832" xr:uid="{00000000-0005-0000-0000-00005BCB0000}"/>
    <cellStyle name="Currency 3 4 3 4 2 3" xfId="21609" xr:uid="{00000000-0005-0000-0000-00005CCB0000}"/>
    <cellStyle name="Currency 3 4 3 4 2 3 2" xfId="52433" xr:uid="{00000000-0005-0000-0000-00005DCB0000}"/>
    <cellStyle name="Currency 3 4 3 4 2 4" xfId="37023" xr:uid="{00000000-0005-0000-0000-00005ECB0000}"/>
    <cellStyle name="Currency 3 4 3 4 3" xfId="10204" xr:uid="{00000000-0005-0000-0000-00005FCB0000}"/>
    <cellStyle name="Currency 3 4 3 4 3 2" xfId="25615" xr:uid="{00000000-0005-0000-0000-000060CB0000}"/>
    <cellStyle name="Currency 3 4 3 4 3 2 2" xfId="56439" xr:uid="{00000000-0005-0000-0000-000061CB0000}"/>
    <cellStyle name="Currency 3 4 3 4 3 3" xfId="41029" xr:uid="{00000000-0005-0000-0000-000062CB0000}"/>
    <cellStyle name="Currency 3 4 3 4 4" xfId="17806" xr:uid="{00000000-0005-0000-0000-000063CB0000}"/>
    <cellStyle name="Currency 3 4 3 4 4 2" xfId="48630" xr:uid="{00000000-0005-0000-0000-000064CB0000}"/>
    <cellStyle name="Currency 3 4 3 4 5" xfId="33220" xr:uid="{00000000-0005-0000-0000-000065CB0000}"/>
    <cellStyle name="Currency 3 4 3 5" xfId="4298" xr:uid="{00000000-0005-0000-0000-000066CB0000}"/>
    <cellStyle name="Currency 3 4 3 5 2" xfId="12108" xr:uid="{00000000-0005-0000-0000-000067CB0000}"/>
    <cellStyle name="Currency 3 4 3 5 2 2" xfId="27519" xr:uid="{00000000-0005-0000-0000-000068CB0000}"/>
    <cellStyle name="Currency 3 4 3 5 2 2 2" xfId="58343" xr:uid="{00000000-0005-0000-0000-000069CB0000}"/>
    <cellStyle name="Currency 3 4 3 5 2 3" xfId="42933" xr:uid="{00000000-0005-0000-0000-00006ACB0000}"/>
    <cellStyle name="Currency 3 4 3 5 3" xfId="19710" xr:uid="{00000000-0005-0000-0000-00006BCB0000}"/>
    <cellStyle name="Currency 3 4 3 5 3 2" xfId="50534" xr:uid="{00000000-0005-0000-0000-00006CCB0000}"/>
    <cellStyle name="Currency 3 4 3 5 4" xfId="35124" xr:uid="{00000000-0005-0000-0000-00006DCB0000}"/>
    <cellStyle name="Currency 3 4 3 6" xfId="8305" xr:uid="{00000000-0005-0000-0000-00006ECB0000}"/>
    <cellStyle name="Currency 3 4 3 6 2" xfId="23716" xr:uid="{00000000-0005-0000-0000-00006FCB0000}"/>
    <cellStyle name="Currency 3 4 3 6 2 2" xfId="54540" xr:uid="{00000000-0005-0000-0000-000070CB0000}"/>
    <cellStyle name="Currency 3 4 3 6 3" xfId="39130" xr:uid="{00000000-0005-0000-0000-000071CB0000}"/>
    <cellStyle name="Currency 3 4 3 7" xfId="15907" xr:uid="{00000000-0005-0000-0000-000072CB0000}"/>
    <cellStyle name="Currency 3 4 3 7 2" xfId="46731" xr:uid="{00000000-0005-0000-0000-000073CB0000}"/>
    <cellStyle name="Currency 3 4 3 8" xfId="31321" xr:uid="{00000000-0005-0000-0000-000074CB0000}"/>
    <cellStyle name="Currency 3 4 4" xfId="915" xr:uid="{00000000-0005-0000-0000-000075CB0000}"/>
    <cellStyle name="Currency 3 4 4 2" xfId="2814" xr:uid="{00000000-0005-0000-0000-000076CB0000}"/>
    <cellStyle name="Currency 3 4 4 2 2" xfId="6617" xr:uid="{00000000-0005-0000-0000-000077CB0000}"/>
    <cellStyle name="Currency 3 4 4 2 2 2" xfId="14427" xr:uid="{00000000-0005-0000-0000-000078CB0000}"/>
    <cellStyle name="Currency 3 4 4 2 2 2 2" xfId="29838" xr:uid="{00000000-0005-0000-0000-000079CB0000}"/>
    <cellStyle name="Currency 3 4 4 2 2 2 2 2" xfId="60662" xr:uid="{00000000-0005-0000-0000-00007ACB0000}"/>
    <cellStyle name="Currency 3 4 4 2 2 2 3" xfId="45252" xr:uid="{00000000-0005-0000-0000-00007BCB0000}"/>
    <cellStyle name="Currency 3 4 4 2 2 3" xfId="22029" xr:uid="{00000000-0005-0000-0000-00007CCB0000}"/>
    <cellStyle name="Currency 3 4 4 2 2 3 2" xfId="52853" xr:uid="{00000000-0005-0000-0000-00007DCB0000}"/>
    <cellStyle name="Currency 3 4 4 2 2 4" xfId="37443" xr:uid="{00000000-0005-0000-0000-00007ECB0000}"/>
    <cellStyle name="Currency 3 4 4 2 3" xfId="10624" xr:uid="{00000000-0005-0000-0000-00007FCB0000}"/>
    <cellStyle name="Currency 3 4 4 2 3 2" xfId="26035" xr:uid="{00000000-0005-0000-0000-000080CB0000}"/>
    <cellStyle name="Currency 3 4 4 2 3 2 2" xfId="56859" xr:uid="{00000000-0005-0000-0000-000081CB0000}"/>
    <cellStyle name="Currency 3 4 4 2 3 3" xfId="41449" xr:uid="{00000000-0005-0000-0000-000082CB0000}"/>
    <cellStyle name="Currency 3 4 4 2 4" xfId="18226" xr:uid="{00000000-0005-0000-0000-000083CB0000}"/>
    <cellStyle name="Currency 3 4 4 2 4 2" xfId="49050" xr:uid="{00000000-0005-0000-0000-000084CB0000}"/>
    <cellStyle name="Currency 3 4 4 2 5" xfId="33640" xr:uid="{00000000-0005-0000-0000-000085CB0000}"/>
    <cellStyle name="Currency 3 4 4 3" xfId="4718" xr:uid="{00000000-0005-0000-0000-000086CB0000}"/>
    <cellStyle name="Currency 3 4 4 3 2" xfId="12528" xr:uid="{00000000-0005-0000-0000-000087CB0000}"/>
    <cellStyle name="Currency 3 4 4 3 2 2" xfId="27939" xr:uid="{00000000-0005-0000-0000-000088CB0000}"/>
    <cellStyle name="Currency 3 4 4 3 2 2 2" xfId="58763" xr:uid="{00000000-0005-0000-0000-000089CB0000}"/>
    <cellStyle name="Currency 3 4 4 3 2 3" xfId="43353" xr:uid="{00000000-0005-0000-0000-00008ACB0000}"/>
    <cellStyle name="Currency 3 4 4 3 3" xfId="20130" xr:uid="{00000000-0005-0000-0000-00008BCB0000}"/>
    <cellStyle name="Currency 3 4 4 3 3 2" xfId="50954" xr:uid="{00000000-0005-0000-0000-00008CCB0000}"/>
    <cellStyle name="Currency 3 4 4 3 4" xfId="35544" xr:uid="{00000000-0005-0000-0000-00008DCB0000}"/>
    <cellStyle name="Currency 3 4 4 4" xfId="8725" xr:uid="{00000000-0005-0000-0000-00008ECB0000}"/>
    <cellStyle name="Currency 3 4 4 4 2" xfId="24136" xr:uid="{00000000-0005-0000-0000-00008FCB0000}"/>
    <cellStyle name="Currency 3 4 4 4 2 2" xfId="54960" xr:uid="{00000000-0005-0000-0000-000090CB0000}"/>
    <cellStyle name="Currency 3 4 4 4 3" xfId="39550" xr:uid="{00000000-0005-0000-0000-000091CB0000}"/>
    <cellStyle name="Currency 3 4 4 5" xfId="16327" xr:uid="{00000000-0005-0000-0000-000092CB0000}"/>
    <cellStyle name="Currency 3 4 4 5 2" xfId="47151" xr:uid="{00000000-0005-0000-0000-000093CB0000}"/>
    <cellStyle name="Currency 3 4 4 6" xfId="31741" xr:uid="{00000000-0005-0000-0000-000094CB0000}"/>
    <cellStyle name="Currency 3 4 5" xfId="1548" xr:uid="{00000000-0005-0000-0000-000095CB0000}"/>
    <cellStyle name="Currency 3 4 5 2" xfId="3447" xr:uid="{00000000-0005-0000-0000-000096CB0000}"/>
    <cellStyle name="Currency 3 4 5 2 2" xfId="7250" xr:uid="{00000000-0005-0000-0000-000097CB0000}"/>
    <cellStyle name="Currency 3 4 5 2 2 2" xfId="15060" xr:uid="{00000000-0005-0000-0000-000098CB0000}"/>
    <cellStyle name="Currency 3 4 5 2 2 2 2" xfId="30471" xr:uid="{00000000-0005-0000-0000-000099CB0000}"/>
    <cellStyle name="Currency 3 4 5 2 2 2 2 2" xfId="61295" xr:uid="{00000000-0005-0000-0000-00009ACB0000}"/>
    <cellStyle name="Currency 3 4 5 2 2 2 3" xfId="45885" xr:uid="{00000000-0005-0000-0000-00009BCB0000}"/>
    <cellStyle name="Currency 3 4 5 2 2 3" xfId="22662" xr:uid="{00000000-0005-0000-0000-00009CCB0000}"/>
    <cellStyle name="Currency 3 4 5 2 2 3 2" xfId="53486" xr:uid="{00000000-0005-0000-0000-00009DCB0000}"/>
    <cellStyle name="Currency 3 4 5 2 2 4" xfId="38076" xr:uid="{00000000-0005-0000-0000-00009ECB0000}"/>
    <cellStyle name="Currency 3 4 5 2 3" xfId="11257" xr:uid="{00000000-0005-0000-0000-00009FCB0000}"/>
    <cellStyle name="Currency 3 4 5 2 3 2" xfId="26668" xr:uid="{00000000-0005-0000-0000-0000A0CB0000}"/>
    <cellStyle name="Currency 3 4 5 2 3 2 2" xfId="57492" xr:uid="{00000000-0005-0000-0000-0000A1CB0000}"/>
    <cellStyle name="Currency 3 4 5 2 3 3" xfId="42082" xr:uid="{00000000-0005-0000-0000-0000A2CB0000}"/>
    <cellStyle name="Currency 3 4 5 2 4" xfId="18859" xr:uid="{00000000-0005-0000-0000-0000A3CB0000}"/>
    <cellStyle name="Currency 3 4 5 2 4 2" xfId="49683" xr:uid="{00000000-0005-0000-0000-0000A4CB0000}"/>
    <cellStyle name="Currency 3 4 5 2 5" xfId="34273" xr:uid="{00000000-0005-0000-0000-0000A5CB0000}"/>
    <cellStyle name="Currency 3 4 5 3" xfId="5351" xr:uid="{00000000-0005-0000-0000-0000A6CB0000}"/>
    <cellStyle name="Currency 3 4 5 3 2" xfId="13161" xr:uid="{00000000-0005-0000-0000-0000A7CB0000}"/>
    <cellStyle name="Currency 3 4 5 3 2 2" xfId="28572" xr:uid="{00000000-0005-0000-0000-0000A8CB0000}"/>
    <cellStyle name="Currency 3 4 5 3 2 2 2" xfId="59396" xr:uid="{00000000-0005-0000-0000-0000A9CB0000}"/>
    <cellStyle name="Currency 3 4 5 3 2 3" xfId="43986" xr:uid="{00000000-0005-0000-0000-0000AACB0000}"/>
    <cellStyle name="Currency 3 4 5 3 3" xfId="20763" xr:uid="{00000000-0005-0000-0000-0000ABCB0000}"/>
    <cellStyle name="Currency 3 4 5 3 3 2" xfId="51587" xr:uid="{00000000-0005-0000-0000-0000ACCB0000}"/>
    <cellStyle name="Currency 3 4 5 3 4" xfId="36177" xr:uid="{00000000-0005-0000-0000-0000ADCB0000}"/>
    <cellStyle name="Currency 3 4 5 4" xfId="9358" xr:uid="{00000000-0005-0000-0000-0000AECB0000}"/>
    <cellStyle name="Currency 3 4 5 4 2" xfId="24769" xr:uid="{00000000-0005-0000-0000-0000AFCB0000}"/>
    <cellStyle name="Currency 3 4 5 4 2 2" xfId="55593" xr:uid="{00000000-0005-0000-0000-0000B0CB0000}"/>
    <cellStyle name="Currency 3 4 5 4 3" xfId="40183" xr:uid="{00000000-0005-0000-0000-0000B1CB0000}"/>
    <cellStyle name="Currency 3 4 5 5" xfId="16960" xr:uid="{00000000-0005-0000-0000-0000B2CB0000}"/>
    <cellStyle name="Currency 3 4 5 5 2" xfId="47784" xr:uid="{00000000-0005-0000-0000-0000B3CB0000}"/>
    <cellStyle name="Currency 3 4 5 6" xfId="32374" xr:uid="{00000000-0005-0000-0000-0000B4CB0000}"/>
    <cellStyle name="Currency 3 4 6" xfId="2181" xr:uid="{00000000-0005-0000-0000-0000B5CB0000}"/>
    <cellStyle name="Currency 3 4 6 2" xfId="5984" xr:uid="{00000000-0005-0000-0000-0000B6CB0000}"/>
    <cellStyle name="Currency 3 4 6 2 2" xfId="13794" xr:uid="{00000000-0005-0000-0000-0000B7CB0000}"/>
    <cellStyle name="Currency 3 4 6 2 2 2" xfId="29205" xr:uid="{00000000-0005-0000-0000-0000B8CB0000}"/>
    <cellStyle name="Currency 3 4 6 2 2 2 2" xfId="60029" xr:uid="{00000000-0005-0000-0000-0000B9CB0000}"/>
    <cellStyle name="Currency 3 4 6 2 2 3" xfId="44619" xr:uid="{00000000-0005-0000-0000-0000BACB0000}"/>
    <cellStyle name="Currency 3 4 6 2 3" xfId="21396" xr:uid="{00000000-0005-0000-0000-0000BBCB0000}"/>
    <cellStyle name="Currency 3 4 6 2 3 2" xfId="52220" xr:uid="{00000000-0005-0000-0000-0000BCCB0000}"/>
    <cellStyle name="Currency 3 4 6 2 4" xfId="36810" xr:uid="{00000000-0005-0000-0000-0000BDCB0000}"/>
    <cellStyle name="Currency 3 4 6 3" xfId="9991" xr:uid="{00000000-0005-0000-0000-0000BECB0000}"/>
    <cellStyle name="Currency 3 4 6 3 2" xfId="25402" xr:uid="{00000000-0005-0000-0000-0000BFCB0000}"/>
    <cellStyle name="Currency 3 4 6 3 2 2" xfId="56226" xr:uid="{00000000-0005-0000-0000-0000C0CB0000}"/>
    <cellStyle name="Currency 3 4 6 3 3" xfId="40816" xr:uid="{00000000-0005-0000-0000-0000C1CB0000}"/>
    <cellStyle name="Currency 3 4 6 4" xfId="17593" xr:uid="{00000000-0005-0000-0000-0000C2CB0000}"/>
    <cellStyle name="Currency 3 4 6 4 2" xfId="48417" xr:uid="{00000000-0005-0000-0000-0000C3CB0000}"/>
    <cellStyle name="Currency 3 4 6 5" xfId="33007" xr:uid="{00000000-0005-0000-0000-0000C4CB0000}"/>
    <cellStyle name="Currency 3 4 7" xfId="4085" xr:uid="{00000000-0005-0000-0000-0000C5CB0000}"/>
    <cellStyle name="Currency 3 4 7 2" xfId="11895" xr:uid="{00000000-0005-0000-0000-0000C6CB0000}"/>
    <cellStyle name="Currency 3 4 7 2 2" xfId="27306" xr:uid="{00000000-0005-0000-0000-0000C7CB0000}"/>
    <cellStyle name="Currency 3 4 7 2 2 2" xfId="58130" xr:uid="{00000000-0005-0000-0000-0000C8CB0000}"/>
    <cellStyle name="Currency 3 4 7 2 3" xfId="42720" xr:uid="{00000000-0005-0000-0000-0000C9CB0000}"/>
    <cellStyle name="Currency 3 4 7 3" xfId="19497" xr:uid="{00000000-0005-0000-0000-0000CACB0000}"/>
    <cellStyle name="Currency 3 4 7 3 2" xfId="50321" xr:uid="{00000000-0005-0000-0000-0000CBCB0000}"/>
    <cellStyle name="Currency 3 4 7 4" xfId="34911" xr:uid="{00000000-0005-0000-0000-0000CCCB0000}"/>
    <cellStyle name="Currency 3 4 8" xfId="8092" xr:uid="{00000000-0005-0000-0000-0000CDCB0000}"/>
    <cellStyle name="Currency 3 4 8 2" xfId="23503" xr:uid="{00000000-0005-0000-0000-0000CECB0000}"/>
    <cellStyle name="Currency 3 4 8 2 2" xfId="54327" xr:uid="{00000000-0005-0000-0000-0000CFCB0000}"/>
    <cellStyle name="Currency 3 4 8 3" xfId="38917" xr:uid="{00000000-0005-0000-0000-0000D0CB0000}"/>
    <cellStyle name="Currency 3 4 9" xfId="7883" xr:uid="{00000000-0005-0000-0000-0000D1CB0000}"/>
    <cellStyle name="Currency 3 4 9 2" xfId="23294" xr:uid="{00000000-0005-0000-0000-0000D2CB0000}"/>
    <cellStyle name="Currency 3 4 9 2 2" xfId="54118" xr:uid="{00000000-0005-0000-0000-0000D3CB0000}"/>
    <cellStyle name="Currency 3 4 9 3" xfId="38708" xr:uid="{00000000-0005-0000-0000-0000D4CB0000}"/>
    <cellStyle name="Currency 3 5" xfId="201" xr:uid="{00000000-0005-0000-0000-0000D5CB0000}"/>
    <cellStyle name="Currency 3 5 10" xfId="15614" xr:uid="{00000000-0005-0000-0000-0000D6CB0000}"/>
    <cellStyle name="Currency 3 5 10 2" xfId="46438" xr:uid="{00000000-0005-0000-0000-0000D7CB0000}"/>
    <cellStyle name="Currency 3 5 11" xfId="31028" xr:uid="{00000000-0005-0000-0000-0000D8CB0000}"/>
    <cellStyle name="Currency 3 5 2" xfId="624" xr:uid="{00000000-0005-0000-0000-0000D9CB0000}"/>
    <cellStyle name="Currency 3 5 2 2" xfId="1257" xr:uid="{00000000-0005-0000-0000-0000DACB0000}"/>
    <cellStyle name="Currency 3 5 2 2 2" xfId="3156" xr:uid="{00000000-0005-0000-0000-0000DBCB0000}"/>
    <cellStyle name="Currency 3 5 2 2 2 2" xfId="6959" xr:uid="{00000000-0005-0000-0000-0000DCCB0000}"/>
    <cellStyle name="Currency 3 5 2 2 2 2 2" xfId="14769" xr:uid="{00000000-0005-0000-0000-0000DDCB0000}"/>
    <cellStyle name="Currency 3 5 2 2 2 2 2 2" xfId="30180" xr:uid="{00000000-0005-0000-0000-0000DECB0000}"/>
    <cellStyle name="Currency 3 5 2 2 2 2 2 2 2" xfId="61004" xr:uid="{00000000-0005-0000-0000-0000DFCB0000}"/>
    <cellStyle name="Currency 3 5 2 2 2 2 2 3" xfId="45594" xr:uid="{00000000-0005-0000-0000-0000E0CB0000}"/>
    <cellStyle name="Currency 3 5 2 2 2 2 3" xfId="22371" xr:uid="{00000000-0005-0000-0000-0000E1CB0000}"/>
    <cellStyle name="Currency 3 5 2 2 2 2 3 2" xfId="53195" xr:uid="{00000000-0005-0000-0000-0000E2CB0000}"/>
    <cellStyle name="Currency 3 5 2 2 2 2 4" xfId="37785" xr:uid="{00000000-0005-0000-0000-0000E3CB0000}"/>
    <cellStyle name="Currency 3 5 2 2 2 3" xfId="10966" xr:uid="{00000000-0005-0000-0000-0000E4CB0000}"/>
    <cellStyle name="Currency 3 5 2 2 2 3 2" xfId="26377" xr:uid="{00000000-0005-0000-0000-0000E5CB0000}"/>
    <cellStyle name="Currency 3 5 2 2 2 3 2 2" xfId="57201" xr:uid="{00000000-0005-0000-0000-0000E6CB0000}"/>
    <cellStyle name="Currency 3 5 2 2 2 3 3" xfId="41791" xr:uid="{00000000-0005-0000-0000-0000E7CB0000}"/>
    <cellStyle name="Currency 3 5 2 2 2 4" xfId="18568" xr:uid="{00000000-0005-0000-0000-0000E8CB0000}"/>
    <cellStyle name="Currency 3 5 2 2 2 4 2" xfId="49392" xr:uid="{00000000-0005-0000-0000-0000E9CB0000}"/>
    <cellStyle name="Currency 3 5 2 2 2 5" xfId="33982" xr:uid="{00000000-0005-0000-0000-0000EACB0000}"/>
    <cellStyle name="Currency 3 5 2 2 3" xfId="5060" xr:uid="{00000000-0005-0000-0000-0000EBCB0000}"/>
    <cellStyle name="Currency 3 5 2 2 3 2" xfId="12870" xr:uid="{00000000-0005-0000-0000-0000ECCB0000}"/>
    <cellStyle name="Currency 3 5 2 2 3 2 2" xfId="28281" xr:uid="{00000000-0005-0000-0000-0000EDCB0000}"/>
    <cellStyle name="Currency 3 5 2 2 3 2 2 2" xfId="59105" xr:uid="{00000000-0005-0000-0000-0000EECB0000}"/>
    <cellStyle name="Currency 3 5 2 2 3 2 3" xfId="43695" xr:uid="{00000000-0005-0000-0000-0000EFCB0000}"/>
    <cellStyle name="Currency 3 5 2 2 3 3" xfId="20472" xr:uid="{00000000-0005-0000-0000-0000F0CB0000}"/>
    <cellStyle name="Currency 3 5 2 2 3 3 2" xfId="51296" xr:uid="{00000000-0005-0000-0000-0000F1CB0000}"/>
    <cellStyle name="Currency 3 5 2 2 3 4" xfId="35886" xr:uid="{00000000-0005-0000-0000-0000F2CB0000}"/>
    <cellStyle name="Currency 3 5 2 2 4" xfId="9067" xr:uid="{00000000-0005-0000-0000-0000F3CB0000}"/>
    <cellStyle name="Currency 3 5 2 2 4 2" xfId="24478" xr:uid="{00000000-0005-0000-0000-0000F4CB0000}"/>
    <cellStyle name="Currency 3 5 2 2 4 2 2" xfId="55302" xr:uid="{00000000-0005-0000-0000-0000F5CB0000}"/>
    <cellStyle name="Currency 3 5 2 2 4 3" xfId="39892" xr:uid="{00000000-0005-0000-0000-0000F6CB0000}"/>
    <cellStyle name="Currency 3 5 2 2 5" xfId="16669" xr:uid="{00000000-0005-0000-0000-0000F7CB0000}"/>
    <cellStyle name="Currency 3 5 2 2 5 2" xfId="47493" xr:uid="{00000000-0005-0000-0000-0000F8CB0000}"/>
    <cellStyle name="Currency 3 5 2 2 6" xfId="32083" xr:uid="{00000000-0005-0000-0000-0000F9CB0000}"/>
    <cellStyle name="Currency 3 5 2 3" xfId="1890" xr:uid="{00000000-0005-0000-0000-0000FACB0000}"/>
    <cellStyle name="Currency 3 5 2 3 2" xfId="3789" xr:uid="{00000000-0005-0000-0000-0000FBCB0000}"/>
    <cellStyle name="Currency 3 5 2 3 2 2" xfId="7592" xr:uid="{00000000-0005-0000-0000-0000FCCB0000}"/>
    <cellStyle name="Currency 3 5 2 3 2 2 2" xfId="15402" xr:uid="{00000000-0005-0000-0000-0000FDCB0000}"/>
    <cellStyle name="Currency 3 5 2 3 2 2 2 2" xfId="30813" xr:uid="{00000000-0005-0000-0000-0000FECB0000}"/>
    <cellStyle name="Currency 3 5 2 3 2 2 2 2 2" xfId="61637" xr:uid="{00000000-0005-0000-0000-0000FFCB0000}"/>
    <cellStyle name="Currency 3 5 2 3 2 2 2 3" xfId="46227" xr:uid="{00000000-0005-0000-0000-000000CC0000}"/>
    <cellStyle name="Currency 3 5 2 3 2 2 3" xfId="23004" xr:uid="{00000000-0005-0000-0000-000001CC0000}"/>
    <cellStyle name="Currency 3 5 2 3 2 2 3 2" xfId="53828" xr:uid="{00000000-0005-0000-0000-000002CC0000}"/>
    <cellStyle name="Currency 3 5 2 3 2 2 4" xfId="38418" xr:uid="{00000000-0005-0000-0000-000003CC0000}"/>
    <cellStyle name="Currency 3 5 2 3 2 3" xfId="11599" xr:uid="{00000000-0005-0000-0000-000004CC0000}"/>
    <cellStyle name="Currency 3 5 2 3 2 3 2" xfId="27010" xr:uid="{00000000-0005-0000-0000-000005CC0000}"/>
    <cellStyle name="Currency 3 5 2 3 2 3 2 2" xfId="57834" xr:uid="{00000000-0005-0000-0000-000006CC0000}"/>
    <cellStyle name="Currency 3 5 2 3 2 3 3" xfId="42424" xr:uid="{00000000-0005-0000-0000-000007CC0000}"/>
    <cellStyle name="Currency 3 5 2 3 2 4" xfId="19201" xr:uid="{00000000-0005-0000-0000-000008CC0000}"/>
    <cellStyle name="Currency 3 5 2 3 2 4 2" xfId="50025" xr:uid="{00000000-0005-0000-0000-000009CC0000}"/>
    <cellStyle name="Currency 3 5 2 3 2 5" xfId="34615" xr:uid="{00000000-0005-0000-0000-00000ACC0000}"/>
    <cellStyle name="Currency 3 5 2 3 3" xfId="5693" xr:uid="{00000000-0005-0000-0000-00000BCC0000}"/>
    <cellStyle name="Currency 3 5 2 3 3 2" xfId="13503" xr:uid="{00000000-0005-0000-0000-00000CCC0000}"/>
    <cellStyle name="Currency 3 5 2 3 3 2 2" xfId="28914" xr:uid="{00000000-0005-0000-0000-00000DCC0000}"/>
    <cellStyle name="Currency 3 5 2 3 3 2 2 2" xfId="59738" xr:uid="{00000000-0005-0000-0000-00000ECC0000}"/>
    <cellStyle name="Currency 3 5 2 3 3 2 3" xfId="44328" xr:uid="{00000000-0005-0000-0000-00000FCC0000}"/>
    <cellStyle name="Currency 3 5 2 3 3 3" xfId="21105" xr:uid="{00000000-0005-0000-0000-000010CC0000}"/>
    <cellStyle name="Currency 3 5 2 3 3 3 2" xfId="51929" xr:uid="{00000000-0005-0000-0000-000011CC0000}"/>
    <cellStyle name="Currency 3 5 2 3 3 4" xfId="36519" xr:uid="{00000000-0005-0000-0000-000012CC0000}"/>
    <cellStyle name="Currency 3 5 2 3 4" xfId="9700" xr:uid="{00000000-0005-0000-0000-000013CC0000}"/>
    <cellStyle name="Currency 3 5 2 3 4 2" xfId="25111" xr:uid="{00000000-0005-0000-0000-000014CC0000}"/>
    <cellStyle name="Currency 3 5 2 3 4 2 2" xfId="55935" xr:uid="{00000000-0005-0000-0000-000015CC0000}"/>
    <cellStyle name="Currency 3 5 2 3 4 3" xfId="40525" xr:uid="{00000000-0005-0000-0000-000016CC0000}"/>
    <cellStyle name="Currency 3 5 2 3 5" xfId="17302" xr:uid="{00000000-0005-0000-0000-000017CC0000}"/>
    <cellStyle name="Currency 3 5 2 3 5 2" xfId="48126" xr:uid="{00000000-0005-0000-0000-000018CC0000}"/>
    <cellStyle name="Currency 3 5 2 3 6" xfId="32716" xr:uid="{00000000-0005-0000-0000-000019CC0000}"/>
    <cellStyle name="Currency 3 5 2 4" xfId="2523" xr:uid="{00000000-0005-0000-0000-00001ACC0000}"/>
    <cellStyle name="Currency 3 5 2 4 2" xfId="6326" xr:uid="{00000000-0005-0000-0000-00001BCC0000}"/>
    <cellStyle name="Currency 3 5 2 4 2 2" xfId="14136" xr:uid="{00000000-0005-0000-0000-00001CCC0000}"/>
    <cellStyle name="Currency 3 5 2 4 2 2 2" xfId="29547" xr:uid="{00000000-0005-0000-0000-00001DCC0000}"/>
    <cellStyle name="Currency 3 5 2 4 2 2 2 2" xfId="60371" xr:uid="{00000000-0005-0000-0000-00001ECC0000}"/>
    <cellStyle name="Currency 3 5 2 4 2 2 3" xfId="44961" xr:uid="{00000000-0005-0000-0000-00001FCC0000}"/>
    <cellStyle name="Currency 3 5 2 4 2 3" xfId="21738" xr:uid="{00000000-0005-0000-0000-000020CC0000}"/>
    <cellStyle name="Currency 3 5 2 4 2 3 2" xfId="52562" xr:uid="{00000000-0005-0000-0000-000021CC0000}"/>
    <cellStyle name="Currency 3 5 2 4 2 4" xfId="37152" xr:uid="{00000000-0005-0000-0000-000022CC0000}"/>
    <cellStyle name="Currency 3 5 2 4 3" xfId="10333" xr:uid="{00000000-0005-0000-0000-000023CC0000}"/>
    <cellStyle name="Currency 3 5 2 4 3 2" xfId="25744" xr:uid="{00000000-0005-0000-0000-000024CC0000}"/>
    <cellStyle name="Currency 3 5 2 4 3 2 2" xfId="56568" xr:uid="{00000000-0005-0000-0000-000025CC0000}"/>
    <cellStyle name="Currency 3 5 2 4 3 3" xfId="41158" xr:uid="{00000000-0005-0000-0000-000026CC0000}"/>
    <cellStyle name="Currency 3 5 2 4 4" xfId="17935" xr:uid="{00000000-0005-0000-0000-000027CC0000}"/>
    <cellStyle name="Currency 3 5 2 4 4 2" xfId="48759" xr:uid="{00000000-0005-0000-0000-000028CC0000}"/>
    <cellStyle name="Currency 3 5 2 4 5" xfId="33349" xr:uid="{00000000-0005-0000-0000-000029CC0000}"/>
    <cellStyle name="Currency 3 5 2 5" xfId="4427" xr:uid="{00000000-0005-0000-0000-00002ACC0000}"/>
    <cellStyle name="Currency 3 5 2 5 2" xfId="12237" xr:uid="{00000000-0005-0000-0000-00002BCC0000}"/>
    <cellStyle name="Currency 3 5 2 5 2 2" xfId="27648" xr:uid="{00000000-0005-0000-0000-00002CCC0000}"/>
    <cellStyle name="Currency 3 5 2 5 2 2 2" xfId="58472" xr:uid="{00000000-0005-0000-0000-00002DCC0000}"/>
    <cellStyle name="Currency 3 5 2 5 2 3" xfId="43062" xr:uid="{00000000-0005-0000-0000-00002ECC0000}"/>
    <cellStyle name="Currency 3 5 2 5 3" xfId="19839" xr:uid="{00000000-0005-0000-0000-00002FCC0000}"/>
    <cellStyle name="Currency 3 5 2 5 3 2" xfId="50663" xr:uid="{00000000-0005-0000-0000-000030CC0000}"/>
    <cellStyle name="Currency 3 5 2 5 4" xfId="35253" xr:uid="{00000000-0005-0000-0000-000031CC0000}"/>
    <cellStyle name="Currency 3 5 2 6" xfId="8434" xr:uid="{00000000-0005-0000-0000-000032CC0000}"/>
    <cellStyle name="Currency 3 5 2 6 2" xfId="23845" xr:uid="{00000000-0005-0000-0000-000033CC0000}"/>
    <cellStyle name="Currency 3 5 2 6 2 2" xfId="54669" xr:uid="{00000000-0005-0000-0000-000034CC0000}"/>
    <cellStyle name="Currency 3 5 2 6 3" xfId="39259" xr:uid="{00000000-0005-0000-0000-000035CC0000}"/>
    <cellStyle name="Currency 3 5 2 7" xfId="16036" xr:uid="{00000000-0005-0000-0000-000036CC0000}"/>
    <cellStyle name="Currency 3 5 2 7 2" xfId="46860" xr:uid="{00000000-0005-0000-0000-000037CC0000}"/>
    <cellStyle name="Currency 3 5 2 8" xfId="31450" xr:uid="{00000000-0005-0000-0000-000038CC0000}"/>
    <cellStyle name="Currency 3 5 3" xfId="415" xr:uid="{00000000-0005-0000-0000-000039CC0000}"/>
    <cellStyle name="Currency 3 5 3 2" xfId="1048" xr:uid="{00000000-0005-0000-0000-00003ACC0000}"/>
    <cellStyle name="Currency 3 5 3 2 2" xfId="2947" xr:uid="{00000000-0005-0000-0000-00003BCC0000}"/>
    <cellStyle name="Currency 3 5 3 2 2 2" xfId="6750" xr:uid="{00000000-0005-0000-0000-00003CCC0000}"/>
    <cellStyle name="Currency 3 5 3 2 2 2 2" xfId="14560" xr:uid="{00000000-0005-0000-0000-00003DCC0000}"/>
    <cellStyle name="Currency 3 5 3 2 2 2 2 2" xfId="29971" xr:uid="{00000000-0005-0000-0000-00003ECC0000}"/>
    <cellStyle name="Currency 3 5 3 2 2 2 2 2 2" xfId="60795" xr:uid="{00000000-0005-0000-0000-00003FCC0000}"/>
    <cellStyle name="Currency 3 5 3 2 2 2 2 3" xfId="45385" xr:uid="{00000000-0005-0000-0000-000040CC0000}"/>
    <cellStyle name="Currency 3 5 3 2 2 2 3" xfId="22162" xr:uid="{00000000-0005-0000-0000-000041CC0000}"/>
    <cellStyle name="Currency 3 5 3 2 2 2 3 2" xfId="52986" xr:uid="{00000000-0005-0000-0000-000042CC0000}"/>
    <cellStyle name="Currency 3 5 3 2 2 2 4" xfId="37576" xr:uid="{00000000-0005-0000-0000-000043CC0000}"/>
    <cellStyle name="Currency 3 5 3 2 2 3" xfId="10757" xr:uid="{00000000-0005-0000-0000-000044CC0000}"/>
    <cellStyle name="Currency 3 5 3 2 2 3 2" xfId="26168" xr:uid="{00000000-0005-0000-0000-000045CC0000}"/>
    <cellStyle name="Currency 3 5 3 2 2 3 2 2" xfId="56992" xr:uid="{00000000-0005-0000-0000-000046CC0000}"/>
    <cellStyle name="Currency 3 5 3 2 2 3 3" xfId="41582" xr:uid="{00000000-0005-0000-0000-000047CC0000}"/>
    <cellStyle name="Currency 3 5 3 2 2 4" xfId="18359" xr:uid="{00000000-0005-0000-0000-000048CC0000}"/>
    <cellStyle name="Currency 3 5 3 2 2 4 2" xfId="49183" xr:uid="{00000000-0005-0000-0000-000049CC0000}"/>
    <cellStyle name="Currency 3 5 3 2 2 5" xfId="33773" xr:uid="{00000000-0005-0000-0000-00004ACC0000}"/>
    <cellStyle name="Currency 3 5 3 2 3" xfId="4851" xr:uid="{00000000-0005-0000-0000-00004BCC0000}"/>
    <cellStyle name="Currency 3 5 3 2 3 2" xfId="12661" xr:uid="{00000000-0005-0000-0000-00004CCC0000}"/>
    <cellStyle name="Currency 3 5 3 2 3 2 2" xfId="28072" xr:uid="{00000000-0005-0000-0000-00004DCC0000}"/>
    <cellStyle name="Currency 3 5 3 2 3 2 2 2" xfId="58896" xr:uid="{00000000-0005-0000-0000-00004ECC0000}"/>
    <cellStyle name="Currency 3 5 3 2 3 2 3" xfId="43486" xr:uid="{00000000-0005-0000-0000-00004FCC0000}"/>
    <cellStyle name="Currency 3 5 3 2 3 3" xfId="20263" xr:uid="{00000000-0005-0000-0000-000050CC0000}"/>
    <cellStyle name="Currency 3 5 3 2 3 3 2" xfId="51087" xr:uid="{00000000-0005-0000-0000-000051CC0000}"/>
    <cellStyle name="Currency 3 5 3 2 3 4" xfId="35677" xr:uid="{00000000-0005-0000-0000-000052CC0000}"/>
    <cellStyle name="Currency 3 5 3 2 4" xfId="8858" xr:uid="{00000000-0005-0000-0000-000053CC0000}"/>
    <cellStyle name="Currency 3 5 3 2 4 2" xfId="24269" xr:uid="{00000000-0005-0000-0000-000054CC0000}"/>
    <cellStyle name="Currency 3 5 3 2 4 2 2" xfId="55093" xr:uid="{00000000-0005-0000-0000-000055CC0000}"/>
    <cellStyle name="Currency 3 5 3 2 4 3" xfId="39683" xr:uid="{00000000-0005-0000-0000-000056CC0000}"/>
    <cellStyle name="Currency 3 5 3 2 5" xfId="16460" xr:uid="{00000000-0005-0000-0000-000057CC0000}"/>
    <cellStyle name="Currency 3 5 3 2 5 2" xfId="47284" xr:uid="{00000000-0005-0000-0000-000058CC0000}"/>
    <cellStyle name="Currency 3 5 3 2 6" xfId="31874" xr:uid="{00000000-0005-0000-0000-000059CC0000}"/>
    <cellStyle name="Currency 3 5 3 3" xfId="1681" xr:uid="{00000000-0005-0000-0000-00005ACC0000}"/>
    <cellStyle name="Currency 3 5 3 3 2" xfId="3580" xr:uid="{00000000-0005-0000-0000-00005BCC0000}"/>
    <cellStyle name="Currency 3 5 3 3 2 2" xfId="7383" xr:uid="{00000000-0005-0000-0000-00005CCC0000}"/>
    <cellStyle name="Currency 3 5 3 3 2 2 2" xfId="15193" xr:uid="{00000000-0005-0000-0000-00005DCC0000}"/>
    <cellStyle name="Currency 3 5 3 3 2 2 2 2" xfId="30604" xr:uid="{00000000-0005-0000-0000-00005ECC0000}"/>
    <cellStyle name="Currency 3 5 3 3 2 2 2 2 2" xfId="61428" xr:uid="{00000000-0005-0000-0000-00005FCC0000}"/>
    <cellStyle name="Currency 3 5 3 3 2 2 2 3" xfId="46018" xr:uid="{00000000-0005-0000-0000-000060CC0000}"/>
    <cellStyle name="Currency 3 5 3 3 2 2 3" xfId="22795" xr:uid="{00000000-0005-0000-0000-000061CC0000}"/>
    <cellStyle name="Currency 3 5 3 3 2 2 3 2" xfId="53619" xr:uid="{00000000-0005-0000-0000-000062CC0000}"/>
    <cellStyle name="Currency 3 5 3 3 2 2 4" xfId="38209" xr:uid="{00000000-0005-0000-0000-000063CC0000}"/>
    <cellStyle name="Currency 3 5 3 3 2 3" xfId="11390" xr:uid="{00000000-0005-0000-0000-000064CC0000}"/>
    <cellStyle name="Currency 3 5 3 3 2 3 2" xfId="26801" xr:uid="{00000000-0005-0000-0000-000065CC0000}"/>
    <cellStyle name="Currency 3 5 3 3 2 3 2 2" xfId="57625" xr:uid="{00000000-0005-0000-0000-000066CC0000}"/>
    <cellStyle name="Currency 3 5 3 3 2 3 3" xfId="42215" xr:uid="{00000000-0005-0000-0000-000067CC0000}"/>
    <cellStyle name="Currency 3 5 3 3 2 4" xfId="18992" xr:uid="{00000000-0005-0000-0000-000068CC0000}"/>
    <cellStyle name="Currency 3 5 3 3 2 4 2" xfId="49816" xr:uid="{00000000-0005-0000-0000-000069CC0000}"/>
    <cellStyle name="Currency 3 5 3 3 2 5" xfId="34406" xr:uid="{00000000-0005-0000-0000-00006ACC0000}"/>
    <cellStyle name="Currency 3 5 3 3 3" xfId="5484" xr:uid="{00000000-0005-0000-0000-00006BCC0000}"/>
    <cellStyle name="Currency 3 5 3 3 3 2" xfId="13294" xr:uid="{00000000-0005-0000-0000-00006CCC0000}"/>
    <cellStyle name="Currency 3 5 3 3 3 2 2" xfId="28705" xr:uid="{00000000-0005-0000-0000-00006DCC0000}"/>
    <cellStyle name="Currency 3 5 3 3 3 2 2 2" xfId="59529" xr:uid="{00000000-0005-0000-0000-00006ECC0000}"/>
    <cellStyle name="Currency 3 5 3 3 3 2 3" xfId="44119" xr:uid="{00000000-0005-0000-0000-00006FCC0000}"/>
    <cellStyle name="Currency 3 5 3 3 3 3" xfId="20896" xr:uid="{00000000-0005-0000-0000-000070CC0000}"/>
    <cellStyle name="Currency 3 5 3 3 3 3 2" xfId="51720" xr:uid="{00000000-0005-0000-0000-000071CC0000}"/>
    <cellStyle name="Currency 3 5 3 3 3 4" xfId="36310" xr:uid="{00000000-0005-0000-0000-000072CC0000}"/>
    <cellStyle name="Currency 3 5 3 3 4" xfId="9491" xr:uid="{00000000-0005-0000-0000-000073CC0000}"/>
    <cellStyle name="Currency 3 5 3 3 4 2" xfId="24902" xr:uid="{00000000-0005-0000-0000-000074CC0000}"/>
    <cellStyle name="Currency 3 5 3 3 4 2 2" xfId="55726" xr:uid="{00000000-0005-0000-0000-000075CC0000}"/>
    <cellStyle name="Currency 3 5 3 3 4 3" xfId="40316" xr:uid="{00000000-0005-0000-0000-000076CC0000}"/>
    <cellStyle name="Currency 3 5 3 3 5" xfId="17093" xr:uid="{00000000-0005-0000-0000-000077CC0000}"/>
    <cellStyle name="Currency 3 5 3 3 5 2" xfId="47917" xr:uid="{00000000-0005-0000-0000-000078CC0000}"/>
    <cellStyle name="Currency 3 5 3 3 6" xfId="32507" xr:uid="{00000000-0005-0000-0000-000079CC0000}"/>
    <cellStyle name="Currency 3 5 3 4" xfId="2314" xr:uid="{00000000-0005-0000-0000-00007ACC0000}"/>
    <cellStyle name="Currency 3 5 3 4 2" xfId="6117" xr:uid="{00000000-0005-0000-0000-00007BCC0000}"/>
    <cellStyle name="Currency 3 5 3 4 2 2" xfId="13927" xr:uid="{00000000-0005-0000-0000-00007CCC0000}"/>
    <cellStyle name="Currency 3 5 3 4 2 2 2" xfId="29338" xr:uid="{00000000-0005-0000-0000-00007DCC0000}"/>
    <cellStyle name="Currency 3 5 3 4 2 2 2 2" xfId="60162" xr:uid="{00000000-0005-0000-0000-00007ECC0000}"/>
    <cellStyle name="Currency 3 5 3 4 2 2 3" xfId="44752" xr:uid="{00000000-0005-0000-0000-00007FCC0000}"/>
    <cellStyle name="Currency 3 5 3 4 2 3" xfId="21529" xr:uid="{00000000-0005-0000-0000-000080CC0000}"/>
    <cellStyle name="Currency 3 5 3 4 2 3 2" xfId="52353" xr:uid="{00000000-0005-0000-0000-000081CC0000}"/>
    <cellStyle name="Currency 3 5 3 4 2 4" xfId="36943" xr:uid="{00000000-0005-0000-0000-000082CC0000}"/>
    <cellStyle name="Currency 3 5 3 4 3" xfId="10124" xr:uid="{00000000-0005-0000-0000-000083CC0000}"/>
    <cellStyle name="Currency 3 5 3 4 3 2" xfId="25535" xr:uid="{00000000-0005-0000-0000-000084CC0000}"/>
    <cellStyle name="Currency 3 5 3 4 3 2 2" xfId="56359" xr:uid="{00000000-0005-0000-0000-000085CC0000}"/>
    <cellStyle name="Currency 3 5 3 4 3 3" xfId="40949" xr:uid="{00000000-0005-0000-0000-000086CC0000}"/>
    <cellStyle name="Currency 3 5 3 4 4" xfId="17726" xr:uid="{00000000-0005-0000-0000-000087CC0000}"/>
    <cellStyle name="Currency 3 5 3 4 4 2" xfId="48550" xr:uid="{00000000-0005-0000-0000-000088CC0000}"/>
    <cellStyle name="Currency 3 5 3 4 5" xfId="33140" xr:uid="{00000000-0005-0000-0000-000089CC0000}"/>
    <cellStyle name="Currency 3 5 3 5" xfId="4218" xr:uid="{00000000-0005-0000-0000-00008ACC0000}"/>
    <cellStyle name="Currency 3 5 3 5 2" xfId="12028" xr:uid="{00000000-0005-0000-0000-00008BCC0000}"/>
    <cellStyle name="Currency 3 5 3 5 2 2" xfId="27439" xr:uid="{00000000-0005-0000-0000-00008CCC0000}"/>
    <cellStyle name="Currency 3 5 3 5 2 2 2" xfId="58263" xr:uid="{00000000-0005-0000-0000-00008DCC0000}"/>
    <cellStyle name="Currency 3 5 3 5 2 3" xfId="42853" xr:uid="{00000000-0005-0000-0000-00008ECC0000}"/>
    <cellStyle name="Currency 3 5 3 5 3" xfId="19630" xr:uid="{00000000-0005-0000-0000-00008FCC0000}"/>
    <cellStyle name="Currency 3 5 3 5 3 2" xfId="50454" xr:uid="{00000000-0005-0000-0000-000090CC0000}"/>
    <cellStyle name="Currency 3 5 3 5 4" xfId="35044" xr:uid="{00000000-0005-0000-0000-000091CC0000}"/>
    <cellStyle name="Currency 3 5 3 6" xfId="8225" xr:uid="{00000000-0005-0000-0000-000092CC0000}"/>
    <cellStyle name="Currency 3 5 3 6 2" xfId="23636" xr:uid="{00000000-0005-0000-0000-000093CC0000}"/>
    <cellStyle name="Currency 3 5 3 6 2 2" xfId="54460" xr:uid="{00000000-0005-0000-0000-000094CC0000}"/>
    <cellStyle name="Currency 3 5 3 6 3" xfId="39050" xr:uid="{00000000-0005-0000-0000-000095CC0000}"/>
    <cellStyle name="Currency 3 5 3 7" xfId="15827" xr:uid="{00000000-0005-0000-0000-000096CC0000}"/>
    <cellStyle name="Currency 3 5 3 7 2" xfId="46651" xr:uid="{00000000-0005-0000-0000-000097CC0000}"/>
    <cellStyle name="Currency 3 5 3 8" xfId="31241" xr:uid="{00000000-0005-0000-0000-000098CC0000}"/>
    <cellStyle name="Currency 3 5 4" xfId="835" xr:uid="{00000000-0005-0000-0000-000099CC0000}"/>
    <cellStyle name="Currency 3 5 4 2" xfId="2734" xr:uid="{00000000-0005-0000-0000-00009ACC0000}"/>
    <cellStyle name="Currency 3 5 4 2 2" xfId="6537" xr:uid="{00000000-0005-0000-0000-00009BCC0000}"/>
    <cellStyle name="Currency 3 5 4 2 2 2" xfId="14347" xr:uid="{00000000-0005-0000-0000-00009CCC0000}"/>
    <cellStyle name="Currency 3 5 4 2 2 2 2" xfId="29758" xr:uid="{00000000-0005-0000-0000-00009DCC0000}"/>
    <cellStyle name="Currency 3 5 4 2 2 2 2 2" xfId="60582" xr:uid="{00000000-0005-0000-0000-00009ECC0000}"/>
    <cellStyle name="Currency 3 5 4 2 2 2 3" xfId="45172" xr:uid="{00000000-0005-0000-0000-00009FCC0000}"/>
    <cellStyle name="Currency 3 5 4 2 2 3" xfId="21949" xr:uid="{00000000-0005-0000-0000-0000A0CC0000}"/>
    <cellStyle name="Currency 3 5 4 2 2 3 2" xfId="52773" xr:uid="{00000000-0005-0000-0000-0000A1CC0000}"/>
    <cellStyle name="Currency 3 5 4 2 2 4" xfId="37363" xr:uid="{00000000-0005-0000-0000-0000A2CC0000}"/>
    <cellStyle name="Currency 3 5 4 2 3" xfId="10544" xr:uid="{00000000-0005-0000-0000-0000A3CC0000}"/>
    <cellStyle name="Currency 3 5 4 2 3 2" xfId="25955" xr:uid="{00000000-0005-0000-0000-0000A4CC0000}"/>
    <cellStyle name="Currency 3 5 4 2 3 2 2" xfId="56779" xr:uid="{00000000-0005-0000-0000-0000A5CC0000}"/>
    <cellStyle name="Currency 3 5 4 2 3 3" xfId="41369" xr:uid="{00000000-0005-0000-0000-0000A6CC0000}"/>
    <cellStyle name="Currency 3 5 4 2 4" xfId="18146" xr:uid="{00000000-0005-0000-0000-0000A7CC0000}"/>
    <cellStyle name="Currency 3 5 4 2 4 2" xfId="48970" xr:uid="{00000000-0005-0000-0000-0000A8CC0000}"/>
    <cellStyle name="Currency 3 5 4 2 5" xfId="33560" xr:uid="{00000000-0005-0000-0000-0000A9CC0000}"/>
    <cellStyle name="Currency 3 5 4 3" xfId="4638" xr:uid="{00000000-0005-0000-0000-0000AACC0000}"/>
    <cellStyle name="Currency 3 5 4 3 2" xfId="12448" xr:uid="{00000000-0005-0000-0000-0000ABCC0000}"/>
    <cellStyle name="Currency 3 5 4 3 2 2" xfId="27859" xr:uid="{00000000-0005-0000-0000-0000ACCC0000}"/>
    <cellStyle name="Currency 3 5 4 3 2 2 2" xfId="58683" xr:uid="{00000000-0005-0000-0000-0000ADCC0000}"/>
    <cellStyle name="Currency 3 5 4 3 2 3" xfId="43273" xr:uid="{00000000-0005-0000-0000-0000AECC0000}"/>
    <cellStyle name="Currency 3 5 4 3 3" xfId="20050" xr:uid="{00000000-0005-0000-0000-0000AFCC0000}"/>
    <cellStyle name="Currency 3 5 4 3 3 2" xfId="50874" xr:uid="{00000000-0005-0000-0000-0000B0CC0000}"/>
    <cellStyle name="Currency 3 5 4 3 4" xfId="35464" xr:uid="{00000000-0005-0000-0000-0000B1CC0000}"/>
    <cellStyle name="Currency 3 5 4 4" xfId="8645" xr:uid="{00000000-0005-0000-0000-0000B2CC0000}"/>
    <cellStyle name="Currency 3 5 4 4 2" xfId="24056" xr:uid="{00000000-0005-0000-0000-0000B3CC0000}"/>
    <cellStyle name="Currency 3 5 4 4 2 2" xfId="54880" xr:uid="{00000000-0005-0000-0000-0000B4CC0000}"/>
    <cellStyle name="Currency 3 5 4 4 3" xfId="39470" xr:uid="{00000000-0005-0000-0000-0000B5CC0000}"/>
    <cellStyle name="Currency 3 5 4 5" xfId="16247" xr:uid="{00000000-0005-0000-0000-0000B6CC0000}"/>
    <cellStyle name="Currency 3 5 4 5 2" xfId="47071" xr:uid="{00000000-0005-0000-0000-0000B7CC0000}"/>
    <cellStyle name="Currency 3 5 4 6" xfId="31661" xr:uid="{00000000-0005-0000-0000-0000B8CC0000}"/>
    <cellStyle name="Currency 3 5 5" xfId="1468" xr:uid="{00000000-0005-0000-0000-0000B9CC0000}"/>
    <cellStyle name="Currency 3 5 5 2" xfId="3367" xr:uid="{00000000-0005-0000-0000-0000BACC0000}"/>
    <cellStyle name="Currency 3 5 5 2 2" xfId="7170" xr:uid="{00000000-0005-0000-0000-0000BBCC0000}"/>
    <cellStyle name="Currency 3 5 5 2 2 2" xfId="14980" xr:uid="{00000000-0005-0000-0000-0000BCCC0000}"/>
    <cellStyle name="Currency 3 5 5 2 2 2 2" xfId="30391" xr:uid="{00000000-0005-0000-0000-0000BDCC0000}"/>
    <cellStyle name="Currency 3 5 5 2 2 2 2 2" xfId="61215" xr:uid="{00000000-0005-0000-0000-0000BECC0000}"/>
    <cellStyle name="Currency 3 5 5 2 2 2 3" xfId="45805" xr:uid="{00000000-0005-0000-0000-0000BFCC0000}"/>
    <cellStyle name="Currency 3 5 5 2 2 3" xfId="22582" xr:uid="{00000000-0005-0000-0000-0000C0CC0000}"/>
    <cellStyle name="Currency 3 5 5 2 2 3 2" xfId="53406" xr:uid="{00000000-0005-0000-0000-0000C1CC0000}"/>
    <cellStyle name="Currency 3 5 5 2 2 4" xfId="37996" xr:uid="{00000000-0005-0000-0000-0000C2CC0000}"/>
    <cellStyle name="Currency 3 5 5 2 3" xfId="11177" xr:uid="{00000000-0005-0000-0000-0000C3CC0000}"/>
    <cellStyle name="Currency 3 5 5 2 3 2" xfId="26588" xr:uid="{00000000-0005-0000-0000-0000C4CC0000}"/>
    <cellStyle name="Currency 3 5 5 2 3 2 2" xfId="57412" xr:uid="{00000000-0005-0000-0000-0000C5CC0000}"/>
    <cellStyle name="Currency 3 5 5 2 3 3" xfId="42002" xr:uid="{00000000-0005-0000-0000-0000C6CC0000}"/>
    <cellStyle name="Currency 3 5 5 2 4" xfId="18779" xr:uid="{00000000-0005-0000-0000-0000C7CC0000}"/>
    <cellStyle name="Currency 3 5 5 2 4 2" xfId="49603" xr:uid="{00000000-0005-0000-0000-0000C8CC0000}"/>
    <cellStyle name="Currency 3 5 5 2 5" xfId="34193" xr:uid="{00000000-0005-0000-0000-0000C9CC0000}"/>
    <cellStyle name="Currency 3 5 5 3" xfId="5271" xr:uid="{00000000-0005-0000-0000-0000CACC0000}"/>
    <cellStyle name="Currency 3 5 5 3 2" xfId="13081" xr:uid="{00000000-0005-0000-0000-0000CBCC0000}"/>
    <cellStyle name="Currency 3 5 5 3 2 2" xfId="28492" xr:uid="{00000000-0005-0000-0000-0000CCCC0000}"/>
    <cellStyle name="Currency 3 5 5 3 2 2 2" xfId="59316" xr:uid="{00000000-0005-0000-0000-0000CDCC0000}"/>
    <cellStyle name="Currency 3 5 5 3 2 3" xfId="43906" xr:uid="{00000000-0005-0000-0000-0000CECC0000}"/>
    <cellStyle name="Currency 3 5 5 3 3" xfId="20683" xr:uid="{00000000-0005-0000-0000-0000CFCC0000}"/>
    <cellStyle name="Currency 3 5 5 3 3 2" xfId="51507" xr:uid="{00000000-0005-0000-0000-0000D0CC0000}"/>
    <cellStyle name="Currency 3 5 5 3 4" xfId="36097" xr:uid="{00000000-0005-0000-0000-0000D1CC0000}"/>
    <cellStyle name="Currency 3 5 5 4" xfId="9278" xr:uid="{00000000-0005-0000-0000-0000D2CC0000}"/>
    <cellStyle name="Currency 3 5 5 4 2" xfId="24689" xr:uid="{00000000-0005-0000-0000-0000D3CC0000}"/>
    <cellStyle name="Currency 3 5 5 4 2 2" xfId="55513" xr:uid="{00000000-0005-0000-0000-0000D4CC0000}"/>
    <cellStyle name="Currency 3 5 5 4 3" xfId="40103" xr:uid="{00000000-0005-0000-0000-0000D5CC0000}"/>
    <cellStyle name="Currency 3 5 5 5" xfId="16880" xr:uid="{00000000-0005-0000-0000-0000D6CC0000}"/>
    <cellStyle name="Currency 3 5 5 5 2" xfId="47704" xr:uid="{00000000-0005-0000-0000-0000D7CC0000}"/>
    <cellStyle name="Currency 3 5 5 6" xfId="32294" xr:uid="{00000000-0005-0000-0000-0000D8CC0000}"/>
    <cellStyle name="Currency 3 5 6" xfId="2101" xr:uid="{00000000-0005-0000-0000-0000D9CC0000}"/>
    <cellStyle name="Currency 3 5 6 2" xfId="5904" xr:uid="{00000000-0005-0000-0000-0000DACC0000}"/>
    <cellStyle name="Currency 3 5 6 2 2" xfId="13714" xr:uid="{00000000-0005-0000-0000-0000DBCC0000}"/>
    <cellStyle name="Currency 3 5 6 2 2 2" xfId="29125" xr:uid="{00000000-0005-0000-0000-0000DCCC0000}"/>
    <cellStyle name="Currency 3 5 6 2 2 2 2" xfId="59949" xr:uid="{00000000-0005-0000-0000-0000DDCC0000}"/>
    <cellStyle name="Currency 3 5 6 2 2 3" xfId="44539" xr:uid="{00000000-0005-0000-0000-0000DECC0000}"/>
    <cellStyle name="Currency 3 5 6 2 3" xfId="21316" xr:uid="{00000000-0005-0000-0000-0000DFCC0000}"/>
    <cellStyle name="Currency 3 5 6 2 3 2" xfId="52140" xr:uid="{00000000-0005-0000-0000-0000E0CC0000}"/>
    <cellStyle name="Currency 3 5 6 2 4" xfId="36730" xr:uid="{00000000-0005-0000-0000-0000E1CC0000}"/>
    <cellStyle name="Currency 3 5 6 3" xfId="9911" xr:uid="{00000000-0005-0000-0000-0000E2CC0000}"/>
    <cellStyle name="Currency 3 5 6 3 2" xfId="25322" xr:uid="{00000000-0005-0000-0000-0000E3CC0000}"/>
    <cellStyle name="Currency 3 5 6 3 2 2" xfId="56146" xr:uid="{00000000-0005-0000-0000-0000E4CC0000}"/>
    <cellStyle name="Currency 3 5 6 3 3" xfId="40736" xr:uid="{00000000-0005-0000-0000-0000E5CC0000}"/>
    <cellStyle name="Currency 3 5 6 4" xfId="17513" xr:uid="{00000000-0005-0000-0000-0000E6CC0000}"/>
    <cellStyle name="Currency 3 5 6 4 2" xfId="48337" xr:uid="{00000000-0005-0000-0000-0000E7CC0000}"/>
    <cellStyle name="Currency 3 5 6 5" xfId="32927" xr:uid="{00000000-0005-0000-0000-0000E8CC0000}"/>
    <cellStyle name="Currency 3 5 7" xfId="4005" xr:uid="{00000000-0005-0000-0000-0000E9CC0000}"/>
    <cellStyle name="Currency 3 5 7 2" xfId="11815" xr:uid="{00000000-0005-0000-0000-0000EACC0000}"/>
    <cellStyle name="Currency 3 5 7 2 2" xfId="27226" xr:uid="{00000000-0005-0000-0000-0000EBCC0000}"/>
    <cellStyle name="Currency 3 5 7 2 2 2" xfId="58050" xr:uid="{00000000-0005-0000-0000-0000ECCC0000}"/>
    <cellStyle name="Currency 3 5 7 2 3" xfId="42640" xr:uid="{00000000-0005-0000-0000-0000EDCC0000}"/>
    <cellStyle name="Currency 3 5 7 3" xfId="19417" xr:uid="{00000000-0005-0000-0000-0000EECC0000}"/>
    <cellStyle name="Currency 3 5 7 3 2" xfId="50241" xr:uid="{00000000-0005-0000-0000-0000EFCC0000}"/>
    <cellStyle name="Currency 3 5 7 4" xfId="34831" xr:uid="{00000000-0005-0000-0000-0000F0CC0000}"/>
    <cellStyle name="Currency 3 5 8" xfId="8012" xr:uid="{00000000-0005-0000-0000-0000F1CC0000}"/>
    <cellStyle name="Currency 3 5 8 2" xfId="23423" xr:uid="{00000000-0005-0000-0000-0000F2CC0000}"/>
    <cellStyle name="Currency 3 5 8 2 2" xfId="54247" xr:uid="{00000000-0005-0000-0000-0000F3CC0000}"/>
    <cellStyle name="Currency 3 5 8 3" xfId="38837" xr:uid="{00000000-0005-0000-0000-0000F4CC0000}"/>
    <cellStyle name="Currency 3 5 9" xfId="7803" xr:uid="{00000000-0005-0000-0000-0000F5CC0000}"/>
    <cellStyle name="Currency 3 5 9 2" xfId="23214" xr:uid="{00000000-0005-0000-0000-0000F6CC0000}"/>
    <cellStyle name="Currency 3 5 9 2 2" xfId="54038" xr:uid="{00000000-0005-0000-0000-0000F7CC0000}"/>
    <cellStyle name="Currency 3 5 9 3" xfId="38628" xr:uid="{00000000-0005-0000-0000-0000F8CC0000}"/>
    <cellStyle name="Currency 3 6" xfId="579" xr:uid="{00000000-0005-0000-0000-0000F9CC0000}"/>
    <cellStyle name="Currency 3 6 2" xfId="1212" xr:uid="{00000000-0005-0000-0000-0000FACC0000}"/>
    <cellStyle name="Currency 3 6 2 2" xfId="3111" xr:uid="{00000000-0005-0000-0000-0000FBCC0000}"/>
    <cellStyle name="Currency 3 6 2 2 2" xfId="6914" xr:uid="{00000000-0005-0000-0000-0000FCCC0000}"/>
    <cellStyle name="Currency 3 6 2 2 2 2" xfId="14724" xr:uid="{00000000-0005-0000-0000-0000FDCC0000}"/>
    <cellStyle name="Currency 3 6 2 2 2 2 2" xfId="30135" xr:uid="{00000000-0005-0000-0000-0000FECC0000}"/>
    <cellStyle name="Currency 3 6 2 2 2 2 2 2" xfId="60959" xr:uid="{00000000-0005-0000-0000-0000FFCC0000}"/>
    <cellStyle name="Currency 3 6 2 2 2 2 3" xfId="45549" xr:uid="{00000000-0005-0000-0000-000000CD0000}"/>
    <cellStyle name="Currency 3 6 2 2 2 3" xfId="22326" xr:uid="{00000000-0005-0000-0000-000001CD0000}"/>
    <cellStyle name="Currency 3 6 2 2 2 3 2" xfId="53150" xr:uid="{00000000-0005-0000-0000-000002CD0000}"/>
    <cellStyle name="Currency 3 6 2 2 2 4" xfId="37740" xr:uid="{00000000-0005-0000-0000-000003CD0000}"/>
    <cellStyle name="Currency 3 6 2 2 3" xfId="10921" xr:uid="{00000000-0005-0000-0000-000004CD0000}"/>
    <cellStyle name="Currency 3 6 2 2 3 2" xfId="26332" xr:uid="{00000000-0005-0000-0000-000005CD0000}"/>
    <cellStyle name="Currency 3 6 2 2 3 2 2" xfId="57156" xr:uid="{00000000-0005-0000-0000-000006CD0000}"/>
    <cellStyle name="Currency 3 6 2 2 3 3" xfId="41746" xr:uid="{00000000-0005-0000-0000-000007CD0000}"/>
    <cellStyle name="Currency 3 6 2 2 4" xfId="18523" xr:uid="{00000000-0005-0000-0000-000008CD0000}"/>
    <cellStyle name="Currency 3 6 2 2 4 2" xfId="49347" xr:uid="{00000000-0005-0000-0000-000009CD0000}"/>
    <cellStyle name="Currency 3 6 2 2 5" xfId="33937" xr:uid="{00000000-0005-0000-0000-00000ACD0000}"/>
    <cellStyle name="Currency 3 6 2 3" xfId="5015" xr:uid="{00000000-0005-0000-0000-00000BCD0000}"/>
    <cellStyle name="Currency 3 6 2 3 2" xfId="12825" xr:uid="{00000000-0005-0000-0000-00000CCD0000}"/>
    <cellStyle name="Currency 3 6 2 3 2 2" xfId="28236" xr:uid="{00000000-0005-0000-0000-00000DCD0000}"/>
    <cellStyle name="Currency 3 6 2 3 2 2 2" xfId="59060" xr:uid="{00000000-0005-0000-0000-00000ECD0000}"/>
    <cellStyle name="Currency 3 6 2 3 2 3" xfId="43650" xr:uid="{00000000-0005-0000-0000-00000FCD0000}"/>
    <cellStyle name="Currency 3 6 2 3 3" xfId="20427" xr:uid="{00000000-0005-0000-0000-000010CD0000}"/>
    <cellStyle name="Currency 3 6 2 3 3 2" xfId="51251" xr:uid="{00000000-0005-0000-0000-000011CD0000}"/>
    <cellStyle name="Currency 3 6 2 3 4" xfId="35841" xr:uid="{00000000-0005-0000-0000-000012CD0000}"/>
    <cellStyle name="Currency 3 6 2 4" xfId="9022" xr:uid="{00000000-0005-0000-0000-000013CD0000}"/>
    <cellStyle name="Currency 3 6 2 4 2" xfId="24433" xr:uid="{00000000-0005-0000-0000-000014CD0000}"/>
    <cellStyle name="Currency 3 6 2 4 2 2" xfId="55257" xr:uid="{00000000-0005-0000-0000-000015CD0000}"/>
    <cellStyle name="Currency 3 6 2 4 3" xfId="39847" xr:uid="{00000000-0005-0000-0000-000016CD0000}"/>
    <cellStyle name="Currency 3 6 2 5" xfId="16624" xr:uid="{00000000-0005-0000-0000-000017CD0000}"/>
    <cellStyle name="Currency 3 6 2 5 2" xfId="47448" xr:uid="{00000000-0005-0000-0000-000018CD0000}"/>
    <cellStyle name="Currency 3 6 2 6" xfId="32038" xr:uid="{00000000-0005-0000-0000-000019CD0000}"/>
    <cellStyle name="Currency 3 6 3" xfId="1845" xr:uid="{00000000-0005-0000-0000-00001ACD0000}"/>
    <cellStyle name="Currency 3 6 3 2" xfId="3744" xr:uid="{00000000-0005-0000-0000-00001BCD0000}"/>
    <cellStyle name="Currency 3 6 3 2 2" xfId="7547" xr:uid="{00000000-0005-0000-0000-00001CCD0000}"/>
    <cellStyle name="Currency 3 6 3 2 2 2" xfId="15357" xr:uid="{00000000-0005-0000-0000-00001DCD0000}"/>
    <cellStyle name="Currency 3 6 3 2 2 2 2" xfId="30768" xr:uid="{00000000-0005-0000-0000-00001ECD0000}"/>
    <cellStyle name="Currency 3 6 3 2 2 2 2 2" xfId="61592" xr:uid="{00000000-0005-0000-0000-00001FCD0000}"/>
    <cellStyle name="Currency 3 6 3 2 2 2 3" xfId="46182" xr:uid="{00000000-0005-0000-0000-000020CD0000}"/>
    <cellStyle name="Currency 3 6 3 2 2 3" xfId="22959" xr:uid="{00000000-0005-0000-0000-000021CD0000}"/>
    <cellStyle name="Currency 3 6 3 2 2 3 2" xfId="53783" xr:uid="{00000000-0005-0000-0000-000022CD0000}"/>
    <cellStyle name="Currency 3 6 3 2 2 4" xfId="38373" xr:uid="{00000000-0005-0000-0000-000023CD0000}"/>
    <cellStyle name="Currency 3 6 3 2 3" xfId="11554" xr:uid="{00000000-0005-0000-0000-000024CD0000}"/>
    <cellStyle name="Currency 3 6 3 2 3 2" xfId="26965" xr:uid="{00000000-0005-0000-0000-000025CD0000}"/>
    <cellStyle name="Currency 3 6 3 2 3 2 2" xfId="57789" xr:uid="{00000000-0005-0000-0000-000026CD0000}"/>
    <cellStyle name="Currency 3 6 3 2 3 3" xfId="42379" xr:uid="{00000000-0005-0000-0000-000027CD0000}"/>
    <cellStyle name="Currency 3 6 3 2 4" xfId="19156" xr:uid="{00000000-0005-0000-0000-000028CD0000}"/>
    <cellStyle name="Currency 3 6 3 2 4 2" xfId="49980" xr:uid="{00000000-0005-0000-0000-000029CD0000}"/>
    <cellStyle name="Currency 3 6 3 2 5" xfId="34570" xr:uid="{00000000-0005-0000-0000-00002ACD0000}"/>
    <cellStyle name="Currency 3 6 3 3" xfId="5648" xr:uid="{00000000-0005-0000-0000-00002BCD0000}"/>
    <cellStyle name="Currency 3 6 3 3 2" xfId="13458" xr:uid="{00000000-0005-0000-0000-00002CCD0000}"/>
    <cellStyle name="Currency 3 6 3 3 2 2" xfId="28869" xr:uid="{00000000-0005-0000-0000-00002DCD0000}"/>
    <cellStyle name="Currency 3 6 3 3 2 2 2" xfId="59693" xr:uid="{00000000-0005-0000-0000-00002ECD0000}"/>
    <cellStyle name="Currency 3 6 3 3 2 3" xfId="44283" xr:uid="{00000000-0005-0000-0000-00002FCD0000}"/>
    <cellStyle name="Currency 3 6 3 3 3" xfId="21060" xr:uid="{00000000-0005-0000-0000-000030CD0000}"/>
    <cellStyle name="Currency 3 6 3 3 3 2" xfId="51884" xr:uid="{00000000-0005-0000-0000-000031CD0000}"/>
    <cellStyle name="Currency 3 6 3 3 4" xfId="36474" xr:uid="{00000000-0005-0000-0000-000032CD0000}"/>
    <cellStyle name="Currency 3 6 3 4" xfId="9655" xr:uid="{00000000-0005-0000-0000-000033CD0000}"/>
    <cellStyle name="Currency 3 6 3 4 2" xfId="25066" xr:uid="{00000000-0005-0000-0000-000034CD0000}"/>
    <cellStyle name="Currency 3 6 3 4 2 2" xfId="55890" xr:uid="{00000000-0005-0000-0000-000035CD0000}"/>
    <cellStyle name="Currency 3 6 3 4 3" xfId="40480" xr:uid="{00000000-0005-0000-0000-000036CD0000}"/>
    <cellStyle name="Currency 3 6 3 5" xfId="17257" xr:uid="{00000000-0005-0000-0000-000037CD0000}"/>
    <cellStyle name="Currency 3 6 3 5 2" xfId="48081" xr:uid="{00000000-0005-0000-0000-000038CD0000}"/>
    <cellStyle name="Currency 3 6 3 6" xfId="32671" xr:uid="{00000000-0005-0000-0000-000039CD0000}"/>
    <cellStyle name="Currency 3 6 4" xfId="2478" xr:uid="{00000000-0005-0000-0000-00003ACD0000}"/>
    <cellStyle name="Currency 3 6 4 2" xfId="6281" xr:uid="{00000000-0005-0000-0000-00003BCD0000}"/>
    <cellStyle name="Currency 3 6 4 2 2" xfId="14091" xr:uid="{00000000-0005-0000-0000-00003CCD0000}"/>
    <cellStyle name="Currency 3 6 4 2 2 2" xfId="29502" xr:uid="{00000000-0005-0000-0000-00003DCD0000}"/>
    <cellStyle name="Currency 3 6 4 2 2 2 2" xfId="60326" xr:uid="{00000000-0005-0000-0000-00003ECD0000}"/>
    <cellStyle name="Currency 3 6 4 2 2 3" xfId="44916" xr:uid="{00000000-0005-0000-0000-00003FCD0000}"/>
    <cellStyle name="Currency 3 6 4 2 3" xfId="21693" xr:uid="{00000000-0005-0000-0000-000040CD0000}"/>
    <cellStyle name="Currency 3 6 4 2 3 2" xfId="52517" xr:uid="{00000000-0005-0000-0000-000041CD0000}"/>
    <cellStyle name="Currency 3 6 4 2 4" xfId="37107" xr:uid="{00000000-0005-0000-0000-000042CD0000}"/>
    <cellStyle name="Currency 3 6 4 3" xfId="10288" xr:uid="{00000000-0005-0000-0000-000043CD0000}"/>
    <cellStyle name="Currency 3 6 4 3 2" xfId="25699" xr:uid="{00000000-0005-0000-0000-000044CD0000}"/>
    <cellStyle name="Currency 3 6 4 3 2 2" xfId="56523" xr:uid="{00000000-0005-0000-0000-000045CD0000}"/>
    <cellStyle name="Currency 3 6 4 3 3" xfId="41113" xr:uid="{00000000-0005-0000-0000-000046CD0000}"/>
    <cellStyle name="Currency 3 6 4 4" xfId="17890" xr:uid="{00000000-0005-0000-0000-000047CD0000}"/>
    <cellStyle name="Currency 3 6 4 4 2" xfId="48714" xr:uid="{00000000-0005-0000-0000-000048CD0000}"/>
    <cellStyle name="Currency 3 6 4 5" xfId="33304" xr:uid="{00000000-0005-0000-0000-000049CD0000}"/>
    <cellStyle name="Currency 3 6 5" xfId="4382" xr:uid="{00000000-0005-0000-0000-00004ACD0000}"/>
    <cellStyle name="Currency 3 6 5 2" xfId="12192" xr:uid="{00000000-0005-0000-0000-00004BCD0000}"/>
    <cellStyle name="Currency 3 6 5 2 2" xfId="27603" xr:uid="{00000000-0005-0000-0000-00004CCD0000}"/>
    <cellStyle name="Currency 3 6 5 2 2 2" xfId="58427" xr:uid="{00000000-0005-0000-0000-00004DCD0000}"/>
    <cellStyle name="Currency 3 6 5 2 3" xfId="43017" xr:uid="{00000000-0005-0000-0000-00004ECD0000}"/>
    <cellStyle name="Currency 3 6 5 3" xfId="19794" xr:uid="{00000000-0005-0000-0000-00004FCD0000}"/>
    <cellStyle name="Currency 3 6 5 3 2" xfId="50618" xr:uid="{00000000-0005-0000-0000-000050CD0000}"/>
    <cellStyle name="Currency 3 6 5 4" xfId="35208" xr:uid="{00000000-0005-0000-0000-000051CD0000}"/>
    <cellStyle name="Currency 3 6 6" xfId="8389" xr:uid="{00000000-0005-0000-0000-000052CD0000}"/>
    <cellStyle name="Currency 3 6 6 2" xfId="23800" xr:uid="{00000000-0005-0000-0000-000053CD0000}"/>
    <cellStyle name="Currency 3 6 6 2 2" xfId="54624" xr:uid="{00000000-0005-0000-0000-000054CD0000}"/>
    <cellStyle name="Currency 3 6 6 3" xfId="39214" xr:uid="{00000000-0005-0000-0000-000055CD0000}"/>
    <cellStyle name="Currency 3 6 7" xfId="15991" xr:uid="{00000000-0005-0000-0000-000056CD0000}"/>
    <cellStyle name="Currency 3 6 7 2" xfId="46815" xr:uid="{00000000-0005-0000-0000-000057CD0000}"/>
    <cellStyle name="Currency 3 6 8" xfId="31405" xr:uid="{00000000-0005-0000-0000-000058CD0000}"/>
    <cellStyle name="Currency 3 7" xfId="370" xr:uid="{00000000-0005-0000-0000-000059CD0000}"/>
    <cellStyle name="Currency 3 7 2" xfId="1003" xr:uid="{00000000-0005-0000-0000-00005ACD0000}"/>
    <cellStyle name="Currency 3 7 2 2" xfId="2902" xr:uid="{00000000-0005-0000-0000-00005BCD0000}"/>
    <cellStyle name="Currency 3 7 2 2 2" xfId="6705" xr:uid="{00000000-0005-0000-0000-00005CCD0000}"/>
    <cellStyle name="Currency 3 7 2 2 2 2" xfId="14515" xr:uid="{00000000-0005-0000-0000-00005DCD0000}"/>
    <cellStyle name="Currency 3 7 2 2 2 2 2" xfId="29926" xr:uid="{00000000-0005-0000-0000-00005ECD0000}"/>
    <cellStyle name="Currency 3 7 2 2 2 2 2 2" xfId="60750" xr:uid="{00000000-0005-0000-0000-00005FCD0000}"/>
    <cellStyle name="Currency 3 7 2 2 2 2 3" xfId="45340" xr:uid="{00000000-0005-0000-0000-000060CD0000}"/>
    <cellStyle name="Currency 3 7 2 2 2 3" xfId="22117" xr:uid="{00000000-0005-0000-0000-000061CD0000}"/>
    <cellStyle name="Currency 3 7 2 2 2 3 2" xfId="52941" xr:uid="{00000000-0005-0000-0000-000062CD0000}"/>
    <cellStyle name="Currency 3 7 2 2 2 4" xfId="37531" xr:uid="{00000000-0005-0000-0000-000063CD0000}"/>
    <cellStyle name="Currency 3 7 2 2 3" xfId="10712" xr:uid="{00000000-0005-0000-0000-000064CD0000}"/>
    <cellStyle name="Currency 3 7 2 2 3 2" xfId="26123" xr:uid="{00000000-0005-0000-0000-000065CD0000}"/>
    <cellStyle name="Currency 3 7 2 2 3 2 2" xfId="56947" xr:uid="{00000000-0005-0000-0000-000066CD0000}"/>
    <cellStyle name="Currency 3 7 2 2 3 3" xfId="41537" xr:uid="{00000000-0005-0000-0000-000067CD0000}"/>
    <cellStyle name="Currency 3 7 2 2 4" xfId="18314" xr:uid="{00000000-0005-0000-0000-000068CD0000}"/>
    <cellStyle name="Currency 3 7 2 2 4 2" xfId="49138" xr:uid="{00000000-0005-0000-0000-000069CD0000}"/>
    <cellStyle name="Currency 3 7 2 2 5" xfId="33728" xr:uid="{00000000-0005-0000-0000-00006ACD0000}"/>
    <cellStyle name="Currency 3 7 2 3" xfId="4806" xr:uid="{00000000-0005-0000-0000-00006BCD0000}"/>
    <cellStyle name="Currency 3 7 2 3 2" xfId="12616" xr:uid="{00000000-0005-0000-0000-00006CCD0000}"/>
    <cellStyle name="Currency 3 7 2 3 2 2" xfId="28027" xr:uid="{00000000-0005-0000-0000-00006DCD0000}"/>
    <cellStyle name="Currency 3 7 2 3 2 2 2" xfId="58851" xr:uid="{00000000-0005-0000-0000-00006ECD0000}"/>
    <cellStyle name="Currency 3 7 2 3 2 3" xfId="43441" xr:uid="{00000000-0005-0000-0000-00006FCD0000}"/>
    <cellStyle name="Currency 3 7 2 3 3" xfId="20218" xr:uid="{00000000-0005-0000-0000-000070CD0000}"/>
    <cellStyle name="Currency 3 7 2 3 3 2" xfId="51042" xr:uid="{00000000-0005-0000-0000-000071CD0000}"/>
    <cellStyle name="Currency 3 7 2 3 4" xfId="35632" xr:uid="{00000000-0005-0000-0000-000072CD0000}"/>
    <cellStyle name="Currency 3 7 2 4" xfId="8813" xr:uid="{00000000-0005-0000-0000-000073CD0000}"/>
    <cellStyle name="Currency 3 7 2 4 2" xfId="24224" xr:uid="{00000000-0005-0000-0000-000074CD0000}"/>
    <cellStyle name="Currency 3 7 2 4 2 2" xfId="55048" xr:uid="{00000000-0005-0000-0000-000075CD0000}"/>
    <cellStyle name="Currency 3 7 2 4 3" xfId="39638" xr:uid="{00000000-0005-0000-0000-000076CD0000}"/>
    <cellStyle name="Currency 3 7 2 5" xfId="16415" xr:uid="{00000000-0005-0000-0000-000077CD0000}"/>
    <cellStyle name="Currency 3 7 2 5 2" xfId="47239" xr:uid="{00000000-0005-0000-0000-000078CD0000}"/>
    <cellStyle name="Currency 3 7 2 6" xfId="31829" xr:uid="{00000000-0005-0000-0000-000079CD0000}"/>
    <cellStyle name="Currency 3 7 3" xfId="1636" xr:uid="{00000000-0005-0000-0000-00007ACD0000}"/>
    <cellStyle name="Currency 3 7 3 2" xfId="3535" xr:uid="{00000000-0005-0000-0000-00007BCD0000}"/>
    <cellStyle name="Currency 3 7 3 2 2" xfId="7338" xr:uid="{00000000-0005-0000-0000-00007CCD0000}"/>
    <cellStyle name="Currency 3 7 3 2 2 2" xfId="15148" xr:uid="{00000000-0005-0000-0000-00007DCD0000}"/>
    <cellStyle name="Currency 3 7 3 2 2 2 2" xfId="30559" xr:uid="{00000000-0005-0000-0000-00007ECD0000}"/>
    <cellStyle name="Currency 3 7 3 2 2 2 2 2" xfId="61383" xr:uid="{00000000-0005-0000-0000-00007FCD0000}"/>
    <cellStyle name="Currency 3 7 3 2 2 2 3" xfId="45973" xr:uid="{00000000-0005-0000-0000-000080CD0000}"/>
    <cellStyle name="Currency 3 7 3 2 2 3" xfId="22750" xr:uid="{00000000-0005-0000-0000-000081CD0000}"/>
    <cellStyle name="Currency 3 7 3 2 2 3 2" xfId="53574" xr:uid="{00000000-0005-0000-0000-000082CD0000}"/>
    <cellStyle name="Currency 3 7 3 2 2 4" xfId="38164" xr:uid="{00000000-0005-0000-0000-000083CD0000}"/>
    <cellStyle name="Currency 3 7 3 2 3" xfId="11345" xr:uid="{00000000-0005-0000-0000-000084CD0000}"/>
    <cellStyle name="Currency 3 7 3 2 3 2" xfId="26756" xr:uid="{00000000-0005-0000-0000-000085CD0000}"/>
    <cellStyle name="Currency 3 7 3 2 3 2 2" xfId="57580" xr:uid="{00000000-0005-0000-0000-000086CD0000}"/>
    <cellStyle name="Currency 3 7 3 2 3 3" xfId="42170" xr:uid="{00000000-0005-0000-0000-000087CD0000}"/>
    <cellStyle name="Currency 3 7 3 2 4" xfId="18947" xr:uid="{00000000-0005-0000-0000-000088CD0000}"/>
    <cellStyle name="Currency 3 7 3 2 4 2" xfId="49771" xr:uid="{00000000-0005-0000-0000-000089CD0000}"/>
    <cellStyle name="Currency 3 7 3 2 5" xfId="34361" xr:uid="{00000000-0005-0000-0000-00008ACD0000}"/>
    <cellStyle name="Currency 3 7 3 3" xfId="5439" xr:uid="{00000000-0005-0000-0000-00008BCD0000}"/>
    <cellStyle name="Currency 3 7 3 3 2" xfId="13249" xr:uid="{00000000-0005-0000-0000-00008CCD0000}"/>
    <cellStyle name="Currency 3 7 3 3 2 2" xfId="28660" xr:uid="{00000000-0005-0000-0000-00008DCD0000}"/>
    <cellStyle name="Currency 3 7 3 3 2 2 2" xfId="59484" xr:uid="{00000000-0005-0000-0000-00008ECD0000}"/>
    <cellStyle name="Currency 3 7 3 3 2 3" xfId="44074" xr:uid="{00000000-0005-0000-0000-00008FCD0000}"/>
    <cellStyle name="Currency 3 7 3 3 3" xfId="20851" xr:uid="{00000000-0005-0000-0000-000090CD0000}"/>
    <cellStyle name="Currency 3 7 3 3 3 2" xfId="51675" xr:uid="{00000000-0005-0000-0000-000091CD0000}"/>
    <cellStyle name="Currency 3 7 3 3 4" xfId="36265" xr:uid="{00000000-0005-0000-0000-000092CD0000}"/>
    <cellStyle name="Currency 3 7 3 4" xfId="9446" xr:uid="{00000000-0005-0000-0000-000093CD0000}"/>
    <cellStyle name="Currency 3 7 3 4 2" xfId="24857" xr:uid="{00000000-0005-0000-0000-000094CD0000}"/>
    <cellStyle name="Currency 3 7 3 4 2 2" xfId="55681" xr:uid="{00000000-0005-0000-0000-000095CD0000}"/>
    <cellStyle name="Currency 3 7 3 4 3" xfId="40271" xr:uid="{00000000-0005-0000-0000-000096CD0000}"/>
    <cellStyle name="Currency 3 7 3 5" xfId="17048" xr:uid="{00000000-0005-0000-0000-000097CD0000}"/>
    <cellStyle name="Currency 3 7 3 5 2" xfId="47872" xr:uid="{00000000-0005-0000-0000-000098CD0000}"/>
    <cellStyle name="Currency 3 7 3 6" xfId="32462" xr:uid="{00000000-0005-0000-0000-000099CD0000}"/>
    <cellStyle name="Currency 3 7 4" xfId="2269" xr:uid="{00000000-0005-0000-0000-00009ACD0000}"/>
    <cellStyle name="Currency 3 7 4 2" xfId="6072" xr:uid="{00000000-0005-0000-0000-00009BCD0000}"/>
    <cellStyle name="Currency 3 7 4 2 2" xfId="13882" xr:uid="{00000000-0005-0000-0000-00009CCD0000}"/>
    <cellStyle name="Currency 3 7 4 2 2 2" xfId="29293" xr:uid="{00000000-0005-0000-0000-00009DCD0000}"/>
    <cellStyle name="Currency 3 7 4 2 2 2 2" xfId="60117" xr:uid="{00000000-0005-0000-0000-00009ECD0000}"/>
    <cellStyle name="Currency 3 7 4 2 2 3" xfId="44707" xr:uid="{00000000-0005-0000-0000-00009FCD0000}"/>
    <cellStyle name="Currency 3 7 4 2 3" xfId="21484" xr:uid="{00000000-0005-0000-0000-0000A0CD0000}"/>
    <cellStyle name="Currency 3 7 4 2 3 2" xfId="52308" xr:uid="{00000000-0005-0000-0000-0000A1CD0000}"/>
    <cellStyle name="Currency 3 7 4 2 4" xfId="36898" xr:uid="{00000000-0005-0000-0000-0000A2CD0000}"/>
    <cellStyle name="Currency 3 7 4 3" xfId="10079" xr:uid="{00000000-0005-0000-0000-0000A3CD0000}"/>
    <cellStyle name="Currency 3 7 4 3 2" xfId="25490" xr:uid="{00000000-0005-0000-0000-0000A4CD0000}"/>
    <cellStyle name="Currency 3 7 4 3 2 2" xfId="56314" xr:uid="{00000000-0005-0000-0000-0000A5CD0000}"/>
    <cellStyle name="Currency 3 7 4 3 3" xfId="40904" xr:uid="{00000000-0005-0000-0000-0000A6CD0000}"/>
    <cellStyle name="Currency 3 7 4 4" xfId="17681" xr:uid="{00000000-0005-0000-0000-0000A7CD0000}"/>
    <cellStyle name="Currency 3 7 4 4 2" xfId="48505" xr:uid="{00000000-0005-0000-0000-0000A8CD0000}"/>
    <cellStyle name="Currency 3 7 4 5" xfId="33095" xr:uid="{00000000-0005-0000-0000-0000A9CD0000}"/>
    <cellStyle name="Currency 3 7 5" xfId="4173" xr:uid="{00000000-0005-0000-0000-0000AACD0000}"/>
    <cellStyle name="Currency 3 7 5 2" xfId="11983" xr:uid="{00000000-0005-0000-0000-0000ABCD0000}"/>
    <cellStyle name="Currency 3 7 5 2 2" xfId="27394" xr:uid="{00000000-0005-0000-0000-0000ACCD0000}"/>
    <cellStyle name="Currency 3 7 5 2 2 2" xfId="58218" xr:uid="{00000000-0005-0000-0000-0000ADCD0000}"/>
    <cellStyle name="Currency 3 7 5 2 3" xfId="42808" xr:uid="{00000000-0005-0000-0000-0000AECD0000}"/>
    <cellStyle name="Currency 3 7 5 3" xfId="19585" xr:uid="{00000000-0005-0000-0000-0000AFCD0000}"/>
    <cellStyle name="Currency 3 7 5 3 2" xfId="50409" xr:uid="{00000000-0005-0000-0000-0000B0CD0000}"/>
    <cellStyle name="Currency 3 7 5 4" xfId="34999" xr:uid="{00000000-0005-0000-0000-0000B1CD0000}"/>
    <cellStyle name="Currency 3 7 6" xfId="8180" xr:uid="{00000000-0005-0000-0000-0000B2CD0000}"/>
    <cellStyle name="Currency 3 7 6 2" xfId="23591" xr:uid="{00000000-0005-0000-0000-0000B3CD0000}"/>
    <cellStyle name="Currency 3 7 6 2 2" xfId="54415" xr:uid="{00000000-0005-0000-0000-0000B4CD0000}"/>
    <cellStyle name="Currency 3 7 6 3" xfId="39005" xr:uid="{00000000-0005-0000-0000-0000B5CD0000}"/>
    <cellStyle name="Currency 3 7 7" xfId="15782" xr:uid="{00000000-0005-0000-0000-0000B6CD0000}"/>
    <cellStyle name="Currency 3 7 7 2" xfId="46606" xr:uid="{00000000-0005-0000-0000-0000B7CD0000}"/>
    <cellStyle name="Currency 3 7 8" xfId="31196" xr:uid="{00000000-0005-0000-0000-0000B8CD0000}"/>
    <cellStyle name="Currency 3 8" xfId="790" xr:uid="{00000000-0005-0000-0000-0000B9CD0000}"/>
    <cellStyle name="Currency 3 8 2" xfId="2689" xr:uid="{00000000-0005-0000-0000-0000BACD0000}"/>
    <cellStyle name="Currency 3 8 2 2" xfId="6492" xr:uid="{00000000-0005-0000-0000-0000BBCD0000}"/>
    <cellStyle name="Currency 3 8 2 2 2" xfId="14302" xr:uid="{00000000-0005-0000-0000-0000BCCD0000}"/>
    <cellStyle name="Currency 3 8 2 2 2 2" xfId="29713" xr:uid="{00000000-0005-0000-0000-0000BDCD0000}"/>
    <cellStyle name="Currency 3 8 2 2 2 2 2" xfId="60537" xr:uid="{00000000-0005-0000-0000-0000BECD0000}"/>
    <cellStyle name="Currency 3 8 2 2 2 3" xfId="45127" xr:uid="{00000000-0005-0000-0000-0000BFCD0000}"/>
    <cellStyle name="Currency 3 8 2 2 3" xfId="21904" xr:uid="{00000000-0005-0000-0000-0000C0CD0000}"/>
    <cellStyle name="Currency 3 8 2 2 3 2" xfId="52728" xr:uid="{00000000-0005-0000-0000-0000C1CD0000}"/>
    <cellStyle name="Currency 3 8 2 2 4" xfId="37318" xr:uid="{00000000-0005-0000-0000-0000C2CD0000}"/>
    <cellStyle name="Currency 3 8 2 3" xfId="10499" xr:uid="{00000000-0005-0000-0000-0000C3CD0000}"/>
    <cellStyle name="Currency 3 8 2 3 2" xfId="25910" xr:uid="{00000000-0005-0000-0000-0000C4CD0000}"/>
    <cellStyle name="Currency 3 8 2 3 2 2" xfId="56734" xr:uid="{00000000-0005-0000-0000-0000C5CD0000}"/>
    <cellStyle name="Currency 3 8 2 3 3" xfId="41324" xr:uid="{00000000-0005-0000-0000-0000C6CD0000}"/>
    <cellStyle name="Currency 3 8 2 4" xfId="18101" xr:uid="{00000000-0005-0000-0000-0000C7CD0000}"/>
    <cellStyle name="Currency 3 8 2 4 2" xfId="48925" xr:uid="{00000000-0005-0000-0000-0000C8CD0000}"/>
    <cellStyle name="Currency 3 8 2 5" xfId="33515" xr:uid="{00000000-0005-0000-0000-0000C9CD0000}"/>
    <cellStyle name="Currency 3 8 3" xfId="4593" xr:uid="{00000000-0005-0000-0000-0000CACD0000}"/>
    <cellStyle name="Currency 3 8 3 2" xfId="12403" xr:uid="{00000000-0005-0000-0000-0000CBCD0000}"/>
    <cellStyle name="Currency 3 8 3 2 2" xfId="27814" xr:uid="{00000000-0005-0000-0000-0000CCCD0000}"/>
    <cellStyle name="Currency 3 8 3 2 2 2" xfId="58638" xr:uid="{00000000-0005-0000-0000-0000CDCD0000}"/>
    <cellStyle name="Currency 3 8 3 2 3" xfId="43228" xr:uid="{00000000-0005-0000-0000-0000CECD0000}"/>
    <cellStyle name="Currency 3 8 3 3" xfId="20005" xr:uid="{00000000-0005-0000-0000-0000CFCD0000}"/>
    <cellStyle name="Currency 3 8 3 3 2" xfId="50829" xr:uid="{00000000-0005-0000-0000-0000D0CD0000}"/>
    <cellStyle name="Currency 3 8 3 4" xfId="35419" xr:uid="{00000000-0005-0000-0000-0000D1CD0000}"/>
    <cellStyle name="Currency 3 8 4" xfId="8600" xr:uid="{00000000-0005-0000-0000-0000D2CD0000}"/>
    <cellStyle name="Currency 3 8 4 2" xfId="24011" xr:uid="{00000000-0005-0000-0000-0000D3CD0000}"/>
    <cellStyle name="Currency 3 8 4 2 2" xfId="54835" xr:uid="{00000000-0005-0000-0000-0000D4CD0000}"/>
    <cellStyle name="Currency 3 8 4 3" xfId="39425" xr:uid="{00000000-0005-0000-0000-0000D5CD0000}"/>
    <cellStyle name="Currency 3 8 5" xfId="16202" xr:uid="{00000000-0005-0000-0000-0000D6CD0000}"/>
    <cellStyle name="Currency 3 8 5 2" xfId="47026" xr:uid="{00000000-0005-0000-0000-0000D7CD0000}"/>
    <cellStyle name="Currency 3 8 6" xfId="31616" xr:uid="{00000000-0005-0000-0000-0000D8CD0000}"/>
    <cellStyle name="Currency 3 9" xfId="1423" xr:uid="{00000000-0005-0000-0000-0000D9CD0000}"/>
    <cellStyle name="Currency 3 9 2" xfId="3322" xr:uid="{00000000-0005-0000-0000-0000DACD0000}"/>
    <cellStyle name="Currency 3 9 2 2" xfId="7125" xr:uid="{00000000-0005-0000-0000-0000DBCD0000}"/>
    <cellStyle name="Currency 3 9 2 2 2" xfId="14935" xr:uid="{00000000-0005-0000-0000-0000DCCD0000}"/>
    <cellStyle name="Currency 3 9 2 2 2 2" xfId="30346" xr:uid="{00000000-0005-0000-0000-0000DDCD0000}"/>
    <cellStyle name="Currency 3 9 2 2 2 2 2" xfId="61170" xr:uid="{00000000-0005-0000-0000-0000DECD0000}"/>
    <cellStyle name="Currency 3 9 2 2 2 3" xfId="45760" xr:uid="{00000000-0005-0000-0000-0000DFCD0000}"/>
    <cellStyle name="Currency 3 9 2 2 3" xfId="22537" xr:uid="{00000000-0005-0000-0000-0000E0CD0000}"/>
    <cellStyle name="Currency 3 9 2 2 3 2" xfId="53361" xr:uid="{00000000-0005-0000-0000-0000E1CD0000}"/>
    <cellStyle name="Currency 3 9 2 2 4" xfId="37951" xr:uid="{00000000-0005-0000-0000-0000E2CD0000}"/>
    <cellStyle name="Currency 3 9 2 3" xfId="11132" xr:uid="{00000000-0005-0000-0000-0000E3CD0000}"/>
    <cellStyle name="Currency 3 9 2 3 2" xfId="26543" xr:uid="{00000000-0005-0000-0000-0000E4CD0000}"/>
    <cellStyle name="Currency 3 9 2 3 2 2" xfId="57367" xr:uid="{00000000-0005-0000-0000-0000E5CD0000}"/>
    <cellStyle name="Currency 3 9 2 3 3" xfId="41957" xr:uid="{00000000-0005-0000-0000-0000E6CD0000}"/>
    <cellStyle name="Currency 3 9 2 4" xfId="18734" xr:uid="{00000000-0005-0000-0000-0000E7CD0000}"/>
    <cellStyle name="Currency 3 9 2 4 2" xfId="49558" xr:uid="{00000000-0005-0000-0000-0000E8CD0000}"/>
    <cellStyle name="Currency 3 9 2 5" xfId="34148" xr:uid="{00000000-0005-0000-0000-0000E9CD0000}"/>
    <cellStyle name="Currency 3 9 3" xfId="5226" xr:uid="{00000000-0005-0000-0000-0000EACD0000}"/>
    <cellStyle name="Currency 3 9 3 2" xfId="13036" xr:uid="{00000000-0005-0000-0000-0000EBCD0000}"/>
    <cellStyle name="Currency 3 9 3 2 2" xfId="28447" xr:uid="{00000000-0005-0000-0000-0000ECCD0000}"/>
    <cellStyle name="Currency 3 9 3 2 2 2" xfId="59271" xr:uid="{00000000-0005-0000-0000-0000EDCD0000}"/>
    <cellStyle name="Currency 3 9 3 2 3" xfId="43861" xr:uid="{00000000-0005-0000-0000-0000EECD0000}"/>
    <cellStyle name="Currency 3 9 3 3" xfId="20638" xr:uid="{00000000-0005-0000-0000-0000EFCD0000}"/>
    <cellStyle name="Currency 3 9 3 3 2" xfId="51462" xr:uid="{00000000-0005-0000-0000-0000F0CD0000}"/>
    <cellStyle name="Currency 3 9 3 4" xfId="36052" xr:uid="{00000000-0005-0000-0000-0000F1CD0000}"/>
    <cellStyle name="Currency 3 9 4" xfId="9233" xr:uid="{00000000-0005-0000-0000-0000F2CD0000}"/>
    <cellStyle name="Currency 3 9 4 2" xfId="24644" xr:uid="{00000000-0005-0000-0000-0000F3CD0000}"/>
    <cellStyle name="Currency 3 9 4 2 2" xfId="55468" xr:uid="{00000000-0005-0000-0000-0000F4CD0000}"/>
    <cellStyle name="Currency 3 9 4 3" xfId="40058" xr:uid="{00000000-0005-0000-0000-0000F5CD0000}"/>
    <cellStyle name="Currency 3 9 5" xfId="16835" xr:uid="{00000000-0005-0000-0000-0000F6CD0000}"/>
    <cellStyle name="Currency 3 9 5 2" xfId="47659" xr:uid="{00000000-0005-0000-0000-0000F7CD0000}"/>
    <cellStyle name="Currency 3 9 6" xfId="32249" xr:uid="{00000000-0005-0000-0000-0000F8CD0000}"/>
    <cellStyle name="Currency 4" xfId="153" xr:uid="{00000000-0005-0000-0000-0000F9CD0000}"/>
    <cellStyle name="Currency 4 10" xfId="2062" xr:uid="{00000000-0005-0000-0000-0000FACD0000}"/>
    <cellStyle name="Currency 4 10 2" xfId="5865" xr:uid="{00000000-0005-0000-0000-0000FBCD0000}"/>
    <cellStyle name="Currency 4 10 2 2" xfId="13675" xr:uid="{00000000-0005-0000-0000-0000FCCD0000}"/>
    <cellStyle name="Currency 4 10 2 2 2" xfId="29086" xr:uid="{00000000-0005-0000-0000-0000FDCD0000}"/>
    <cellStyle name="Currency 4 10 2 2 2 2" xfId="59910" xr:uid="{00000000-0005-0000-0000-0000FECD0000}"/>
    <cellStyle name="Currency 4 10 2 2 3" xfId="44500" xr:uid="{00000000-0005-0000-0000-0000FFCD0000}"/>
    <cellStyle name="Currency 4 10 2 3" xfId="21277" xr:uid="{00000000-0005-0000-0000-000000CE0000}"/>
    <cellStyle name="Currency 4 10 2 3 2" xfId="52101" xr:uid="{00000000-0005-0000-0000-000001CE0000}"/>
    <cellStyle name="Currency 4 10 2 4" xfId="36691" xr:uid="{00000000-0005-0000-0000-000002CE0000}"/>
    <cellStyle name="Currency 4 10 3" xfId="9872" xr:uid="{00000000-0005-0000-0000-000003CE0000}"/>
    <cellStyle name="Currency 4 10 3 2" xfId="25283" xr:uid="{00000000-0005-0000-0000-000004CE0000}"/>
    <cellStyle name="Currency 4 10 3 2 2" xfId="56107" xr:uid="{00000000-0005-0000-0000-000005CE0000}"/>
    <cellStyle name="Currency 4 10 3 3" xfId="40697" xr:uid="{00000000-0005-0000-0000-000006CE0000}"/>
    <cellStyle name="Currency 4 10 4" xfId="17474" xr:uid="{00000000-0005-0000-0000-000007CE0000}"/>
    <cellStyle name="Currency 4 10 4 2" xfId="48298" xr:uid="{00000000-0005-0000-0000-000008CE0000}"/>
    <cellStyle name="Currency 4 10 5" xfId="32888" xr:uid="{00000000-0005-0000-0000-000009CE0000}"/>
    <cellStyle name="Currency 4 11" xfId="3966" xr:uid="{00000000-0005-0000-0000-00000ACE0000}"/>
    <cellStyle name="Currency 4 11 2" xfId="11776" xr:uid="{00000000-0005-0000-0000-00000BCE0000}"/>
    <cellStyle name="Currency 4 11 2 2" xfId="27187" xr:uid="{00000000-0005-0000-0000-00000CCE0000}"/>
    <cellStyle name="Currency 4 11 2 2 2" xfId="58011" xr:uid="{00000000-0005-0000-0000-00000DCE0000}"/>
    <cellStyle name="Currency 4 11 2 3" xfId="42601" xr:uid="{00000000-0005-0000-0000-00000ECE0000}"/>
    <cellStyle name="Currency 4 11 3" xfId="19378" xr:uid="{00000000-0005-0000-0000-00000FCE0000}"/>
    <cellStyle name="Currency 4 11 3 2" xfId="50202" xr:uid="{00000000-0005-0000-0000-000010CE0000}"/>
    <cellStyle name="Currency 4 11 4" xfId="34792" xr:uid="{00000000-0005-0000-0000-000011CE0000}"/>
    <cellStyle name="Currency 4 12" xfId="7973" xr:uid="{00000000-0005-0000-0000-000012CE0000}"/>
    <cellStyle name="Currency 4 12 2" xfId="23384" xr:uid="{00000000-0005-0000-0000-000013CE0000}"/>
    <cellStyle name="Currency 4 12 2 2" xfId="54208" xr:uid="{00000000-0005-0000-0000-000014CE0000}"/>
    <cellStyle name="Currency 4 12 3" xfId="38798" xr:uid="{00000000-0005-0000-0000-000015CE0000}"/>
    <cellStyle name="Currency 4 13" xfId="7764" xr:uid="{00000000-0005-0000-0000-000016CE0000}"/>
    <cellStyle name="Currency 4 13 2" xfId="23175" xr:uid="{00000000-0005-0000-0000-000017CE0000}"/>
    <cellStyle name="Currency 4 13 2 2" xfId="53999" xr:uid="{00000000-0005-0000-0000-000018CE0000}"/>
    <cellStyle name="Currency 4 13 3" xfId="38589" xr:uid="{00000000-0005-0000-0000-000019CE0000}"/>
    <cellStyle name="Currency 4 14" xfId="15575" xr:uid="{00000000-0005-0000-0000-00001ACE0000}"/>
    <cellStyle name="Currency 4 14 2" xfId="46399" xr:uid="{00000000-0005-0000-0000-00001BCE0000}"/>
    <cellStyle name="Currency 4 15" xfId="30989" xr:uid="{00000000-0005-0000-0000-00001CCE0000}"/>
    <cellStyle name="Currency 4 2" xfId="182" xr:uid="{00000000-0005-0000-0000-00001DCE0000}"/>
    <cellStyle name="Currency 4 2 10" xfId="3986" xr:uid="{00000000-0005-0000-0000-00001ECE0000}"/>
    <cellStyle name="Currency 4 2 10 2" xfId="11796" xr:uid="{00000000-0005-0000-0000-00001FCE0000}"/>
    <cellStyle name="Currency 4 2 10 2 2" xfId="27207" xr:uid="{00000000-0005-0000-0000-000020CE0000}"/>
    <cellStyle name="Currency 4 2 10 2 2 2" xfId="58031" xr:uid="{00000000-0005-0000-0000-000021CE0000}"/>
    <cellStyle name="Currency 4 2 10 2 3" xfId="42621" xr:uid="{00000000-0005-0000-0000-000022CE0000}"/>
    <cellStyle name="Currency 4 2 10 3" xfId="19398" xr:uid="{00000000-0005-0000-0000-000023CE0000}"/>
    <cellStyle name="Currency 4 2 10 3 2" xfId="50222" xr:uid="{00000000-0005-0000-0000-000024CE0000}"/>
    <cellStyle name="Currency 4 2 10 4" xfId="34812" xr:uid="{00000000-0005-0000-0000-000025CE0000}"/>
    <cellStyle name="Currency 4 2 11" xfId="7993" xr:uid="{00000000-0005-0000-0000-000026CE0000}"/>
    <cellStyle name="Currency 4 2 11 2" xfId="23404" xr:uid="{00000000-0005-0000-0000-000027CE0000}"/>
    <cellStyle name="Currency 4 2 11 2 2" xfId="54228" xr:uid="{00000000-0005-0000-0000-000028CE0000}"/>
    <cellStyle name="Currency 4 2 11 3" xfId="38818" xr:uid="{00000000-0005-0000-0000-000029CE0000}"/>
    <cellStyle name="Currency 4 2 12" xfId="7784" xr:uid="{00000000-0005-0000-0000-00002ACE0000}"/>
    <cellStyle name="Currency 4 2 12 2" xfId="23195" xr:uid="{00000000-0005-0000-0000-00002BCE0000}"/>
    <cellStyle name="Currency 4 2 12 2 2" xfId="54019" xr:uid="{00000000-0005-0000-0000-00002CCE0000}"/>
    <cellStyle name="Currency 4 2 12 3" xfId="38609" xr:uid="{00000000-0005-0000-0000-00002DCE0000}"/>
    <cellStyle name="Currency 4 2 13" xfId="15595" xr:uid="{00000000-0005-0000-0000-00002ECE0000}"/>
    <cellStyle name="Currency 4 2 13 2" xfId="46419" xr:uid="{00000000-0005-0000-0000-00002FCE0000}"/>
    <cellStyle name="Currency 4 2 14" xfId="31009" xr:uid="{00000000-0005-0000-0000-000030CE0000}"/>
    <cellStyle name="Currency 4 2 2" xfId="267" xr:uid="{00000000-0005-0000-0000-000031CE0000}"/>
    <cellStyle name="Currency 4 2 2 10" xfId="7869" xr:uid="{00000000-0005-0000-0000-000032CE0000}"/>
    <cellStyle name="Currency 4 2 2 10 2" xfId="23280" xr:uid="{00000000-0005-0000-0000-000033CE0000}"/>
    <cellStyle name="Currency 4 2 2 10 2 2" xfId="54104" xr:uid="{00000000-0005-0000-0000-000034CE0000}"/>
    <cellStyle name="Currency 4 2 2 10 3" xfId="38694" xr:uid="{00000000-0005-0000-0000-000035CE0000}"/>
    <cellStyle name="Currency 4 2 2 11" xfId="15680" xr:uid="{00000000-0005-0000-0000-000036CE0000}"/>
    <cellStyle name="Currency 4 2 2 11 2" xfId="46504" xr:uid="{00000000-0005-0000-0000-000037CE0000}"/>
    <cellStyle name="Currency 4 2 2 12" xfId="31094" xr:uid="{00000000-0005-0000-0000-000038CE0000}"/>
    <cellStyle name="Currency 4 2 2 2" xfId="349" xr:uid="{00000000-0005-0000-0000-000039CE0000}"/>
    <cellStyle name="Currency 4 2 2 2 10" xfId="15762" xr:uid="{00000000-0005-0000-0000-00003ACE0000}"/>
    <cellStyle name="Currency 4 2 2 2 10 2" xfId="46586" xr:uid="{00000000-0005-0000-0000-00003BCE0000}"/>
    <cellStyle name="Currency 4 2 2 2 11" xfId="31176" xr:uid="{00000000-0005-0000-0000-00003CCE0000}"/>
    <cellStyle name="Currency 4 2 2 2 2" xfId="772" xr:uid="{00000000-0005-0000-0000-00003DCE0000}"/>
    <cellStyle name="Currency 4 2 2 2 2 2" xfId="1405" xr:uid="{00000000-0005-0000-0000-00003ECE0000}"/>
    <cellStyle name="Currency 4 2 2 2 2 2 2" xfId="3304" xr:uid="{00000000-0005-0000-0000-00003FCE0000}"/>
    <cellStyle name="Currency 4 2 2 2 2 2 2 2" xfId="7107" xr:uid="{00000000-0005-0000-0000-000040CE0000}"/>
    <cellStyle name="Currency 4 2 2 2 2 2 2 2 2" xfId="14917" xr:uid="{00000000-0005-0000-0000-000041CE0000}"/>
    <cellStyle name="Currency 4 2 2 2 2 2 2 2 2 2" xfId="30328" xr:uid="{00000000-0005-0000-0000-000042CE0000}"/>
    <cellStyle name="Currency 4 2 2 2 2 2 2 2 2 2 2" xfId="61152" xr:uid="{00000000-0005-0000-0000-000043CE0000}"/>
    <cellStyle name="Currency 4 2 2 2 2 2 2 2 2 3" xfId="45742" xr:uid="{00000000-0005-0000-0000-000044CE0000}"/>
    <cellStyle name="Currency 4 2 2 2 2 2 2 2 3" xfId="22519" xr:uid="{00000000-0005-0000-0000-000045CE0000}"/>
    <cellStyle name="Currency 4 2 2 2 2 2 2 2 3 2" xfId="53343" xr:uid="{00000000-0005-0000-0000-000046CE0000}"/>
    <cellStyle name="Currency 4 2 2 2 2 2 2 2 4" xfId="37933" xr:uid="{00000000-0005-0000-0000-000047CE0000}"/>
    <cellStyle name="Currency 4 2 2 2 2 2 2 3" xfId="11114" xr:uid="{00000000-0005-0000-0000-000048CE0000}"/>
    <cellStyle name="Currency 4 2 2 2 2 2 2 3 2" xfId="26525" xr:uid="{00000000-0005-0000-0000-000049CE0000}"/>
    <cellStyle name="Currency 4 2 2 2 2 2 2 3 2 2" xfId="57349" xr:uid="{00000000-0005-0000-0000-00004ACE0000}"/>
    <cellStyle name="Currency 4 2 2 2 2 2 2 3 3" xfId="41939" xr:uid="{00000000-0005-0000-0000-00004BCE0000}"/>
    <cellStyle name="Currency 4 2 2 2 2 2 2 4" xfId="18716" xr:uid="{00000000-0005-0000-0000-00004CCE0000}"/>
    <cellStyle name="Currency 4 2 2 2 2 2 2 4 2" xfId="49540" xr:uid="{00000000-0005-0000-0000-00004DCE0000}"/>
    <cellStyle name="Currency 4 2 2 2 2 2 2 5" xfId="34130" xr:uid="{00000000-0005-0000-0000-00004ECE0000}"/>
    <cellStyle name="Currency 4 2 2 2 2 2 3" xfId="5208" xr:uid="{00000000-0005-0000-0000-00004FCE0000}"/>
    <cellStyle name="Currency 4 2 2 2 2 2 3 2" xfId="13018" xr:uid="{00000000-0005-0000-0000-000050CE0000}"/>
    <cellStyle name="Currency 4 2 2 2 2 2 3 2 2" xfId="28429" xr:uid="{00000000-0005-0000-0000-000051CE0000}"/>
    <cellStyle name="Currency 4 2 2 2 2 2 3 2 2 2" xfId="59253" xr:uid="{00000000-0005-0000-0000-000052CE0000}"/>
    <cellStyle name="Currency 4 2 2 2 2 2 3 2 3" xfId="43843" xr:uid="{00000000-0005-0000-0000-000053CE0000}"/>
    <cellStyle name="Currency 4 2 2 2 2 2 3 3" xfId="20620" xr:uid="{00000000-0005-0000-0000-000054CE0000}"/>
    <cellStyle name="Currency 4 2 2 2 2 2 3 3 2" xfId="51444" xr:uid="{00000000-0005-0000-0000-000055CE0000}"/>
    <cellStyle name="Currency 4 2 2 2 2 2 3 4" xfId="36034" xr:uid="{00000000-0005-0000-0000-000056CE0000}"/>
    <cellStyle name="Currency 4 2 2 2 2 2 4" xfId="9215" xr:uid="{00000000-0005-0000-0000-000057CE0000}"/>
    <cellStyle name="Currency 4 2 2 2 2 2 4 2" xfId="24626" xr:uid="{00000000-0005-0000-0000-000058CE0000}"/>
    <cellStyle name="Currency 4 2 2 2 2 2 4 2 2" xfId="55450" xr:uid="{00000000-0005-0000-0000-000059CE0000}"/>
    <cellStyle name="Currency 4 2 2 2 2 2 4 3" xfId="40040" xr:uid="{00000000-0005-0000-0000-00005ACE0000}"/>
    <cellStyle name="Currency 4 2 2 2 2 2 5" xfId="16817" xr:uid="{00000000-0005-0000-0000-00005BCE0000}"/>
    <cellStyle name="Currency 4 2 2 2 2 2 5 2" xfId="47641" xr:uid="{00000000-0005-0000-0000-00005CCE0000}"/>
    <cellStyle name="Currency 4 2 2 2 2 2 6" xfId="32231" xr:uid="{00000000-0005-0000-0000-00005DCE0000}"/>
    <cellStyle name="Currency 4 2 2 2 2 3" xfId="2038" xr:uid="{00000000-0005-0000-0000-00005ECE0000}"/>
    <cellStyle name="Currency 4 2 2 2 2 3 2" xfId="3937" xr:uid="{00000000-0005-0000-0000-00005FCE0000}"/>
    <cellStyle name="Currency 4 2 2 2 2 3 2 2" xfId="7740" xr:uid="{00000000-0005-0000-0000-000060CE0000}"/>
    <cellStyle name="Currency 4 2 2 2 2 3 2 2 2" xfId="15550" xr:uid="{00000000-0005-0000-0000-000061CE0000}"/>
    <cellStyle name="Currency 4 2 2 2 2 3 2 2 2 2" xfId="30961" xr:uid="{00000000-0005-0000-0000-000062CE0000}"/>
    <cellStyle name="Currency 4 2 2 2 2 3 2 2 2 2 2" xfId="61785" xr:uid="{00000000-0005-0000-0000-000063CE0000}"/>
    <cellStyle name="Currency 4 2 2 2 2 3 2 2 2 3" xfId="46375" xr:uid="{00000000-0005-0000-0000-000064CE0000}"/>
    <cellStyle name="Currency 4 2 2 2 2 3 2 2 3" xfId="23152" xr:uid="{00000000-0005-0000-0000-000065CE0000}"/>
    <cellStyle name="Currency 4 2 2 2 2 3 2 2 3 2" xfId="53976" xr:uid="{00000000-0005-0000-0000-000066CE0000}"/>
    <cellStyle name="Currency 4 2 2 2 2 3 2 2 4" xfId="38566" xr:uid="{00000000-0005-0000-0000-000067CE0000}"/>
    <cellStyle name="Currency 4 2 2 2 2 3 2 3" xfId="11747" xr:uid="{00000000-0005-0000-0000-000068CE0000}"/>
    <cellStyle name="Currency 4 2 2 2 2 3 2 3 2" xfId="27158" xr:uid="{00000000-0005-0000-0000-000069CE0000}"/>
    <cellStyle name="Currency 4 2 2 2 2 3 2 3 2 2" xfId="57982" xr:uid="{00000000-0005-0000-0000-00006ACE0000}"/>
    <cellStyle name="Currency 4 2 2 2 2 3 2 3 3" xfId="42572" xr:uid="{00000000-0005-0000-0000-00006BCE0000}"/>
    <cellStyle name="Currency 4 2 2 2 2 3 2 4" xfId="19349" xr:uid="{00000000-0005-0000-0000-00006CCE0000}"/>
    <cellStyle name="Currency 4 2 2 2 2 3 2 4 2" xfId="50173" xr:uid="{00000000-0005-0000-0000-00006DCE0000}"/>
    <cellStyle name="Currency 4 2 2 2 2 3 2 5" xfId="34763" xr:uid="{00000000-0005-0000-0000-00006ECE0000}"/>
    <cellStyle name="Currency 4 2 2 2 2 3 3" xfId="5841" xr:uid="{00000000-0005-0000-0000-00006FCE0000}"/>
    <cellStyle name="Currency 4 2 2 2 2 3 3 2" xfId="13651" xr:uid="{00000000-0005-0000-0000-000070CE0000}"/>
    <cellStyle name="Currency 4 2 2 2 2 3 3 2 2" xfId="29062" xr:uid="{00000000-0005-0000-0000-000071CE0000}"/>
    <cellStyle name="Currency 4 2 2 2 2 3 3 2 2 2" xfId="59886" xr:uid="{00000000-0005-0000-0000-000072CE0000}"/>
    <cellStyle name="Currency 4 2 2 2 2 3 3 2 3" xfId="44476" xr:uid="{00000000-0005-0000-0000-000073CE0000}"/>
    <cellStyle name="Currency 4 2 2 2 2 3 3 3" xfId="21253" xr:uid="{00000000-0005-0000-0000-000074CE0000}"/>
    <cellStyle name="Currency 4 2 2 2 2 3 3 3 2" xfId="52077" xr:uid="{00000000-0005-0000-0000-000075CE0000}"/>
    <cellStyle name="Currency 4 2 2 2 2 3 3 4" xfId="36667" xr:uid="{00000000-0005-0000-0000-000076CE0000}"/>
    <cellStyle name="Currency 4 2 2 2 2 3 4" xfId="9848" xr:uid="{00000000-0005-0000-0000-000077CE0000}"/>
    <cellStyle name="Currency 4 2 2 2 2 3 4 2" xfId="25259" xr:uid="{00000000-0005-0000-0000-000078CE0000}"/>
    <cellStyle name="Currency 4 2 2 2 2 3 4 2 2" xfId="56083" xr:uid="{00000000-0005-0000-0000-000079CE0000}"/>
    <cellStyle name="Currency 4 2 2 2 2 3 4 3" xfId="40673" xr:uid="{00000000-0005-0000-0000-00007ACE0000}"/>
    <cellStyle name="Currency 4 2 2 2 2 3 5" xfId="17450" xr:uid="{00000000-0005-0000-0000-00007BCE0000}"/>
    <cellStyle name="Currency 4 2 2 2 2 3 5 2" xfId="48274" xr:uid="{00000000-0005-0000-0000-00007CCE0000}"/>
    <cellStyle name="Currency 4 2 2 2 2 3 6" xfId="32864" xr:uid="{00000000-0005-0000-0000-00007DCE0000}"/>
    <cellStyle name="Currency 4 2 2 2 2 4" xfId="2671" xr:uid="{00000000-0005-0000-0000-00007ECE0000}"/>
    <cellStyle name="Currency 4 2 2 2 2 4 2" xfId="6474" xr:uid="{00000000-0005-0000-0000-00007FCE0000}"/>
    <cellStyle name="Currency 4 2 2 2 2 4 2 2" xfId="14284" xr:uid="{00000000-0005-0000-0000-000080CE0000}"/>
    <cellStyle name="Currency 4 2 2 2 2 4 2 2 2" xfId="29695" xr:uid="{00000000-0005-0000-0000-000081CE0000}"/>
    <cellStyle name="Currency 4 2 2 2 2 4 2 2 2 2" xfId="60519" xr:uid="{00000000-0005-0000-0000-000082CE0000}"/>
    <cellStyle name="Currency 4 2 2 2 2 4 2 2 3" xfId="45109" xr:uid="{00000000-0005-0000-0000-000083CE0000}"/>
    <cellStyle name="Currency 4 2 2 2 2 4 2 3" xfId="21886" xr:uid="{00000000-0005-0000-0000-000084CE0000}"/>
    <cellStyle name="Currency 4 2 2 2 2 4 2 3 2" xfId="52710" xr:uid="{00000000-0005-0000-0000-000085CE0000}"/>
    <cellStyle name="Currency 4 2 2 2 2 4 2 4" xfId="37300" xr:uid="{00000000-0005-0000-0000-000086CE0000}"/>
    <cellStyle name="Currency 4 2 2 2 2 4 3" xfId="10481" xr:uid="{00000000-0005-0000-0000-000087CE0000}"/>
    <cellStyle name="Currency 4 2 2 2 2 4 3 2" xfId="25892" xr:uid="{00000000-0005-0000-0000-000088CE0000}"/>
    <cellStyle name="Currency 4 2 2 2 2 4 3 2 2" xfId="56716" xr:uid="{00000000-0005-0000-0000-000089CE0000}"/>
    <cellStyle name="Currency 4 2 2 2 2 4 3 3" xfId="41306" xr:uid="{00000000-0005-0000-0000-00008ACE0000}"/>
    <cellStyle name="Currency 4 2 2 2 2 4 4" xfId="18083" xr:uid="{00000000-0005-0000-0000-00008BCE0000}"/>
    <cellStyle name="Currency 4 2 2 2 2 4 4 2" xfId="48907" xr:uid="{00000000-0005-0000-0000-00008CCE0000}"/>
    <cellStyle name="Currency 4 2 2 2 2 4 5" xfId="33497" xr:uid="{00000000-0005-0000-0000-00008DCE0000}"/>
    <cellStyle name="Currency 4 2 2 2 2 5" xfId="4575" xr:uid="{00000000-0005-0000-0000-00008ECE0000}"/>
    <cellStyle name="Currency 4 2 2 2 2 5 2" xfId="12385" xr:uid="{00000000-0005-0000-0000-00008FCE0000}"/>
    <cellStyle name="Currency 4 2 2 2 2 5 2 2" xfId="27796" xr:uid="{00000000-0005-0000-0000-000090CE0000}"/>
    <cellStyle name="Currency 4 2 2 2 2 5 2 2 2" xfId="58620" xr:uid="{00000000-0005-0000-0000-000091CE0000}"/>
    <cellStyle name="Currency 4 2 2 2 2 5 2 3" xfId="43210" xr:uid="{00000000-0005-0000-0000-000092CE0000}"/>
    <cellStyle name="Currency 4 2 2 2 2 5 3" xfId="19987" xr:uid="{00000000-0005-0000-0000-000093CE0000}"/>
    <cellStyle name="Currency 4 2 2 2 2 5 3 2" xfId="50811" xr:uid="{00000000-0005-0000-0000-000094CE0000}"/>
    <cellStyle name="Currency 4 2 2 2 2 5 4" xfId="35401" xr:uid="{00000000-0005-0000-0000-000095CE0000}"/>
    <cellStyle name="Currency 4 2 2 2 2 6" xfId="8582" xr:uid="{00000000-0005-0000-0000-000096CE0000}"/>
    <cellStyle name="Currency 4 2 2 2 2 6 2" xfId="23993" xr:uid="{00000000-0005-0000-0000-000097CE0000}"/>
    <cellStyle name="Currency 4 2 2 2 2 6 2 2" xfId="54817" xr:uid="{00000000-0005-0000-0000-000098CE0000}"/>
    <cellStyle name="Currency 4 2 2 2 2 6 3" xfId="39407" xr:uid="{00000000-0005-0000-0000-000099CE0000}"/>
    <cellStyle name="Currency 4 2 2 2 2 7" xfId="16184" xr:uid="{00000000-0005-0000-0000-00009ACE0000}"/>
    <cellStyle name="Currency 4 2 2 2 2 7 2" xfId="47008" xr:uid="{00000000-0005-0000-0000-00009BCE0000}"/>
    <cellStyle name="Currency 4 2 2 2 2 8" xfId="31598" xr:uid="{00000000-0005-0000-0000-00009CCE0000}"/>
    <cellStyle name="Currency 4 2 2 2 3" xfId="563" xr:uid="{00000000-0005-0000-0000-00009DCE0000}"/>
    <cellStyle name="Currency 4 2 2 2 3 2" xfId="1196" xr:uid="{00000000-0005-0000-0000-00009ECE0000}"/>
    <cellStyle name="Currency 4 2 2 2 3 2 2" xfId="3095" xr:uid="{00000000-0005-0000-0000-00009FCE0000}"/>
    <cellStyle name="Currency 4 2 2 2 3 2 2 2" xfId="6898" xr:uid="{00000000-0005-0000-0000-0000A0CE0000}"/>
    <cellStyle name="Currency 4 2 2 2 3 2 2 2 2" xfId="14708" xr:uid="{00000000-0005-0000-0000-0000A1CE0000}"/>
    <cellStyle name="Currency 4 2 2 2 3 2 2 2 2 2" xfId="30119" xr:uid="{00000000-0005-0000-0000-0000A2CE0000}"/>
    <cellStyle name="Currency 4 2 2 2 3 2 2 2 2 2 2" xfId="60943" xr:uid="{00000000-0005-0000-0000-0000A3CE0000}"/>
    <cellStyle name="Currency 4 2 2 2 3 2 2 2 2 3" xfId="45533" xr:uid="{00000000-0005-0000-0000-0000A4CE0000}"/>
    <cellStyle name="Currency 4 2 2 2 3 2 2 2 3" xfId="22310" xr:uid="{00000000-0005-0000-0000-0000A5CE0000}"/>
    <cellStyle name="Currency 4 2 2 2 3 2 2 2 3 2" xfId="53134" xr:uid="{00000000-0005-0000-0000-0000A6CE0000}"/>
    <cellStyle name="Currency 4 2 2 2 3 2 2 2 4" xfId="37724" xr:uid="{00000000-0005-0000-0000-0000A7CE0000}"/>
    <cellStyle name="Currency 4 2 2 2 3 2 2 3" xfId="10905" xr:uid="{00000000-0005-0000-0000-0000A8CE0000}"/>
    <cellStyle name="Currency 4 2 2 2 3 2 2 3 2" xfId="26316" xr:uid="{00000000-0005-0000-0000-0000A9CE0000}"/>
    <cellStyle name="Currency 4 2 2 2 3 2 2 3 2 2" xfId="57140" xr:uid="{00000000-0005-0000-0000-0000AACE0000}"/>
    <cellStyle name="Currency 4 2 2 2 3 2 2 3 3" xfId="41730" xr:uid="{00000000-0005-0000-0000-0000ABCE0000}"/>
    <cellStyle name="Currency 4 2 2 2 3 2 2 4" xfId="18507" xr:uid="{00000000-0005-0000-0000-0000ACCE0000}"/>
    <cellStyle name="Currency 4 2 2 2 3 2 2 4 2" xfId="49331" xr:uid="{00000000-0005-0000-0000-0000ADCE0000}"/>
    <cellStyle name="Currency 4 2 2 2 3 2 2 5" xfId="33921" xr:uid="{00000000-0005-0000-0000-0000AECE0000}"/>
    <cellStyle name="Currency 4 2 2 2 3 2 3" xfId="4999" xr:uid="{00000000-0005-0000-0000-0000AFCE0000}"/>
    <cellStyle name="Currency 4 2 2 2 3 2 3 2" xfId="12809" xr:uid="{00000000-0005-0000-0000-0000B0CE0000}"/>
    <cellStyle name="Currency 4 2 2 2 3 2 3 2 2" xfId="28220" xr:uid="{00000000-0005-0000-0000-0000B1CE0000}"/>
    <cellStyle name="Currency 4 2 2 2 3 2 3 2 2 2" xfId="59044" xr:uid="{00000000-0005-0000-0000-0000B2CE0000}"/>
    <cellStyle name="Currency 4 2 2 2 3 2 3 2 3" xfId="43634" xr:uid="{00000000-0005-0000-0000-0000B3CE0000}"/>
    <cellStyle name="Currency 4 2 2 2 3 2 3 3" xfId="20411" xr:uid="{00000000-0005-0000-0000-0000B4CE0000}"/>
    <cellStyle name="Currency 4 2 2 2 3 2 3 3 2" xfId="51235" xr:uid="{00000000-0005-0000-0000-0000B5CE0000}"/>
    <cellStyle name="Currency 4 2 2 2 3 2 3 4" xfId="35825" xr:uid="{00000000-0005-0000-0000-0000B6CE0000}"/>
    <cellStyle name="Currency 4 2 2 2 3 2 4" xfId="9006" xr:uid="{00000000-0005-0000-0000-0000B7CE0000}"/>
    <cellStyle name="Currency 4 2 2 2 3 2 4 2" xfId="24417" xr:uid="{00000000-0005-0000-0000-0000B8CE0000}"/>
    <cellStyle name="Currency 4 2 2 2 3 2 4 2 2" xfId="55241" xr:uid="{00000000-0005-0000-0000-0000B9CE0000}"/>
    <cellStyle name="Currency 4 2 2 2 3 2 4 3" xfId="39831" xr:uid="{00000000-0005-0000-0000-0000BACE0000}"/>
    <cellStyle name="Currency 4 2 2 2 3 2 5" xfId="16608" xr:uid="{00000000-0005-0000-0000-0000BBCE0000}"/>
    <cellStyle name="Currency 4 2 2 2 3 2 5 2" xfId="47432" xr:uid="{00000000-0005-0000-0000-0000BCCE0000}"/>
    <cellStyle name="Currency 4 2 2 2 3 2 6" xfId="32022" xr:uid="{00000000-0005-0000-0000-0000BDCE0000}"/>
    <cellStyle name="Currency 4 2 2 2 3 3" xfId="1829" xr:uid="{00000000-0005-0000-0000-0000BECE0000}"/>
    <cellStyle name="Currency 4 2 2 2 3 3 2" xfId="3728" xr:uid="{00000000-0005-0000-0000-0000BFCE0000}"/>
    <cellStyle name="Currency 4 2 2 2 3 3 2 2" xfId="7531" xr:uid="{00000000-0005-0000-0000-0000C0CE0000}"/>
    <cellStyle name="Currency 4 2 2 2 3 3 2 2 2" xfId="15341" xr:uid="{00000000-0005-0000-0000-0000C1CE0000}"/>
    <cellStyle name="Currency 4 2 2 2 3 3 2 2 2 2" xfId="30752" xr:uid="{00000000-0005-0000-0000-0000C2CE0000}"/>
    <cellStyle name="Currency 4 2 2 2 3 3 2 2 2 2 2" xfId="61576" xr:uid="{00000000-0005-0000-0000-0000C3CE0000}"/>
    <cellStyle name="Currency 4 2 2 2 3 3 2 2 2 3" xfId="46166" xr:uid="{00000000-0005-0000-0000-0000C4CE0000}"/>
    <cellStyle name="Currency 4 2 2 2 3 3 2 2 3" xfId="22943" xr:uid="{00000000-0005-0000-0000-0000C5CE0000}"/>
    <cellStyle name="Currency 4 2 2 2 3 3 2 2 3 2" xfId="53767" xr:uid="{00000000-0005-0000-0000-0000C6CE0000}"/>
    <cellStyle name="Currency 4 2 2 2 3 3 2 2 4" xfId="38357" xr:uid="{00000000-0005-0000-0000-0000C7CE0000}"/>
    <cellStyle name="Currency 4 2 2 2 3 3 2 3" xfId="11538" xr:uid="{00000000-0005-0000-0000-0000C8CE0000}"/>
    <cellStyle name="Currency 4 2 2 2 3 3 2 3 2" xfId="26949" xr:uid="{00000000-0005-0000-0000-0000C9CE0000}"/>
    <cellStyle name="Currency 4 2 2 2 3 3 2 3 2 2" xfId="57773" xr:uid="{00000000-0005-0000-0000-0000CACE0000}"/>
    <cellStyle name="Currency 4 2 2 2 3 3 2 3 3" xfId="42363" xr:uid="{00000000-0005-0000-0000-0000CBCE0000}"/>
    <cellStyle name="Currency 4 2 2 2 3 3 2 4" xfId="19140" xr:uid="{00000000-0005-0000-0000-0000CCCE0000}"/>
    <cellStyle name="Currency 4 2 2 2 3 3 2 4 2" xfId="49964" xr:uid="{00000000-0005-0000-0000-0000CDCE0000}"/>
    <cellStyle name="Currency 4 2 2 2 3 3 2 5" xfId="34554" xr:uid="{00000000-0005-0000-0000-0000CECE0000}"/>
    <cellStyle name="Currency 4 2 2 2 3 3 3" xfId="5632" xr:uid="{00000000-0005-0000-0000-0000CFCE0000}"/>
    <cellStyle name="Currency 4 2 2 2 3 3 3 2" xfId="13442" xr:uid="{00000000-0005-0000-0000-0000D0CE0000}"/>
    <cellStyle name="Currency 4 2 2 2 3 3 3 2 2" xfId="28853" xr:uid="{00000000-0005-0000-0000-0000D1CE0000}"/>
    <cellStyle name="Currency 4 2 2 2 3 3 3 2 2 2" xfId="59677" xr:uid="{00000000-0005-0000-0000-0000D2CE0000}"/>
    <cellStyle name="Currency 4 2 2 2 3 3 3 2 3" xfId="44267" xr:uid="{00000000-0005-0000-0000-0000D3CE0000}"/>
    <cellStyle name="Currency 4 2 2 2 3 3 3 3" xfId="21044" xr:uid="{00000000-0005-0000-0000-0000D4CE0000}"/>
    <cellStyle name="Currency 4 2 2 2 3 3 3 3 2" xfId="51868" xr:uid="{00000000-0005-0000-0000-0000D5CE0000}"/>
    <cellStyle name="Currency 4 2 2 2 3 3 3 4" xfId="36458" xr:uid="{00000000-0005-0000-0000-0000D6CE0000}"/>
    <cellStyle name="Currency 4 2 2 2 3 3 4" xfId="9639" xr:uid="{00000000-0005-0000-0000-0000D7CE0000}"/>
    <cellStyle name="Currency 4 2 2 2 3 3 4 2" xfId="25050" xr:uid="{00000000-0005-0000-0000-0000D8CE0000}"/>
    <cellStyle name="Currency 4 2 2 2 3 3 4 2 2" xfId="55874" xr:uid="{00000000-0005-0000-0000-0000D9CE0000}"/>
    <cellStyle name="Currency 4 2 2 2 3 3 4 3" xfId="40464" xr:uid="{00000000-0005-0000-0000-0000DACE0000}"/>
    <cellStyle name="Currency 4 2 2 2 3 3 5" xfId="17241" xr:uid="{00000000-0005-0000-0000-0000DBCE0000}"/>
    <cellStyle name="Currency 4 2 2 2 3 3 5 2" xfId="48065" xr:uid="{00000000-0005-0000-0000-0000DCCE0000}"/>
    <cellStyle name="Currency 4 2 2 2 3 3 6" xfId="32655" xr:uid="{00000000-0005-0000-0000-0000DDCE0000}"/>
    <cellStyle name="Currency 4 2 2 2 3 4" xfId="2462" xr:uid="{00000000-0005-0000-0000-0000DECE0000}"/>
    <cellStyle name="Currency 4 2 2 2 3 4 2" xfId="6265" xr:uid="{00000000-0005-0000-0000-0000DFCE0000}"/>
    <cellStyle name="Currency 4 2 2 2 3 4 2 2" xfId="14075" xr:uid="{00000000-0005-0000-0000-0000E0CE0000}"/>
    <cellStyle name="Currency 4 2 2 2 3 4 2 2 2" xfId="29486" xr:uid="{00000000-0005-0000-0000-0000E1CE0000}"/>
    <cellStyle name="Currency 4 2 2 2 3 4 2 2 2 2" xfId="60310" xr:uid="{00000000-0005-0000-0000-0000E2CE0000}"/>
    <cellStyle name="Currency 4 2 2 2 3 4 2 2 3" xfId="44900" xr:uid="{00000000-0005-0000-0000-0000E3CE0000}"/>
    <cellStyle name="Currency 4 2 2 2 3 4 2 3" xfId="21677" xr:uid="{00000000-0005-0000-0000-0000E4CE0000}"/>
    <cellStyle name="Currency 4 2 2 2 3 4 2 3 2" xfId="52501" xr:uid="{00000000-0005-0000-0000-0000E5CE0000}"/>
    <cellStyle name="Currency 4 2 2 2 3 4 2 4" xfId="37091" xr:uid="{00000000-0005-0000-0000-0000E6CE0000}"/>
    <cellStyle name="Currency 4 2 2 2 3 4 3" xfId="10272" xr:uid="{00000000-0005-0000-0000-0000E7CE0000}"/>
    <cellStyle name="Currency 4 2 2 2 3 4 3 2" xfId="25683" xr:uid="{00000000-0005-0000-0000-0000E8CE0000}"/>
    <cellStyle name="Currency 4 2 2 2 3 4 3 2 2" xfId="56507" xr:uid="{00000000-0005-0000-0000-0000E9CE0000}"/>
    <cellStyle name="Currency 4 2 2 2 3 4 3 3" xfId="41097" xr:uid="{00000000-0005-0000-0000-0000EACE0000}"/>
    <cellStyle name="Currency 4 2 2 2 3 4 4" xfId="17874" xr:uid="{00000000-0005-0000-0000-0000EBCE0000}"/>
    <cellStyle name="Currency 4 2 2 2 3 4 4 2" xfId="48698" xr:uid="{00000000-0005-0000-0000-0000ECCE0000}"/>
    <cellStyle name="Currency 4 2 2 2 3 4 5" xfId="33288" xr:uid="{00000000-0005-0000-0000-0000EDCE0000}"/>
    <cellStyle name="Currency 4 2 2 2 3 5" xfId="4366" xr:uid="{00000000-0005-0000-0000-0000EECE0000}"/>
    <cellStyle name="Currency 4 2 2 2 3 5 2" xfId="12176" xr:uid="{00000000-0005-0000-0000-0000EFCE0000}"/>
    <cellStyle name="Currency 4 2 2 2 3 5 2 2" xfId="27587" xr:uid="{00000000-0005-0000-0000-0000F0CE0000}"/>
    <cellStyle name="Currency 4 2 2 2 3 5 2 2 2" xfId="58411" xr:uid="{00000000-0005-0000-0000-0000F1CE0000}"/>
    <cellStyle name="Currency 4 2 2 2 3 5 2 3" xfId="43001" xr:uid="{00000000-0005-0000-0000-0000F2CE0000}"/>
    <cellStyle name="Currency 4 2 2 2 3 5 3" xfId="19778" xr:uid="{00000000-0005-0000-0000-0000F3CE0000}"/>
    <cellStyle name="Currency 4 2 2 2 3 5 3 2" xfId="50602" xr:uid="{00000000-0005-0000-0000-0000F4CE0000}"/>
    <cellStyle name="Currency 4 2 2 2 3 5 4" xfId="35192" xr:uid="{00000000-0005-0000-0000-0000F5CE0000}"/>
    <cellStyle name="Currency 4 2 2 2 3 6" xfId="8373" xr:uid="{00000000-0005-0000-0000-0000F6CE0000}"/>
    <cellStyle name="Currency 4 2 2 2 3 6 2" xfId="23784" xr:uid="{00000000-0005-0000-0000-0000F7CE0000}"/>
    <cellStyle name="Currency 4 2 2 2 3 6 2 2" xfId="54608" xr:uid="{00000000-0005-0000-0000-0000F8CE0000}"/>
    <cellStyle name="Currency 4 2 2 2 3 6 3" xfId="39198" xr:uid="{00000000-0005-0000-0000-0000F9CE0000}"/>
    <cellStyle name="Currency 4 2 2 2 3 7" xfId="15975" xr:uid="{00000000-0005-0000-0000-0000FACE0000}"/>
    <cellStyle name="Currency 4 2 2 2 3 7 2" xfId="46799" xr:uid="{00000000-0005-0000-0000-0000FBCE0000}"/>
    <cellStyle name="Currency 4 2 2 2 3 8" xfId="31389" xr:uid="{00000000-0005-0000-0000-0000FCCE0000}"/>
    <cellStyle name="Currency 4 2 2 2 4" xfId="983" xr:uid="{00000000-0005-0000-0000-0000FDCE0000}"/>
    <cellStyle name="Currency 4 2 2 2 4 2" xfId="2882" xr:uid="{00000000-0005-0000-0000-0000FECE0000}"/>
    <cellStyle name="Currency 4 2 2 2 4 2 2" xfId="6685" xr:uid="{00000000-0005-0000-0000-0000FFCE0000}"/>
    <cellStyle name="Currency 4 2 2 2 4 2 2 2" xfId="14495" xr:uid="{00000000-0005-0000-0000-000000CF0000}"/>
    <cellStyle name="Currency 4 2 2 2 4 2 2 2 2" xfId="29906" xr:uid="{00000000-0005-0000-0000-000001CF0000}"/>
    <cellStyle name="Currency 4 2 2 2 4 2 2 2 2 2" xfId="60730" xr:uid="{00000000-0005-0000-0000-000002CF0000}"/>
    <cellStyle name="Currency 4 2 2 2 4 2 2 2 3" xfId="45320" xr:uid="{00000000-0005-0000-0000-000003CF0000}"/>
    <cellStyle name="Currency 4 2 2 2 4 2 2 3" xfId="22097" xr:uid="{00000000-0005-0000-0000-000004CF0000}"/>
    <cellStyle name="Currency 4 2 2 2 4 2 2 3 2" xfId="52921" xr:uid="{00000000-0005-0000-0000-000005CF0000}"/>
    <cellStyle name="Currency 4 2 2 2 4 2 2 4" xfId="37511" xr:uid="{00000000-0005-0000-0000-000006CF0000}"/>
    <cellStyle name="Currency 4 2 2 2 4 2 3" xfId="10692" xr:uid="{00000000-0005-0000-0000-000007CF0000}"/>
    <cellStyle name="Currency 4 2 2 2 4 2 3 2" xfId="26103" xr:uid="{00000000-0005-0000-0000-000008CF0000}"/>
    <cellStyle name="Currency 4 2 2 2 4 2 3 2 2" xfId="56927" xr:uid="{00000000-0005-0000-0000-000009CF0000}"/>
    <cellStyle name="Currency 4 2 2 2 4 2 3 3" xfId="41517" xr:uid="{00000000-0005-0000-0000-00000ACF0000}"/>
    <cellStyle name="Currency 4 2 2 2 4 2 4" xfId="18294" xr:uid="{00000000-0005-0000-0000-00000BCF0000}"/>
    <cellStyle name="Currency 4 2 2 2 4 2 4 2" xfId="49118" xr:uid="{00000000-0005-0000-0000-00000CCF0000}"/>
    <cellStyle name="Currency 4 2 2 2 4 2 5" xfId="33708" xr:uid="{00000000-0005-0000-0000-00000DCF0000}"/>
    <cellStyle name="Currency 4 2 2 2 4 3" xfId="4786" xr:uid="{00000000-0005-0000-0000-00000ECF0000}"/>
    <cellStyle name="Currency 4 2 2 2 4 3 2" xfId="12596" xr:uid="{00000000-0005-0000-0000-00000FCF0000}"/>
    <cellStyle name="Currency 4 2 2 2 4 3 2 2" xfId="28007" xr:uid="{00000000-0005-0000-0000-000010CF0000}"/>
    <cellStyle name="Currency 4 2 2 2 4 3 2 2 2" xfId="58831" xr:uid="{00000000-0005-0000-0000-000011CF0000}"/>
    <cellStyle name="Currency 4 2 2 2 4 3 2 3" xfId="43421" xr:uid="{00000000-0005-0000-0000-000012CF0000}"/>
    <cellStyle name="Currency 4 2 2 2 4 3 3" xfId="20198" xr:uid="{00000000-0005-0000-0000-000013CF0000}"/>
    <cellStyle name="Currency 4 2 2 2 4 3 3 2" xfId="51022" xr:uid="{00000000-0005-0000-0000-000014CF0000}"/>
    <cellStyle name="Currency 4 2 2 2 4 3 4" xfId="35612" xr:uid="{00000000-0005-0000-0000-000015CF0000}"/>
    <cellStyle name="Currency 4 2 2 2 4 4" xfId="8793" xr:uid="{00000000-0005-0000-0000-000016CF0000}"/>
    <cellStyle name="Currency 4 2 2 2 4 4 2" xfId="24204" xr:uid="{00000000-0005-0000-0000-000017CF0000}"/>
    <cellStyle name="Currency 4 2 2 2 4 4 2 2" xfId="55028" xr:uid="{00000000-0005-0000-0000-000018CF0000}"/>
    <cellStyle name="Currency 4 2 2 2 4 4 3" xfId="39618" xr:uid="{00000000-0005-0000-0000-000019CF0000}"/>
    <cellStyle name="Currency 4 2 2 2 4 5" xfId="16395" xr:uid="{00000000-0005-0000-0000-00001ACF0000}"/>
    <cellStyle name="Currency 4 2 2 2 4 5 2" xfId="47219" xr:uid="{00000000-0005-0000-0000-00001BCF0000}"/>
    <cellStyle name="Currency 4 2 2 2 4 6" xfId="31809" xr:uid="{00000000-0005-0000-0000-00001CCF0000}"/>
    <cellStyle name="Currency 4 2 2 2 5" xfId="1616" xr:uid="{00000000-0005-0000-0000-00001DCF0000}"/>
    <cellStyle name="Currency 4 2 2 2 5 2" xfId="3515" xr:uid="{00000000-0005-0000-0000-00001ECF0000}"/>
    <cellStyle name="Currency 4 2 2 2 5 2 2" xfId="7318" xr:uid="{00000000-0005-0000-0000-00001FCF0000}"/>
    <cellStyle name="Currency 4 2 2 2 5 2 2 2" xfId="15128" xr:uid="{00000000-0005-0000-0000-000020CF0000}"/>
    <cellStyle name="Currency 4 2 2 2 5 2 2 2 2" xfId="30539" xr:uid="{00000000-0005-0000-0000-000021CF0000}"/>
    <cellStyle name="Currency 4 2 2 2 5 2 2 2 2 2" xfId="61363" xr:uid="{00000000-0005-0000-0000-000022CF0000}"/>
    <cellStyle name="Currency 4 2 2 2 5 2 2 2 3" xfId="45953" xr:uid="{00000000-0005-0000-0000-000023CF0000}"/>
    <cellStyle name="Currency 4 2 2 2 5 2 2 3" xfId="22730" xr:uid="{00000000-0005-0000-0000-000024CF0000}"/>
    <cellStyle name="Currency 4 2 2 2 5 2 2 3 2" xfId="53554" xr:uid="{00000000-0005-0000-0000-000025CF0000}"/>
    <cellStyle name="Currency 4 2 2 2 5 2 2 4" xfId="38144" xr:uid="{00000000-0005-0000-0000-000026CF0000}"/>
    <cellStyle name="Currency 4 2 2 2 5 2 3" xfId="11325" xr:uid="{00000000-0005-0000-0000-000027CF0000}"/>
    <cellStyle name="Currency 4 2 2 2 5 2 3 2" xfId="26736" xr:uid="{00000000-0005-0000-0000-000028CF0000}"/>
    <cellStyle name="Currency 4 2 2 2 5 2 3 2 2" xfId="57560" xr:uid="{00000000-0005-0000-0000-000029CF0000}"/>
    <cellStyle name="Currency 4 2 2 2 5 2 3 3" xfId="42150" xr:uid="{00000000-0005-0000-0000-00002ACF0000}"/>
    <cellStyle name="Currency 4 2 2 2 5 2 4" xfId="18927" xr:uid="{00000000-0005-0000-0000-00002BCF0000}"/>
    <cellStyle name="Currency 4 2 2 2 5 2 4 2" xfId="49751" xr:uid="{00000000-0005-0000-0000-00002CCF0000}"/>
    <cellStyle name="Currency 4 2 2 2 5 2 5" xfId="34341" xr:uid="{00000000-0005-0000-0000-00002DCF0000}"/>
    <cellStyle name="Currency 4 2 2 2 5 3" xfId="5419" xr:uid="{00000000-0005-0000-0000-00002ECF0000}"/>
    <cellStyle name="Currency 4 2 2 2 5 3 2" xfId="13229" xr:uid="{00000000-0005-0000-0000-00002FCF0000}"/>
    <cellStyle name="Currency 4 2 2 2 5 3 2 2" xfId="28640" xr:uid="{00000000-0005-0000-0000-000030CF0000}"/>
    <cellStyle name="Currency 4 2 2 2 5 3 2 2 2" xfId="59464" xr:uid="{00000000-0005-0000-0000-000031CF0000}"/>
    <cellStyle name="Currency 4 2 2 2 5 3 2 3" xfId="44054" xr:uid="{00000000-0005-0000-0000-000032CF0000}"/>
    <cellStyle name="Currency 4 2 2 2 5 3 3" xfId="20831" xr:uid="{00000000-0005-0000-0000-000033CF0000}"/>
    <cellStyle name="Currency 4 2 2 2 5 3 3 2" xfId="51655" xr:uid="{00000000-0005-0000-0000-000034CF0000}"/>
    <cellStyle name="Currency 4 2 2 2 5 3 4" xfId="36245" xr:uid="{00000000-0005-0000-0000-000035CF0000}"/>
    <cellStyle name="Currency 4 2 2 2 5 4" xfId="9426" xr:uid="{00000000-0005-0000-0000-000036CF0000}"/>
    <cellStyle name="Currency 4 2 2 2 5 4 2" xfId="24837" xr:uid="{00000000-0005-0000-0000-000037CF0000}"/>
    <cellStyle name="Currency 4 2 2 2 5 4 2 2" xfId="55661" xr:uid="{00000000-0005-0000-0000-000038CF0000}"/>
    <cellStyle name="Currency 4 2 2 2 5 4 3" xfId="40251" xr:uid="{00000000-0005-0000-0000-000039CF0000}"/>
    <cellStyle name="Currency 4 2 2 2 5 5" xfId="17028" xr:uid="{00000000-0005-0000-0000-00003ACF0000}"/>
    <cellStyle name="Currency 4 2 2 2 5 5 2" xfId="47852" xr:uid="{00000000-0005-0000-0000-00003BCF0000}"/>
    <cellStyle name="Currency 4 2 2 2 5 6" xfId="32442" xr:uid="{00000000-0005-0000-0000-00003CCF0000}"/>
    <cellStyle name="Currency 4 2 2 2 6" xfId="2249" xr:uid="{00000000-0005-0000-0000-00003DCF0000}"/>
    <cellStyle name="Currency 4 2 2 2 6 2" xfId="6052" xr:uid="{00000000-0005-0000-0000-00003ECF0000}"/>
    <cellStyle name="Currency 4 2 2 2 6 2 2" xfId="13862" xr:uid="{00000000-0005-0000-0000-00003FCF0000}"/>
    <cellStyle name="Currency 4 2 2 2 6 2 2 2" xfId="29273" xr:uid="{00000000-0005-0000-0000-000040CF0000}"/>
    <cellStyle name="Currency 4 2 2 2 6 2 2 2 2" xfId="60097" xr:uid="{00000000-0005-0000-0000-000041CF0000}"/>
    <cellStyle name="Currency 4 2 2 2 6 2 2 3" xfId="44687" xr:uid="{00000000-0005-0000-0000-000042CF0000}"/>
    <cellStyle name="Currency 4 2 2 2 6 2 3" xfId="21464" xr:uid="{00000000-0005-0000-0000-000043CF0000}"/>
    <cellStyle name="Currency 4 2 2 2 6 2 3 2" xfId="52288" xr:uid="{00000000-0005-0000-0000-000044CF0000}"/>
    <cellStyle name="Currency 4 2 2 2 6 2 4" xfId="36878" xr:uid="{00000000-0005-0000-0000-000045CF0000}"/>
    <cellStyle name="Currency 4 2 2 2 6 3" xfId="10059" xr:uid="{00000000-0005-0000-0000-000046CF0000}"/>
    <cellStyle name="Currency 4 2 2 2 6 3 2" xfId="25470" xr:uid="{00000000-0005-0000-0000-000047CF0000}"/>
    <cellStyle name="Currency 4 2 2 2 6 3 2 2" xfId="56294" xr:uid="{00000000-0005-0000-0000-000048CF0000}"/>
    <cellStyle name="Currency 4 2 2 2 6 3 3" xfId="40884" xr:uid="{00000000-0005-0000-0000-000049CF0000}"/>
    <cellStyle name="Currency 4 2 2 2 6 4" xfId="17661" xr:uid="{00000000-0005-0000-0000-00004ACF0000}"/>
    <cellStyle name="Currency 4 2 2 2 6 4 2" xfId="48485" xr:uid="{00000000-0005-0000-0000-00004BCF0000}"/>
    <cellStyle name="Currency 4 2 2 2 6 5" xfId="33075" xr:uid="{00000000-0005-0000-0000-00004CCF0000}"/>
    <cellStyle name="Currency 4 2 2 2 7" xfId="4153" xr:uid="{00000000-0005-0000-0000-00004DCF0000}"/>
    <cellStyle name="Currency 4 2 2 2 7 2" xfId="11963" xr:uid="{00000000-0005-0000-0000-00004ECF0000}"/>
    <cellStyle name="Currency 4 2 2 2 7 2 2" xfId="27374" xr:uid="{00000000-0005-0000-0000-00004FCF0000}"/>
    <cellStyle name="Currency 4 2 2 2 7 2 2 2" xfId="58198" xr:uid="{00000000-0005-0000-0000-000050CF0000}"/>
    <cellStyle name="Currency 4 2 2 2 7 2 3" xfId="42788" xr:uid="{00000000-0005-0000-0000-000051CF0000}"/>
    <cellStyle name="Currency 4 2 2 2 7 3" xfId="19565" xr:uid="{00000000-0005-0000-0000-000052CF0000}"/>
    <cellStyle name="Currency 4 2 2 2 7 3 2" xfId="50389" xr:uid="{00000000-0005-0000-0000-000053CF0000}"/>
    <cellStyle name="Currency 4 2 2 2 7 4" xfId="34979" xr:uid="{00000000-0005-0000-0000-000054CF0000}"/>
    <cellStyle name="Currency 4 2 2 2 8" xfId="8160" xr:uid="{00000000-0005-0000-0000-000055CF0000}"/>
    <cellStyle name="Currency 4 2 2 2 8 2" xfId="23571" xr:uid="{00000000-0005-0000-0000-000056CF0000}"/>
    <cellStyle name="Currency 4 2 2 2 8 2 2" xfId="54395" xr:uid="{00000000-0005-0000-0000-000057CF0000}"/>
    <cellStyle name="Currency 4 2 2 2 8 3" xfId="38985" xr:uid="{00000000-0005-0000-0000-000058CF0000}"/>
    <cellStyle name="Currency 4 2 2 2 9" xfId="7951" xr:uid="{00000000-0005-0000-0000-000059CF0000}"/>
    <cellStyle name="Currency 4 2 2 2 9 2" xfId="23362" xr:uid="{00000000-0005-0000-0000-00005ACF0000}"/>
    <cellStyle name="Currency 4 2 2 2 9 2 2" xfId="54186" xr:uid="{00000000-0005-0000-0000-00005BCF0000}"/>
    <cellStyle name="Currency 4 2 2 2 9 3" xfId="38776" xr:uid="{00000000-0005-0000-0000-00005CCF0000}"/>
    <cellStyle name="Currency 4 2 2 3" xfId="690" xr:uid="{00000000-0005-0000-0000-00005DCF0000}"/>
    <cellStyle name="Currency 4 2 2 3 2" xfId="1323" xr:uid="{00000000-0005-0000-0000-00005ECF0000}"/>
    <cellStyle name="Currency 4 2 2 3 2 2" xfId="3222" xr:uid="{00000000-0005-0000-0000-00005FCF0000}"/>
    <cellStyle name="Currency 4 2 2 3 2 2 2" xfId="7025" xr:uid="{00000000-0005-0000-0000-000060CF0000}"/>
    <cellStyle name="Currency 4 2 2 3 2 2 2 2" xfId="14835" xr:uid="{00000000-0005-0000-0000-000061CF0000}"/>
    <cellStyle name="Currency 4 2 2 3 2 2 2 2 2" xfId="30246" xr:uid="{00000000-0005-0000-0000-000062CF0000}"/>
    <cellStyle name="Currency 4 2 2 3 2 2 2 2 2 2" xfId="61070" xr:uid="{00000000-0005-0000-0000-000063CF0000}"/>
    <cellStyle name="Currency 4 2 2 3 2 2 2 2 3" xfId="45660" xr:uid="{00000000-0005-0000-0000-000064CF0000}"/>
    <cellStyle name="Currency 4 2 2 3 2 2 2 3" xfId="22437" xr:uid="{00000000-0005-0000-0000-000065CF0000}"/>
    <cellStyle name="Currency 4 2 2 3 2 2 2 3 2" xfId="53261" xr:uid="{00000000-0005-0000-0000-000066CF0000}"/>
    <cellStyle name="Currency 4 2 2 3 2 2 2 4" xfId="37851" xr:uid="{00000000-0005-0000-0000-000067CF0000}"/>
    <cellStyle name="Currency 4 2 2 3 2 2 3" xfId="11032" xr:uid="{00000000-0005-0000-0000-000068CF0000}"/>
    <cellStyle name="Currency 4 2 2 3 2 2 3 2" xfId="26443" xr:uid="{00000000-0005-0000-0000-000069CF0000}"/>
    <cellStyle name="Currency 4 2 2 3 2 2 3 2 2" xfId="57267" xr:uid="{00000000-0005-0000-0000-00006ACF0000}"/>
    <cellStyle name="Currency 4 2 2 3 2 2 3 3" xfId="41857" xr:uid="{00000000-0005-0000-0000-00006BCF0000}"/>
    <cellStyle name="Currency 4 2 2 3 2 2 4" xfId="18634" xr:uid="{00000000-0005-0000-0000-00006CCF0000}"/>
    <cellStyle name="Currency 4 2 2 3 2 2 4 2" xfId="49458" xr:uid="{00000000-0005-0000-0000-00006DCF0000}"/>
    <cellStyle name="Currency 4 2 2 3 2 2 5" xfId="34048" xr:uid="{00000000-0005-0000-0000-00006ECF0000}"/>
    <cellStyle name="Currency 4 2 2 3 2 3" xfId="5126" xr:uid="{00000000-0005-0000-0000-00006FCF0000}"/>
    <cellStyle name="Currency 4 2 2 3 2 3 2" xfId="12936" xr:uid="{00000000-0005-0000-0000-000070CF0000}"/>
    <cellStyle name="Currency 4 2 2 3 2 3 2 2" xfId="28347" xr:uid="{00000000-0005-0000-0000-000071CF0000}"/>
    <cellStyle name="Currency 4 2 2 3 2 3 2 2 2" xfId="59171" xr:uid="{00000000-0005-0000-0000-000072CF0000}"/>
    <cellStyle name="Currency 4 2 2 3 2 3 2 3" xfId="43761" xr:uid="{00000000-0005-0000-0000-000073CF0000}"/>
    <cellStyle name="Currency 4 2 2 3 2 3 3" xfId="20538" xr:uid="{00000000-0005-0000-0000-000074CF0000}"/>
    <cellStyle name="Currency 4 2 2 3 2 3 3 2" xfId="51362" xr:uid="{00000000-0005-0000-0000-000075CF0000}"/>
    <cellStyle name="Currency 4 2 2 3 2 3 4" xfId="35952" xr:uid="{00000000-0005-0000-0000-000076CF0000}"/>
    <cellStyle name="Currency 4 2 2 3 2 4" xfId="9133" xr:uid="{00000000-0005-0000-0000-000077CF0000}"/>
    <cellStyle name="Currency 4 2 2 3 2 4 2" xfId="24544" xr:uid="{00000000-0005-0000-0000-000078CF0000}"/>
    <cellStyle name="Currency 4 2 2 3 2 4 2 2" xfId="55368" xr:uid="{00000000-0005-0000-0000-000079CF0000}"/>
    <cellStyle name="Currency 4 2 2 3 2 4 3" xfId="39958" xr:uid="{00000000-0005-0000-0000-00007ACF0000}"/>
    <cellStyle name="Currency 4 2 2 3 2 5" xfId="16735" xr:uid="{00000000-0005-0000-0000-00007BCF0000}"/>
    <cellStyle name="Currency 4 2 2 3 2 5 2" xfId="47559" xr:uid="{00000000-0005-0000-0000-00007CCF0000}"/>
    <cellStyle name="Currency 4 2 2 3 2 6" xfId="32149" xr:uid="{00000000-0005-0000-0000-00007DCF0000}"/>
    <cellStyle name="Currency 4 2 2 3 3" xfId="1956" xr:uid="{00000000-0005-0000-0000-00007ECF0000}"/>
    <cellStyle name="Currency 4 2 2 3 3 2" xfId="3855" xr:uid="{00000000-0005-0000-0000-00007FCF0000}"/>
    <cellStyle name="Currency 4 2 2 3 3 2 2" xfId="7658" xr:uid="{00000000-0005-0000-0000-000080CF0000}"/>
    <cellStyle name="Currency 4 2 2 3 3 2 2 2" xfId="15468" xr:uid="{00000000-0005-0000-0000-000081CF0000}"/>
    <cellStyle name="Currency 4 2 2 3 3 2 2 2 2" xfId="30879" xr:uid="{00000000-0005-0000-0000-000082CF0000}"/>
    <cellStyle name="Currency 4 2 2 3 3 2 2 2 2 2" xfId="61703" xr:uid="{00000000-0005-0000-0000-000083CF0000}"/>
    <cellStyle name="Currency 4 2 2 3 3 2 2 2 3" xfId="46293" xr:uid="{00000000-0005-0000-0000-000084CF0000}"/>
    <cellStyle name="Currency 4 2 2 3 3 2 2 3" xfId="23070" xr:uid="{00000000-0005-0000-0000-000085CF0000}"/>
    <cellStyle name="Currency 4 2 2 3 3 2 2 3 2" xfId="53894" xr:uid="{00000000-0005-0000-0000-000086CF0000}"/>
    <cellStyle name="Currency 4 2 2 3 3 2 2 4" xfId="38484" xr:uid="{00000000-0005-0000-0000-000087CF0000}"/>
    <cellStyle name="Currency 4 2 2 3 3 2 3" xfId="11665" xr:uid="{00000000-0005-0000-0000-000088CF0000}"/>
    <cellStyle name="Currency 4 2 2 3 3 2 3 2" xfId="27076" xr:uid="{00000000-0005-0000-0000-000089CF0000}"/>
    <cellStyle name="Currency 4 2 2 3 3 2 3 2 2" xfId="57900" xr:uid="{00000000-0005-0000-0000-00008ACF0000}"/>
    <cellStyle name="Currency 4 2 2 3 3 2 3 3" xfId="42490" xr:uid="{00000000-0005-0000-0000-00008BCF0000}"/>
    <cellStyle name="Currency 4 2 2 3 3 2 4" xfId="19267" xr:uid="{00000000-0005-0000-0000-00008CCF0000}"/>
    <cellStyle name="Currency 4 2 2 3 3 2 4 2" xfId="50091" xr:uid="{00000000-0005-0000-0000-00008DCF0000}"/>
    <cellStyle name="Currency 4 2 2 3 3 2 5" xfId="34681" xr:uid="{00000000-0005-0000-0000-00008ECF0000}"/>
    <cellStyle name="Currency 4 2 2 3 3 3" xfId="5759" xr:uid="{00000000-0005-0000-0000-00008FCF0000}"/>
    <cellStyle name="Currency 4 2 2 3 3 3 2" xfId="13569" xr:uid="{00000000-0005-0000-0000-000090CF0000}"/>
    <cellStyle name="Currency 4 2 2 3 3 3 2 2" xfId="28980" xr:uid="{00000000-0005-0000-0000-000091CF0000}"/>
    <cellStyle name="Currency 4 2 2 3 3 3 2 2 2" xfId="59804" xr:uid="{00000000-0005-0000-0000-000092CF0000}"/>
    <cellStyle name="Currency 4 2 2 3 3 3 2 3" xfId="44394" xr:uid="{00000000-0005-0000-0000-000093CF0000}"/>
    <cellStyle name="Currency 4 2 2 3 3 3 3" xfId="21171" xr:uid="{00000000-0005-0000-0000-000094CF0000}"/>
    <cellStyle name="Currency 4 2 2 3 3 3 3 2" xfId="51995" xr:uid="{00000000-0005-0000-0000-000095CF0000}"/>
    <cellStyle name="Currency 4 2 2 3 3 3 4" xfId="36585" xr:uid="{00000000-0005-0000-0000-000096CF0000}"/>
    <cellStyle name="Currency 4 2 2 3 3 4" xfId="9766" xr:uid="{00000000-0005-0000-0000-000097CF0000}"/>
    <cellStyle name="Currency 4 2 2 3 3 4 2" xfId="25177" xr:uid="{00000000-0005-0000-0000-000098CF0000}"/>
    <cellStyle name="Currency 4 2 2 3 3 4 2 2" xfId="56001" xr:uid="{00000000-0005-0000-0000-000099CF0000}"/>
    <cellStyle name="Currency 4 2 2 3 3 4 3" xfId="40591" xr:uid="{00000000-0005-0000-0000-00009ACF0000}"/>
    <cellStyle name="Currency 4 2 2 3 3 5" xfId="17368" xr:uid="{00000000-0005-0000-0000-00009BCF0000}"/>
    <cellStyle name="Currency 4 2 2 3 3 5 2" xfId="48192" xr:uid="{00000000-0005-0000-0000-00009CCF0000}"/>
    <cellStyle name="Currency 4 2 2 3 3 6" xfId="32782" xr:uid="{00000000-0005-0000-0000-00009DCF0000}"/>
    <cellStyle name="Currency 4 2 2 3 4" xfId="2589" xr:uid="{00000000-0005-0000-0000-00009ECF0000}"/>
    <cellStyle name="Currency 4 2 2 3 4 2" xfId="6392" xr:uid="{00000000-0005-0000-0000-00009FCF0000}"/>
    <cellStyle name="Currency 4 2 2 3 4 2 2" xfId="14202" xr:uid="{00000000-0005-0000-0000-0000A0CF0000}"/>
    <cellStyle name="Currency 4 2 2 3 4 2 2 2" xfId="29613" xr:uid="{00000000-0005-0000-0000-0000A1CF0000}"/>
    <cellStyle name="Currency 4 2 2 3 4 2 2 2 2" xfId="60437" xr:uid="{00000000-0005-0000-0000-0000A2CF0000}"/>
    <cellStyle name="Currency 4 2 2 3 4 2 2 3" xfId="45027" xr:uid="{00000000-0005-0000-0000-0000A3CF0000}"/>
    <cellStyle name="Currency 4 2 2 3 4 2 3" xfId="21804" xr:uid="{00000000-0005-0000-0000-0000A4CF0000}"/>
    <cellStyle name="Currency 4 2 2 3 4 2 3 2" xfId="52628" xr:uid="{00000000-0005-0000-0000-0000A5CF0000}"/>
    <cellStyle name="Currency 4 2 2 3 4 2 4" xfId="37218" xr:uid="{00000000-0005-0000-0000-0000A6CF0000}"/>
    <cellStyle name="Currency 4 2 2 3 4 3" xfId="10399" xr:uid="{00000000-0005-0000-0000-0000A7CF0000}"/>
    <cellStyle name="Currency 4 2 2 3 4 3 2" xfId="25810" xr:uid="{00000000-0005-0000-0000-0000A8CF0000}"/>
    <cellStyle name="Currency 4 2 2 3 4 3 2 2" xfId="56634" xr:uid="{00000000-0005-0000-0000-0000A9CF0000}"/>
    <cellStyle name="Currency 4 2 2 3 4 3 3" xfId="41224" xr:uid="{00000000-0005-0000-0000-0000AACF0000}"/>
    <cellStyle name="Currency 4 2 2 3 4 4" xfId="18001" xr:uid="{00000000-0005-0000-0000-0000ABCF0000}"/>
    <cellStyle name="Currency 4 2 2 3 4 4 2" xfId="48825" xr:uid="{00000000-0005-0000-0000-0000ACCF0000}"/>
    <cellStyle name="Currency 4 2 2 3 4 5" xfId="33415" xr:uid="{00000000-0005-0000-0000-0000ADCF0000}"/>
    <cellStyle name="Currency 4 2 2 3 5" xfId="4493" xr:uid="{00000000-0005-0000-0000-0000AECF0000}"/>
    <cellStyle name="Currency 4 2 2 3 5 2" xfId="12303" xr:uid="{00000000-0005-0000-0000-0000AFCF0000}"/>
    <cellStyle name="Currency 4 2 2 3 5 2 2" xfId="27714" xr:uid="{00000000-0005-0000-0000-0000B0CF0000}"/>
    <cellStyle name="Currency 4 2 2 3 5 2 2 2" xfId="58538" xr:uid="{00000000-0005-0000-0000-0000B1CF0000}"/>
    <cellStyle name="Currency 4 2 2 3 5 2 3" xfId="43128" xr:uid="{00000000-0005-0000-0000-0000B2CF0000}"/>
    <cellStyle name="Currency 4 2 2 3 5 3" xfId="19905" xr:uid="{00000000-0005-0000-0000-0000B3CF0000}"/>
    <cellStyle name="Currency 4 2 2 3 5 3 2" xfId="50729" xr:uid="{00000000-0005-0000-0000-0000B4CF0000}"/>
    <cellStyle name="Currency 4 2 2 3 5 4" xfId="35319" xr:uid="{00000000-0005-0000-0000-0000B5CF0000}"/>
    <cellStyle name="Currency 4 2 2 3 6" xfId="8500" xr:uid="{00000000-0005-0000-0000-0000B6CF0000}"/>
    <cellStyle name="Currency 4 2 2 3 6 2" xfId="23911" xr:uid="{00000000-0005-0000-0000-0000B7CF0000}"/>
    <cellStyle name="Currency 4 2 2 3 6 2 2" xfId="54735" xr:uid="{00000000-0005-0000-0000-0000B8CF0000}"/>
    <cellStyle name="Currency 4 2 2 3 6 3" xfId="39325" xr:uid="{00000000-0005-0000-0000-0000B9CF0000}"/>
    <cellStyle name="Currency 4 2 2 3 7" xfId="16102" xr:uid="{00000000-0005-0000-0000-0000BACF0000}"/>
    <cellStyle name="Currency 4 2 2 3 7 2" xfId="46926" xr:uid="{00000000-0005-0000-0000-0000BBCF0000}"/>
    <cellStyle name="Currency 4 2 2 3 8" xfId="31516" xr:uid="{00000000-0005-0000-0000-0000BCCF0000}"/>
    <cellStyle name="Currency 4 2 2 4" xfId="481" xr:uid="{00000000-0005-0000-0000-0000BDCF0000}"/>
    <cellStyle name="Currency 4 2 2 4 2" xfId="1114" xr:uid="{00000000-0005-0000-0000-0000BECF0000}"/>
    <cellStyle name="Currency 4 2 2 4 2 2" xfId="3013" xr:uid="{00000000-0005-0000-0000-0000BFCF0000}"/>
    <cellStyle name="Currency 4 2 2 4 2 2 2" xfId="6816" xr:uid="{00000000-0005-0000-0000-0000C0CF0000}"/>
    <cellStyle name="Currency 4 2 2 4 2 2 2 2" xfId="14626" xr:uid="{00000000-0005-0000-0000-0000C1CF0000}"/>
    <cellStyle name="Currency 4 2 2 4 2 2 2 2 2" xfId="30037" xr:uid="{00000000-0005-0000-0000-0000C2CF0000}"/>
    <cellStyle name="Currency 4 2 2 4 2 2 2 2 2 2" xfId="60861" xr:uid="{00000000-0005-0000-0000-0000C3CF0000}"/>
    <cellStyle name="Currency 4 2 2 4 2 2 2 2 3" xfId="45451" xr:uid="{00000000-0005-0000-0000-0000C4CF0000}"/>
    <cellStyle name="Currency 4 2 2 4 2 2 2 3" xfId="22228" xr:uid="{00000000-0005-0000-0000-0000C5CF0000}"/>
    <cellStyle name="Currency 4 2 2 4 2 2 2 3 2" xfId="53052" xr:uid="{00000000-0005-0000-0000-0000C6CF0000}"/>
    <cellStyle name="Currency 4 2 2 4 2 2 2 4" xfId="37642" xr:uid="{00000000-0005-0000-0000-0000C7CF0000}"/>
    <cellStyle name="Currency 4 2 2 4 2 2 3" xfId="10823" xr:uid="{00000000-0005-0000-0000-0000C8CF0000}"/>
    <cellStyle name="Currency 4 2 2 4 2 2 3 2" xfId="26234" xr:uid="{00000000-0005-0000-0000-0000C9CF0000}"/>
    <cellStyle name="Currency 4 2 2 4 2 2 3 2 2" xfId="57058" xr:uid="{00000000-0005-0000-0000-0000CACF0000}"/>
    <cellStyle name="Currency 4 2 2 4 2 2 3 3" xfId="41648" xr:uid="{00000000-0005-0000-0000-0000CBCF0000}"/>
    <cellStyle name="Currency 4 2 2 4 2 2 4" xfId="18425" xr:uid="{00000000-0005-0000-0000-0000CCCF0000}"/>
    <cellStyle name="Currency 4 2 2 4 2 2 4 2" xfId="49249" xr:uid="{00000000-0005-0000-0000-0000CDCF0000}"/>
    <cellStyle name="Currency 4 2 2 4 2 2 5" xfId="33839" xr:uid="{00000000-0005-0000-0000-0000CECF0000}"/>
    <cellStyle name="Currency 4 2 2 4 2 3" xfId="4917" xr:uid="{00000000-0005-0000-0000-0000CFCF0000}"/>
    <cellStyle name="Currency 4 2 2 4 2 3 2" xfId="12727" xr:uid="{00000000-0005-0000-0000-0000D0CF0000}"/>
    <cellStyle name="Currency 4 2 2 4 2 3 2 2" xfId="28138" xr:uid="{00000000-0005-0000-0000-0000D1CF0000}"/>
    <cellStyle name="Currency 4 2 2 4 2 3 2 2 2" xfId="58962" xr:uid="{00000000-0005-0000-0000-0000D2CF0000}"/>
    <cellStyle name="Currency 4 2 2 4 2 3 2 3" xfId="43552" xr:uid="{00000000-0005-0000-0000-0000D3CF0000}"/>
    <cellStyle name="Currency 4 2 2 4 2 3 3" xfId="20329" xr:uid="{00000000-0005-0000-0000-0000D4CF0000}"/>
    <cellStyle name="Currency 4 2 2 4 2 3 3 2" xfId="51153" xr:uid="{00000000-0005-0000-0000-0000D5CF0000}"/>
    <cellStyle name="Currency 4 2 2 4 2 3 4" xfId="35743" xr:uid="{00000000-0005-0000-0000-0000D6CF0000}"/>
    <cellStyle name="Currency 4 2 2 4 2 4" xfId="8924" xr:uid="{00000000-0005-0000-0000-0000D7CF0000}"/>
    <cellStyle name="Currency 4 2 2 4 2 4 2" xfId="24335" xr:uid="{00000000-0005-0000-0000-0000D8CF0000}"/>
    <cellStyle name="Currency 4 2 2 4 2 4 2 2" xfId="55159" xr:uid="{00000000-0005-0000-0000-0000D9CF0000}"/>
    <cellStyle name="Currency 4 2 2 4 2 4 3" xfId="39749" xr:uid="{00000000-0005-0000-0000-0000DACF0000}"/>
    <cellStyle name="Currency 4 2 2 4 2 5" xfId="16526" xr:uid="{00000000-0005-0000-0000-0000DBCF0000}"/>
    <cellStyle name="Currency 4 2 2 4 2 5 2" xfId="47350" xr:uid="{00000000-0005-0000-0000-0000DCCF0000}"/>
    <cellStyle name="Currency 4 2 2 4 2 6" xfId="31940" xr:uid="{00000000-0005-0000-0000-0000DDCF0000}"/>
    <cellStyle name="Currency 4 2 2 4 3" xfId="1747" xr:uid="{00000000-0005-0000-0000-0000DECF0000}"/>
    <cellStyle name="Currency 4 2 2 4 3 2" xfId="3646" xr:uid="{00000000-0005-0000-0000-0000DFCF0000}"/>
    <cellStyle name="Currency 4 2 2 4 3 2 2" xfId="7449" xr:uid="{00000000-0005-0000-0000-0000E0CF0000}"/>
    <cellStyle name="Currency 4 2 2 4 3 2 2 2" xfId="15259" xr:uid="{00000000-0005-0000-0000-0000E1CF0000}"/>
    <cellStyle name="Currency 4 2 2 4 3 2 2 2 2" xfId="30670" xr:uid="{00000000-0005-0000-0000-0000E2CF0000}"/>
    <cellStyle name="Currency 4 2 2 4 3 2 2 2 2 2" xfId="61494" xr:uid="{00000000-0005-0000-0000-0000E3CF0000}"/>
    <cellStyle name="Currency 4 2 2 4 3 2 2 2 3" xfId="46084" xr:uid="{00000000-0005-0000-0000-0000E4CF0000}"/>
    <cellStyle name="Currency 4 2 2 4 3 2 2 3" xfId="22861" xr:uid="{00000000-0005-0000-0000-0000E5CF0000}"/>
    <cellStyle name="Currency 4 2 2 4 3 2 2 3 2" xfId="53685" xr:uid="{00000000-0005-0000-0000-0000E6CF0000}"/>
    <cellStyle name="Currency 4 2 2 4 3 2 2 4" xfId="38275" xr:uid="{00000000-0005-0000-0000-0000E7CF0000}"/>
    <cellStyle name="Currency 4 2 2 4 3 2 3" xfId="11456" xr:uid="{00000000-0005-0000-0000-0000E8CF0000}"/>
    <cellStyle name="Currency 4 2 2 4 3 2 3 2" xfId="26867" xr:uid="{00000000-0005-0000-0000-0000E9CF0000}"/>
    <cellStyle name="Currency 4 2 2 4 3 2 3 2 2" xfId="57691" xr:uid="{00000000-0005-0000-0000-0000EACF0000}"/>
    <cellStyle name="Currency 4 2 2 4 3 2 3 3" xfId="42281" xr:uid="{00000000-0005-0000-0000-0000EBCF0000}"/>
    <cellStyle name="Currency 4 2 2 4 3 2 4" xfId="19058" xr:uid="{00000000-0005-0000-0000-0000ECCF0000}"/>
    <cellStyle name="Currency 4 2 2 4 3 2 4 2" xfId="49882" xr:uid="{00000000-0005-0000-0000-0000EDCF0000}"/>
    <cellStyle name="Currency 4 2 2 4 3 2 5" xfId="34472" xr:uid="{00000000-0005-0000-0000-0000EECF0000}"/>
    <cellStyle name="Currency 4 2 2 4 3 3" xfId="5550" xr:uid="{00000000-0005-0000-0000-0000EFCF0000}"/>
    <cellStyle name="Currency 4 2 2 4 3 3 2" xfId="13360" xr:uid="{00000000-0005-0000-0000-0000F0CF0000}"/>
    <cellStyle name="Currency 4 2 2 4 3 3 2 2" xfId="28771" xr:uid="{00000000-0005-0000-0000-0000F1CF0000}"/>
    <cellStyle name="Currency 4 2 2 4 3 3 2 2 2" xfId="59595" xr:uid="{00000000-0005-0000-0000-0000F2CF0000}"/>
    <cellStyle name="Currency 4 2 2 4 3 3 2 3" xfId="44185" xr:uid="{00000000-0005-0000-0000-0000F3CF0000}"/>
    <cellStyle name="Currency 4 2 2 4 3 3 3" xfId="20962" xr:uid="{00000000-0005-0000-0000-0000F4CF0000}"/>
    <cellStyle name="Currency 4 2 2 4 3 3 3 2" xfId="51786" xr:uid="{00000000-0005-0000-0000-0000F5CF0000}"/>
    <cellStyle name="Currency 4 2 2 4 3 3 4" xfId="36376" xr:uid="{00000000-0005-0000-0000-0000F6CF0000}"/>
    <cellStyle name="Currency 4 2 2 4 3 4" xfId="9557" xr:uid="{00000000-0005-0000-0000-0000F7CF0000}"/>
    <cellStyle name="Currency 4 2 2 4 3 4 2" xfId="24968" xr:uid="{00000000-0005-0000-0000-0000F8CF0000}"/>
    <cellStyle name="Currency 4 2 2 4 3 4 2 2" xfId="55792" xr:uid="{00000000-0005-0000-0000-0000F9CF0000}"/>
    <cellStyle name="Currency 4 2 2 4 3 4 3" xfId="40382" xr:uid="{00000000-0005-0000-0000-0000FACF0000}"/>
    <cellStyle name="Currency 4 2 2 4 3 5" xfId="17159" xr:uid="{00000000-0005-0000-0000-0000FBCF0000}"/>
    <cellStyle name="Currency 4 2 2 4 3 5 2" xfId="47983" xr:uid="{00000000-0005-0000-0000-0000FCCF0000}"/>
    <cellStyle name="Currency 4 2 2 4 3 6" xfId="32573" xr:uid="{00000000-0005-0000-0000-0000FDCF0000}"/>
    <cellStyle name="Currency 4 2 2 4 4" xfId="2380" xr:uid="{00000000-0005-0000-0000-0000FECF0000}"/>
    <cellStyle name="Currency 4 2 2 4 4 2" xfId="6183" xr:uid="{00000000-0005-0000-0000-0000FFCF0000}"/>
    <cellStyle name="Currency 4 2 2 4 4 2 2" xfId="13993" xr:uid="{00000000-0005-0000-0000-000000D00000}"/>
    <cellStyle name="Currency 4 2 2 4 4 2 2 2" xfId="29404" xr:uid="{00000000-0005-0000-0000-000001D00000}"/>
    <cellStyle name="Currency 4 2 2 4 4 2 2 2 2" xfId="60228" xr:uid="{00000000-0005-0000-0000-000002D00000}"/>
    <cellStyle name="Currency 4 2 2 4 4 2 2 3" xfId="44818" xr:uid="{00000000-0005-0000-0000-000003D00000}"/>
    <cellStyle name="Currency 4 2 2 4 4 2 3" xfId="21595" xr:uid="{00000000-0005-0000-0000-000004D00000}"/>
    <cellStyle name="Currency 4 2 2 4 4 2 3 2" xfId="52419" xr:uid="{00000000-0005-0000-0000-000005D00000}"/>
    <cellStyle name="Currency 4 2 2 4 4 2 4" xfId="37009" xr:uid="{00000000-0005-0000-0000-000006D00000}"/>
    <cellStyle name="Currency 4 2 2 4 4 3" xfId="10190" xr:uid="{00000000-0005-0000-0000-000007D00000}"/>
    <cellStyle name="Currency 4 2 2 4 4 3 2" xfId="25601" xr:uid="{00000000-0005-0000-0000-000008D00000}"/>
    <cellStyle name="Currency 4 2 2 4 4 3 2 2" xfId="56425" xr:uid="{00000000-0005-0000-0000-000009D00000}"/>
    <cellStyle name="Currency 4 2 2 4 4 3 3" xfId="41015" xr:uid="{00000000-0005-0000-0000-00000AD00000}"/>
    <cellStyle name="Currency 4 2 2 4 4 4" xfId="17792" xr:uid="{00000000-0005-0000-0000-00000BD00000}"/>
    <cellStyle name="Currency 4 2 2 4 4 4 2" xfId="48616" xr:uid="{00000000-0005-0000-0000-00000CD00000}"/>
    <cellStyle name="Currency 4 2 2 4 4 5" xfId="33206" xr:uid="{00000000-0005-0000-0000-00000DD00000}"/>
    <cellStyle name="Currency 4 2 2 4 5" xfId="4284" xr:uid="{00000000-0005-0000-0000-00000ED00000}"/>
    <cellStyle name="Currency 4 2 2 4 5 2" xfId="12094" xr:uid="{00000000-0005-0000-0000-00000FD00000}"/>
    <cellStyle name="Currency 4 2 2 4 5 2 2" xfId="27505" xr:uid="{00000000-0005-0000-0000-000010D00000}"/>
    <cellStyle name="Currency 4 2 2 4 5 2 2 2" xfId="58329" xr:uid="{00000000-0005-0000-0000-000011D00000}"/>
    <cellStyle name="Currency 4 2 2 4 5 2 3" xfId="42919" xr:uid="{00000000-0005-0000-0000-000012D00000}"/>
    <cellStyle name="Currency 4 2 2 4 5 3" xfId="19696" xr:uid="{00000000-0005-0000-0000-000013D00000}"/>
    <cellStyle name="Currency 4 2 2 4 5 3 2" xfId="50520" xr:uid="{00000000-0005-0000-0000-000014D00000}"/>
    <cellStyle name="Currency 4 2 2 4 5 4" xfId="35110" xr:uid="{00000000-0005-0000-0000-000015D00000}"/>
    <cellStyle name="Currency 4 2 2 4 6" xfId="8291" xr:uid="{00000000-0005-0000-0000-000016D00000}"/>
    <cellStyle name="Currency 4 2 2 4 6 2" xfId="23702" xr:uid="{00000000-0005-0000-0000-000017D00000}"/>
    <cellStyle name="Currency 4 2 2 4 6 2 2" xfId="54526" xr:uid="{00000000-0005-0000-0000-000018D00000}"/>
    <cellStyle name="Currency 4 2 2 4 6 3" xfId="39116" xr:uid="{00000000-0005-0000-0000-000019D00000}"/>
    <cellStyle name="Currency 4 2 2 4 7" xfId="15893" xr:uid="{00000000-0005-0000-0000-00001AD00000}"/>
    <cellStyle name="Currency 4 2 2 4 7 2" xfId="46717" xr:uid="{00000000-0005-0000-0000-00001BD00000}"/>
    <cellStyle name="Currency 4 2 2 4 8" xfId="31307" xr:uid="{00000000-0005-0000-0000-00001CD00000}"/>
    <cellStyle name="Currency 4 2 2 5" xfId="901" xr:uid="{00000000-0005-0000-0000-00001DD00000}"/>
    <cellStyle name="Currency 4 2 2 5 2" xfId="2800" xr:uid="{00000000-0005-0000-0000-00001ED00000}"/>
    <cellStyle name="Currency 4 2 2 5 2 2" xfId="6603" xr:uid="{00000000-0005-0000-0000-00001FD00000}"/>
    <cellStyle name="Currency 4 2 2 5 2 2 2" xfId="14413" xr:uid="{00000000-0005-0000-0000-000020D00000}"/>
    <cellStyle name="Currency 4 2 2 5 2 2 2 2" xfId="29824" xr:uid="{00000000-0005-0000-0000-000021D00000}"/>
    <cellStyle name="Currency 4 2 2 5 2 2 2 2 2" xfId="60648" xr:uid="{00000000-0005-0000-0000-000022D00000}"/>
    <cellStyle name="Currency 4 2 2 5 2 2 2 3" xfId="45238" xr:uid="{00000000-0005-0000-0000-000023D00000}"/>
    <cellStyle name="Currency 4 2 2 5 2 2 3" xfId="22015" xr:uid="{00000000-0005-0000-0000-000024D00000}"/>
    <cellStyle name="Currency 4 2 2 5 2 2 3 2" xfId="52839" xr:uid="{00000000-0005-0000-0000-000025D00000}"/>
    <cellStyle name="Currency 4 2 2 5 2 2 4" xfId="37429" xr:uid="{00000000-0005-0000-0000-000026D00000}"/>
    <cellStyle name="Currency 4 2 2 5 2 3" xfId="10610" xr:uid="{00000000-0005-0000-0000-000027D00000}"/>
    <cellStyle name="Currency 4 2 2 5 2 3 2" xfId="26021" xr:uid="{00000000-0005-0000-0000-000028D00000}"/>
    <cellStyle name="Currency 4 2 2 5 2 3 2 2" xfId="56845" xr:uid="{00000000-0005-0000-0000-000029D00000}"/>
    <cellStyle name="Currency 4 2 2 5 2 3 3" xfId="41435" xr:uid="{00000000-0005-0000-0000-00002AD00000}"/>
    <cellStyle name="Currency 4 2 2 5 2 4" xfId="18212" xr:uid="{00000000-0005-0000-0000-00002BD00000}"/>
    <cellStyle name="Currency 4 2 2 5 2 4 2" xfId="49036" xr:uid="{00000000-0005-0000-0000-00002CD00000}"/>
    <cellStyle name="Currency 4 2 2 5 2 5" xfId="33626" xr:uid="{00000000-0005-0000-0000-00002DD00000}"/>
    <cellStyle name="Currency 4 2 2 5 3" xfId="4704" xr:uid="{00000000-0005-0000-0000-00002ED00000}"/>
    <cellStyle name="Currency 4 2 2 5 3 2" xfId="12514" xr:uid="{00000000-0005-0000-0000-00002FD00000}"/>
    <cellStyle name="Currency 4 2 2 5 3 2 2" xfId="27925" xr:uid="{00000000-0005-0000-0000-000030D00000}"/>
    <cellStyle name="Currency 4 2 2 5 3 2 2 2" xfId="58749" xr:uid="{00000000-0005-0000-0000-000031D00000}"/>
    <cellStyle name="Currency 4 2 2 5 3 2 3" xfId="43339" xr:uid="{00000000-0005-0000-0000-000032D00000}"/>
    <cellStyle name="Currency 4 2 2 5 3 3" xfId="20116" xr:uid="{00000000-0005-0000-0000-000033D00000}"/>
    <cellStyle name="Currency 4 2 2 5 3 3 2" xfId="50940" xr:uid="{00000000-0005-0000-0000-000034D00000}"/>
    <cellStyle name="Currency 4 2 2 5 3 4" xfId="35530" xr:uid="{00000000-0005-0000-0000-000035D00000}"/>
    <cellStyle name="Currency 4 2 2 5 4" xfId="8711" xr:uid="{00000000-0005-0000-0000-000036D00000}"/>
    <cellStyle name="Currency 4 2 2 5 4 2" xfId="24122" xr:uid="{00000000-0005-0000-0000-000037D00000}"/>
    <cellStyle name="Currency 4 2 2 5 4 2 2" xfId="54946" xr:uid="{00000000-0005-0000-0000-000038D00000}"/>
    <cellStyle name="Currency 4 2 2 5 4 3" xfId="39536" xr:uid="{00000000-0005-0000-0000-000039D00000}"/>
    <cellStyle name="Currency 4 2 2 5 5" xfId="16313" xr:uid="{00000000-0005-0000-0000-00003AD00000}"/>
    <cellStyle name="Currency 4 2 2 5 5 2" xfId="47137" xr:uid="{00000000-0005-0000-0000-00003BD00000}"/>
    <cellStyle name="Currency 4 2 2 5 6" xfId="31727" xr:uid="{00000000-0005-0000-0000-00003CD00000}"/>
    <cellStyle name="Currency 4 2 2 6" xfId="1534" xr:uid="{00000000-0005-0000-0000-00003DD00000}"/>
    <cellStyle name="Currency 4 2 2 6 2" xfId="3433" xr:uid="{00000000-0005-0000-0000-00003ED00000}"/>
    <cellStyle name="Currency 4 2 2 6 2 2" xfId="7236" xr:uid="{00000000-0005-0000-0000-00003FD00000}"/>
    <cellStyle name="Currency 4 2 2 6 2 2 2" xfId="15046" xr:uid="{00000000-0005-0000-0000-000040D00000}"/>
    <cellStyle name="Currency 4 2 2 6 2 2 2 2" xfId="30457" xr:uid="{00000000-0005-0000-0000-000041D00000}"/>
    <cellStyle name="Currency 4 2 2 6 2 2 2 2 2" xfId="61281" xr:uid="{00000000-0005-0000-0000-000042D00000}"/>
    <cellStyle name="Currency 4 2 2 6 2 2 2 3" xfId="45871" xr:uid="{00000000-0005-0000-0000-000043D00000}"/>
    <cellStyle name="Currency 4 2 2 6 2 2 3" xfId="22648" xr:uid="{00000000-0005-0000-0000-000044D00000}"/>
    <cellStyle name="Currency 4 2 2 6 2 2 3 2" xfId="53472" xr:uid="{00000000-0005-0000-0000-000045D00000}"/>
    <cellStyle name="Currency 4 2 2 6 2 2 4" xfId="38062" xr:uid="{00000000-0005-0000-0000-000046D00000}"/>
    <cellStyle name="Currency 4 2 2 6 2 3" xfId="11243" xr:uid="{00000000-0005-0000-0000-000047D00000}"/>
    <cellStyle name="Currency 4 2 2 6 2 3 2" xfId="26654" xr:uid="{00000000-0005-0000-0000-000048D00000}"/>
    <cellStyle name="Currency 4 2 2 6 2 3 2 2" xfId="57478" xr:uid="{00000000-0005-0000-0000-000049D00000}"/>
    <cellStyle name="Currency 4 2 2 6 2 3 3" xfId="42068" xr:uid="{00000000-0005-0000-0000-00004AD00000}"/>
    <cellStyle name="Currency 4 2 2 6 2 4" xfId="18845" xr:uid="{00000000-0005-0000-0000-00004BD00000}"/>
    <cellStyle name="Currency 4 2 2 6 2 4 2" xfId="49669" xr:uid="{00000000-0005-0000-0000-00004CD00000}"/>
    <cellStyle name="Currency 4 2 2 6 2 5" xfId="34259" xr:uid="{00000000-0005-0000-0000-00004DD00000}"/>
    <cellStyle name="Currency 4 2 2 6 3" xfId="5337" xr:uid="{00000000-0005-0000-0000-00004ED00000}"/>
    <cellStyle name="Currency 4 2 2 6 3 2" xfId="13147" xr:uid="{00000000-0005-0000-0000-00004FD00000}"/>
    <cellStyle name="Currency 4 2 2 6 3 2 2" xfId="28558" xr:uid="{00000000-0005-0000-0000-000050D00000}"/>
    <cellStyle name="Currency 4 2 2 6 3 2 2 2" xfId="59382" xr:uid="{00000000-0005-0000-0000-000051D00000}"/>
    <cellStyle name="Currency 4 2 2 6 3 2 3" xfId="43972" xr:uid="{00000000-0005-0000-0000-000052D00000}"/>
    <cellStyle name="Currency 4 2 2 6 3 3" xfId="20749" xr:uid="{00000000-0005-0000-0000-000053D00000}"/>
    <cellStyle name="Currency 4 2 2 6 3 3 2" xfId="51573" xr:uid="{00000000-0005-0000-0000-000054D00000}"/>
    <cellStyle name="Currency 4 2 2 6 3 4" xfId="36163" xr:uid="{00000000-0005-0000-0000-000055D00000}"/>
    <cellStyle name="Currency 4 2 2 6 4" xfId="9344" xr:uid="{00000000-0005-0000-0000-000056D00000}"/>
    <cellStyle name="Currency 4 2 2 6 4 2" xfId="24755" xr:uid="{00000000-0005-0000-0000-000057D00000}"/>
    <cellStyle name="Currency 4 2 2 6 4 2 2" xfId="55579" xr:uid="{00000000-0005-0000-0000-000058D00000}"/>
    <cellStyle name="Currency 4 2 2 6 4 3" xfId="40169" xr:uid="{00000000-0005-0000-0000-000059D00000}"/>
    <cellStyle name="Currency 4 2 2 6 5" xfId="16946" xr:uid="{00000000-0005-0000-0000-00005AD00000}"/>
    <cellStyle name="Currency 4 2 2 6 5 2" xfId="47770" xr:uid="{00000000-0005-0000-0000-00005BD00000}"/>
    <cellStyle name="Currency 4 2 2 6 6" xfId="32360" xr:uid="{00000000-0005-0000-0000-00005CD00000}"/>
    <cellStyle name="Currency 4 2 2 7" xfId="2167" xr:uid="{00000000-0005-0000-0000-00005DD00000}"/>
    <cellStyle name="Currency 4 2 2 7 2" xfId="5970" xr:uid="{00000000-0005-0000-0000-00005ED00000}"/>
    <cellStyle name="Currency 4 2 2 7 2 2" xfId="13780" xr:uid="{00000000-0005-0000-0000-00005FD00000}"/>
    <cellStyle name="Currency 4 2 2 7 2 2 2" xfId="29191" xr:uid="{00000000-0005-0000-0000-000060D00000}"/>
    <cellStyle name="Currency 4 2 2 7 2 2 2 2" xfId="60015" xr:uid="{00000000-0005-0000-0000-000061D00000}"/>
    <cellStyle name="Currency 4 2 2 7 2 2 3" xfId="44605" xr:uid="{00000000-0005-0000-0000-000062D00000}"/>
    <cellStyle name="Currency 4 2 2 7 2 3" xfId="21382" xr:uid="{00000000-0005-0000-0000-000063D00000}"/>
    <cellStyle name="Currency 4 2 2 7 2 3 2" xfId="52206" xr:uid="{00000000-0005-0000-0000-000064D00000}"/>
    <cellStyle name="Currency 4 2 2 7 2 4" xfId="36796" xr:uid="{00000000-0005-0000-0000-000065D00000}"/>
    <cellStyle name="Currency 4 2 2 7 3" xfId="9977" xr:uid="{00000000-0005-0000-0000-000066D00000}"/>
    <cellStyle name="Currency 4 2 2 7 3 2" xfId="25388" xr:uid="{00000000-0005-0000-0000-000067D00000}"/>
    <cellStyle name="Currency 4 2 2 7 3 2 2" xfId="56212" xr:uid="{00000000-0005-0000-0000-000068D00000}"/>
    <cellStyle name="Currency 4 2 2 7 3 3" xfId="40802" xr:uid="{00000000-0005-0000-0000-000069D00000}"/>
    <cellStyle name="Currency 4 2 2 7 4" xfId="17579" xr:uid="{00000000-0005-0000-0000-00006AD00000}"/>
    <cellStyle name="Currency 4 2 2 7 4 2" xfId="48403" xr:uid="{00000000-0005-0000-0000-00006BD00000}"/>
    <cellStyle name="Currency 4 2 2 7 5" xfId="32993" xr:uid="{00000000-0005-0000-0000-00006CD00000}"/>
    <cellStyle name="Currency 4 2 2 8" xfId="4071" xr:uid="{00000000-0005-0000-0000-00006DD00000}"/>
    <cellStyle name="Currency 4 2 2 8 2" xfId="11881" xr:uid="{00000000-0005-0000-0000-00006ED00000}"/>
    <cellStyle name="Currency 4 2 2 8 2 2" xfId="27292" xr:uid="{00000000-0005-0000-0000-00006FD00000}"/>
    <cellStyle name="Currency 4 2 2 8 2 2 2" xfId="58116" xr:uid="{00000000-0005-0000-0000-000070D00000}"/>
    <cellStyle name="Currency 4 2 2 8 2 3" xfId="42706" xr:uid="{00000000-0005-0000-0000-000071D00000}"/>
    <cellStyle name="Currency 4 2 2 8 3" xfId="19483" xr:uid="{00000000-0005-0000-0000-000072D00000}"/>
    <cellStyle name="Currency 4 2 2 8 3 2" xfId="50307" xr:uid="{00000000-0005-0000-0000-000073D00000}"/>
    <cellStyle name="Currency 4 2 2 8 4" xfId="34897" xr:uid="{00000000-0005-0000-0000-000074D00000}"/>
    <cellStyle name="Currency 4 2 2 9" xfId="8078" xr:uid="{00000000-0005-0000-0000-000075D00000}"/>
    <cellStyle name="Currency 4 2 2 9 2" xfId="23489" xr:uid="{00000000-0005-0000-0000-000076D00000}"/>
    <cellStyle name="Currency 4 2 2 9 2 2" xfId="54313" xr:uid="{00000000-0005-0000-0000-000077D00000}"/>
    <cellStyle name="Currency 4 2 2 9 3" xfId="38903" xr:uid="{00000000-0005-0000-0000-000078D00000}"/>
    <cellStyle name="Currency 4 2 3" xfId="307" xr:uid="{00000000-0005-0000-0000-000079D00000}"/>
    <cellStyle name="Currency 4 2 3 10" xfId="15720" xr:uid="{00000000-0005-0000-0000-00007AD00000}"/>
    <cellStyle name="Currency 4 2 3 10 2" xfId="46544" xr:uid="{00000000-0005-0000-0000-00007BD00000}"/>
    <cellStyle name="Currency 4 2 3 11" xfId="31134" xr:uid="{00000000-0005-0000-0000-00007CD00000}"/>
    <cellStyle name="Currency 4 2 3 2" xfId="730" xr:uid="{00000000-0005-0000-0000-00007DD00000}"/>
    <cellStyle name="Currency 4 2 3 2 2" xfId="1363" xr:uid="{00000000-0005-0000-0000-00007ED00000}"/>
    <cellStyle name="Currency 4 2 3 2 2 2" xfId="3262" xr:uid="{00000000-0005-0000-0000-00007FD00000}"/>
    <cellStyle name="Currency 4 2 3 2 2 2 2" xfId="7065" xr:uid="{00000000-0005-0000-0000-000080D00000}"/>
    <cellStyle name="Currency 4 2 3 2 2 2 2 2" xfId="14875" xr:uid="{00000000-0005-0000-0000-000081D00000}"/>
    <cellStyle name="Currency 4 2 3 2 2 2 2 2 2" xfId="30286" xr:uid="{00000000-0005-0000-0000-000082D00000}"/>
    <cellStyle name="Currency 4 2 3 2 2 2 2 2 2 2" xfId="61110" xr:uid="{00000000-0005-0000-0000-000083D00000}"/>
    <cellStyle name="Currency 4 2 3 2 2 2 2 2 3" xfId="45700" xr:uid="{00000000-0005-0000-0000-000084D00000}"/>
    <cellStyle name="Currency 4 2 3 2 2 2 2 3" xfId="22477" xr:uid="{00000000-0005-0000-0000-000085D00000}"/>
    <cellStyle name="Currency 4 2 3 2 2 2 2 3 2" xfId="53301" xr:uid="{00000000-0005-0000-0000-000086D00000}"/>
    <cellStyle name="Currency 4 2 3 2 2 2 2 4" xfId="37891" xr:uid="{00000000-0005-0000-0000-000087D00000}"/>
    <cellStyle name="Currency 4 2 3 2 2 2 3" xfId="11072" xr:uid="{00000000-0005-0000-0000-000088D00000}"/>
    <cellStyle name="Currency 4 2 3 2 2 2 3 2" xfId="26483" xr:uid="{00000000-0005-0000-0000-000089D00000}"/>
    <cellStyle name="Currency 4 2 3 2 2 2 3 2 2" xfId="57307" xr:uid="{00000000-0005-0000-0000-00008AD00000}"/>
    <cellStyle name="Currency 4 2 3 2 2 2 3 3" xfId="41897" xr:uid="{00000000-0005-0000-0000-00008BD00000}"/>
    <cellStyle name="Currency 4 2 3 2 2 2 4" xfId="18674" xr:uid="{00000000-0005-0000-0000-00008CD00000}"/>
    <cellStyle name="Currency 4 2 3 2 2 2 4 2" xfId="49498" xr:uid="{00000000-0005-0000-0000-00008DD00000}"/>
    <cellStyle name="Currency 4 2 3 2 2 2 5" xfId="34088" xr:uid="{00000000-0005-0000-0000-00008ED00000}"/>
    <cellStyle name="Currency 4 2 3 2 2 3" xfId="5166" xr:uid="{00000000-0005-0000-0000-00008FD00000}"/>
    <cellStyle name="Currency 4 2 3 2 2 3 2" xfId="12976" xr:uid="{00000000-0005-0000-0000-000090D00000}"/>
    <cellStyle name="Currency 4 2 3 2 2 3 2 2" xfId="28387" xr:uid="{00000000-0005-0000-0000-000091D00000}"/>
    <cellStyle name="Currency 4 2 3 2 2 3 2 2 2" xfId="59211" xr:uid="{00000000-0005-0000-0000-000092D00000}"/>
    <cellStyle name="Currency 4 2 3 2 2 3 2 3" xfId="43801" xr:uid="{00000000-0005-0000-0000-000093D00000}"/>
    <cellStyle name="Currency 4 2 3 2 2 3 3" xfId="20578" xr:uid="{00000000-0005-0000-0000-000094D00000}"/>
    <cellStyle name="Currency 4 2 3 2 2 3 3 2" xfId="51402" xr:uid="{00000000-0005-0000-0000-000095D00000}"/>
    <cellStyle name="Currency 4 2 3 2 2 3 4" xfId="35992" xr:uid="{00000000-0005-0000-0000-000096D00000}"/>
    <cellStyle name="Currency 4 2 3 2 2 4" xfId="9173" xr:uid="{00000000-0005-0000-0000-000097D00000}"/>
    <cellStyle name="Currency 4 2 3 2 2 4 2" xfId="24584" xr:uid="{00000000-0005-0000-0000-000098D00000}"/>
    <cellStyle name="Currency 4 2 3 2 2 4 2 2" xfId="55408" xr:uid="{00000000-0005-0000-0000-000099D00000}"/>
    <cellStyle name="Currency 4 2 3 2 2 4 3" xfId="39998" xr:uid="{00000000-0005-0000-0000-00009AD00000}"/>
    <cellStyle name="Currency 4 2 3 2 2 5" xfId="16775" xr:uid="{00000000-0005-0000-0000-00009BD00000}"/>
    <cellStyle name="Currency 4 2 3 2 2 5 2" xfId="47599" xr:uid="{00000000-0005-0000-0000-00009CD00000}"/>
    <cellStyle name="Currency 4 2 3 2 2 6" xfId="32189" xr:uid="{00000000-0005-0000-0000-00009DD00000}"/>
    <cellStyle name="Currency 4 2 3 2 3" xfId="1996" xr:uid="{00000000-0005-0000-0000-00009ED00000}"/>
    <cellStyle name="Currency 4 2 3 2 3 2" xfId="3895" xr:uid="{00000000-0005-0000-0000-00009FD00000}"/>
    <cellStyle name="Currency 4 2 3 2 3 2 2" xfId="7698" xr:uid="{00000000-0005-0000-0000-0000A0D00000}"/>
    <cellStyle name="Currency 4 2 3 2 3 2 2 2" xfId="15508" xr:uid="{00000000-0005-0000-0000-0000A1D00000}"/>
    <cellStyle name="Currency 4 2 3 2 3 2 2 2 2" xfId="30919" xr:uid="{00000000-0005-0000-0000-0000A2D00000}"/>
    <cellStyle name="Currency 4 2 3 2 3 2 2 2 2 2" xfId="61743" xr:uid="{00000000-0005-0000-0000-0000A3D00000}"/>
    <cellStyle name="Currency 4 2 3 2 3 2 2 2 3" xfId="46333" xr:uid="{00000000-0005-0000-0000-0000A4D00000}"/>
    <cellStyle name="Currency 4 2 3 2 3 2 2 3" xfId="23110" xr:uid="{00000000-0005-0000-0000-0000A5D00000}"/>
    <cellStyle name="Currency 4 2 3 2 3 2 2 3 2" xfId="53934" xr:uid="{00000000-0005-0000-0000-0000A6D00000}"/>
    <cellStyle name="Currency 4 2 3 2 3 2 2 4" xfId="38524" xr:uid="{00000000-0005-0000-0000-0000A7D00000}"/>
    <cellStyle name="Currency 4 2 3 2 3 2 3" xfId="11705" xr:uid="{00000000-0005-0000-0000-0000A8D00000}"/>
    <cellStyle name="Currency 4 2 3 2 3 2 3 2" xfId="27116" xr:uid="{00000000-0005-0000-0000-0000A9D00000}"/>
    <cellStyle name="Currency 4 2 3 2 3 2 3 2 2" xfId="57940" xr:uid="{00000000-0005-0000-0000-0000AAD00000}"/>
    <cellStyle name="Currency 4 2 3 2 3 2 3 3" xfId="42530" xr:uid="{00000000-0005-0000-0000-0000ABD00000}"/>
    <cellStyle name="Currency 4 2 3 2 3 2 4" xfId="19307" xr:uid="{00000000-0005-0000-0000-0000ACD00000}"/>
    <cellStyle name="Currency 4 2 3 2 3 2 4 2" xfId="50131" xr:uid="{00000000-0005-0000-0000-0000ADD00000}"/>
    <cellStyle name="Currency 4 2 3 2 3 2 5" xfId="34721" xr:uid="{00000000-0005-0000-0000-0000AED00000}"/>
    <cellStyle name="Currency 4 2 3 2 3 3" xfId="5799" xr:uid="{00000000-0005-0000-0000-0000AFD00000}"/>
    <cellStyle name="Currency 4 2 3 2 3 3 2" xfId="13609" xr:uid="{00000000-0005-0000-0000-0000B0D00000}"/>
    <cellStyle name="Currency 4 2 3 2 3 3 2 2" xfId="29020" xr:uid="{00000000-0005-0000-0000-0000B1D00000}"/>
    <cellStyle name="Currency 4 2 3 2 3 3 2 2 2" xfId="59844" xr:uid="{00000000-0005-0000-0000-0000B2D00000}"/>
    <cellStyle name="Currency 4 2 3 2 3 3 2 3" xfId="44434" xr:uid="{00000000-0005-0000-0000-0000B3D00000}"/>
    <cellStyle name="Currency 4 2 3 2 3 3 3" xfId="21211" xr:uid="{00000000-0005-0000-0000-0000B4D00000}"/>
    <cellStyle name="Currency 4 2 3 2 3 3 3 2" xfId="52035" xr:uid="{00000000-0005-0000-0000-0000B5D00000}"/>
    <cellStyle name="Currency 4 2 3 2 3 3 4" xfId="36625" xr:uid="{00000000-0005-0000-0000-0000B6D00000}"/>
    <cellStyle name="Currency 4 2 3 2 3 4" xfId="9806" xr:uid="{00000000-0005-0000-0000-0000B7D00000}"/>
    <cellStyle name="Currency 4 2 3 2 3 4 2" xfId="25217" xr:uid="{00000000-0005-0000-0000-0000B8D00000}"/>
    <cellStyle name="Currency 4 2 3 2 3 4 2 2" xfId="56041" xr:uid="{00000000-0005-0000-0000-0000B9D00000}"/>
    <cellStyle name="Currency 4 2 3 2 3 4 3" xfId="40631" xr:uid="{00000000-0005-0000-0000-0000BAD00000}"/>
    <cellStyle name="Currency 4 2 3 2 3 5" xfId="17408" xr:uid="{00000000-0005-0000-0000-0000BBD00000}"/>
    <cellStyle name="Currency 4 2 3 2 3 5 2" xfId="48232" xr:uid="{00000000-0005-0000-0000-0000BCD00000}"/>
    <cellStyle name="Currency 4 2 3 2 3 6" xfId="32822" xr:uid="{00000000-0005-0000-0000-0000BDD00000}"/>
    <cellStyle name="Currency 4 2 3 2 4" xfId="2629" xr:uid="{00000000-0005-0000-0000-0000BED00000}"/>
    <cellStyle name="Currency 4 2 3 2 4 2" xfId="6432" xr:uid="{00000000-0005-0000-0000-0000BFD00000}"/>
    <cellStyle name="Currency 4 2 3 2 4 2 2" xfId="14242" xr:uid="{00000000-0005-0000-0000-0000C0D00000}"/>
    <cellStyle name="Currency 4 2 3 2 4 2 2 2" xfId="29653" xr:uid="{00000000-0005-0000-0000-0000C1D00000}"/>
    <cellStyle name="Currency 4 2 3 2 4 2 2 2 2" xfId="60477" xr:uid="{00000000-0005-0000-0000-0000C2D00000}"/>
    <cellStyle name="Currency 4 2 3 2 4 2 2 3" xfId="45067" xr:uid="{00000000-0005-0000-0000-0000C3D00000}"/>
    <cellStyle name="Currency 4 2 3 2 4 2 3" xfId="21844" xr:uid="{00000000-0005-0000-0000-0000C4D00000}"/>
    <cellStyle name="Currency 4 2 3 2 4 2 3 2" xfId="52668" xr:uid="{00000000-0005-0000-0000-0000C5D00000}"/>
    <cellStyle name="Currency 4 2 3 2 4 2 4" xfId="37258" xr:uid="{00000000-0005-0000-0000-0000C6D00000}"/>
    <cellStyle name="Currency 4 2 3 2 4 3" xfId="10439" xr:uid="{00000000-0005-0000-0000-0000C7D00000}"/>
    <cellStyle name="Currency 4 2 3 2 4 3 2" xfId="25850" xr:uid="{00000000-0005-0000-0000-0000C8D00000}"/>
    <cellStyle name="Currency 4 2 3 2 4 3 2 2" xfId="56674" xr:uid="{00000000-0005-0000-0000-0000C9D00000}"/>
    <cellStyle name="Currency 4 2 3 2 4 3 3" xfId="41264" xr:uid="{00000000-0005-0000-0000-0000CAD00000}"/>
    <cellStyle name="Currency 4 2 3 2 4 4" xfId="18041" xr:uid="{00000000-0005-0000-0000-0000CBD00000}"/>
    <cellStyle name="Currency 4 2 3 2 4 4 2" xfId="48865" xr:uid="{00000000-0005-0000-0000-0000CCD00000}"/>
    <cellStyle name="Currency 4 2 3 2 4 5" xfId="33455" xr:uid="{00000000-0005-0000-0000-0000CDD00000}"/>
    <cellStyle name="Currency 4 2 3 2 5" xfId="4533" xr:uid="{00000000-0005-0000-0000-0000CED00000}"/>
    <cellStyle name="Currency 4 2 3 2 5 2" xfId="12343" xr:uid="{00000000-0005-0000-0000-0000CFD00000}"/>
    <cellStyle name="Currency 4 2 3 2 5 2 2" xfId="27754" xr:uid="{00000000-0005-0000-0000-0000D0D00000}"/>
    <cellStyle name="Currency 4 2 3 2 5 2 2 2" xfId="58578" xr:uid="{00000000-0005-0000-0000-0000D1D00000}"/>
    <cellStyle name="Currency 4 2 3 2 5 2 3" xfId="43168" xr:uid="{00000000-0005-0000-0000-0000D2D00000}"/>
    <cellStyle name="Currency 4 2 3 2 5 3" xfId="19945" xr:uid="{00000000-0005-0000-0000-0000D3D00000}"/>
    <cellStyle name="Currency 4 2 3 2 5 3 2" xfId="50769" xr:uid="{00000000-0005-0000-0000-0000D4D00000}"/>
    <cellStyle name="Currency 4 2 3 2 5 4" xfId="35359" xr:uid="{00000000-0005-0000-0000-0000D5D00000}"/>
    <cellStyle name="Currency 4 2 3 2 6" xfId="8540" xr:uid="{00000000-0005-0000-0000-0000D6D00000}"/>
    <cellStyle name="Currency 4 2 3 2 6 2" xfId="23951" xr:uid="{00000000-0005-0000-0000-0000D7D00000}"/>
    <cellStyle name="Currency 4 2 3 2 6 2 2" xfId="54775" xr:uid="{00000000-0005-0000-0000-0000D8D00000}"/>
    <cellStyle name="Currency 4 2 3 2 6 3" xfId="39365" xr:uid="{00000000-0005-0000-0000-0000D9D00000}"/>
    <cellStyle name="Currency 4 2 3 2 7" xfId="16142" xr:uid="{00000000-0005-0000-0000-0000DAD00000}"/>
    <cellStyle name="Currency 4 2 3 2 7 2" xfId="46966" xr:uid="{00000000-0005-0000-0000-0000DBD00000}"/>
    <cellStyle name="Currency 4 2 3 2 8" xfId="31556" xr:uid="{00000000-0005-0000-0000-0000DCD00000}"/>
    <cellStyle name="Currency 4 2 3 3" xfId="521" xr:uid="{00000000-0005-0000-0000-0000DDD00000}"/>
    <cellStyle name="Currency 4 2 3 3 2" xfId="1154" xr:uid="{00000000-0005-0000-0000-0000DED00000}"/>
    <cellStyle name="Currency 4 2 3 3 2 2" xfId="3053" xr:uid="{00000000-0005-0000-0000-0000DFD00000}"/>
    <cellStyle name="Currency 4 2 3 3 2 2 2" xfId="6856" xr:uid="{00000000-0005-0000-0000-0000E0D00000}"/>
    <cellStyle name="Currency 4 2 3 3 2 2 2 2" xfId="14666" xr:uid="{00000000-0005-0000-0000-0000E1D00000}"/>
    <cellStyle name="Currency 4 2 3 3 2 2 2 2 2" xfId="30077" xr:uid="{00000000-0005-0000-0000-0000E2D00000}"/>
    <cellStyle name="Currency 4 2 3 3 2 2 2 2 2 2" xfId="60901" xr:uid="{00000000-0005-0000-0000-0000E3D00000}"/>
    <cellStyle name="Currency 4 2 3 3 2 2 2 2 3" xfId="45491" xr:uid="{00000000-0005-0000-0000-0000E4D00000}"/>
    <cellStyle name="Currency 4 2 3 3 2 2 2 3" xfId="22268" xr:uid="{00000000-0005-0000-0000-0000E5D00000}"/>
    <cellStyle name="Currency 4 2 3 3 2 2 2 3 2" xfId="53092" xr:uid="{00000000-0005-0000-0000-0000E6D00000}"/>
    <cellStyle name="Currency 4 2 3 3 2 2 2 4" xfId="37682" xr:uid="{00000000-0005-0000-0000-0000E7D00000}"/>
    <cellStyle name="Currency 4 2 3 3 2 2 3" xfId="10863" xr:uid="{00000000-0005-0000-0000-0000E8D00000}"/>
    <cellStyle name="Currency 4 2 3 3 2 2 3 2" xfId="26274" xr:uid="{00000000-0005-0000-0000-0000E9D00000}"/>
    <cellStyle name="Currency 4 2 3 3 2 2 3 2 2" xfId="57098" xr:uid="{00000000-0005-0000-0000-0000EAD00000}"/>
    <cellStyle name="Currency 4 2 3 3 2 2 3 3" xfId="41688" xr:uid="{00000000-0005-0000-0000-0000EBD00000}"/>
    <cellStyle name="Currency 4 2 3 3 2 2 4" xfId="18465" xr:uid="{00000000-0005-0000-0000-0000ECD00000}"/>
    <cellStyle name="Currency 4 2 3 3 2 2 4 2" xfId="49289" xr:uid="{00000000-0005-0000-0000-0000EDD00000}"/>
    <cellStyle name="Currency 4 2 3 3 2 2 5" xfId="33879" xr:uid="{00000000-0005-0000-0000-0000EED00000}"/>
    <cellStyle name="Currency 4 2 3 3 2 3" xfId="4957" xr:uid="{00000000-0005-0000-0000-0000EFD00000}"/>
    <cellStyle name="Currency 4 2 3 3 2 3 2" xfId="12767" xr:uid="{00000000-0005-0000-0000-0000F0D00000}"/>
    <cellStyle name="Currency 4 2 3 3 2 3 2 2" xfId="28178" xr:uid="{00000000-0005-0000-0000-0000F1D00000}"/>
    <cellStyle name="Currency 4 2 3 3 2 3 2 2 2" xfId="59002" xr:uid="{00000000-0005-0000-0000-0000F2D00000}"/>
    <cellStyle name="Currency 4 2 3 3 2 3 2 3" xfId="43592" xr:uid="{00000000-0005-0000-0000-0000F3D00000}"/>
    <cellStyle name="Currency 4 2 3 3 2 3 3" xfId="20369" xr:uid="{00000000-0005-0000-0000-0000F4D00000}"/>
    <cellStyle name="Currency 4 2 3 3 2 3 3 2" xfId="51193" xr:uid="{00000000-0005-0000-0000-0000F5D00000}"/>
    <cellStyle name="Currency 4 2 3 3 2 3 4" xfId="35783" xr:uid="{00000000-0005-0000-0000-0000F6D00000}"/>
    <cellStyle name="Currency 4 2 3 3 2 4" xfId="8964" xr:uid="{00000000-0005-0000-0000-0000F7D00000}"/>
    <cellStyle name="Currency 4 2 3 3 2 4 2" xfId="24375" xr:uid="{00000000-0005-0000-0000-0000F8D00000}"/>
    <cellStyle name="Currency 4 2 3 3 2 4 2 2" xfId="55199" xr:uid="{00000000-0005-0000-0000-0000F9D00000}"/>
    <cellStyle name="Currency 4 2 3 3 2 4 3" xfId="39789" xr:uid="{00000000-0005-0000-0000-0000FAD00000}"/>
    <cellStyle name="Currency 4 2 3 3 2 5" xfId="16566" xr:uid="{00000000-0005-0000-0000-0000FBD00000}"/>
    <cellStyle name="Currency 4 2 3 3 2 5 2" xfId="47390" xr:uid="{00000000-0005-0000-0000-0000FCD00000}"/>
    <cellStyle name="Currency 4 2 3 3 2 6" xfId="31980" xr:uid="{00000000-0005-0000-0000-0000FDD00000}"/>
    <cellStyle name="Currency 4 2 3 3 3" xfId="1787" xr:uid="{00000000-0005-0000-0000-0000FED00000}"/>
    <cellStyle name="Currency 4 2 3 3 3 2" xfId="3686" xr:uid="{00000000-0005-0000-0000-0000FFD00000}"/>
    <cellStyle name="Currency 4 2 3 3 3 2 2" xfId="7489" xr:uid="{00000000-0005-0000-0000-000000D10000}"/>
    <cellStyle name="Currency 4 2 3 3 3 2 2 2" xfId="15299" xr:uid="{00000000-0005-0000-0000-000001D10000}"/>
    <cellStyle name="Currency 4 2 3 3 3 2 2 2 2" xfId="30710" xr:uid="{00000000-0005-0000-0000-000002D10000}"/>
    <cellStyle name="Currency 4 2 3 3 3 2 2 2 2 2" xfId="61534" xr:uid="{00000000-0005-0000-0000-000003D10000}"/>
    <cellStyle name="Currency 4 2 3 3 3 2 2 2 3" xfId="46124" xr:uid="{00000000-0005-0000-0000-000004D10000}"/>
    <cellStyle name="Currency 4 2 3 3 3 2 2 3" xfId="22901" xr:uid="{00000000-0005-0000-0000-000005D10000}"/>
    <cellStyle name="Currency 4 2 3 3 3 2 2 3 2" xfId="53725" xr:uid="{00000000-0005-0000-0000-000006D10000}"/>
    <cellStyle name="Currency 4 2 3 3 3 2 2 4" xfId="38315" xr:uid="{00000000-0005-0000-0000-000007D10000}"/>
    <cellStyle name="Currency 4 2 3 3 3 2 3" xfId="11496" xr:uid="{00000000-0005-0000-0000-000008D10000}"/>
    <cellStyle name="Currency 4 2 3 3 3 2 3 2" xfId="26907" xr:uid="{00000000-0005-0000-0000-000009D10000}"/>
    <cellStyle name="Currency 4 2 3 3 3 2 3 2 2" xfId="57731" xr:uid="{00000000-0005-0000-0000-00000AD10000}"/>
    <cellStyle name="Currency 4 2 3 3 3 2 3 3" xfId="42321" xr:uid="{00000000-0005-0000-0000-00000BD10000}"/>
    <cellStyle name="Currency 4 2 3 3 3 2 4" xfId="19098" xr:uid="{00000000-0005-0000-0000-00000CD10000}"/>
    <cellStyle name="Currency 4 2 3 3 3 2 4 2" xfId="49922" xr:uid="{00000000-0005-0000-0000-00000DD10000}"/>
    <cellStyle name="Currency 4 2 3 3 3 2 5" xfId="34512" xr:uid="{00000000-0005-0000-0000-00000ED10000}"/>
    <cellStyle name="Currency 4 2 3 3 3 3" xfId="5590" xr:uid="{00000000-0005-0000-0000-00000FD10000}"/>
    <cellStyle name="Currency 4 2 3 3 3 3 2" xfId="13400" xr:uid="{00000000-0005-0000-0000-000010D10000}"/>
    <cellStyle name="Currency 4 2 3 3 3 3 2 2" xfId="28811" xr:uid="{00000000-0005-0000-0000-000011D10000}"/>
    <cellStyle name="Currency 4 2 3 3 3 3 2 2 2" xfId="59635" xr:uid="{00000000-0005-0000-0000-000012D10000}"/>
    <cellStyle name="Currency 4 2 3 3 3 3 2 3" xfId="44225" xr:uid="{00000000-0005-0000-0000-000013D10000}"/>
    <cellStyle name="Currency 4 2 3 3 3 3 3" xfId="21002" xr:uid="{00000000-0005-0000-0000-000014D10000}"/>
    <cellStyle name="Currency 4 2 3 3 3 3 3 2" xfId="51826" xr:uid="{00000000-0005-0000-0000-000015D10000}"/>
    <cellStyle name="Currency 4 2 3 3 3 3 4" xfId="36416" xr:uid="{00000000-0005-0000-0000-000016D10000}"/>
    <cellStyle name="Currency 4 2 3 3 3 4" xfId="9597" xr:uid="{00000000-0005-0000-0000-000017D10000}"/>
    <cellStyle name="Currency 4 2 3 3 3 4 2" xfId="25008" xr:uid="{00000000-0005-0000-0000-000018D10000}"/>
    <cellStyle name="Currency 4 2 3 3 3 4 2 2" xfId="55832" xr:uid="{00000000-0005-0000-0000-000019D10000}"/>
    <cellStyle name="Currency 4 2 3 3 3 4 3" xfId="40422" xr:uid="{00000000-0005-0000-0000-00001AD10000}"/>
    <cellStyle name="Currency 4 2 3 3 3 5" xfId="17199" xr:uid="{00000000-0005-0000-0000-00001BD10000}"/>
    <cellStyle name="Currency 4 2 3 3 3 5 2" xfId="48023" xr:uid="{00000000-0005-0000-0000-00001CD10000}"/>
    <cellStyle name="Currency 4 2 3 3 3 6" xfId="32613" xr:uid="{00000000-0005-0000-0000-00001DD10000}"/>
    <cellStyle name="Currency 4 2 3 3 4" xfId="2420" xr:uid="{00000000-0005-0000-0000-00001ED10000}"/>
    <cellStyle name="Currency 4 2 3 3 4 2" xfId="6223" xr:uid="{00000000-0005-0000-0000-00001FD10000}"/>
    <cellStyle name="Currency 4 2 3 3 4 2 2" xfId="14033" xr:uid="{00000000-0005-0000-0000-000020D10000}"/>
    <cellStyle name="Currency 4 2 3 3 4 2 2 2" xfId="29444" xr:uid="{00000000-0005-0000-0000-000021D10000}"/>
    <cellStyle name="Currency 4 2 3 3 4 2 2 2 2" xfId="60268" xr:uid="{00000000-0005-0000-0000-000022D10000}"/>
    <cellStyle name="Currency 4 2 3 3 4 2 2 3" xfId="44858" xr:uid="{00000000-0005-0000-0000-000023D10000}"/>
    <cellStyle name="Currency 4 2 3 3 4 2 3" xfId="21635" xr:uid="{00000000-0005-0000-0000-000024D10000}"/>
    <cellStyle name="Currency 4 2 3 3 4 2 3 2" xfId="52459" xr:uid="{00000000-0005-0000-0000-000025D10000}"/>
    <cellStyle name="Currency 4 2 3 3 4 2 4" xfId="37049" xr:uid="{00000000-0005-0000-0000-000026D10000}"/>
    <cellStyle name="Currency 4 2 3 3 4 3" xfId="10230" xr:uid="{00000000-0005-0000-0000-000027D10000}"/>
    <cellStyle name="Currency 4 2 3 3 4 3 2" xfId="25641" xr:uid="{00000000-0005-0000-0000-000028D10000}"/>
    <cellStyle name="Currency 4 2 3 3 4 3 2 2" xfId="56465" xr:uid="{00000000-0005-0000-0000-000029D10000}"/>
    <cellStyle name="Currency 4 2 3 3 4 3 3" xfId="41055" xr:uid="{00000000-0005-0000-0000-00002AD10000}"/>
    <cellStyle name="Currency 4 2 3 3 4 4" xfId="17832" xr:uid="{00000000-0005-0000-0000-00002BD10000}"/>
    <cellStyle name="Currency 4 2 3 3 4 4 2" xfId="48656" xr:uid="{00000000-0005-0000-0000-00002CD10000}"/>
    <cellStyle name="Currency 4 2 3 3 4 5" xfId="33246" xr:uid="{00000000-0005-0000-0000-00002DD10000}"/>
    <cellStyle name="Currency 4 2 3 3 5" xfId="4324" xr:uid="{00000000-0005-0000-0000-00002ED10000}"/>
    <cellStyle name="Currency 4 2 3 3 5 2" xfId="12134" xr:uid="{00000000-0005-0000-0000-00002FD10000}"/>
    <cellStyle name="Currency 4 2 3 3 5 2 2" xfId="27545" xr:uid="{00000000-0005-0000-0000-000030D10000}"/>
    <cellStyle name="Currency 4 2 3 3 5 2 2 2" xfId="58369" xr:uid="{00000000-0005-0000-0000-000031D10000}"/>
    <cellStyle name="Currency 4 2 3 3 5 2 3" xfId="42959" xr:uid="{00000000-0005-0000-0000-000032D10000}"/>
    <cellStyle name="Currency 4 2 3 3 5 3" xfId="19736" xr:uid="{00000000-0005-0000-0000-000033D10000}"/>
    <cellStyle name="Currency 4 2 3 3 5 3 2" xfId="50560" xr:uid="{00000000-0005-0000-0000-000034D10000}"/>
    <cellStyle name="Currency 4 2 3 3 5 4" xfId="35150" xr:uid="{00000000-0005-0000-0000-000035D10000}"/>
    <cellStyle name="Currency 4 2 3 3 6" xfId="8331" xr:uid="{00000000-0005-0000-0000-000036D10000}"/>
    <cellStyle name="Currency 4 2 3 3 6 2" xfId="23742" xr:uid="{00000000-0005-0000-0000-000037D10000}"/>
    <cellStyle name="Currency 4 2 3 3 6 2 2" xfId="54566" xr:uid="{00000000-0005-0000-0000-000038D10000}"/>
    <cellStyle name="Currency 4 2 3 3 6 3" xfId="39156" xr:uid="{00000000-0005-0000-0000-000039D10000}"/>
    <cellStyle name="Currency 4 2 3 3 7" xfId="15933" xr:uid="{00000000-0005-0000-0000-00003AD10000}"/>
    <cellStyle name="Currency 4 2 3 3 7 2" xfId="46757" xr:uid="{00000000-0005-0000-0000-00003BD10000}"/>
    <cellStyle name="Currency 4 2 3 3 8" xfId="31347" xr:uid="{00000000-0005-0000-0000-00003CD10000}"/>
    <cellStyle name="Currency 4 2 3 4" xfId="941" xr:uid="{00000000-0005-0000-0000-00003DD10000}"/>
    <cellStyle name="Currency 4 2 3 4 2" xfId="2840" xr:uid="{00000000-0005-0000-0000-00003ED10000}"/>
    <cellStyle name="Currency 4 2 3 4 2 2" xfId="6643" xr:uid="{00000000-0005-0000-0000-00003FD10000}"/>
    <cellStyle name="Currency 4 2 3 4 2 2 2" xfId="14453" xr:uid="{00000000-0005-0000-0000-000040D10000}"/>
    <cellStyle name="Currency 4 2 3 4 2 2 2 2" xfId="29864" xr:uid="{00000000-0005-0000-0000-000041D10000}"/>
    <cellStyle name="Currency 4 2 3 4 2 2 2 2 2" xfId="60688" xr:uid="{00000000-0005-0000-0000-000042D10000}"/>
    <cellStyle name="Currency 4 2 3 4 2 2 2 3" xfId="45278" xr:uid="{00000000-0005-0000-0000-000043D10000}"/>
    <cellStyle name="Currency 4 2 3 4 2 2 3" xfId="22055" xr:uid="{00000000-0005-0000-0000-000044D10000}"/>
    <cellStyle name="Currency 4 2 3 4 2 2 3 2" xfId="52879" xr:uid="{00000000-0005-0000-0000-000045D10000}"/>
    <cellStyle name="Currency 4 2 3 4 2 2 4" xfId="37469" xr:uid="{00000000-0005-0000-0000-000046D10000}"/>
    <cellStyle name="Currency 4 2 3 4 2 3" xfId="10650" xr:uid="{00000000-0005-0000-0000-000047D10000}"/>
    <cellStyle name="Currency 4 2 3 4 2 3 2" xfId="26061" xr:uid="{00000000-0005-0000-0000-000048D10000}"/>
    <cellStyle name="Currency 4 2 3 4 2 3 2 2" xfId="56885" xr:uid="{00000000-0005-0000-0000-000049D10000}"/>
    <cellStyle name="Currency 4 2 3 4 2 3 3" xfId="41475" xr:uid="{00000000-0005-0000-0000-00004AD10000}"/>
    <cellStyle name="Currency 4 2 3 4 2 4" xfId="18252" xr:uid="{00000000-0005-0000-0000-00004BD10000}"/>
    <cellStyle name="Currency 4 2 3 4 2 4 2" xfId="49076" xr:uid="{00000000-0005-0000-0000-00004CD10000}"/>
    <cellStyle name="Currency 4 2 3 4 2 5" xfId="33666" xr:uid="{00000000-0005-0000-0000-00004DD10000}"/>
    <cellStyle name="Currency 4 2 3 4 3" xfId="4744" xr:uid="{00000000-0005-0000-0000-00004ED10000}"/>
    <cellStyle name="Currency 4 2 3 4 3 2" xfId="12554" xr:uid="{00000000-0005-0000-0000-00004FD10000}"/>
    <cellStyle name="Currency 4 2 3 4 3 2 2" xfId="27965" xr:uid="{00000000-0005-0000-0000-000050D10000}"/>
    <cellStyle name="Currency 4 2 3 4 3 2 2 2" xfId="58789" xr:uid="{00000000-0005-0000-0000-000051D10000}"/>
    <cellStyle name="Currency 4 2 3 4 3 2 3" xfId="43379" xr:uid="{00000000-0005-0000-0000-000052D10000}"/>
    <cellStyle name="Currency 4 2 3 4 3 3" xfId="20156" xr:uid="{00000000-0005-0000-0000-000053D10000}"/>
    <cellStyle name="Currency 4 2 3 4 3 3 2" xfId="50980" xr:uid="{00000000-0005-0000-0000-000054D10000}"/>
    <cellStyle name="Currency 4 2 3 4 3 4" xfId="35570" xr:uid="{00000000-0005-0000-0000-000055D10000}"/>
    <cellStyle name="Currency 4 2 3 4 4" xfId="8751" xr:uid="{00000000-0005-0000-0000-000056D10000}"/>
    <cellStyle name="Currency 4 2 3 4 4 2" xfId="24162" xr:uid="{00000000-0005-0000-0000-000057D10000}"/>
    <cellStyle name="Currency 4 2 3 4 4 2 2" xfId="54986" xr:uid="{00000000-0005-0000-0000-000058D10000}"/>
    <cellStyle name="Currency 4 2 3 4 4 3" xfId="39576" xr:uid="{00000000-0005-0000-0000-000059D10000}"/>
    <cellStyle name="Currency 4 2 3 4 5" xfId="16353" xr:uid="{00000000-0005-0000-0000-00005AD10000}"/>
    <cellStyle name="Currency 4 2 3 4 5 2" xfId="47177" xr:uid="{00000000-0005-0000-0000-00005BD10000}"/>
    <cellStyle name="Currency 4 2 3 4 6" xfId="31767" xr:uid="{00000000-0005-0000-0000-00005CD10000}"/>
    <cellStyle name="Currency 4 2 3 5" xfId="1574" xr:uid="{00000000-0005-0000-0000-00005DD10000}"/>
    <cellStyle name="Currency 4 2 3 5 2" xfId="3473" xr:uid="{00000000-0005-0000-0000-00005ED10000}"/>
    <cellStyle name="Currency 4 2 3 5 2 2" xfId="7276" xr:uid="{00000000-0005-0000-0000-00005FD10000}"/>
    <cellStyle name="Currency 4 2 3 5 2 2 2" xfId="15086" xr:uid="{00000000-0005-0000-0000-000060D10000}"/>
    <cellStyle name="Currency 4 2 3 5 2 2 2 2" xfId="30497" xr:uid="{00000000-0005-0000-0000-000061D10000}"/>
    <cellStyle name="Currency 4 2 3 5 2 2 2 2 2" xfId="61321" xr:uid="{00000000-0005-0000-0000-000062D10000}"/>
    <cellStyle name="Currency 4 2 3 5 2 2 2 3" xfId="45911" xr:uid="{00000000-0005-0000-0000-000063D10000}"/>
    <cellStyle name="Currency 4 2 3 5 2 2 3" xfId="22688" xr:uid="{00000000-0005-0000-0000-000064D10000}"/>
    <cellStyle name="Currency 4 2 3 5 2 2 3 2" xfId="53512" xr:uid="{00000000-0005-0000-0000-000065D10000}"/>
    <cellStyle name="Currency 4 2 3 5 2 2 4" xfId="38102" xr:uid="{00000000-0005-0000-0000-000066D10000}"/>
    <cellStyle name="Currency 4 2 3 5 2 3" xfId="11283" xr:uid="{00000000-0005-0000-0000-000067D10000}"/>
    <cellStyle name="Currency 4 2 3 5 2 3 2" xfId="26694" xr:uid="{00000000-0005-0000-0000-000068D10000}"/>
    <cellStyle name="Currency 4 2 3 5 2 3 2 2" xfId="57518" xr:uid="{00000000-0005-0000-0000-000069D10000}"/>
    <cellStyle name="Currency 4 2 3 5 2 3 3" xfId="42108" xr:uid="{00000000-0005-0000-0000-00006AD10000}"/>
    <cellStyle name="Currency 4 2 3 5 2 4" xfId="18885" xr:uid="{00000000-0005-0000-0000-00006BD10000}"/>
    <cellStyle name="Currency 4 2 3 5 2 4 2" xfId="49709" xr:uid="{00000000-0005-0000-0000-00006CD10000}"/>
    <cellStyle name="Currency 4 2 3 5 2 5" xfId="34299" xr:uid="{00000000-0005-0000-0000-00006DD10000}"/>
    <cellStyle name="Currency 4 2 3 5 3" xfId="5377" xr:uid="{00000000-0005-0000-0000-00006ED10000}"/>
    <cellStyle name="Currency 4 2 3 5 3 2" xfId="13187" xr:uid="{00000000-0005-0000-0000-00006FD10000}"/>
    <cellStyle name="Currency 4 2 3 5 3 2 2" xfId="28598" xr:uid="{00000000-0005-0000-0000-000070D10000}"/>
    <cellStyle name="Currency 4 2 3 5 3 2 2 2" xfId="59422" xr:uid="{00000000-0005-0000-0000-000071D10000}"/>
    <cellStyle name="Currency 4 2 3 5 3 2 3" xfId="44012" xr:uid="{00000000-0005-0000-0000-000072D10000}"/>
    <cellStyle name="Currency 4 2 3 5 3 3" xfId="20789" xr:uid="{00000000-0005-0000-0000-000073D10000}"/>
    <cellStyle name="Currency 4 2 3 5 3 3 2" xfId="51613" xr:uid="{00000000-0005-0000-0000-000074D10000}"/>
    <cellStyle name="Currency 4 2 3 5 3 4" xfId="36203" xr:uid="{00000000-0005-0000-0000-000075D10000}"/>
    <cellStyle name="Currency 4 2 3 5 4" xfId="9384" xr:uid="{00000000-0005-0000-0000-000076D10000}"/>
    <cellStyle name="Currency 4 2 3 5 4 2" xfId="24795" xr:uid="{00000000-0005-0000-0000-000077D10000}"/>
    <cellStyle name="Currency 4 2 3 5 4 2 2" xfId="55619" xr:uid="{00000000-0005-0000-0000-000078D10000}"/>
    <cellStyle name="Currency 4 2 3 5 4 3" xfId="40209" xr:uid="{00000000-0005-0000-0000-000079D10000}"/>
    <cellStyle name="Currency 4 2 3 5 5" xfId="16986" xr:uid="{00000000-0005-0000-0000-00007AD10000}"/>
    <cellStyle name="Currency 4 2 3 5 5 2" xfId="47810" xr:uid="{00000000-0005-0000-0000-00007BD10000}"/>
    <cellStyle name="Currency 4 2 3 5 6" xfId="32400" xr:uid="{00000000-0005-0000-0000-00007CD10000}"/>
    <cellStyle name="Currency 4 2 3 6" xfId="2207" xr:uid="{00000000-0005-0000-0000-00007DD10000}"/>
    <cellStyle name="Currency 4 2 3 6 2" xfId="6010" xr:uid="{00000000-0005-0000-0000-00007ED10000}"/>
    <cellStyle name="Currency 4 2 3 6 2 2" xfId="13820" xr:uid="{00000000-0005-0000-0000-00007FD10000}"/>
    <cellStyle name="Currency 4 2 3 6 2 2 2" xfId="29231" xr:uid="{00000000-0005-0000-0000-000080D10000}"/>
    <cellStyle name="Currency 4 2 3 6 2 2 2 2" xfId="60055" xr:uid="{00000000-0005-0000-0000-000081D10000}"/>
    <cellStyle name="Currency 4 2 3 6 2 2 3" xfId="44645" xr:uid="{00000000-0005-0000-0000-000082D10000}"/>
    <cellStyle name="Currency 4 2 3 6 2 3" xfId="21422" xr:uid="{00000000-0005-0000-0000-000083D10000}"/>
    <cellStyle name="Currency 4 2 3 6 2 3 2" xfId="52246" xr:uid="{00000000-0005-0000-0000-000084D10000}"/>
    <cellStyle name="Currency 4 2 3 6 2 4" xfId="36836" xr:uid="{00000000-0005-0000-0000-000085D10000}"/>
    <cellStyle name="Currency 4 2 3 6 3" xfId="10017" xr:uid="{00000000-0005-0000-0000-000086D10000}"/>
    <cellStyle name="Currency 4 2 3 6 3 2" xfId="25428" xr:uid="{00000000-0005-0000-0000-000087D10000}"/>
    <cellStyle name="Currency 4 2 3 6 3 2 2" xfId="56252" xr:uid="{00000000-0005-0000-0000-000088D10000}"/>
    <cellStyle name="Currency 4 2 3 6 3 3" xfId="40842" xr:uid="{00000000-0005-0000-0000-000089D10000}"/>
    <cellStyle name="Currency 4 2 3 6 4" xfId="17619" xr:uid="{00000000-0005-0000-0000-00008AD10000}"/>
    <cellStyle name="Currency 4 2 3 6 4 2" xfId="48443" xr:uid="{00000000-0005-0000-0000-00008BD10000}"/>
    <cellStyle name="Currency 4 2 3 6 5" xfId="33033" xr:uid="{00000000-0005-0000-0000-00008CD10000}"/>
    <cellStyle name="Currency 4 2 3 7" xfId="4111" xr:uid="{00000000-0005-0000-0000-00008DD10000}"/>
    <cellStyle name="Currency 4 2 3 7 2" xfId="11921" xr:uid="{00000000-0005-0000-0000-00008ED10000}"/>
    <cellStyle name="Currency 4 2 3 7 2 2" xfId="27332" xr:uid="{00000000-0005-0000-0000-00008FD10000}"/>
    <cellStyle name="Currency 4 2 3 7 2 2 2" xfId="58156" xr:uid="{00000000-0005-0000-0000-000090D10000}"/>
    <cellStyle name="Currency 4 2 3 7 2 3" xfId="42746" xr:uid="{00000000-0005-0000-0000-000091D10000}"/>
    <cellStyle name="Currency 4 2 3 7 3" xfId="19523" xr:uid="{00000000-0005-0000-0000-000092D10000}"/>
    <cellStyle name="Currency 4 2 3 7 3 2" xfId="50347" xr:uid="{00000000-0005-0000-0000-000093D10000}"/>
    <cellStyle name="Currency 4 2 3 7 4" xfId="34937" xr:uid="{00000000-0005-0000-0000-000094D10000}"/>
    <cellStyle name="Currency 4 2 3 8" xfId="8118" xr:uid="{00000000-0005-0000-0000-000095D10000}"/>
    <cellStyle name="Currency 4 2 3 8 2" xfId="23529" xr:uid="{00000000-0005-0000-0000-000096D10000}"/>
    <cellStyle name="Currency 4 2 3 8 2 2" xfId="54353" xr:uid="{00000000-0005-0000-0000-000097D10000}"/>
    <cellStyle name="Currency 4 2 3 8 3" xfId="38943" xr:uid="{00000000-0005-0000-0000-000098D10000}"/>
    <cellStyle name="Currency 4 2 3 9" xfId="7909" xr:uid="{00000000-0005-0000-0000-000099D10000}"/>
    <cellStyle name="Currency 4 2 3 9 2" xfId="23320" xr:uid="{00000000-0005-0000-0000-00009AD10000}"/>
    <cellStyle name="Currency 4 2 3 9 2 2" xfId="54144" xr:uid="{00000000-0005-0000-0000-00009BD10000}"/>
    <cellStyle name="Currency 4 2 3 9 3" xfId="38734" xr:uid="{00000000-0005-0000-0000-00009CD10000}"/>
    <cellStyle name="Currency 4 2 4" xfId="227" xr:uid="{00000000-0005-0000-0000-00009DD10000}"/>
    <cellStyle name="Currency 4 2 4 10" xfId="15640" xr:uid="{00000000-0005-0000-0000-00009ED10000}"/>
    <cellStyle name="Currency 4 2 4 10 2" xfId="46464" xr:uid="{00000000-0005-0000-0000-00009FD10000}"/>
    <cellStyle name="Currency 4 2 4 11" xfId="31054" xr:uid="{00000000-0005-0000-0000-0000A0D10000}"/>
    <cellStyle name="Currency 4 2 4 2" xfId="650" xr:uid="{00000000-0005-0000-0000-0000A1D10000}"/>
    <cellStyle name="Currency 4 2 4 2 2" xfId="1283" xr:uid="{00000000-0005-0000-0000-0000A2D10000}"/>
    <cellStyle name="Currency 4 2 4 2 2 2" xfId="3182" xr:uid="{00000000-0005-0000-0000-0000A3D10000}"/>
    <cellStyle name="Currency 4 2 4 2 2 2 2" xfId="6985" xr:uid="{00000000-0005-0000-0000-0000A4D10000}"/>
    <cellStyle name="Currency 4 2 4 2 2 2 2 2" xfId="14795" xr:uid="{00000000-0005-0000-0000-0000A5D10000}"/>
    <cellStyle name="Currency 4 2 4 2 2 2 2 2 2" xfId="30206" xr:uid="{00000000-0005-0000-0000-0000A6D10000}"/>
    <cellStyle name="Currency 4 2 4 2 2 2 2 2 2 2" xfId="61030" xr:uid="{00000000-0005-0000-0000-0000A7D10000}"/>
    <cellStyle name="Currency 4 2 4 2 2 2 2 2 3" xfId="45620" xr:uid="{00000000-0005-0000-0000-0000A8D10000}"/>
    <cellStyle name="Currency 4 2 4 2 2 2 2 3" xfId="22397" xr:uid="{00000000-0005-0000-0000-0000A9D10000}"/>
    <cellStyle name="Currency 4 2 4 2 2 2 2 3 2" xfId="53221" xr:uid="{00000000-0005-0000-0000-0000AAD10000}"/>
    <cellStyle name="Currency 4 2 4 2 2 2 2 4" xfId="37811" xr:uid="{00000000-0005-0000-0000-0000ABD10000}"/>
    <cellStyle name="Currency 4 2 4 2 2 2 3" xfId="10992" xr:uid="{00000000-0005-0000-0000-0000ACD10000}"/>
    <cellStyle name="Currency 4 2 4 2 2 2 3 2" xfId="26403" xr:uid="{00000000-0005-0000-0000-0000ADD10000}"/>
    <cellStyle name="Currency 4 2 4 2 2 2 3 2 2" xfId="57227" xr:uid="{00000000-0005-0000-0000-0000AED10000}"/>
    <cellStyle name="Currency 4 2 4 2 2 2 3 3" xfId="41817" xr:uid="{00000000-0005-0000-0000-0000AFD10000}"/>
    <cellStyle name="Currency 4 2 4 2 2 2 4" xfId="18594" xr:uid="{00000000-0005-0000-0000-0000B0D10000}"/>
    <cellStyle name="Currency 4 2 4 2 2 2 4 2" xfId="49418" xr:uid="{00000000-0005-0000-0000-0000B1D10000}"/>
    <cellStyle name="Currency 4 2 4 2 2 2 5" xfId="34008" xr:uid="{00000000-0005-0000-0000-0000B2D10000}"/>
    <cellStyle name="Currency 4 2 4 2 2 3" xfId="5086" xr:uid="{00000000-0005-0000-0000-0000B3D10000}"/>
    <cellStyle name="Currency 4 2 4 2 2 3 2" xfId="12896" xr:uid="{00000000-0005-0000-0000-0000B4D10000}"/>
    <cellStyle name="Currency 4 2 4 2 2 3 2 2" xfId="28307" xr:uid="{00000000-0005-0000-0000-0000B5D10000}"/>
    <cellStyle name="Currency 4 2 4 2 2 3 2 2 2" xfId="59131" xr:uid="{00000000-0005-0000-0000-0000B6D10000}"/>
    <cellStyle name="Currency 4 2 4 2 2 3 2 3" xfId="43721" xr:uid="{00000000-0005-0000-0000-0000B7D10000}"/>
    <cellStyle name="Currency 4 2 4 2 2 3 3" xfId="20498" xr:uid="{00000000-0005-0000-0000-0000B8D10000}"/>
    <cellStyle name="Currency 4 2 4 2 2 3 3 2" xfId="51322" xr:uid="{00000000-0005-0000-0000-0000B9D10000}"/>
    <cellStyle name="Currency 4 2 4 2 2 3 4" xfId="35912" xr:uid="{00000000-0005-0000-0000-0000BAD10000}"/>
    <cellStyle name="Currency 4 2 4 2 2 4" xfId="9093" xr:uid="{00000000-0005-0000-0000-0000BBD10000}"/>
    <cellStyle name="Currency 4 2 4 2 2 4 2" xfId="24504" xr:uid="{00000000-0005-0000-0000-0000BCD10000}"/>
    <cellStyle name="Currency 4 2 4 2 2 4 2 2" xfId="55328" xr:uid="{00000000-0005-0000-0000-0000BDD10000}"/>
    <cellStyle name="Currency 4 2 4 2 2 4 3" xfId="39918" xr:uid="{00000000-0005-0000-0000-0000BED10000}"/>
    <cellStyle name="Currency 4 2 4 2 2 5" xfId="16695" xr:uid="{00000000-0005-0000-0000-0000BFD10000}"/>
    <cellStyle name="Currency 4 2 4 2 2 5 2" xfId="47519" xr:uid="{00000000-0005-0000-0000-0000C0D10000}"/>
    <cellStyle name="Currency 4 2 4 2 2 6" xfId="32109" xr:uid="{00000000-0005-0000-0000-0000C1D10000}"/>
    <cellStyle name="Currency 4 2 4 2 3" xfId="1916" xr:uid="{00000000-0005-0000-0000-0000C2D10000}"/>
    <cellStyle name="Currency 4 2 4 2 3 2" xfId="3815" xr:uid="{00000000-0005-0000-0000-0000C3D10000}"/>
    <cellStyle name="Currency 4 2 4 2 3 2 2" xfId="7618" xr:uid="{00000000-0005-0000-0000-0000C4D10000}"/>
    <cellStyle name="Currency 4 2 4 2 3 2 2 2" xfId="15428" xr:uid="{00000000-0005-0000-0000-0000C5D10000}"/>
    <cellStyle name="Currency 4 2 4 2 3 2 2 2 2" xfId="30839" xr:uid="{00000000-0005-0000-0000-0000C6D10000}"/>
    <cellStyle name="Currency 4 2 4 2 3 2 2 2 2 2" xfId="61663" xr:uid="{00000000-0005-0000-0000-0000C7D10000}"/>
    <cellStyle name="Currency 4 2 4 2 3 2 2 2 3" xfId="46253" xr:uid="{00000000-0005-0000-0000-0000C8D10000}"/>
    <cellStyle name="Currency 4 2 4 2 3 2 2 3" xfId="23030" xr:uid="{00000000-0005-0000-0000-0000C9D10000}"/>
    <cellStyle name="Currency 4 2 4 2 3 2 2 3 2" xfId="53854" xr:uid="{00000000-0005-0000-0000-0000CAD10000}"/>
    <cellStyle name="Currency 4 2 4 2 3 2 2 4" xfId="38444" xr:uid="{00000000-0005-0000-0000-0000CBD10000}"/>
    <cellStyle name="Currency 4 2 4 2 3 2 3" xfId="11625" xr:uid="{00000000-0005-0000-0000-0000CCD10000}"/>
    <cellStyle name="Currency 4 2 4 2 3 2 3 2" xfId="27036" xr:uid="{00000000-0005-0000-0000-0000CDD10000}"/>
    <cellStyle name="Currency 4 2 4 2 3 2 3 2 2" xfId="57860" xr:uid="{00000000-0005-0000-0000-0000CED10000}"/>
    <cellStyle name="Currency 4 2 4 2 3 2 3 3" xfId="42450" xr:uid="{00000000-0005-0000-0000-0000CFD10000}"/>
    <cellStyle name="Currency 4 2 4 2 3 2 4" xfId="19227" xr:uid="{00000000-0005-0000-0000-0000D0D10000}"/>
    <cellStyle name="Currency 4 2 4 2 3 2 4 2" xfId="50051" xr:uid="{00000000-0005-0000-0000-0000D1D10000}"/>
    <cellStyle name="Currency 4 2 4 2 3 2 5" xfId="34641" xr:uid="{00000000-0005-0000-0000-0000D2D10000}"/>
    <cellStyle name="Currency 4 2 4 2 3 3" xfId="5719" xr:uid="{00000000-0005-0000-0000-0000D3D10000}"/>
    <cellStyle name="Currency 4 2 4 2 3 3 2" xfId="13529" xr:uid="{00000000-0005-0000-0000-0000D4D10000}"/>
    <cellStyle name="Currency 4 2 4 2 3 3 2 2" xfId="28940" xr:uid="{00000000-0005-0000-0000-0000D5D10000}"/>
    <cellStyle name="Currency 4 2 4 2 3 3 2 2 2" xfId="59764" xr:uid="{00000000-0005-0000-0000-0000D6D10000}"/>
    <cellStyle name="Currency 4 2 4 2 3 3 2 3" xfId="44354" xr:uid="{00000000-0005-0000-0000-0000D7D10000}"/>
    <cellStyle name="Currency 4 2 4 2 3 3 3" xfId="21131" xr:uid="{00000000-0005-0000-0000-0000D8D10000}"/>
    <cellStyle name="Currency 4 2 4 2 3 3 3 2" xfId="51955" xr:uid="{00000000-0005-0000-0000-0000D9D10000}"/>
    <cellStyle name="Currency 4 2 4 2 3 3 4" xfId="36545" xr:uid="{00000000-0005-0000-0000-0000DAD10000}"/>
    <cellStyle name="Currency 4 2 4 2 3 4" xfId="9726" xr:uid="{00000000-0005-0000-0000-0000DBD10000}"/>
    <cellStyle name="Currency 4 2 4 2 3 4 2" xfId="25137" xr:uid="{00000000-0005-0000-0000-0000DCD10000}"/>
    <cellStyle name="Currency 4 2 4 2 3 4 2 2" xfId="55961" xr:uid="{00000000-0005-0000-0000-0000DDD10000}"/>
    <cellStyle name="Currency 4 2 4 2 3 4 3" xfId="40551" xr:uid="{00000000-0005-0000-0000-0000DED10000}"/>
    <cellStyle name="Currency 4 2 4 2 3 5" xfId="17328" xr:uid="{00000000-0005-0000-0000-0000DFD10000}"/>
    <cellStyle name="Currency 4 2 4 2 3 5 2" xfId="48152" xr:uid="{00000000-0005-0000-0000-0000E0D10000}"/>
    <cellStyle name="Currency 4 2 4 2 3 6" xfId="32742" xr:uid="{00000000-0005-0000-0000-0000E1D10000}"/>
    <cellStyle name="Currency 4 2 4 2 4" xfId="2549" xr:uid="{00000000-0005-0000-0000-0000E2D10000}"/>
    <cellStyle name="Currency 4 2 4 2 4 2" xfId="6352" xr:uid="{00000000-0005-0000-0000-0000E3D10000}"/>
    <cellStyle name="Currency 4 2 4 2 4 2 2" xfId="14162" xr:uid="{00000000-0005-0000-0000-0000E4D10000}"/>
    <cellStyle name="Currency 4 2 4 2 4 2 2 2" xfId="29573" xr:uid="{00000000-0005-0000-0000-0000E5D10000}"/>
    <cellStyle name="Currency 4 2 4 2 4 2 2 2 2" xfId="60397" xr:uid="{00000000-0005-0000-0000-0000E6D10000}"/>
    <cellStyle name="Currency 4 2 4 2 4 2 2 3" xfId="44987" xr:uid="{00000000-0005-0000-0000-0000E7D10000}"/>
    <cellStyle name="Currency 4 2 4 2 4 2 3" xfId="21764" xr:uid="{00000000-0005-0000-0000-0000E8D10000}"/>
    <cellStyle name="Currency 4 2 4 2 4 2 3 2" xfId="52588" xr:uid="{00000000-0005-0000-0000-0000E9D10000}"/>
    <cellStyle name="Currency 4 2 4 2 4 2 4" xfId="37178" xr:uid="{00000000-0005-0000-0000-0000EAD10000}"/>
    <cellStyle name="Currency 4 2 4 2 4 3" xfId="10359" xr:uid="{00000000-0005-0000-0000-0000EBD10000}"/>
    <cellStyle name="Currency 4 2 4 2 4 3 2" xfId="25770" xr:uid="{00000000-0005-0000-0000-0000ECD10000}"/>
    <cellStyle name="Currency 4 2 4 2 4 3 2 2" xfId="56594" xr:uid="{00000000-0005-0000-0000-0000EDD10000}"/>
    <cellStyle name="Currency 4 2 4 2 4 3 3" xfId="41184" xr:uid="{00000000-0005-0000-0000-0000EED10000}"/>
    <cellStyle name="Currency 4 2 4 2 4 4" xfId="17961" xr:uid="{00000000-0005-0000-0000-0000EFD10000}"/>
    <cellStyle name="Currency 4 2 4 2 4 4 2" xfId="48785" xr:uid="{00000000-0005-0000-0000-0000F0D10000}"/>
    <cellStyle name="Currency 4 2 4 2 4 5" xfId="33375" xr:uid="{00000000-0005-0000-0000-0000F1D10000}"/>
    <cellStyle name="Currency 4 2 4 2 5" xfId="4453" xr:uid="{00000000-0005-0000-0000-0000F2D10000}"/>
    <cellStyle name="Currency 4 2 4 2 5 2" xfId="12263" xr:uid="{00000000-0005-0000-0000-0000F3D10000}"/>
    <cellStyle name="Currency 4 2 4 2 5 2 2" xfId="27674" xr:uid="{00000000-0005-0000-0000-0000F4D10000}"/>
    <cellStyle name="Currency 4 2 4 2 5 2 2 2" xfId="58498" xr:uid="{00000000-0005-0000-0000-0000F5D10000}"/>
    <cellStyle name="Currency 4 2 4 2 5 2 3" xfId="43088" xr:uid="{00000000-0005-0000-0000-0000F6D10000}"/>
    <cellStyle name="Currency 4 2 4 2 5 3" xfId="19865" xr:uid="{00000000-0005-0000-0000-0000F7D10000}"/>
    <cellStyle name="Currency 4 2 4 2 5 3 2" xfId="50689" xr:uid="{00000000-0005-0000-0000-0000F8D10000}"/>
    <cellStyle name="Currency 4 2 4 2 5 4" xfId="35279" xr:uid="{00000000-0005-0000-0000-0000F9D10000}"/>
    <cellStyle name="Currency 4 2 4 2 6" xfId="8460" xr:uid="{00000000-0005-0000-0000-0000FAD10000}"/>
    <cellStyle name="Currency 4 2 4 2 6 2" xfId="23871" xr:uid="{00000000-0005-0000-0000-0000FBD10000}"/>
    <cellStyle name="Currency 4 2 4 2 6 2 2" xfId="54695" xr:uid="{00000000-0005-0000-0000-0000FCD10000}"/>
    <cellStyle name="Currency 4 2 4 2 6 3" xfId="39285" xr:uid="{00000000-0005-0000-0000-0000FDD10000}"/>
    <cellStyle name="Currency 4 2 4 2 7" xfId="16062" xr:uid="{00000000-0005-0000-0000-0000FED10000}"/>
    <cellStyle name="Currency 4 2 4 2 7 2" xfId="46886" xr:uid="{00000000-0005-0000-0000-0000FFD10000}"/>
    <cellStyle name="Currency 4 2 4 2 8" xfId="31476" xr:uid="{00000000-0005-0000-0000-000000D20000}"/>
    <cellStyle name="Currency 4 2 4 3" xfId="441" xr:uid="{00000000-0005-0000-0000-000001D20000}"/>
    <cellStyle name="Currency 4 2 4 3 2" xfId="1074" xr:uid="{00000000-0005-0000-0000-000002D20000}"/>
    <cellStyle name="Currency 4 2 4 3 2 2" xfId="2973" xr:uid="{00000000-0005-0000-0000-000003D20000}"/>
    <cellStyle name="Currency 4 2 4 3 2 2 2" xfId="6776" xr:uid="{00000000-0005-0000-0000-000004D20000}"/>
    <cellStyle name="Currency 4 2 4 3 2 2 2 2" xfId="14586" xr:uid="{00000000-0005-0000-0000-000005D20000}"/>
    <cellStyle name="Currency 4 2 4 3 2 2 2 2 2" xfId="29997" xr:uid="{00000000-0005-0000-0000-000006D20000}"/>
    <cellStyle name="Currency 4 2 4 3 2 2 2 2 2 2" xfId="60821" xr:uid="{00000000-0005-0000-0000-000007D20000}"/>
    <cellStyle name="Currency 4 2 4 3 2 2 2 2 3" xfId="45411" xr:uid="{00000000-0005-0000-0000-000008D20000}"/>
    <cellStyle name="Currency 4 2 4 3 2 2 2 3" xfId="22188" xr:uid="{00000000-0005-0000-0000-000009D20000}"/>
    <cellStyle name="Currency 4 2 4 3 2 2 2 3 2" xfId="53012" xr:uid="{00000000-0005-0000-0000-00000AD20000}"/>
    <cellStyle name="Currency 4 2 4 3 2 2 2 4" xfId="37602" xr:uid="{00000000-0005-0000-0000-00000BD20000}"/>
    <cellStyle name="Currency 4 2 4 3 2 2 3" xfId="10783" xr:uid="{00000000-0005-0000-0000-00000CD20000}"/>
    <cellStyle name="Currency 4 2 4 3 2 2 3 2" xfId="26194" xr:uid="{00000000-0005-0000-0000-00000DD20000}"/>
    <cellStyle name="Currency 4 2 4 3 2 2 3 2 2" xfId="57018" xr:uid="{00000000-0005-0000-0000-00000ED20000}"/>
    <cellStyle name="Currency 4 2 4 3 2 2 3 3" xfId="41608" xr:uid="{00000000-0005-0000-0000-00000FD20000}"/>
    <cellStyle name="Currency 4 2 4 3 2 2 4" xfId="18385" xr:uid="{00000000-0005-0000-0000-000010D20000}"/>
    <cellStyle name="Currency 4 2 4 3 2 2 4 2" xfId="49209" xr:uid="{00000000-0005-0000-0000-000011D20000}"/>
    <cellStyle name="Currency 4 2 4 3 2 2 5" xfId="33799" xr:uid="{00000000-0005-0000-0000-000012D20000}"/>
    <cellStyle name="Currency 4 2 4 3 2 3" xfId="4877" xr:uid="{00000000-0005-0000-0000-000013D20000}"/>
    <cellStyle name="Currency 4 2 4 3 2 3 2" xfId="12687" xr:uid="{00000000-0005-0000-0000-000014D20000}"/>
    <cellStyle name="Currency 4 2 4 3 2 3 2 2" xfId="28098" xr:uid="{00000000-0005-0000-0000-000015D20000}"/>
    <cellStyle name="Currency 4 2 4 3 2 3 2 2 2" xfId="58922" xr:uid="{00000000-0005-0000-0000-000016D20000}"/>
    <cellStyle name="Currency 4 2 4 3 2 3 2 3" xfId="43512" xr:uid="{00000000-0005-0000-0000-000017D20000}"/>
    <cellStyle name="Currency 4 2 4 3 2 3 3" xfId="20289" xr:uid="{00000000-0005-0000-0000-000018D20000}"/>
    <cellStyle name="Currency 4 2 4 3 2 3 3 2" xfId="51113" xr:uid="{00000000-0005-0000-0000-000019D20000}"/>
    <cellStyle name="Currency 4 2 4 3 2 3 4" xfId="35703" xr:uid="{00000000-0005-0000-0000-00001AD20000}"/>
    <cellStyle name="Currency 4 2 4 3 2 4" xfId="8884" xr:uid="{00000000-0005-0000-0000-00001BD20000}"/>
    <cellStyle name="Currency 4 2 4 3 2 4 2" xfId="24295" xr:uid="{00000000-0005-0000-0000-00001CD20000}"/>
    <cellStyle name="Currency 4 2 4 3 2 4 2 2" xfId="55119" xr:uid="{00000000-0005-0000-0000-00001DD20000}"/>
    <cellStyle name="Currency 4 2 4 3 2 4 3" xfId="39709" xr:uid="{00000000-0005-0000-0000-00001ED20000}"/>
    <cellStyle name="Currency 4 2 4 3 2 5" xfId="16486" xr:uid="{00000000-0005-0000-0000-00001FD20000}"/>
    <cellStyle name="Currency 4 2 4 3 2 5 2" xfId="47310" xr:uid="{00000000-0005-0000-0000-000020D20000}"/>
    <cellStyle name="Currency 4 2 4 3 2 6" xfId="31900" xr:uid="{00000000-0005-0000-0000-000021D20000}"/>
    <cellStyle name="Currency 4 2 4 3 3" xfId="1707" xr:uid="{00000000-0005-0000-0000-000022D20000}"/>
    <cellStyle name="Currency 4 2 4 3 3 2" xfId="3606" xr:uid="{00000000-0005-0000-0000-000023D20000}"/>
    <cellStyle name="Currency 4 2 4 3 3 2 2" xfId="7409" xr:uid="{00000000-0005-0000-0000-000024D20000}"/>
    <cellStyle name="Currency 4 2 4 3 3 2 2 2" xfId="15219" xr:uid="{00000000-0005-0000-0000-000025D20000}"/>
    <cellStyle name="Currency 4 2 4 3 3 2 2 2 2" xfId="30630" xr:uid="{00000000-0005-0000-0000-000026D20000}"/>
    <cellStyle name="Currency 4 2 4 3 3 2 2 2 2 2" xfId="61454" xr:uid="{00000000-0005-0000-0000-000027D20000}"/>
    <cellStyle name="Currency 4 2 4 3 3 2 2 2 3" xfId="46044" xr:uid="{00000000-0005-0000-0000-000028D20000}"/>
    <cellStyle name="Currency 4 2 4 3 3 2 2 3" xfId="22821" xr:uid="{00000000-0005-0000-0000-000029D20000}"/>
    <cellStyle name="Currency 4 2 4 3 3 2 2 3 2" xfId="53645" xr:uid="{00000000-0005-0000-0000-00002AD20000}"/>
    <cellStyle name="Currency 4 2 4 3 3 2 2 4" xfId="38235" xr:uid="{00000000-0005-0000-0000-00002BD20000}"/>
    <cellStyle name="Currency 4 2 4 3 3 2 3" xfId="11416" xr:uid="{00000000-0005-0000-0000-00002CD20000}"/>
    <cellStyle name="Currency 4 2 4 3 3 2 3 2" xfId="26827" xr:uid="{00000000-0005-0000-0000-00002DD20000}"/>
    <cellStyle name="Currency 4 2 4 3 3 2 3 2 2" xfId="57651" xr:uid="{00000000-0005-0000-0000-00002ED20000}"/>
    <cellStyle name="Currency 4 2 4 3 3 2 3 3" xfId="42241" xr:uid="{00000000-0005-0000-0000-00002FD20000}"/>
    <cellStyle name="Currency 4 2 4 3 3 2 4" xfId="19018" xr:uid="{00000000-0005-0000-0000-000030D20000}"/>
    <cellStyle name="Currency 4 2 4 3 3 2 4 2" xfId="49842" xr:uid="{00000000-0005-0000-0000-000031D20000}"/>
    <cellStyle name="Currency 4 2 4 3 3 2 5" xfId="34432" xr:uid="{00000000-0005-0000-0000-000032D20000}"/>
    <cellStyle name="Currency 4 2 4 3 3 3" xfId="5510" xr:uid="{00000000-0005-0000-0000-000033D20000}"/>
    <cellStyle name="Currency 4 2 4 3 3 3 2" xfId="13320" xr:uid="{00000000-0005-0000-0000-000034D20000}"/>
    <cellStyle name="Currency 4 2 4 3 3 3 2 2" xfId="28731" xr:uid="{00000000-0005-0000-0000-000035D20000}"/>
    <cellStyle name="Currency 4 2 4 3 3 3 2 2 2" xfId="59555" xr:uid="{00000000-0005-0000-0000-000036D20000}"/>
    <cellStyle name="Currency 4 2 4 3 3 3 2 3" xfId="44145" xr:uid="{00000000-0005-0000-0000-000037D20000}"/>
    <cellStyle name="Currency 4 2 4 3 3 3 3" xfId="20922" xr:uid="{00000000-0005-0000-0000-000038D20000}"/>
    <cellStyle name="Currency 4 2 4 3 3 3 3 2" xfId="51746" xr:uid="{00000000-0005-0000-0000-000039D20000}"/>
    <cellStyle name="Currency 4 2 4 3 3 3 4" xfId="36336" xr:uid="{00000000-0005-0000-0000-00003AD20000}"/>
    <cellStyle name="Currency 4 2 4 3 3 4" xfId="9517" xr:uid="{00000000-0005-0000-0000-00003BD20000}"/>
    <cellStyle name="Currency 4 2 4 3 3 4 2" xfId="24928" xr:uid="{00000000-0005-0000-0000-00003CD20000}"/>
    <cellStyle name="Currency 4 2 4 3 3 4 2 2" xfId="55752" xr:uid="{00000000-0005-0000-0000-00003DD20000}"/>
    <cellStyle name="Currency 4 2 4 3 3 4 3" xfId="40342" xr:uid="{00000000-0005-0000-0000-00003ED20000}"/>
    <cellStyle name="Currency 4 2 4 3 3 5" xfId="17119" xr:uid="{00000000-0005-0000-0000-00003FD20000}"/>
    <cellStyle name="Currency 4 2 4 3 3 5 2" xfId="47943" xr:uid="{00000000-0005-0000-0000-000040D20000}"/>
    <cellStyle name="Currency 4 2 4 3 3 6" xfId="32533" xr:uid="{00000000-0005-0000-0000-000041D20000}"/>
    <cellStyle name="Currency 4 2 4 3 4" xfId="2340" xr:uid="{00000000-0005-0000-0000-000042D20000}"/>
    <cellStyle name="Currency 4 2 4 3 4 2" xfId="6143" xr:uid="{00000000-0005-0000-0000-000043D20000}"/>
    <cellStyle name="Currency 4 2 4 3 4 2 2" xfId="13953" xr:uid="{00000000-0005-0000-0000-000044D20000}"/>
    <cellStyle name="Currency 4 2 4 3 4 2 2 2" xfId="29364" xr:uid="{00000000-0005-0000-0000-000045D20000}"/>
    <cellStyle name="Currency 4 2 4 3 4 2 2 2 2" xfId="60188" xr:uid="{00000000-0005-0000-0000-000046D20000}"/>
    <cellStyle name="Currency 4 2 4 3 4 2 2 3" xfId="44778" xr:uid="{00000000-0005-0000-0000-000047D20000}"/>
    <cellStyle name="Currency 4 2 4 3 4 2 3" xfId="21555" xr:uid="{00000000-0005-0000-0000-000048D20000}"/>
    <cellStyle name="Currency 4 2 4 3 4 2 3 2" xfId="52379" xr:uid="{00000000-0005-0000-0000-000049D20000}"/>
    <cellStyle name="Currency 4 2 4 3 4 2 4" xfId="36969" xr:uid="{00000000-0005-0000-0000-00004AD20000}"/>
    <cellStyle name="Currency 4 2 4 3 4 3" xfId="10150" xr:uid="{00000000-0005-0000-0000-00004BD20000}"/>
    <cellStyle name="Currency 4 2 4 3 4 3 2" xfId="25561" xr:uid="{00000000-0005-0000-0000-00004CD20000}"/>
    <cellStyle name="Currency 4 2 4 3 4 3 2 2" xfId="56385" xr:uid="{00000000-0005-0000-0000-00004DD20000}"/>
    <cellStyle name="Currency 4 2 4 3 4 3 3" xfId="40975" xr:uid="{00000000-0005-0000-0000-00004ED20000}"/>
    <cellStyle name="Currency 4 2 4 3 4 4" xfId="17752" xr:uid="{00000000-0005-0000-0000-00004FD20000}"/>
    <cellStyle name="Currency 4 2 4 3 4 4 2" xfId="48576" xr:uid="{00000000-0005-0000-0000-000050D20000}"/>
    <cellStyle name="Currency 4 2 4 3 4 5" xfId="33166" xr:uid="{00000000-0005-0000-0000-000051D20000}"/>
    <cellStyle name="Currency 4 2 4 3 5" xfId="4244" xr:uid="{00000000-0005-0000-0000-000052D20000}"/>
    <cellStyle name="Currency 4 2 4 3 5 2" xfId="12054" xr:uid="{00000000-0005-0000-0000-000053D20000}"/>
    <cellStyle name="Currency 4 2 4 3 5 2 2" xfId="27465" xr:uid="{00000000-0005-0000-0000-000054D20000}"/>
    <cellStyle name="Currency 4 2 4 3 5 2 2 2" xfId="58289" xr:uid="{00000000-0005-0000-0000-000055D20000}"/>
    <cellStyle name="Currency 4 2 4 3 5 2 3" xfId="42879" xr:uid="{00000000-0005-0000-0000-000056D20000}"/>
    <cellStyle name="Currency 4 2 4 3 5 3" xfId="19656" xr:uid="{00000000-0005-0000-0000-000057D20000}"/>
    <cellStyle name="Currency 4 2 4 3 5 3 2" xfId="50480" xr:uid="{00000000-0005-0000-0000-000058D20000}"/>
    <cellStyle name="Currency 4 2 4 3 5 4" xfId="35070" xr:uid="{00000000-0005-0000-0000-000059D20000}"/>
    <cellStyle name="Currency 4 2 4 3 6" xfId="8251" xr:uid="{00000000-0005-0000-0000-00005AD20000}"/>
    <cellStyle name="Currency 4 2 4 3 6 2" xfId="23662" xr:uid="{00000000-0005-0000-0000-00005BD20000}"/>
    <cellStyle name="Currency 4 2 4 3 6 2 2" xfId="54486" xr:uid="{00000000-0005-0000-0000-00005CD20000}"/>
    <cellStyle name="Currency 4 2 4 3 6 3" xfId="39076" xr:uid="{00000000-0005-0000-0000-00005DD20000}"/>
    <cellStyle name="Currency 4 2 4 3 7" xfId="15853" xr:uid="{00000000-0005-0000-0000-00005ED20000}"/>
    <cellStyle name="Currency 4 2 4 3 7 2" xfId="46677" xr:uid="{00000000-0005-0000-0000-00005FD20000}"/>
    <cellStyle name="Currency 4 2 4 3 8" xfId="31267" xr:uid="{00000000-0005-0000-0000-000060D20000}"/>
    <cellStyle name="Currency 4 2 4 4" xfId="861" xr:uid="{00000000-0005-0000-0000-000061D20000}"/>
    <cellStyle name="Currency 4 2 4 4 2" xfId="2760" xr:uid="{00000000-0005-0000-0000-000062D20000}"/>
    <cellStyle name="Currency 4 2 4 4 2 2" xfId="6563" xr:uid="{00000000-0005-0000-0000-000063D20000}"/>
    <cellStyle name="Currency 4 2 4 4 2 2 2" xfId="14373" xr:uid="{00000000-0005-0000-0000-000064D20000}"/>
    <cellStyle name="Currency 4 2 4 4 2 2 2 2" xfId="29784" xr:uid="{00000000-0005-0000-0000-000065D20000}"/>
    <cellStyle name="Currency 4 2 4 4 2 2 2 2 2" xfId="60608" xr:uid="{00000000-0005-0000-0000-000066D20000}"/>
    <cellStyle name="Currency 4 2 4 4 2 2 2 3" xfId="45198" xr:uid="{00000000-0005-0000-0000-000067D20000}"/>
    <cellStyle name="Currency 4 2 4 4 2 2 3" xfId="21975" xr:uid="{00000000-0005-0000-0000-000068D20000}"/>
    <cellStyle name="Currency 4 2 4 4 2 2 3 2" xfId="52799" xr:uid="{00000000-0005-0000-0000-000069D20000}"/>
    <cellStyle name="Currency 4 2 4 4 2 2 4" xfId="37389" xr:uid="{00000000-0005-0000-0000-00006AD20000}"/>
    <cellStyle name="Currency 4 2 4 4 2 3" xfId="10570" xr:uid="{00000000-0005-0000-0000-00006BD20000}"/>
    <cellStyle name="Currency 4 2 4 4 2 3 2" xfId="25981" xr:uid="{00000000-0005-0000-0000-00006CD20000}"/>
    <cellStyle name="Currency 4 2 4 4 2 3 2 2" xfId="56805" xr:uid="{00000000-0005-0000-0000-00006DD20000}"/>
    <cellStyle name="Currency 4 2 4 4 2 3 3" xfId="41395" xr:uid="{00000000-0005-0000-0000-00006ED20000}"/>
    <cellStyle name="Currency 4 2 4 4 2 4" xfId="18172" xr:uid="{00000000-0005-0000-0000-00006FD20000}"/>
    <cellStyle name="Currency 4 2 4 4 2 4 2" xfId="48996" xr:uid="{00000000-0005-0000-0000-000070D20000}"/>
    <cellStyle name="Currency 4 2 4 4 2 5" xfId="33586" xr:uid="{00000000-0005-0000-0000-000071D20000}"/>
    <cellStyle name="Currency 4 2 4 4 3" xfId="4664" xr:uid="{00000000-0005-0000-0000-000072D20000}"/>
    <cellStyle name="Currency 4 2 4 4 3 2" xfId="12474" xr:uid="{00000000-0005-0000-0000-000073D20000}"/>
    <cellStyle name="Currency 4 2 4 4 3 2 2" xfId="27885" xr:uid="{00000000-0005-0000-0000-000074D20000}"/>
    <cellStyle name="Currency 4 2 4 4 3 2 2 2" xfId="58709" xr:uid="{00000000-0005-0000-0000-000075D20000}"/>
    <cellStyle name="Currency 4 2 4 4 3 2 3" xfId="43299" xr:uid="{00000000-0005-0000-0000-000076D20000}"/>
    <cellStyle name="Currency 4 2 4 4 3 3" xfId="20076" xr:uid="{00000000-0005-0000-0000-000077D20000}"/>
    <cellStyle name="Currency 4 2 4 4 3 3 2" xfId="50900" xr:uid="{00000000-0005-0000-0000-000078D20000}"/>
    <cellStyle name="Currency 4 2 4 4 3 4" xfId="35490" xr:uid="{00000000-0005-0000-0000-000079D20000}"/>
    <cellStyle name="Currency 4 2 4 4 4" xfId="8671" xr:uid="{00000000-0005-0000-0000-00007AD20000}"/>
    <cellStyle name="Currency 4 2 4 4 4 2" xfId="24082" xr:uid="{00000000-0005-0000-0000-00007BD20000}"/>
    <cellStyle name="Currency 4 2 4 4 4 2 2" xfId="54906" xr:uid="{00000000-0005-0000-0000-00007CD20000}"/>
    <cellStyle name="Currency 4 2 4 4 4 3" xfId="39496" xr:uid="{00000000-0005-0000-0000-00007DD20000}"/>
    <cellStyle name="Currency 4 2 4 4 5" xfId="16273" xr:uid="{00000000-0005-0000-0000-00007ED20000}"/>
    <cellStyle name="Currency 4 2 4 4 5 2" xfId="47097" xr:uid="{00000000-0005-0000-0000-00007FD20000}"/>
    <cellStyle name="Currency 4 2 4 4 6" xfId="31687" xr:uid="{00000000-0005-0000-0000-000080D20000}"/>
    <cellStyle name="Currency 4 2 4 5" xfId="1494" xr:uid="{00000000-0005-0000-0000-000081D20000}"/>
    <cellStyle name="Currency 4 2 4 5 2" xfId="3393" xr:uid="{00000000-0005-0000-0000-000082D20000}"/>
    <cellStyle name="Currency 4 2 4 5 2 2" xfId="7196" xr:uid="{00000000-0005-0000-0000-000083D20000}"/>
    <cellStyle name="Currency 4 2 4 5 2 2 2" xfId="15006" xr:uid="{00000000-0005-0000-0000-000084D20000}"/>
    <cellStyle name="Currency 4 2 4 5 2 2 2 2" xfId="30417" xr:uid="{00000000-0005-0000-0000-000085D20000}"/>
    <cellStyle name="Currency 4 2 4 5 2 2 2 2 2" xfId="61241" xr:uid="{00000000-0005-0000-0000-000086D20000}"/>
    <cellStyle name="Currency 4 2 4 5 2 2 2 3" xfId="45831" xr:uid="{00000000-0005-0000-0000-000087D20000}"/>
    <cellStyle name="Currency 4 2 4 5 2 2 3" xfId="22608" xr:uid="{00000000-0005-0000-0000-000088D20000}"/>
    <cellStyle name="Currency 4 2 4 5 2 2 3 2" xfId="53432" xr:uid="{00000000-0005-0000-0000-000089D20000}"/>
    <cellStyle name="Currency 4 2 4 5 2 2 4" xfId="38022" xr:uid="{00000000-0005-0000-0000-00008AD20000}"/>
    <cellStyle name="Currency 4 2 4 5 2 3" xfId="11203" xr:uid="{00000000-0005-0000-0000-00008BD20000}"/>
    <cellStyle name="Currency 4 2 4 5 2 3 2" xfId="26614" xr:uid="{00000000-0005-0000-0000-00008CD20000}"/>
    <cellStyle name="Currency 4 2 4 5 2 3 2 2" xfId="57438" xr:uid="{00000000-0005-0000-0000-00008DD20000}"/>
    <cellStyle name="Currency 4 2 4 5 2 3 3" xfId="42028" xr:uid="{00000000-0005-0000-0000-00008ED20000}"/>
    <cellStyle name="Currency 4 2 4 5 2 4" xfId="18805" xr:uid="{00000000-0005-0000-0000-00008FD20000}"/>
    <cellStyle name="Currency 4 2 4 5 2 4 2" xfId="49629" xr:uid="{00000000-0005-0000-0000-000090D20000}"/>
    <cellStyle name="Currency 4 2 4 5 2 5" xfId="34219" xr:uid="{00000000-0005-0000-0000-000091D20000}"/>
    <cellStyle name="Currency 4 2 4 5 3" xfId="5297" xr:uid="{00000000-0005-0000-0000-000092D20000}"/>
    <cellStyle name="Currency 4 2 4 5 3 2" xfId="13107" xr:uid="{00000000-0005-0000-0000-000093D20000}"/>
    <cellStyle name="Currency 4 2 4 5 3 2 2" xfId="28518" xr:uid="{00000000-0005-0000-0000-000094D20000}"/>
    <cellStyle name="Currency 4 2 4 5 3 2 2 2" xfId="59342" xr:uid="{00000000-0005-0000-0000-000095D20000}"/>
    <cellStyle name="Currency 4 2 4 5 3 2 3" xfId="43932" xr:uid="{00000000-0005-0000-0000-000096D20000}"/>
    <cellStyle name="Currency 4 2 4 5 3 3" xfId="20709" xr:uid="{00000000-0005-0000-0000-000097D20000}"/>
    <cellStyle name="Currency 4 2 4 5 3 3 2" xfId="51533" xr:uid="{00000000-0005-0000-0000-000098D20000}"/>
    <cellStyle name="Currency 4 2 4 5 3 4" xfId="36123" xr:uid="{00000000-0005-0000-0000-000099D20000}"/>
    <cellStyle name="Currency 4 2 4 5 4" xfId="9304" xr:uid="{00000000-0005-0000-0000-00009AD20000}"/>
    <cellStyle name="Currency 4 2 4 5 4 2" xfId="24715" xr:uid="{00000000-0005-0000-0000-00009BD20000}"/>
    <cellStyle name="Currency 4 2 4 5 4 2 2" xfId="55539" xr:uid="{00000000-0005-0000-0000-00009CD20000}"/>
    <cellStyle name="Currency 4 2 4 5 4 3" xfId="40129" xr:uid="{00000000-0005-0000-0000-00009DD20000}"/>
    <cellStyle name="Currency 4 2 4 5 5" xfId="16906" xr:uid="{00000000-0005-0000-0000-00009ED20000}"/>
    <cellStyle name="Currency 4 2 4 5 5 2" xfId="47730" xr:uid="{00000000-0005-0000-0000-00009FD20000}"/>
    <cellStyle name="Currency 4 2 4 5 6" xfId="32320" xr:uid="{00000000-0005-0000-0000-0000A0D20000}"/>
    <cellStyle name="Currency 4 2 4 6" xfId="2127" xr:uid="{00000000-0005-0000-0000-0000A1D20000}"/>
    <cellStyle name="Currency 4 2 4 6 2" xfId="5930" xr:uid="{00000000-0005-0000-0000-0000A2D20000}"/>
    <cellStyle name="Currency 4 2 4 6 2 2" xfId="13740" xr:uid="{00000000-0005-0000-0000-0000A3D20000}"/>
    <cellStyle name="Currency 4 2 4 6 2 2 2" xfId="29151" xr:uid="{00000000-0005-0000-0000-0000A4D20000}"/>
    <cellStyle name="Currency 4 2 4 6 2 2 2 2" xfId="59975" xr:uid="{00000000-0005-0000-0000-0000A5D20000}"/>
    <cellStyle name="Currency 4 2 4 6 2 2 3" xfId="44565" xr:uid="{00000000-0005-0000-0000-0000A6D20000}"/>
    <cellStyle name="Currency 4 2 4 6 2 3" xfId="21342" xr:uid="{00000000-0005-0000-0000-0000A7D20000}"/>
    <cellStyle name="Currency 4 2 4 6 2 3 2" xfId="52166" xr:uid="{00000000-0005-0000-0000-0000A8D20000}"/>
    <cellStyle name="Currency 4 2 4 6 2 4" xfId="36756" xr:uid="{00000000-0005-0000-0000-0000A9D20000}"/>
    <cellStyle name="Currency 4 2 4 6 3" xfId="9937" xr:uid="{00000000-0005-0000-0000-0000AAD20000}"/>
    <cellStyle name="Currency 4 2 4 6 3 2" xfId="25348" xr:uid="{00000000-0005-0000-0000-0000ABD20000}"/>
    <cellStyle name="Currency 4 2 4 6 3 2 2" xfId="56172" xr:uid="{00000000-0005-0000-0000-0000ACD20000}"/>
    <cellStyle name="Currency 4 2 4 6 3 3" xfId="40762" xr:uid="{00000000-0005-0000-0000-0000ADD20000}"/>
    <cellStyle name="Currency 4 2 4 6 4" xfId="17539" xr:uid="{00000000-0005-0000-0000-0000AED20000}"/>
    <cellStyle name="Currency 4 2 4 6 4 2" xfId="48363" xr:uid="{00000000-0005-0000-0000-0000AFD20000}"/>
    <cellStyle name="Currency 4 2 4 6 5" xfId="32953" xr:uid="{00000000-0005-0000-0000-0000B0D20000}"/>
    <cellStyle name="Currency 4 2 4 7" xfId="4031" xr:uid="{00000000-0005-0000-0000-0000B1D20000}"/>
    <cellStyle name="Currency 4 2 4 7 2" xfId="11841" xr:uid="{00000000-0005-0000-0000-0000B2D20000}"/>
    <cellStyle name="Currency 4 2 4 7 2 2" xfId="27252" xr:uid="{00000000-0005-0000-0000-0000B3D20000}"/>
    <cellStyle name="Currency 4 2 4 7 2 2 2" xfId="58076" xr:uid="{00000000-0005-0000-0000-0000B4D20000}"/>
    <cellStyle name="Currency 4 2 4 7 2 3" xfId="42666" xr:uid="{00000000-0005-0000-0000-0000B5D20000}"/>
    <cellStyle name="Currency 4 2 4 7 3" xfId="19443" xr:uid="{00000000-0005-0000-0000-0000B6D20000}"/>
    <cellStyle name="Currency 4 2 4 7 3 2" xfId="50267" xr:uid="{00000000-0005-0000-0000-0000B7D20000}"/>
    <cellStyle name="Currency 4 2 4 7 4" xfId="34857" xr:uid="{00000000-0005-0000-0000-0000B8D20000}"/>
    <cellStyle name="Currency 4 2 4 8" xfId="8038" xr:uid="{00000000-0005-0000-0000-0000B9D20000}"/>
    <cellStyle name="Currency 4 2 4 8 2" xfId="23449" xr:uid="{00000000-0005-0000-0000-0000BAD20000}"/>
    <cellStyle name="Currency 4 2 4 8 2 2" xfId="54273" xr:uid="{00000000-0005-0000-0000-0000BBD20000}"/>
    <cellStyle name="Currency 4 2 4 8 3" xfId="38863" xr:uid="{00000000-0005-0000-0000-0000BCD20000}"/>
    <cellStyle name="Currency 4 2 4 9" xfId="7829" xr:uid="{00000000-0005-0000-0000-0000BDD20000}"/>
    <cellStyle name="Currency 4 2 4 9 2" xfId="23240" xr:uid="{00000000-0005-0000-0000-0000BED20000}"/>
    <cellStyle name="Currency 4 2 4 9 2 2" xfId="54064" xr:uid="{00000000-0005-0000-0000-0000BFD20000}"/>
    <cellStyle name="Currency 4 2 4 9 3" xfId="38654" xr:uid="{00000000-0005-0000-0000-0000C0D20000}"/>
    <cellStyle name="Currency 4 2 5" xfId="605" xr:uid="{00000000-0005-0000-0000-0000C1D20000}"/>
    <cellStyle name="Currency 4 2 5 2" xfId="1238" xr:uid="{00000000-0005-0000-0000-0000C2D20000}"/>
    <cellStyle name="Currency 4 2 5 2 2" xfId="3137" xr:uid="{00000000-0005-0000-0000-0000C3D20000}"/>
    <cellStyle name="Currency 4 2 5 2 2 2" xfId="6940" xr:uid="{00000000-0005-0000-0000-0000C4D20000}"/>
    <cellStyle name="Currency 4 2 5 2 2 2 2" xfId="14750" xr:uid="{00000000-0005-0000-0000-0000C5D20000}"/>
    <cellStyle name="Currency 4 2 5 2 2 2 2 2" xfId="30161" xr:uid="{00000000-0005-0000-0000-0000C6D20000}"/>
    <cellStyle name="Currency 4 2 5 2 2 2 2 2 2" xfId="60985" xr:uid="{00000000-0005-0000-0000-0000C7D20000}"/>
    <cellStyle name="Currency 4 2 5 2 2 2 2 3" xfId="45575" xr:uid="{00000000-0005-0000-0000-0000C8D20000}"/>
    <cellStyle name="Currency 4 2 5 2 2 2 3" xfId="22352" xr:uid="{00000000-0005-0000-0000-0000C9D20000}"/>
    <cellStyle name="Currency 4 2 5 2 2 2 3 2" xfId="53176" xr:uid="{00000000-0005-0000-0000-0000CAD20000}"/>
    <cellStyle name="Currency 4 2 5 2 2 2 4" xfId="37766" xr:uid="{00000000-0005-0000-0000-0000CBD20000}"/>
    <cellStyle name="Currency 4 2 5 2 2 3" xfId="10947" xr:uid="{00000000-0005-0000-0000-0000CCD20000}"/>
    <cellStyle name="Currency 4 2 5 2 2 3 2" xfId="26358" xr:uid="{00000000-0005-0000-0000-0000CDD20000}"/>
    <cellStyle name="Currency 4 2 5 2 2 3 2 2" xfId="57182" xr:uid="{00000000-0005-0000-0000-0000CED20000}"/>
    <cellStyle name="Currency 4 2 5 2 2 3 3" xfId="41772" xr:uid="{00000000-0005-0000-0000-0000CFD20000}"/>
    <cellStyle name="Currency 4 2 5 2 2 4" xfId="18549" xr:uid="{00000000-0005-0000-0000-0000D0D20000}"/>
    <cellStyle name="Currency 4 2 5 2 2 4 2" xfId="49373" xr:uid="{00000000-0005-0000-0000-0000D1D20000}"/>
    <cellStyle name="Currency 4 2 5 2 2 5" xfId="33963" xr:uid="{00000000-0005-0000-0000-0000D2D20000}"/>
    <cellStyle name="Currency 4 2 5 2 3" xfId="5041" xr:uid="{00000000-0005-0000-0000-0000D3D20000}"/>
    <cellStyle name="Currency 4 2 5 2 3 2" xfId="12851" xr:uid="{00000000-0005-0000-0000-0000D4D20000}"/>
    <cellStyle name="Currency 4 2 5 2 3 2 2" xfId="28262" xr:uid="{00000000-0005-0000-0000-0000D5D20000}"/>
    <cellStyle name="Currency 4 2 5 2 3 2 2 2" xfId="59086" xr:uid="{00000000-0005-0000-0000-0000D6D20000}"/>
    <cellStyle name="Currency 4 2 5 2 3 2 3" xfId="43676" xr:uid="{00000000-0005-0000-0000-0000D7D20000}"/>
    <cellStyle name="Currency 4 2 5 2 3 3" xfId="20453" xr:uid="{00000000-0005-0000-0000-0000D8D20000}"/>
    <cellStyle name="Currency 4 2 5 2 3 3 2" xfId="51277" xr:uid="{00000000-0005-0000-0000-0000D9D20000}"/>
    <cellStyle name="Currency 4 2 5 2 3 4" xfId="35867" xr:uid="{00000000-0005-0000-0000-0000DAD20000}"/>
    <cellStyle name="Currency 4 2 5 2 4" xfId="9048" xr:uid="{00000000-0005-0000-0000-0000DBD20000}"/>
    <cellStyle name="Currency 4 2 5 2 4 2" xfId="24459" xr:uid="{00000000-0005-0000-0000-0000DCD20000}"/>
    <cellStyle name="Currency 4 2 5 2 4 2 2" xfId="55283" xr:uid="{00000000-0005-0000-0000-0000DDD20000}"/>
    <cellStyle name="Currency 4 2 5 2 4 3" xfId="39873" xr:uid="{00000000-0005-0000-0000-0000DED20000}"/>
    <cellStyle name="Currency 4 2 5 2 5" xfId="16650" xr:uid="{00000000-0005-0000-0000-0000DFD20000}"/>
    <cellStyle name="Currency 4 2 5 2 5 2" xfId="47474" xr:uid="{00000000-0005-0000-0000-0000E0D20000}"/>
    <cellStyle name="Currency 4 2 5 2 6" xfId="32064" xr:uid="{00000000-0005-0000-0000-0000E1D20000}"/>
    <cellStyle name="Currency 4 2 5 3" xfId="1871" xr:uid="{00000000-0005-0000-0000-0000E2D20000}"/>
    <cellStyle name="Currency 4 2 5 3 2" xfId="3770" xr:uid="{00000000-0005-0000-0000-0000E3D20000}"/>
    <cellStyle name="Currency 4 2 5 3 2 2" xfId="7573" xr:uid="{00000000-0005-0000-0000-0000E4D20000}"/>
    <cellStyle name="Currency 4 2 5 3 2 2 2" xfId="15383" xr:uid="{00000000-0005-0000-0000-0000E5D20000}"/>
    <cellStyle name="Currency 4 2 5 3 2 2 2 2" xfId="30794" xr:uid="{00000000-0005-0000-0000-0000E6D20000}"/>
    <cellStyle name="Currency 4 2 5 3 2 2 2 2 2" xfId="61618" xr:uid="{00000000-0005-0000-0000-0000E7D20000}"/>
    <cellStyle name="Currency 4 2 5 3 2 2 2 3" xfId="46208" xr:uid="{00000000-0005-0000-0000-0000E8D20000}"/>
    <cellStyle name="Currency 4 2 5 3 2 2 3" xfId="22985" xr:uid="{00000000-0005-0000-0000-0000E9D20000}"/>
    <cellStyle name="Currency 4 2 5 3 2 2 3 2" xfId="53809" xr:uid="{00000000-0005-0000-0000-0000EAD20000}"/>
    <cellStyle name="Currency 4 2 5 3 2 2 4" xfId="38399" xr:uid="{00000000-0005-0000-0000-0000EBD20000}"/>
    <cellStyle name="Currency 4 2 5 3 2 3" xfId="11580" xr:uid="{00000000-0005-0000-0000-0000ECD20000}"/>
    <cellStyle name="Currency 4 2 5 3 2 3 2" xfId="26991" xr:uid="{00000000-0005-0000-0000-0000EDD20000}"/>
    <cellStyle name="Currency 4 2 5 3 2 3 2 2" xfId="57815" xr:uid="{00000000-0005-0000-0000-0000EED20000}"/>
    <cellStyle name="Currency 4 2 5 3 2 3 3" xfId="42405" xr:uid="{00000000-0005-0000-0000-0000EFD20000}"/>
    <cellStyle name="Currency 4 2 5 3 2 4" xfId="19182" xr:uid="{00000000-0005-0000-0000-0000F0D20000}"/>
    <cellStyle name="Currency 4 2 5 3 2 4 2" xfId="50006" xr:uid="{00000000-0005-0000-0000-0000F1D20000}"/>
    <cellStyle name="Currency 4 2 5 3 2 5" xfId="34596" xr:uid="{00000000-0005-0000-0000-0000F2D20000}"/>
    <cellStyle name="Currency 4 2 5 3 3" xfId="5674" xr:uid="{00000000-0005-0000-0000-0000F3D20000}"/>
    <cellStyle name="Currency 4 2 5 3 3 2" xfId="13484" xr:uid="{00000000-0005-0000-0000-0000F4D20000}"/>
    <cellStyle name="Currency 4 2 5 3 3 2 2" xfId="28895" xr:uid="{00000000-0005-0000-0000-0000F5D20000}"/>
    <cellStyle name="Currency 4 2 5 3 3 2 2 2" xfId="59719" xr:uid="{00000000-0005-0000-0000-0000F6D20000}"/>
    <cellStyle name="Currency 4 2 5 3 3 2 3" xfId="44309" xr:uid="{00000000-0005-0000-0000-0000F7D20000}"/>
    <cellStyle name="Currency 4 2 5 3 3 3" xfId="21086" xr:uid="{00000000-0005-0000-0000-0000F8D20000}"/>
    <cellStyle name="Currency 4 2 5 3 3 3 2" xfId="51910" xr:uid="{00000000-0005-0000-0000-0000F9D20000}"/>
    <cellStyle name="Currency 4 2 5 3 3 4" xfId="36500" xr:uid="{00000000-0005-0000-0000-0000FAD20000}"/>
    <cellStyle name="Currency 4 2 5 3 4" xfId="9681" xr:uid="{00000000-0005-0000-0000-0000FBD20000}"/>
    <cellStyle name="Currency 4 2 5 3 4 2" xfId="25092" xr:uid="{00000000-0005-0000-0000-0000FCD20000}"/>
    <cellStyle name="Currency 4 2 5 3 4 2 2" xfId="55916" xr:uid="{00000000-0005-0000-0000-0000FDD20000}"/>
    <cellStyle name="Currency 4 2 5 3 4 3" xfId="40506" xr:uid="{00000000-0005-0000-0000-0000FED20000}"/>
    <cellStyle name="Currency 4 2 5 3 5" xfId="17283" xr:uid="{00000000-0005-0000-0000-0000FFD20000}"/>
    <cellStyle name="Currency 4 2 5 3 5 2" xfId="48107" xr:uid="{00000000-0005-0000-0000-000000D30000}"/>
    <cellStyle name="Currency 4 2 5 3 6" xfId="32697" xr:uid="{00000000-0005-0000-0000-000001D30000}"/>
    <cellStyle name="Currency 4 2 5 4" xfId="2504" xr:uid="{00000000-0005-0000-0000-000002D30000}"/>
    <cellStyle name="Currency 4 2 5 4 2" xfId="6307" xr:uid="{00000000-0005-0000-0000-000003D30000}"/>
    <cellStyle name="Currency 4 2 5 4 2 2" xfId="14117" xr:uid="{00000000-0005-0000-0000-000004D30000}"/>
    <cellStyle name="Currency 4 2 5 4 2 2 2" xfId="29528" xr:uid="{00000000-0005-0000-0000-000005D30000}"/>
    <cellStyle name="Currency 4 2 5 4 2 2 2 2" xfId="60352" xr:uid="{00000000-0005-0000-0000-000006D30000}"/>
    <cellStyle name="Currency 4 2 5 4 2 2 3" xfId="44942" xr:uid="{00000000-0005-0000-0000-000007D30000}"/>
    <cellStyle name="Currency 4 2 5 4 2 3" xfId="21719" xr:uid="{00000000-0005-0000-0000-000008D30000}"/>
    <cellStyle name="Currency 4 2 5 4 2 3 2" xfId="52543" xr:uid="{00000000-0005-0000-0000-000009D30000}"/>
    <cellStyle name="Currency 4 2 5 4 2 4" xfId="37133" xr:uid="{00000000-0005-0000-0000-00000AD30000}"/>
    <cellStyle name="Currency 4 2 5 4 3" xfId="10314" xr:uid="{00000000-0005-0000-0000-00000BD30000}"/>
    <cellStyle name="Currency 4 2 5 4 3 2" xfId="25725" xr:uid="{00000000-0005-0000-0000-00000CD30000}"/>
    <cellStyle name="Currency 4 2 5 4 3 2 2" xfId="56549" xr:uid="{00000000-0005-0000-0000-00000DD30000}"/>
    <cellStyle name="Currency 4 2 5 4 3 3" xfId="41139" xr:uid="{00000000-0005-0000-0000-00000ED30000}"/>
    <cellStyle name="Currency 4 2 5 4 4" xfId="17916" xr:uid="{00000000-0005-0000-0000-00000FD30000}"/>
    <cellStyle name="Currency 4 2 5 4 4 2" xfId="48740" xr:uid="{00000000-0005-0000-0000-000010D30000}"/>
    <cellStyle name="Currency 4 2 5 4 5" xfId="33330" xr:uid="{00000000-0005-0000-0000-000011D30000}"/>
    <cellStyle name="Currency 4 2 5 5" xfId="4408" xr:uid="{00000000-0005-0000-0000-000012D30000}"/>
    <cellStyle name="Currency 4 2 5 5 2" xfId="12218" xr:uid="{00000000-0005-0000-0000-000013D30000}"/>
    <cellStyle name="Currency 4 2 5 5 2 2" xfId="27629" xr:uid="{00000000-0005-0000-0000-000014D30000}"/>
    <cellStyle name="Currency 4 2 5 5 2 2 2" xfId="58453" xr:uid="{00000000-0005-0000-0000-000015D30000}"/>
    <cellStyle name="Currency 4 2 5 5 2 3" xfId="43043" xr:uid="{00000000-0005-0000-0000-000016D30000}"/>
    <cellStyle name="Currency 4 2 5 5 3" xfId="19820" xr:uid="{00000000-0005-0000-0000-000017D30000}"/>
    <cellStyle name="Currency 4 2 5 5 3 2" xfId="50644" xr:uid="{00000000-0005-0000-0000-000018D30000}"/>
    <cellStyle name="Currency 4 2 5 5 4" xfId="35234" xr:uid="{00000000-0005-0000-0000-000019D30000}"/>
    <cellStyle name="Currency 4 2 5 6" xfId="8415" xr:uid="{00000000-0005-0000-0000-00001AD30000}"/>
    <cellStyle name="Currency 4 2 5 6 2" xfId="23826" xr:uid="{00000000-0005-0000-0000-00001BD30000}"/>
    <cellStyle name="Currency 4 2 5 6 2 2" xfId="54650" xr:uid="{00000000-0005-0000-0000-00001CD30000}"/>
    <cellStyle name="Currency 4 2 5 6 3" xfId="39240" xr:uid="{00000000-0005-0000-0000-00001DD30000}"/>
    <cellStyle name="Currency 4 2 5 7" xfId="16017" xr:uid="{00000000-0005-0000-0000-00001ED30000}"/>
    <cellStyle name="Currency 4 2 5 7 2" xfId="46841" xr:uid="{00000000-0005-0000-0000-00001FD30000}"/>
    <cellStyle name="Currency 4 2 5 8" xfId="31431" xr:uid="{00000000-0005-0000-0000-000020D30000}"/>
    <cellStyle name="Currency 4 2 6" xfId="396" xr:uid="{00000000-0005-0000-0000-000021D30000}"/>
    <cellStyle name="Currency 4 2 6 2" xfId="1029" xr:uid="{00000000-0005-0000-0000-000022D30000}"/>
    <cellStyle name="Currency 4 2 6 2 2" xfId="2928" xr:uid="{00000000-0005-0000-0000-000023D30000}"/>
    <cellStyle name="Currency 4 2 6 2 2 2" xfId="6731" xr:uid="{00000000-0005-0000-0000-000024D30000}"/>
    <cellStyle name="Currency 4 2 6 2 2 2 2" xfId="14541" xr:uid="{00000000-0005-0000-0000-000025D30000}"/>
    <cellStyle name="Currency 4 2 6 2 2 2 2 2" xfId="29952" xr:uid="{00000000-0005-0000-0000-000026D30000}"/>
    <cellStyle name="Currency 4 2 6 2 2 2 2 2 2" xfId="60776" xr:uid="{00000000-0005-0000-0000-000027D30000}"/>
    <cellStyle name="Currency 4 2 6 2 2 2 2 3" xfId="45366" xr:uid="{00000000-0005-0000-0000-000028D30000}"/>
    <cellStyle name="Currency 4 2 6 2 2 2 3" xfId="22143" xr:uid="{00000000-0005-0000-0000-000029D30000}"/>
    <cellStyle name="Currency 4 2 6 2 2 2 3 2" xfId="52967" xr:uid="{00000000-0005-0000-0000-00002AD30000}"/>
    <cellStyle name="Currency 4 2 6 2 2 2 4" xfId="37557" xr:uid="{00000000-0005-0000-0000-00002BD30000}"/>
    <cellStyle name="Currency 4 2 6 2 2 3" xfId="10738" xr:uid="{00000000-0005-0000-0000-00002CD30000}"/>
    <cellStyle name="Currency 4 2 6 2 2 3 2" xfId="26149" xr:uid="{00000000-0005-0000-0000-00002DD30000}"/>
    <cellStyle name="Currency 4 2 6 2 2 3 2 2" xfId="56973" xr:uid="{00000000-0005-0000-0000-00002ED30000}"/>
    <cellStyle name="Currency 4 2 6 2 2 3 3" xfId="41563" xr:uid="{00000000-0005-0000-0000-00002FD30000}"/>
    <cellStyle name="Currency 4 2 6 2 2 4" xfId="18340" xr:uid="{00000000-0005-0000-0000-000030D30000}"/>
    <cellStyle name="Currency 4 2 6 2 2 4 2" xfId="49164" xr:uid="{00000000-0005-0000-0000-000031D30000}"/>
    <cellStyle name="Currency 4 2 6 2 2 5" xfId="33754" xr:uid="{00000000-0005-0000-0000-000032D30000}"/>
    <cellStyle name="Currency 4 2 6 2 3" xfId="4832" xr:uid="{00000000-0005-0000-0000-000033D30000}"/>
    <cellStyle name="Currency 4 2 6 2 3 2" xfId="12642" xr:uid="{00000000-0005-0000-0000-000034D30000}"/>
    <cellStyle name="Currency 4 2 6 2 3 2 2" xfId="28053" xr:uid="{00000000-0005-0000-0000-000035D30000}"/>
    <cellStyle name="Currency 4 2 6 2 3 2 2 2" xfId="58877" xr:uid="{00000000-0005-0000-0000-000036D30000}"/>
    <cellStyle name="Currency 4 2 6 2 3 2 3" xfId="43467" xr:uid="{00000000-0005-0000-0000-000037D30000}"/>
    <cellStyle name="Currency 4 2 6 2 3 3" xfId="20244" xr:uid="{00000000-0005-0000-0000-000038D30000}"/>
    <cellStyle name="Currency 4 2 6 2 3 3 2" xfId="51068" xr:uid="{00000000-0005-0000-0000-000039D30000}"/>
    <cellStyle name="Currency 4 2 6 2 3 4" xfId="35658" xr:uid="{00000000-0005-0000-0000-00003AD30000}"/>
    <cellStyle name="Currency 4 2 6 2 4" xfId="8839" xr:uid="{00000000-0005-0000-0000-00003BD30000}"/>
    <cellStyle name="Currency 4 2 6 2 4 2" xfId="24250" xr:uid="{00000000-0005-0000-0000-00003CD30000}"/>
    <cellStyle name="Currency 4 2 6 2 4 2 2" xfId="55074" xr:uid="{00000000-0005-0000-0000-00003DD30000}"/>
    <cellStyle name="Currency 4 2 6 2 4 3" xfId="39664" xr:uid="{00000000-0005-0000-0000-00003ED30000}"/>
    <cellStyle name="Currency 4 2 6 2 5" xfId="16441" xr:uid="{00000000-0005-0000-0000-00003FD30000}"/>
    <cellStyle name="Currency 4 2 6 2 5 2" xfId="47265" xr:uid="{00000000-0005-0000-0000-000040D30000}"/>
    <cellStyle name="Currency 4 2 6 2 6" xfId="31855" xr:uid="{00000000-0005-0000-0000-000041D30000}"/>
    <cellStyle name="Currency 4 2 6 3" xfId="1662" xr:uid="{00000000-0005-0000-0000-000042D30000}"/>
    <cellStyle name="Currency 4 2 6 3 2" xfId="3561" xr:uid="{00000000-0005-0000-0000-000043D30000}"/>
    <cellStyle name="Currency 4 2 6 3 2 2" xfId="7364" xr:uid="{00000000-0005-0000-0000-000044D30000}"/>
    <cellStyle name="Currency 4 2 6 3 2 2 2" xfId="15174" xr:uid="{00000000-0005-0000-0000-000045D30000}"/>
    <cellStyle name="Currency 4 2 6 3 2 2 2 2" xfId="30585" xr:uid="{00000000-0005-0000-0000-000046D30000}"/>
    <cellStyle name="Currency 4 2 6 3 2 2 2 2 2" xfId="61409" xr:uid="{00000000-0005-0000-0000-000047D30000}"/>
    <cellStyle name="Currency 4 2 6 3 2 2 2 3" xfId="45999" xr:uid="{00000000-0005-0000-0000-000048D30000}"/>
    <cellStyle name="Currency 4 2 6 3 2 2 3" xfId="22776" xr:uid="{00000000-0005-0000-0000-000049D30000}"/>
    <cellStyle name="Currency 4 2 6 3 2 2 3 2" xfId="53600" xr:uid="{00000000-0005-0000-0000-00004AD30000}"/>
    <cellStyle name="Currency 4 2 6 3 2 2 4" xfId="38190" xr:uid="{00000000-0005-0000-0000-00004BD30000}"/>
    <cellStyle name="Currency 4 2 6 3 2 3" xfId="11371" xr:uid="{00000000-0005-0000-0000-00004CD30000}"/>
    <cellStyle name="Currency 4 2 6 3 2 3 2" xfId="26782" xr:uid="{00000000-0005-0000-0000-00004DD30000}"/>
    <cellStyle name="Currency 4 2 6 3 2 3 2 2" xfId="57606" xr:uid="{00000000-0005-0000-0000-00004ED30000}"/>
    <cellStyle name="Currency 4 2 6 3 2 3 3" xfId="42196" xr:uid="{00000000-0005-0000-0000-00004FD30000}"/>
    <cellStyle name="Currency 4 2 6 3 2 4" xfId="18973" xr:uid="{00000000-0005-0000-0000-000050D30000}"/>
    <cellStyle name="Currency 4 2 6 3 2 4 2" xfId="49797" xr:uid="{00000000-0005-0000-0000-000051D30000}"/>
    <cellStyle name="Currency 4 2 6 3 2 5" xfId="34387" xr:uid="{00000000-0005-0000-0000-000052D30000}"/>
    <cellStyle name="Currency 4 2 6 3 3" xfId="5465" xr:uid="{00000000-0005-0000-0000-000053D30000}"/>
    <cellStyle name="Currency 4 2 6 3 3 2" xfId="13275" xr:uid="{00000000-0005-0000-0000-000054D30000}"/>
    <cellStyle name="Currency 4 2 6 3 3 2 2" xfId="28686" xr:uid="{00000000-0005-0000-0000-000055D30000}"/>
    <cellStyle name="Currency 4 2 6 3 3 2 2 2" xfId="59510" xr:uid="{00000000-0005-0000-0000-000056D30000}"/>
    <cellStyle name="Currency 4 2 6 3 3 2 3" xfId="44100" xr:uid="{00000000-0005-0000-0000-000057D30000}"/>
    <cellStyle name="Currency 4 2 6 3 3 3" xfId="20877" xr:uid="{00000000-0005-0000-0000-000058D30000}"/>
    <cellStyle name="Currency 4 2 6 3 3 3 2" xfId="51701" xr:uid="{00000000-0005-0000-0000-000059D30000}"/>
    <cellStyle name="Currency 4 2 6 3 3 4" xfId="36291" xr:uid="{00000000-0005-0000-0000-00005AD30000}"/>
    <cellStyle name="Currency 4 2 6 3 4" xfId="9472" xr:uid="{00000000-0005-0000-0000-00005BD30000}"/>
    <cellStyle name="Currency 4 2 6 3 4 2" xfId="24883" xr:uid="{00000000-0005-0000-0000-00005CD30000}"/>
    <cellStyle name="Currency 4 2 6 3 4 2 2" xfId="55707" xr:uid="{00000000-0005-0000-0000-00005DD30000}"/>
    <cellStyle name="Currency 4 2 6 3 4 3" xfId="40297" xr:uid="{00000000-0005-0000-0000-00005ED30000}"/>
    <cellStyle name="Currency 4 2 6 3 5" xfId="17074" xr:uid="{00000000-0005-0000-0000-00005FD30000}"/>
    <cellStyle name="Currency 4 2 6 3 5 2" xfId="47898" xr:uid="{00000000-0005-0000-0000-000060D30000}"/>
    <cellStyle name="Currency 4 2 6 3 6" xfId="32488" xr:uid="{00000000-0005-0000-0000-000061D30000}"/>
    <cellStyle name="Currency 4 2 6 4" xfId="2295" xr:uid="{00000000-0005-0000-0000-000062D30000}"/>
    <cellStyle name="Currency 4 2 6 4 2" xfId="6098" xr:uid="{00000000-0005-0000-0000-000063D30000}"/>
    <cellStyle name="Currency 4 2 6 4 2 2" xfId="13908" xr:uid="{00000000-0005-0000-0000-000064D30000}"/>
    <cellStyle name="Currency 4 2 6 4 2 2 2" xfId="29319" xr:uid="{00000000-0005-0000-0000-000065D30000}"/>
    <cellStyle name="Currency 4 2 6 4 2 2 2 2" xfId="60143" xr:uid="{00000000-0005-0000-0000-000066D30000}"/>
    <cellStyle name="Currency 4 2 6 4 2 2 3" xfId="44733" xr:uid="{00000000-0005-0000-0000-000067D30000}"/>
    <cellStyle name="Currency 4 2 6 4 2 3" xfId="21510" xr:uid="{00000000-0005-0000-0000-000068D30000}"/>
    <cellStyle name="Currency 4 2 6 4 2 3 2" xfId="52334" xr:uid="{00000000-0005-0000-0000-000069D30000}"/>
    <cellStyle name="Currency 4 2 6 4 2 4" xfId="36924" xr:uid="{00000000-0005-0000-0000-00006AD30000}"/>
    <cellStyle name="Currency 4 2 6 4 3" xfId="10105" xr:uid="{00000000-0005-0000-0000-00006BD30000}"/>
    <cellStyle name="Currency 4 2 6 4 3 2" xfId="25516" xr:uid="{00000000-0005-0000-0000-00006CD30000}"/>
    <cellStyle name="Currency 4 2 6 4 3 2 2" xfId="56340" xr:uid="{00000000-0005-0000-0000-00006DD30000}"/>
    <cellStyle name="Currency 4 2 6 4 3 3" xfId="40930" xr:uid="{00000000-0005-0000-0000-00006ED30000}"/>
    <cellStyle name="Currency 4 2 6 4 4" xfId="17707" xr:uid="{00000000-0005-0000-0000-00006FD30000}"/>
    <cellStyle name="Currency 4 2 6 4 4 2" xfId="48531" xr:uid="{00000000-0005-0000-0000-000070D30000}"/>
    <cellStyle name="Currency 4 2 6 4 5" xfId="33121" xr:uid="{00000000-0005-0000-0000-000071D30000}"/>
    <cellStyle name="Currency 4 2 6 5" xfId="4199" xr:uid="{00000000-0005-0000-0000-000072D30000}"/>
    <cellStyle name="Currency 4 2 6 5 2" xfId="12009" xr:uid="{00000000-0005-0000-0000-000073D30000}"/>
    <cellStyle name="Currency 4 2 6 5 2 2" xfId="27420" xr:uid="{00000000-0005-0000-0000-000074D30000}"/>
    <cellStyle name="Currency 4 2 6 5 2 2 2" xfId="58244" xr:uid="{00000000-0005-0000-0000-000075D30000}"/>
    <cellStyle name="Currency 4 2 6 5 2 3" xfId="42834" xr:uid="{00000000-0005-0000-0000-000076D30000}"/>
    <cellStyle name="Currency 4 2 6 5 3" xfId="19611" xr:uid="{00000000-0005-0000-0000-000077D30000}"/>
    <cellStyle name="Currency 4 2 6 5 3 2" xfId="50435" xr:uid="{00000000-0005-0000-0000-000078D30000}"/>
    <cellStyle name="Currency 4 2 6 5 4" xfId="35025" xr:uid="{00000000-0005-0000-0000-000079D30000}"/>
    <cellStyle name="Currency 4 2 6 6" xfId="8206" xr:uid="{00000000-0005-0000-0000-00007AD30000}"/>
    <cellStyle name="Currency 4 2 6 6 2" xfId="23617" xr:uid="{00000000-0005-0000-0000-00007BD30000}"/>
    <cellStyle name="Currency 4 2 6 6 2 2" xfId="54441" xr:uid="{00000000-0005-0000-0000-00007CD30000}"/>
    <cellStyle name="Currency 4 2 6 6 3" xfId="39031" xr:uid="{00000000-0005-0000-0000-00007DD30000}"/>
    <cellStyle name="Currency 4 2 6 7" xfId="15808" xr:uid="{00000000-0005-0000-0000-00007ED30000}"/>
    <cellStyle name="Currency 4 2 6 7 2" xfId="46632" xr:uid="{00000000-0005-0000-0000-00007FD30000}"/>
    <cellStyle name="Currency 4 2 6 8" xfId="31222" xr:uid="{00000000-0005-0000-0000-000080D30000}"/>
    <cellStyle name="Currency 4 2 7" xfId="816" xr:uid="{00000000-0005-0000-0000-000081D30000}"/>
    <cellStyle name="Currency 4 2 7 2" xfId="2715" xr:uid="{00000000-0005-0000-0000-000082D30000}"/>
    <cellStyle name="Currency 4 2 7 2 2" xfId="6518" xr:uid="{00000000-0005-0000-0000-000083D30000}"/>
    <cellStyle name="Currency 4 2 7 2 2 2" xfId="14328" xr:uid="{00000000-0005-0000-0000-000084D30000}"/>
    <cellStyle name="Currency 4 2 7 2 2 2 2" xfId="29739" xr:uid="{00000000-0005-0000-0000-000085D30000}"/>
    <cellStyle name="Currency 4 2 7 2 2 2 2 2" xfId="60563" xr:uid="{00000000-0005-0000-0000-000086D30000}"/>
    <cellStyle name="Currency 4 2 7 2 2 2 3" xfId="45153" xr:uid="{00000000-0005-0000-0000-000087D30000}"/>
    <cellStyle name="Currency 4 2 7 2 2 3" xfId="21930" xr:uid="{00000000-0005-0000-0000-000088D30000}"/>
    <cellStyle name="Currency 4 2 7 2 2 3 2" xfId="52754" xr:uid="{00000000-0005-0000-0000-000089D30000}"/>
    <cellStyle name="Currency 4 2 7 2 2 4" xfId="37344" xr:uid="{00000000-0005-0000-0000-00008AD30000}"/>
    <cellStyle name="Currency 4 2 7 2 3" xfId="10525" xr:uid="{00000000-0005-0000-0000-00008BD30000}"/>
    <cellStyle name="Currency 4 2 7 2 3 2" xfId="25936" xr:uid="{00000000-0005-0000-0000-00008CD30000}"/>
    <cellStyle name="Currency 4 2 7 2 3 2 2" xfId="56760" xr:uid="{00000000-0005-0000-0000-00008DD30000}"/>
    <cellStyle name="Currency 4 2 7 2 3 3" xfId="41350" xr:uid="{00000000-0005-0000-0000-00008ED30000}"/>
    <cellStyle name="Currency 4 2 7 2 4" xfId="18127" xr:uid="{00000000-0005-0000-0000-00008FD30000}"/>
    <cellStyle name="Currency 4 2 7 2 4 2" xfId="48951" xr:uid="{00000000-0005-0000-0000-000090D30000}"/>
    <cellStyle name="Currency 4 2 7 2 5" xfId="33541" xr:uid="{00000000-0005-0000-0000-000091D30000}"/>
    <cellStyle name="Currency 4 2 7 3" xfId="4619" xr:uid="{00000000-0005-0000-0000-000092D30000}"/>
    <cellStyle name="Currency 4 2 7 3 2" xfId="12429" xr:uid="{00000000-0005-0000-0000-000093D30000}"/>
    <cellStyle name="Currency 4 2 7 3 2 2" xfId="27840" xr:uid="{00000000-0005-0000-0000-000094D30000}"/>
    <cellStyle name="Currency 4 2 7 3 2 2 2" xfId="58664" xr:uid="{00000000-0005-0000-0000-000095D30000}"/>
    <cellStyle name="Currency 4 2 7 3 2 3" xfId="43254" xr:uid="{00000000-0005-0000-0000-000096D30000}"/>
    <cellStyle name="Currency 4 2 7 3 3" xfId="20031" xr:uid="{00000000-0005-0000-0000-000097D30000}"/>
    <cellStyle name="Currency 4 2 7 3 3 2" xfId="50855" xr:uid="{00000000-0005-0000-0000-000098D30000}"/>
    <cellStyle name="Currency 4 2 7 3 4" xfId="35445" xr:uid="{00000000-0005-0000-0000-000099D30000}"/>
    <cellStyle name="Currency 4 2 7 4" xfId="8626" xr:uid="{00000000-0005-0000-0000-00009AD30000}"/>
    <cellStyle name="Currency 4 2 7 4 2" xfId="24037" xr:uid="{00000000-0005-0000-0000-00009BD30000}"/>
    <cellStyle name="Currency 4 2 7 4 2 2" xfId="54861" xr:uid="{00000000-0005-0000-0000-00009CD30000}"/>
    <cellStyle name="Currency 4 2 7 4 3" xfId="39451" xr:uid="{00000000-0005-0000-0000-00009DD30000}"/>
    <cellStyle name="Currency 4 2 7 5" xfId="16228" xr:uid="{00000000-0005-0000-0000-00009ED30000}"/>
    <cellStyle name="Currency 4 2 7 5 2" xfId="47052" xr:uid="{00000000-0005-0000-0000-00009FD30000}"/>
    <cellStyle name="Currency 4 2 7 6" xfId="31642" xr:uid="{00000000-0005-0000-0000-0000A0D30000}"/>
    <cellStyle name="Currency 4 2 8" xfId="1449" xr:uid="{00000000-0005-0000-0000-0000A1D30000}"/>
    <cellStyle name="Currency 4 2 8 2" xfId="3348" xr:uid="{00000000-0005-0000-0000-0000A2D30000}"/>
    <cellStyle name="Currency 4 2 8 2 2" xfId="7151" xr:uid="{00000000-0005-0000-0000-0000A3D30000}"/>
    <cellStyle name="Currency 4 2 8 2 2 2" xfId="14961" xr:uid="{00000000-0005-0000-0000-0000A4D30000}"/>
    <cellStyle name="Currency 4 2 8 2 2 2 2" xfId="30372" xr:uid="{00000000-0005-0000-0000-0000A5D30000}"/>
    <cellStyle name="Currency 4 2 8 2 2 2 2 2" xfId="61196" xr:uid="{00000000-0005-0000-0000-0000A6D30000}"/>
    <cellStyle name="Currency 4 2 8 2 2 2 3" xfId="45786" xr:uid="{00000000-0005-0000-0000-0000A7D30000}"/>
    <cellStyle name="Currency 4 2 8 2 2 3" xfId="22563" xr:uid="{00000000-0005-0000-0000-0000A8D30000}"/>
    <cellStyle name="Currency 4 2 8 2 2 3 2" xfId="53387" xr:uid="{00000000-0005-0000-0000-0000A9D30000}"/>
    <cellStyle name="Currency 4 2 8 2 2 4" xfId="37977" xr:uid="{00000000-0005-0000-0000-0000AAD30000}"/>
    <cellStyle name="Currency 4 2 8 2 3" xfId="11158" xr:uid="{00000000-0005-0000-0000-0000ABD30000}"/>
    <cellStyle name="Currency 4 2 8 2 3 2" xfId="26569" xr:uid="{00000000-0005-0000-0000-0000ACD30000}"/>
    <cellStyle name="Currency 4 2 8 2 3 2 2" xfId="57393" xr:uid="{00000000-0005-0000-0000-0000ADD30000}"/>
    <cellStyle name="Currency 4 2 8 2 3 3" xfId="41983" xr:uid="{00000000-0005-0000-0000-0000AED30000}"/>
    <cellStyle name="Currency 4 2 8 2 4" xfId="18760" xr:uid="{00000000-0005-0000-0000-0000AFD30000}"/>
    <cellStyle name="Currency 4 2 8 2 4 2" xfId="49584" xr:uid="{00000000-0005-0000-0000-0000B0D30000}"/>
    <cellStyle name="Currency 4 2 8 2 5" xfId="34174" xr:uid="{00000000-0005-0000-0000-0000B1D30000}"/>
    <cellStyle name="Currency 4 2 8 3" xfId="5252" xr:uid="{00000000-0005-0000-0000-0000B2D30000}"/>
    <cellStyle name="Currency 4 2 8 3 2" xfId="13062" xr:uid="{00000000-0005-0000-0000-0000B3D30000}"/>
    <cellStyle name="Currency 4 2 8 3 2 2" xfId="28473" xr:uid="{00000000-0005-0000-0000-0000B4D30000}"/>
    <cellStyle name="Currency 4 2 8 3 2 2 2" xfId="59297" xr:uid="{00000000-0005-0000-0000-0000B5D30000}"/>
    <cellStyle name="Currency 4 2 8 3 2 3" xfId="43887" xr:uid="{00000000-0005-0000-0000-0000B6D30000}"/>
    <cellStyle name="Currency 4 2 8 3 3" xfId="20664" xr:uid="{00000000-0005-0000-0000-0000B7D30000}"/>
    <cellStyle name="Currency 4 2 8 3 3 2" xfId="51488" xr:uid="{00000000-0005-0000-0000-0000B8D30000}"/>
    <cellStyle name="Currency 4 2 8 3 4" xfId="36078" xr:uid="{00000000-0005-0000-0000-0000B9D30000}"/>
    <cellStyle name="Currency 4 2 8 4" xfId="9259" xr:uid="{00000000-0005-0000-0000-0000BAD30000}"/>
    <cellStyle name="Currency 4 2 8 4 2" xfId="24670" xr:uid="{00000000-0005-0000-0000-0000BBD30000}"/>
    <cellStyle name="Currency 4 2 8 4 2 2" xfId="55494" xr:uid="{00000000-0005-0000-0000-0000BCD30000}"/>
    <cellStyle name="Currency 4 2 8 4 3" xfId="40084" xr:uid="{00000000-0005-0000-0000-0000BDD30000}"/>
    <cellStyle name="Currency 4 2 8 5" xfId="16861" xr:uid="{00000000-0005-0000-0000-0000BED30000}"/>
    <cellStyle name="Currency 4 2 8 5 2" xfId="47685" xr:uid="{00000000-0005-0000-0000-0000BFD30000}"/>
    <cellStyle name="Currency 4 2 8 6" xfId="32275" xr:uid="{00000000-0005-0000-0000-0000C0D30000}"/>
    <cellStyle name="Currency 4 2 9" xfId="2082" xr:uid="{00000000-0005-0000-0000-0000C1D30000}"/>
    <cellStyle name="Currency 4 2 9 2" xfId="5885" xr:uid="{00000000-0005-0000-0000-0000C2D30000}"/>
    <cellStyle name="Currency 4 2 9 2 2" xfId="13695" xr:uid="{00000000-0005-0000-0000-0000C3D30000}"/>
    <cellStyle name="Currency 4 2 9 2 2 2" xfId="29106" xr:uid="{00000000-0005-0000-0000-0000C4D30000}"/>
    <cellStyle name="Currency 4 2 9 2 2 2 2" xfId="59930" xr:uid="{00000000-0005-0000-0000-0000C5D30000}"/>
    <cellStyle name="Currency 4 2 9 2 2 3" xfId="44520" xr:uid="{00000000-0005-0000-0000-0000C6D30000}"/>
    <cellStyle name="Currency 4 2 9 2 3" xfId="21297" xr:uid="{00000000-0005-0000-0000-0000C7D30000}"/>
    <cellStyle name="Currency 4 2 9 2 3 2" xfId="52121" xr:uid="{00000000-0005-0000-0000-0000C8D30000}"/>
    <cellStyle name="Currency 4 2 9 2 4" xfId="36711" xr:uid="{00000000-0005-0000-0000-0000C9D30000}"/>
    <cellStyle name="Currency 4 2 9 3" xfId="9892" xr:uid="{00000000-0005-0000-0000-0000CAD30000}"/>
    <cellStyle name="Currency 4 2 9 3 2" xfId="25303" xr:uid="{00000000-0005-0000-0000-0000CBD30000}"/>
    <cellStyle name="Currency 4 2 9 3 2 2" xfId="56127" xr:uid="{00000000-0005-0000-0000-0000CCD30000}"/>
    <cellStyle name="Currency 4 2 9 3 3" xfId="40717" xr:uid="{00000000-0005-0000-0000-0000CDD30000}"/>
    <cellStyle name="Currency 4 2 9 4" xfId="17494" xr:uid="{00000000-0005-0000-0000-0000CED30000}"/>
    <cellStyle name="Currency 4 2 9 4 2" xfId="48318" xr:uid="{00000000-0005-0000-0000-0000CFD30000}"/>
    <cellStyle name="Currency 4 2 9 5" xfId="32908" xr:uid="{00000000-0005-0000-0000-0000D0D30000}"/>
    <cellStyle name="Currency 4 3" xfId="247" xr:uid="{00000000-0005-0000-0000-0000D1D30000}"/>
    <cellStyle name="Currency 4 3 10" xfId="7849" xr:uid="{00000000-0005-0000-0000-0000D2D30000}"/>
    <cellStyle name="Currency 4 3 10 2" xfId="23260" xr:uid="{00000000-0005-0000-0000-0000D3D30000}"/>
    <cellStyle name="Currency 4 3 10 2 2" xfId="54084" xr:uid="{00000000-0005-0000-0000-0000D4D30000}"/>
    <cellStyle name="Currency 4 3 10 3" xfId="38674" xr:uid="{00000000-0005-0000-0000-0000D5D30000}"/>
    <cellStyle name="Currency 4 3 11" xfId="15660" xr:uid="{00000000-0005-0000-0000-0000D6D30000}"/>
    <cellStyle name="Currency 4 3 11 2" xfId="46484" xr:uid="{00000000-0005-0000-0000-0000D7D30000}"/>
    <cellStyle name="Currency 4 3 12" xfId="31074" xr:uid="{00000000-0005-0000-0000-0000D8D30000}"/>
    <cellStyle name="Currency 4 3 2" xfId="329" xr:uid="{00000000-0005-0000-0000-0000D9D30000}"/>
    <cellStyle name="Currency 4 3 2 10" xfId="15742" xr:uid="{00000000-0005-0000-0000-0000DAD30000}"/>
    <cellStyle name="Currency 4 3 2 10 2" xfId="46566" xr:uid="{00000000-0005-0000-0000-0000DBD30000}"/>
    <cellStyle name="Currency 4 3 2 11" xfId="31156" xr:uid="{00000000-0005-0000-0000-0000DCD30000}"/>
    <cellStyle name="Currency 4 3 2 2" xfId="752" xr:uid="{00000000-0005-0000-0000-0000DDD30000}"/>
    <cellStyle name="Currency 4 3 2 2 2" xfId="1385" xr:uid="{00000000-0005-0000-0000-0000DED30000}"/>
    <cellStyle name="Currency 4 3 2 2 2 2" xfId="3284" xr:uid="{00000000-0005-0000-0000-0000DFD30000}"/>
    <cellStyle name="Currency 4 3 2 2 2 2 2" xfId="7087" xr:uid="{00000000-0005-0000-0000-0000E0D30000}"/>
    <cellStyle name="Currency 4 3 2 2 2 2 2 2" xfId="14897" xr:uid="{00000000-0005-0000-0000-0000E1D30000}"/>
    <cellStyle name="Currency 4 3 2 2 2 2 2 2 2" xfId="30308" xr:uid="{00000000-0005-0000-0000-0000E2D30000}"/>
    <cellStyle name="Currency 4 3 2 2 2 2 2 2 2 2" xfId="61132" xr:uid="{00000000-0005-0000-0000-0000E3D30000}"/>
    <cellStyle name="Currency 4 3 2 2 2 2 2 2 3" xfId="45722" xr:uid="{00000000-0005-0000-0000-0000E4D30000}"/>
    <cellStyle name="Currency 4 3 2 2 2 2 2 3" xfId="22499" xr:uid="{00000000-0005-0000-0000-0000E5D30000}"/>
    <cellStyle name="Currency 4 3 2 2 2 2 2 3 2" xfId="53323" xr:uid="{00000000-0005-0000-0000-0000E6D30000}"/>
    <cellStyle name="Currency 4 3 2 2 2 2 2 4" xfId="37913" xr:uid="{00000000-0005-0000-0000-0000E7D30000}"/>
    <cellStyle name="Currency 4 3 2 2 2 2 3" xfId="11094" xr:uid="{00000000-0005-0000-0000-0000E8D30000}"/>
    <cellStyle name="Currency 4 3 2 2 2 2 3 2" xfId="26505" xr:uid="{00000000-0005-0000-0000-0000E9D30000}"/>
    <cellStyle name="Currency 4 3 2 2 2 2 3 2 2" xfId="57329" xr:uid="{00000000-0005-0000-0000-0000EAD30000}"/>
    <cellStyle name="Currency 4 3 2 2 2 2 3 3" xfId="41919" xr:uid="{00000000-0005-0000-0000-0000EBD30000}"/>
    <cellStyle name="Currency 4 3 2 2 2 2 4" xfId="18696" xr:uid="{00000000-0005-0000-0000-0000ECD30000}"/>
    <cellStyle name="Currency 4 3 2 2 2 2 4 2" xfId="49520" xr:uid="{00000000-0005-0000-0000-0000EDD30000}"/>
    <cellStyle name="Currency 4 3 2 2 2 2 5" xfId="34110" xr:uid="{00000000-0005-0000-0000-0000EED30000}"/>
    <cellStyle name="Currency 4 3 2 2 2 3" xfId="5188" xr:uid="{00000000-0005-0000-0000-0000EFD30000}"/>
    <cellStyle name="Currency 4 3 2 2 2 3 2" xfId="12998" xr:uid="{00000000-0005-0000-0000-0000F0D30000}"/>
    <cellStyle name="Currency 4 3 2 2 2 3 2 2" xfId="28409" xr:uid="{00000000-0005-0000-0000-0000F1D30000}"/>
    <cellStyle name="Currency 4 3 2 2 2 3 2 2 2" xfId="59233" xr:uid="{00000000-0005-0000-0000-0000F2D30000}"/>
    <cellStyle name="Currency 4 3 2 2 2 3 2 3" xfId="43823" xr:uid="{00000000-0005-0000-0000-0000F3D30000}"/>
    <cellStyle name="Currency 4 3 2 2 2 3 3" xfId="20600" xr:uid="{00000000-0005-0000-0000-0000F4D30000}"/>
    <cellStyle name="Currency 4 3 2 2 2 3 3 2" xfId="51424" xr:uid="{00000000-0005-0000-0000-0000F5D30000}"/>
    <cellStyle name="Currency 4 3 2 2 2 3 4" xfId="36014" xr:uid="{00000000-0005-0000-0000-0000F6D30000}"/>
    <cellStyle name="Currency 4 3 2 2 2 4" xfId="9195" xr:uid="{00000000-0005-0000-0000-0000F7D30000}"/>
    <cellStyle name="Currency 4 3 2 2 2 4 2" xfId="24606" xr:uid="{00000000-0005-0000-0000-0000F8D30000}"/>
    <cellStyle name="Currency 4 3 2 2 2 4 2 2" xfId="55430" xr:uid="{00000000-0005-0000-0000-0000F9D30000}"/>
    <cellStyle name="Currency 4 3 2 2 2 4 3" xfId="40020" xr:uid="{00000000-0005-0000-0000-0000FAD30000}"/>
    <cellStyle name="Currency 4 3 2 2 2 5" xfId="16797" xr:uid="{00000000-0005-0000-0000-0000FBD30000}"/>
    <cellStyle name="Currency 4 3 2 2 2 5 2" xfId="47621" xr:uid="{00000000-0005-0000-0000-0000FCD30000}"/>
    <cellStyle name="Currency 4 3 2 2 2 6" xfId="32211" xr:uid="{00000000-0005-0000-0000-0000FDD30000}"/>
    <cellStyle name="Currency 4 3 2 2 3" xfId="2018" xr:uid="{00000000-0005-0000-0000-0000FED30000}"/>
    <cellStyle name="Currency 4 3 2 2 3 2" xfId="3917" xr:uid="{00000000-0005-0000-0000-0000FFD30000}"/>
    <cellStyle name="Currency 4 3 2 2 3 2 2" xfId="7720" xr:uid="{00000000-0005-0000-0000-000000D40000}"/>
    <cellStyle name="Currency 4 3 2 2 3 2 2 2" xfId="15530" xr:uid="{00000000-0005-0000-0000-000001D40000}"/>
    <cellStyle name="Currency 4 3 2 2 3 2 2 2 2" xfId="30941" xr:uid="{00000000-0005-0000-0000-000002D40000}"/>
    <cellStyle name="Currency 4 3 2 2 3 2 2 2 2 2" xfId="61765" xr:uid="{00000000-0005-0000-0000-000003D40000}"/>
    <cellStyle name="Currency 4 3 2 2 3 2 2 2 3" xfId="46355" xr:uid="{00000000-0005-0000-0000-000004D40000}"/>
    <cellStyle name="Currency 4 3 2 2 3 2 2 3" xfId="23132" xr:uid="{00000000-0005-0000-0000-000005D40000}"/>
    <cellStyle name="Currency 4 3 2 2 3 2 2 3 2" xfId="53956" xr:uid="{00000000-0005-0000-0000-000006D40000}"/>
    <cellStyle name="Currency 4 3 2 2 3 2 2 4" xfId="38546" xr:uid="{00000000-0005-0000-0000-000007D40000}"/>
    <cellStyle name="Currency 4 3 2 2 3 2 3" xfId="11727" xr:uid="{00000000-0005-0000-0000-000008D40000}"/>
    <cellStyle name="Currency 4 3 2 2 3 2 3 2" xfId="27138" xr:uid="{00000000-0005-0000-0000-000009D40000}"/>
    <cellStyle name="Currency 4 3 2 2 3 2 3 2 2" xfId="57962" xr:uid="{00000000-0005-0000-0000-00000AD40000}"/>
    <cellStyle name="Currency 4 3 2 2 3 2 3 3" xfId="42552" xr:uid="{00000000-0005-0000-0000-00000BD40000}"/>
    <cellStyle name="Currency 4 3 2 2 3 2 4" xfId="19329" xr:uid="{00000000-0005-0000-0000-00000CD40000}"/>
    <cellStyle name="Currency 4 3 2 2 3 2 4 2" xfId="50153" xr:uid="{00000000-0005-0000-0000-00000DD40000}"/>
    <cellStyle name="Currency 4 3 2 2 3 2 5" xfId="34743" xr:uid="{00000000-0005-0000-0000-00000ED40000}"/>
    <cellStyle name="Currency 4 3 2 2 3 3" xfId="5821" xr:uid="{00000000-0005-0000-0000-00000FD40000}"/>
    <cellStyle name="Currency 4 3 2 2 3 3 2" xfId="13631" xr:uid="{00000000-0005-0000-0000-000010D40000}"/>
    <cellStyle name="Currency 4 3 2 2 3 3 2 2" xfId="29042" xr:uid="{00000000-0005-0000-0000-000011D40000}"/>
    <cellStyle name="Currency 4 3 2 2 3 3 2 2 2" xfId="59866" xr:uid="{00000000-0005-0000-0000-000012D40000}"/>
    <cellStyle name="Currency 4 3 2 2 3 3 2 3" xfId="44456" xr:uid="{00000000-0005-0000-0000-000013D40000}"/>
    <cellStyle name="Currency 4 3 2 2 3 3 3" xfId="21233" xr:uid="{00000000-0005-0000-0000-000014D40000}"/>
    <cellStyle name="Currency 4 3 2 2 3 3 3 2" xfId="52057" xr:uid="{00000000-0005-0000-0000-000015D40000}"/>
    <cellStyle name="Currency 4 3 2 2 3 3 4" xfId="36647" xr:uid="{00000000-0005-0000-0000-000016D40000}"/>
    <cellStyle name="Currency 4 3 2 2 3 4" xfId="9828" xr:uid="{00000000-0005-0000-0000-000017D40000}"/>
    <cellStyle name="Currency 4 3 2 2 3 4 2" xfId="25239" xr:uid="{00000000-0005-0000-0000-000018D40000}"/>
    <cellStyle name="Currency 4 3 2 2 3 4 2 2" xfId="56063" xr:uid="{00000000-0005-0000-0000-000019D40000}"/>
    <cellStyle name="Currency 4 3 2 2 3 4 3" xfId="40653" xr:uid="{00000000-0005-0000-0000-00001AD40000}"/>
    <cellStyle name="Currency 4 3 2 2 3 5" xfId="17430" xr:uid="{00000000-0005-0000-0000-00001BD40000}"/>
    <cellStyle name="Currency 4 3 2 2 3 5 2" xfId="48254" xr:uid="{00000000-0005-0000-0000-00001CD40000}"/>
    <cellStyle name="Currency 4 3 2 2 3 6" xfId="32844" xr:uid="{00000000-0005-0000-0000-00001DD40000}"/>
    <cellStyle name="Currency 4 3 2 2 4" xfId="2651" xr:uid="{00000000-0005-0000-0000-00001ED40000}"/>
    <cellStyle name="Currency 4 3 2 2 4 2" xfId="6454" xr:uid="{00000000-0005-0000-0000-00001FD40000}"/>
    <cellStyle name="Currency 4 3 2 2 4 2 2" xfId="14264" xr:uid="{00000000-0005-0000-0000-000020D40000}"/>
    <cellStyle name="Currency 4 3 2 2 4 2 2 2" xfId="29675" xr:uid="{00000000-0005-0000-0000-000021D40000}"/>
    <cellStyle name="Currency 4 3 2 2 4 2 2 2 2" xfId="60499" xr:uid="{00000000-0005-0000-0000-000022D40000}"/>
    <cellStyle name="Currency 4 3 2 2 4 2 2 3" xfId="45089" xr:uid="{00000000-0005-0000-0000-000023D40000}"/>
    <cellStyle name="Currency 4 3 2 2 4 2 3" xfId="21866" xr:uid="{00000000-0005-0000-0000-000024D40000}"/>
    <cellStyle name="Currency 4 3 2 2 4 2 3 2" xfId="52690" xr:uid="{00000000-0005-0000-0000-000025D40000}"/>
    <cellStyle name="Currency 4 3 2 2 4 2 4" xfId="37280" xr:uid="{00000000-0005-0000-0000-000026D40000}"/>
    <cellStyle name="Currency 4 3 2 2 4 3" xfId="10461" xr:uid="{00000000-0005-0000-0000-000027D40000}"/>
    <cellStyle name="Currency 4 3 2 2 4 3 2" xfId="25872" xr:uid="{00000000-0005-0000-0000-000028D40000}"/>
    <cellStyle name="Currency 4 3 2 2 4 3 2 2" xfId="56696" xr:uid="{00000000-0005-0000-0000-000029D40000}"/>
    <cellStyle name="Currency 4 3 2 2 4 3 3" xfId="41286" xr:uid="{00000000-0005-0000-0000-00002AD40000}"/>
    <cellStyle name="Currency 4 3 2 2 4 4" xfId="18063" xr:uid="{00000000-0005-0000-0000-00002BD40000}"/>
    <cellStyle name="Currency 4 3 2 2 4 4 2" xfId="48887" xr:uid="{00000000-0005-0000-0000-00002CD40000}"/>
    <cellStyle name="Currency 4 3 2 2 4 5" xfId="33477" xr:uid="{00000000-0005-0000-0000-00002DD40000}"/>
    <cellStyle name="Currency 4 3 2 2 5" xfId="4555" xr:uid="{00000000-0005-0000-0000-00002ED40000}"/>
    <cellStyle name="Currency 4 3 2 2 5 2" xfId="12365" xr:uid="{00000000-0005-0000-0000-00002FD40000}"/>
    <cellStyle name="Currency 4 3 2 2 5 2 2" xfId="27776" xr:uid="{00000000-0005-0000-0000-000030D40000}"/>
    <cellStyle name="Currency 4 3 2 2 5 2 2 2" xfId="58600" xr:uid="{00000000-0005-0000-0000-000031D40000}"/>
    <cellStyle name="Currency 4 3 2 2 5 2 3" xfId="43190" xr:uid="{00000000-0005-0000-0000-000032D40000}"/>
    <cellStyle name="Currency 4 3 2 2 5 3" xfId="19967" xr:uid="{00000000-0005-0000-0000-000033D40000}"/>
    <cellStyle name="Currency 4 3 2 2 5 3 2" xfId="50791" xr:uid="{00000000-0005-0000-0000-000034D40000}"/>
    <cellStyle name="Currency 4 3 2 2 5 4" xfId="35381" xr:uid="{00000000-0005-0000-0000-000035D40000}"/>
    <cellStyle name="Currency 4 3 2 2 6" xfId="8562" xr:uid="{00000000-0005-0000-0000-000036D40000}"/>
    <cellStyle name="Currency 4 3 2 2 6 2" xfId="23973" xr:uid="{00000000-0005-0000-0000-000037D40000}"/>
    <cellStyle name="Currency 4 3 2 2 6 2 2" xfId="54797" xr:uid="{00000000-0005-0000-0000-000038D40000}"/>
    <cellStyle name="Currency 4 3 2 2 6 3" xfId="39387" xr:uid="{00000000-0005-0000-0000-000039D40000}"/>
    <cellStyle name="Currency 4 3 2 2 7" xfId="16164" xr:uid="{00000000-0005-0000-0000-00003AD40000}"/>
    <cellStyle name="Currency 4 3 2 2 7 2" xfId="46988" xr:uid="{00000000-0005-0000-0000-00003BD40000}"/>
    <cellStyle name="Currency 4 3 2 2 8" xfId="31578" xr:uid="{00000000-0005-0000-0000-00003CD40000}"/>
    <cellStyle name="Currency 4 3 2 3" xfId="543" xr:uid="{00000000-0005-0000-0000-00003DD40000}"/>
    <cellStyle name="Currency 4 3 2 3 2" xfId="1176" xr:uid="{00000000-0005-0000-0000-00003ED40000}"/>
    <cellStyle name="Currency 4 3 2 3 2 2" xfId="3075" xr:uid="{00000000-0005-0000-0000-00003FD40000}"/>
    <cellStyle name="Currency 4 3 2 3 2 2 2" xfId="6878" xr:uid="{00000000-0005-0000-0000-000040D40000}"/>
    <cellStyle name="Currency 4 3 2 3 2 2 2 2" xfId="14688" xr:uid="{00000000-0005-0000-0000-000041D40000}"/>
    <cellStyle name="Currency 4 3 2 3 2 2 2 2 2" xfId="30099" xr:uid="{00000000-0005-0000-0000-000042D40000}"/>
    <cellStyle name="Currency 4 3 2 3 2 2 2 2 2 2" xfId="60923" xr:uid="{00000000-0005-0000-0000-000043D40000}"/>
    <cellStyle name="Currency 4 3 2 3 2 2 2 2 3" xfId="45513" xr:uid="{00000000-0005-0000-0000-000044D40000}"/>
    <cellStyle name="Currency 4 3 2 3 2 2 2 3" xfId="22290" xr:uid="{00000000-0005-0000-0000-000045D40000}"/>
    <cellStyle name="Currency 4 3 2 3 2 2 2 3 2" xfId="53114" xr:uid="{00000000-0005-0000-0000-000046D40000}"/>
    <cellStyle name="Currency 4 3 2 3 2 2 2 4" xfId="37704" xr:uid="{00000000-0005-0000-0000-000047D40000}"/>
    <cellStyle name="Currency 4 3 2 3 2 2 3" xfId="10885" xr:uid="{00000000-0005-0000-0000-000048D40000}"/>
    <cellStyle name="Currency 4 3 2 3 2 2 3 2" xfId="26296" xr:uid="{00000000-0005-0000-0000-000049D40000}"/>
    <cellStyle name="Currency 4 3 2 3 2 2 3 2 2" xfId="57120" xr:uid="{00000000-0005-0000-0000-00004AD40000}"/>
    <cellStyle name="Currency 4 3 2 3 2 2 3 3" xfId="41710" xr:uid="{00000000-0005-0000-0000-00004BD40000}"/>
    <cellStyle name="Currency 4 3 2 3 2 2 4" xfId="18487" xr:uid="{00000000-0005-0000-0000-00004CD40000}"/>
    <cellStyle name="Currency 4 3 2 3 2 2 4 2" xfId="49311" xr:uid="{00000000-0005-0000-0000-00004DD40000}"/>
    <cellStyle name="Currency 4 3 2 3 2 2 5" xfId="33901" xr:uid="{00000000-0005-0000-0000-00004ED40000}"/>
    <cellStyle name="Currency 4 3 2 3 2 3" xfId="4979" xr:uid="{00000000-0005-0000-0000-00004FD40000}"/>
    <cellStyle name="Currency 4 3 2 3 2 3 2" xfId="12789" xr:uid="{00000000-0005-0000-0000-000050D40000}"/>
    <cellStyle name="Currency 4 3 2 3 2 3 2 2" xfId="28200" xr:uid="{00000000-0005-0000-0000-000051D40000}"/>
    <cellStyle name="Currency 4 3 2 3 2 3 2 2 2" xfId="59024" xr:uid="{00000000-0005-0000-0000-000052D40000}"/>
    <cellStyle name="Currency 4 3 2 3 2 3 2 3" xfId="43614" xr:uid="{00000000-0005-0000-0000-000053D40000}"/>
    <cellStyle name="Currency 4 3 2 3 2 3 3" xfId="20391" xr:uid="{00000000-0005-0000-0000-000054D40000}"/>
    <cellStyle name="Currency 4 3 2 3 2 3 3 2" xfId="51215" xr:uid="{00000000-0005-0000-0000-000055D40000}"/>
    <cellStyle name="Currency 4 3 2 3 2 3 4" xfId="35805" xr:uid="{00000000-0005-0000-0000-000056D40000}"/>
    <cellStyle name="Currency 4 3 2 3 2 4" xfId="8986" xr:uid="{00000000-0005-0000-0000-000057D40000}"/>
    <cellStyle name="Currency 4 3 2 3 2 4 2" xfId="24397" xr:uid="{00000000-0005-0000-0000-000058D40000}"/>
    <cellStyle name="Currency 4 3 2 3 2 4 2 2" xfId="55221" xr:uid="{00000000-0005-0000-0000-000059D40000}"/>
    <cellStyle name="Currency 4 3 2 3 2 4 3" xfId="39811" xr:uid="{00000000-0005-0000-0000-00005AD40000}"/>
    <cellStyle name="Currency 4 3 2 3 2 5" xfId="16588" xr:uid="{00000000-0005-0000-0000-00005BD40000}"/>
    <cellStyle name="Currency 4 3 2 3 2 5 2" xfId="47412" xr:uid="{00000000-0005-0000-0000-00005CD40000}"/>
    <cellStyle name="Currency 4 3 2 3 2 6" xfId="32002" xr:uid="{00000000-0005-0000-0000-00005DD40000}"/>
    <cellStyle name="Currency 4 3 2 3 3" xfId="1809" xr:uid="{00000000-0005-0000-0000-00005ED40000}"/>
    <cellStyle name="Currency 4 3 2 3 3 2" xfId="3708" xr:uid="{00000000-0005-0000-0000-00005FD40000}"/>
    <cellStyle name="Currency 4 3 2 3 3 2 2" xfId="7511" xr:uid="{00000000-0005-0000-0000-000060D40000}"/>
    <cellStyle name="Currency 4 3 2 3 3 2 2 2" xfId="15321" xr:uid="{00000000-0005-0000-0000-000061D40000}"/>
    <cellStyle name="Currency 4 3 2 3 3 2 2 2 2" xfId="30732" xr:uid="{00000000-0005-0000-0000-000062D40000}"/>
    <cellStyle name="Currency 4 3 2 3 3 2 2 2 2 2" xfId="61556" xr:uid="{00000000-0005-0000-0000-000063D40000}"/>
    <cellStyle name="Currency 4 3 2 3 3 2 2 2 3" xfId="46146" xr:uid="{00000000-0005-0000-0000-000064D40000}"/>
    <cellStyle name="Currency 4 3 2 3 3 2 2 3" xfId="22923" xr:uid="{00000000-0005-0000-0000-000065D40000}"/>
    <cellStyle name="Currency 4 3 2 3 3 2 2 3 2" xfId="53747" xr:uid="{00000000-0005-0000-0000-000066D40000}"/>
    <cellStyle name="Currency 4 3 2 3 3 2 2 4" xfId="38337" xr:uid="{00000000-0005-0000-0000-000067D40000}"/>
    <cellStyle name="Currency 4 3 2 3 3 2 3" xfId="11518" xr:uid="{00000000-0005-0000-0000-000068D40000}"/>
    <cellStyle name="Currency 4 3 2 3 3 2 3 2" xfId="26929" xr:uid="{00000000-0005-0000-0000-000069D40000}"/>
    <cellStyle name="Currency 4 3 2 3 3 2 3 2 2" xfId="57753" xr:uid="{00000000-0005-0000-0000-00006AD40000}"/>
    <cellStyle name="Currency 4 3 2 3 3 2 3 3" xfId="42343" xr:uid="{00000000-0005-0000-0000-00006BD40000}"/>
    <cellStyle name="Currency 4 3 2 3 3 2 4" xfId="19120" xr:uid="{00000000-0005-0000-0000-00006CD40000}"/>
    <cellStyle name="Currency 4 3 2 3 3 2 4 2" xfId="49944" xr:uid="{00000000-0005-0000-0000-00006DD40000}"/>
    <cellStyle name="Currency 4 3 2 3 3 2 5" xfId="34534" xr:uid="{00000000-0005-0000-0000-00006ED40000}"/>
    <cellStyle name="Currency 4 3 2 3 3 3" xfId="5612" xr:uid="{00000000-0005-0000-0000-00006FD40000}"/>
    <cellStyle name="Currency 4 3 2 3 3 3 2" xfId="13422" xr:uid="{00000000-0005-0000-0000-000070D40000}"/>
    <cellStyle name="Currency 4 3 2 3 3 3 2 2" xfId="28833" xr:uid="{00000000-0005-0000-0000-000071D40000}"/>
    <cellStyle name="Currency 4 3 2 3 3 3 2 2 2" xfId="59657" xr:uid="{00000000-0005-0000-0000-000072D40000}"/>
    <cellStyle name="Currency 4 3 2 3 3 3 2 3" xfId="44247" xr:uid="{00000000-0005-0000-0000-000073D40000}"/>
    <cellStyle name="Currency 4 3 2 3 3 3 3" xfId="21024" xr:uid="{00000000-0005-0000-0000-000074D40000}"/>
    <cellStyle name="Currency 4 3 2 3 3 3 3 2" xfId="51848" xr:uid="{00000000-0005-0000-0000-000075D40000}"/>
    <cellStyle name="Currency 4 3 2 3 3 3 4" xfId="36438" xr:uid="{00000000-0005-0000-0000-000076D40000}"/>
    <cellStyle name="Currency 4 3 2 3 3 4" xfId="9619" xr:uid="{00000000-0005-0000-0000-000077D40000}"/>
    <cellStyle name="Currency 4 3 2 3 3 4 2" xfId="25030" xr:uid="{00000000-0005-0000-0000-000078D40000}"/>
    <cellStyle name="Currency 4 3 2 3 3 4 2 2" xfId="55854" xr:uid="{00000000-0005-0000-0000-000079D40000}"/>
    <cellStyle name="Currency 4 3 2 3 3 4 3" xfId="40444" xr:uid="{00000000-0005-0000-0000-00007AD40000}"/>
    <cellStyle name="Currency 4 3 2 3 3 5" xfId="17221" xr:uid="{00000000-0005-0000-0000-00007BD40000}"/>
    <cellStyle name="Currency 4 3 2 3 3 5 2" xfId="48045" xr:uid="{00000000-0005-0000-0000-00007CD40000}"/>
    <cellStyle name="Currency 4 3 2 3 3 6" xfId="32635" xr:uid="{00000000-0005-0000-0000-00007DD40000}"/>
    <cellStyle name="Currency 4 3 2 3 4" xfId="2442" xr:uid="{00000000-0005-0000-0000-00007ED40000}"/>
    <cellStyle name="Currency 4 3 2 3 4 2" xfId="6245" xr:uid="{00000000-0005-0000-0000-00007FD40000}"/>
    <cellStyle name="Currency 4 3 2 3 4 2 2" xfId="14055" xr:uid="{00000000-0005-0000-0000-000080D40000}"/>
    <cellStyle name="Currency 4 3 2 3 4 2 2 2" xfId="29466" xr:uid="{00000000-0005-0000-0000-000081D40000}"/>
    <cellStyle name="Currency 4 3 2 3 4 2 2 2 2" xfId="60290" xr:uid="{00000000-0005-0000-0000-000082D40000}"/>
    <cellStyle name="Currency 4 3 2 3 4 2 2 3" xfId="44880" xr:uid="{00000000-0005-0000-0000-000083D40000}"/>
    <cellStyle name="Currency 4 3 2 3 4 2 3" xfId="21657" xr:uid="{00000000-0005-0000-0000-000084D40000}"/>
    <cellStyle name="Currency 4 3 2 3 4 2 3 2" xfId="52481" xr:uid="{00000000-0005-0000-0000-000085D40000}"/>
    <cellStyle name="Currency 4 3 2 3 4 2 4" xfId="37071" xr:uid="{00000000-0005-0000-0000-000086D40000}"/>
    <cellStyle name="Currency 4 3 2 3 4 3" xfId="10252" xr:uid="{00000000-0005-0000-0000-000087D40000}"/>
    <cellStyle name="Currency 4 3 2 3 4 3 2" xfId="25663" xr:uid="{00000000-0005-0000-0000-000088D40000}"/>
    <cellStyle name="Currency 4 3 2 3 4 3 2 2" xfId="56487" xr:uid="{00000000-0005-0000-0000-000089D40000}"/>
    <cellStyle name="Currency 4 3 2 3 4 3 3" xfId="41077" xr:uid="{00000000-0005-0000-0000-00008AD40000}"/>
    <cellStyle name="Currency 4 3 2 3 4 4" xfId="17854" xr:uid="{00000000-0005-0000-0000-00008BD40000}"/>
    <cellStyle name="Currency 4 3 2 3 4 4 2" xfId="48678" xr:uid="{00000000-0005-0000-0000-00008CD40000}"/>
    <cellStyle name="Currency 4 3 2 3 4 5" xfId="33268" xr:uid="{00000000-0005-0000-0000-00008DD40000}"/>
    <cellStyle name="Currency 4 3 2 3 5" xfId="4346" xr:uid="{00000000-0005-0000-0000-00008ED40000}"/>
    <cellStyle name="Currency 4 3 2 3 5 2" xfId="12156" xr:uid="{00000000-0005-0000-0000-00008FD40000}"/>
    <cellStyle name="Currency 4 3 2 3 5 2 2" xfId="27567" xr:uid="{00000000-0005-0000-0000-000090D40000}"/>
    <cellStyle name="Currency 4 3 2 3 5 2 2 2" xfId="58391" xr:uid="{00000000-0005-0000-0000-000091D40000}"/>
    <cellStyle name="Currency 4 3 2 3 5 2 3" xfId="42981" xr:uid="{00000000-0005-0000-0000-000092D40000}"/>
    <cellStyle name="Currency 4 3 2 3 5 3" xfId="19758" xr:uid="{00000000-0005-0000-0000-000093D40000}"/>
    <cellStyle name="Currency 4 3 2 3 5 3 2" xfId="50582" xr:uid="{00000000-0005-0000-0000-000094D40000}"/>
    <cellStyle name="Currency 4 3 2 3 5 4" xfId="35172" xr:uid="{00000000-0005-0000-0000-000095D40000}"/>
    <cellStyle name="Currency 4 3 2 3 6" xfId="8353" xr:uid="{00000000-0005-0000-0000-000096D40000}"/>
    <cellStyle name="Currency 4 3 2 3 6 2" xfId="23764" xr:uid="{00000000-0005-0000-0000-000097D40000}"/>
    <cellStyle name="Currency 4 3 2 3 6 2 2" xfId="54588" xr:uid="{00000000-0005-0000-0000-000098D40000}"/>
    <cellStyle name="Currency 4 3 2 3 6 3" xfId="39178" xr:uid="{00000000-0005-0000-0000-000099D40000}"/>
    <cellStyle name="Currency 4 3 2 3 7" xfId="15955" xr:uid="{00000000-0005-0000-0000-00009AD40000}"/>
    <cellStyle name="Currency 4 3 2 3 7 2" xfId="46779" xr:uid="{00000000-0005-0000-0000-00009BD40000}"/>
    <cellStyle name="Currency 4 3 2 3 8" xfId="31369" xr:uid="{00000000-0005-0000-0000-00009CD40000}"/>
    <cellStyle name="Currency 4 3 2 4" xfId="963" xr:uid="{00000000-0005-0000-0000-00009DD40000}"/>
    <cellStyle name="Currency 4 3 2 4 2" xfId="2862" xr:uid="{00000000-0005-0000-0000-00009ED40000}"/>
    <cellStyle name="Currency 4 3 2 4 2 2" xfId="6665" xr:uid="{00000000-0005-0000-0000-00009FD40000}"/>
    <cellStyle name="Currency 4 3 2 4 2 2 2" xfId="14475" xr:uid="{00000000-0005-0000-0000-0000A0D40000}"/>
    <cellStyle name="Currency 4 3 2 4 2 2 2 2" xfId="29886" xr:uid="{00000000-0005-0000-0000-0000A1D40000}"/>
    <cellStyle name="Currency 4 3 2 4 2 2 2 2 2" xfId="60710" xr:uid="{00000000-0005-0000-0000-0000A2D40000}"/>
    <cellStyle name="Currency 4 3 2 4 2 2 2 3" xfId="45300" xr:uid="{00000000-0005-0000-0000-0000A3D40000}"/>
    <cellStyle name="Currency 4 3 2 4 2 2 3" xfId="22077" xr:uid="{00000000-0005-0000-0000-0000A4D40000}"/>
    <cellStyle name="Currency 4 3 2 4 2 2 3 2" xfId="52901" xr:uid="{00000000-0005-0000-0000-0000A5D40000}"/>
    <cellStyle name="Currency 4 3 2 4 2 2 4" xfId="37491" xr:uid="{00000000-0005-0000-0000-0000A6D40000}"/>
    <cellStyle name="Currency 4 3 2 4 2 3" xfId="10672" xr:uid="{00000000-0005-0000-0000-0000A7D40000}"/>
    <cellStyle name="Currency 4 3 2 4 2 3 2" xfId="26083" xr:uid="{00000000-0005-0000-0000-0000A8D40000}"/>
    <cellStyle name="Currency 4 3 2 4 2 3 2 2" xfId="56907" xr:uid="{00000000-0005-0000-0000-0000A9D40000}"/>
    <cellStyle name="Currency 4 3 2 4 2 3 3" xfId="41497" xr:uid="{00000000-0005-0000-0000-0000AAD40000}"/>
    <cellStyle name="Currency 4 3 2 4 2 4" xfId="18274" xr:uid="{00000000-0005-0000-0000-0000ABD40000}"/>
    <cellStyle name="Currency 4 3 2 4 2 4 2" xfId="49098" xr:uid="{00000000-0005-0000-0000-0000ACD40000}"/>
    <cellStyle name="Currency 4 3 2 4 2 5" xfId="33688" xr:uid="{00000000-0005-0000-0000-0000ADD40000}"/>
    <cellStyle name="Currency 4 3 2 4 3" xfId="4766" xr:uid="{00000000-0005-0000-0000-0000AED40000}"/>
    <cellStyle name="Currency 4 3 2 4 3 2" xfId="12576" xr:uid="{00000000-0005-0000-0000-0000AFD40000}"/>
    <cellStyle name="Currency 4 3 2 4 3 2 2" xfId="27987" xr:uid="{00000000-0005-0000-0000-0000B0D40000}"/>
    <cellStyle name="Currency 4 3 2 4 3 2 2 2" xfId="58811" xr:uid="{00000000-0005-0000-0000-0000B1D40000}"/>
    <cellStyle name="Currency 4 3 2 4 3 2 3" xfId="43401" xr:uid="{00000000-0005-0000-0000-0000B2D40000}"/>
    <cellStyle name="Currency 4 3 2 4 3 3" xfId="20178" xr:uid="{00000000-0005-0000-0000-0000B3D40000}"/>
    <cellStyle name="Currency 4 3 2 4 3 3 2" xfId="51002" xr:uid="{00000000-0005-0000-0000-0000B4D40000}"/>
    <cellStyle name="Currency 4 3 2 4 3 4" xfId="35592" xr:uid="{00000000-0005-0000-0000-0000B5D40000}"/>
    <cellStyle name="Currency 4 3 2 4 4" xfId="8773" xr:uid="{00000000-0005-0000-0000-0000B6D40000}"/>
    <cellStyle name="Currency 4 3 2 4 4 2" xfId="24184" xr:uid="{00000000-0005-0000-0000-0000B7D40000}"/>
    <cellStyle name="Currency 4 3 2 4 4 2 2" xfId="55008" xr:uid="{00000000-0005-0000-0000-0000B8D40000}"/>
    <cellStyle name="Currency 4 3 2 4 4 3" xfId="39598" xr:uid="{00000000-0005-0000-0000-0000B9D40000}"/>
    <cellStyle name="Currency 4 3 2 4 5" xfId="16375" xr:uid="{00000000-0005-0000-0000-0000BAD40000}"/>
    <cellStyle name="Currency 4 3 2 4 5 2" xfId="47199" xr:uid="{00000000-0005-0000-0000-0000BBD40000}"/>
    <cellStyle name="Currency 4 3 2 4 6" xfId="31789" xr:uid="{00000000-0005-0000-0000-0000BCD40000}"/>
    <cellStyle name="Currency 4 3 2 5" xfId="1596" xr:uid="{00000000-0005-0000-0000-0000BDD40000}"/>
    <cellStyle name="Currency 4 3 2 5 2" xfId="3495" xr:uid="{00000000-0005-0000-0000-0000BED40000}"/>
    <cellStyle name="Currency 4 3 2 5 2 2" xfId="7298" xr:uid="{00000000-0005-0000-0000-0000BFD40000}"/>
    <cellStyle name="Currency 4 3 2 5 2 2 2" xfId="15108" xr:uid="{00000000-0005-0000-0000-0000C0D40000}"/>
    <cellStyle name="Currency 4 3 2 5 2 2 2 2" xfId="30519" xr:uid="{00000000-0005-0000-0000-0000C1D40000}"/>
    <cellStyle name="Currency 4 3 2 5 2 2 2 2 2" xfId="61343" xr:uid="{00000000-0005-0000-0000-0000C2D40000}"/>
    <cellStyle name="Currency 4 3 2 5 2 2 2 3" xfId="45933" xr:uid="{00000000-0005-0000-0000-0000C3D40000}"/>
    <cellStyle name="Currency 4 3 2 5 2 2 3" xfId="22710" xr:uid="{00000000-0005-0000-0000-0000C4D40000}"/>
    <cellStyle name="Currency 4 3 2 5 2 2 3 2" xfId="53534" xr:uid="{00000000-0005-0000-0000-0000C5D40000}"/>
    <cellStyle name="Currency 4 3 2 5 2 2 4" xfId="38124" xr:uid="{00000000-0005-0000-0000-0000C6D40000}"/>
    <cellStyle name="Currency 4 3 2 5 2 3" xfId="11305" xr:uid="{00000000-0005-0000-0000-0000C7D40000}"/>
    <cellStyle name="Currency 4 3 2 5 2 3 2" xfId="26716" xr:uid="{00000000-0005-0000-0000-0000C8D40000}"/>
    <cellStyle name="Currency 4 3 2 5 2 3 2 2" xfId="57540" xr:uid="{00000000-0005-0000-0000-0000C9D40000}"/>
    <cellStyle name="Currency 4 3 2 5 2 3 3" xfId="42130" xr:uid="{00000000-0005-0000-0000-0000CAD40000}"/>
    <cellStyle name="Currency 4 3 2 5 2 4" xfId="18907" xr:uid="{00000000-0005-0000-0000-0000CBD40000}"/>
    <cellStyle name="Currency 4 3 2 5 2 4 2" xfId="49731" xr:uid="{00000000-0005-0000-0000-0000CCD40000}"/>
    <cellStyle name="Currency 4 3 2 5 2 5" xfId="34321" xr:uid="{00000000-0005-0000-0000-0000CDD40000}"/>
    <cellStyle name="Currency 4 3 2 5 3" xfId="5399" xr:uid="{00000000-0005-0000-0000-0000CED40000}"/>
    <cellStyle name="Currency 4 3 2 5 3 2" xfId="13209" xr:uid="{00000000-0005-0000-0000-0000CFD40000}"/>
    <cellStyle name="Currency 4 3 2 5 3 2 2" xfId="28620" xr:uid="{00000000-0005-0000-0000-0000D0D40000}"/>
    <cellStyle name="Currency 4 3 2 5 3 2 2 2" xfId="59444" xr:uid="{00000000-0005-0000-0000-0000D1D40000}"/>
    <cellStyle name="Currency 4 3 2 5 3 2 3" xfId="44034" xr:uid="{00000000-0005-0000-0000-0000D2D40000}"/>
    <cellStyle name="Currency 4 3 2 5 3 3" xfId="20811" xr:uid="{00000000-0005-0000-0000-0000D3D40000}"/>
    <cellStyle name="Currency 4 3 2 5 3 3 2" xfId="51635" xr:uid="{00000000-0005-0000-0000-0000D4D40000}"/>
    <cellStyle name="Currency 4 3 2 5 3 4" xfId="36225" xr:uid="{00000000-0005-0000-0000-0000D5D40000}"/>
    <cellStyle name="Currency 4 3 2 5 4" xfId="9406" xr:uid="{00000000-0005-0000-0000-0000D6D40000}"/>
    <cellStyle name="Currency 4 3 2 5 4 2" xfId="24817" xr:uid="{00000000-0005-0000-0000-0000D7D40000}"/>
    <cellStyle name="Currency 4 3 2 5 4 2 2" xfId="55641" xr:uid="{00000000-0005-0000-0000-0000D8D40000}"/>
    <cellStyle name="Currency 4 3 2 5 4 3" xfId="40231" xr:uid="{00000000-0005-0000-0000-0000D9D40000}"/>
    <cellStyle name="Currency 4 3 2 5 5" xfId="17008" xr:uid="{00000000-0005-0000-0000-0000DAD40000}"/>
    <cellStyle name="Currency 4 3 2 5 5 2" xfId="47832" xr:uid="{00000000-0005-0000-0000-0000DBD40000}"/>
    <cellStyle name="Currency 4 3 2 5 6" xfId="32422" xr:uid="{00000000-0005-0000-0000-0000DCD40000}"/>
    <cellStyle name="Currency 4 3 2 6" xfId="2229" xr:uid="{00000000-0005-0000-0000-0000DDD40000}"/>
    <cellStyle name="Currency 4 3 2 6 2" xfId="6032" xr:uid="{00000000-0005-0000-0000-0000DED40000}"/>
    <cellStyle name="Currency 4 3 2 6 2 2" xfId="13842" xr:uid="{00000000-0005-0000-0000-0000DFD40000}"/>
    <cellStyle name="Currency 4 3 2 6 2 2 2" xfId="29253" xr:uid="{00000000-0005-0000-0000-0000E0D40000}"/>
    <cellStyle name="Currency 4 3 2 6 2 2 2 2" xfId="60077" xr:uid="{00000000-0005-0000-0000-0000E1D40000}"/>
    <cellStyle name="Currency 4 3 2 6 2 2 3" xfId="44667" xr:uid="{00000000-0005-0000-0000-0000E2D40000}"/>
    <cellStyle name="Currency 4 3 2 6 2 3" xfId="21444" xr:uid="{00000000-0005-0000-0000-0000E3D40000}"/>
    <cellStyle name="Currency 4 3 2 6 2 3 2" xfId="52268" xr:uid="{00000000-0005-0000-0000-0000E4D40000}"/>
    <cellStyle name="Currency 4 3 2 6 2 4" xfId="36858" xr:uid="{00000000-0005-0000-0000-0000E5D40000}"/>
    <cellStyle name="Currency 4 3 2 6 3" xfId="10039" xr:uid="{00000000-0005-0000-0000-0000E6D40000}"/>
    <cellStyle name="Currency 4 3 2 6 3 2" xfId="25450" xr:uid="{00000000-0005-0000-0000-0000E7D40000}"/>
    <cellStyle name="Currency 4 3 2 6 3 2 2" xfId="56274" xr:uid="{00000000-0005-0000-0000-0000E8D40000}"/>
    <cellStyle name="Currency 4 3 2 6 3 3" xfId="40864" xr:uid="{00000000-0005-0000-0000-0000E9D40000}"/>
    <cellStyle name="Currency 4 3 2 6 4" xfId="17641" xr:uid="{00000000-0005-0000-0000-0000EAD40000}"/>
    <cellStyle name="Currency 4 3 2 6 4 2" xfId="48465" xr:uid="{00000000-0005-0000-0000-0000EBD40000}"/>
    <cellStyle name="Currency 4 3 2 6 5" xfId="33055" xr:uid="{00000000-0005-0000-0000-0000ECD40000}"/>
    <cellStyle name="Currency 4 3 2 7" xfId="4133" xr:uid="{00000000-0005-0000-0000-0000EDD40000}"/>
    <cellStyle name="Currency 4 3 2 7 2" xfId="11943" xr:uid="{00000000-0005-0000-0000-0000EED40000}"/>
    <cellStyle name="Currency 4 3 2 7 2 2" xfId="27354" xr:uid="{00000000-0005-0000-0000-0000EFD40000}"/>
    <cellStyle name="Currency 4 3 2 7 2 2 2" xfId="58178" xr:uid="{00000000-0005-0000-0000-0000F0D40000}"/>
    <cellStyle name="Currency 4 3 2 7 2 3" xfId="42768" xr:uid="{00000000-0005-0000-0000-0000F1D40000}"/>
    <cellStyle name="Currency 4 3 2 7 3" xfId="19545" xr:uid="{00000000-0005-0000-0000-0000F2D40000}"/>
    <cellStyle name="Currency 4 3 2 7 3 2" xfId="50369" xr:uid="{00000000-0005-0000-0000-0000F3D40000}"/>
    <cellStyle name="Currency 4 3 2 7 4" xfId="34959" xr:uid="{00000000-0005-0000-0000-0000F4D40000}"/>
    <cellStyle name="Currency 4 3 2 8" xfId="8140" xr:uid="{00000000-0005-0000-0000-0000F5D40000}"/>
    <cellStyle name="Currency 4 3 2 8 2" xfId="23551" xr:uid="{00000000-0005-0000-0000-0000F6D40000}"/>
    <cellStyle name="Currency 4 3 2 8 2 2" xfId="54375" xr:uid="{00000000-0005-0000-0000-0000F7D40000}"/>
    <cellStyle name="Currency 4 3 2 8 3" xfId="38965" xr:uid="{00000000-0005-0000-0000-0000F8D40000}"/>
    <cellStyle name="Currency 4 3 2 9" xfId="7931" xr:uid="{00000000-0005-0000-0000-0000F9D40000}"/>
    <cellStyle name="Currency 4 3 2 9 2" xfId="23342" xr:uid="{00000000-0005-0000-0000-0000FAD40000}"/>
    <cellStyle name="Currency 4 3 2 9 2 2" xfId="54166" xr:uid="{00000000-0005-0000-0000-0000FBD40000}"/>
    <cellStyle name="Currency 4 3 2 9 3" xfId="38756" xr:uid="{00000000-0005-0000-0000-0000FCD40000}"/>
    <cellStyle name="Currency 4 3 3" xfId="670" xr:uid="{00000000-0005-0000-0000-0000FDD40000}"/>
    <cellStyle name="Currency 4 3 3 2" xfId="1303" xr:uid="{00000000-0005-0000-0000-0000FED40000}"/>
    <cellStyle name="Currency 4 3 3 2 2" xfId="3202" xr:uid="{00000000-0005-0000-0000-0000FFD40000}"/>
    <cellStyle name="Currency 4 3 3 2 2 2" xfId="7005" xr:uid="{00000000-0005-0000-0000-000000D50000}"/>
    <cellStyle name="Currency 4 3 3 2 2 2 2" xfId="14815" xr:uid="{00000000-0005-0000-0000-000001D50000}"/>
    <cellStyle name="Currency 4 3 3 2 2 2 2 2" xfId="30226" xr:uid="{00000000-0005-0000-0000-000002D50000}"/>
    <cellStyle name="Currency 4 3 3 2 2 2 2 2 2" xfId="61050" xr:uid="{00000000-0005-0000-0000-000003D50000}"/>
    <cellStyle name="Currency 4 3 3 2 2 2 2 3" xfId="45640" xr:uid="{00000000-0005-0000-0000-000004D50000}"/>
    <cellStyle name="Currency 4 3 3 2 2 2 3" xfId="22417" xr:uid="{00000000-0005-0000-0000-000005D50000}"/>
    <cellStyle name="Currency 4 3 3 2 2 2 3 2" xfId="53241" xr:uid="{00000000-0005-0000-0000-000006D50000}"/>
    <cellStyle name="Currency 4 3 3 2 2 2 4" xfId="37831" xr:uid="{00000000-0005-0000-0000-000007D50000}"/>
    <cellStyle name="Currency 4 3 3 2 2 3" xfId="11012" xr:uid="{00000000-0005-0000-0000-000008D50000}"/>
    <cellStyle name="Currency 4 3 3 2 2 3 2" xfId="26423" xr:uid="{00000000-0005-0000-0000-000009D50000}"/>
    <cellStyle name="Currency 4 3 3 2 2 3 2 2" xfId="57247" xr:uid="{00000000-0005-0000-0000-00000AD50000}"/>
    <cellStyle name="Currency 4 3 3 2 2 3 3" xfId="41837" xr:uid="{00000000-0005-0000-0000-00000BD50000}"/>
    <cellStyle name="Currency 4 3 3 2 2 4" xfId="18614" xr:uid="{00000000-0005-0000-0000-00000CD50000}"/>
    <cellStyle name="Currency 4 3 3 2 2 4 2" xfId="49438" xr:uid="{00000000-0005-0000-0000-00000DD50000}"/>
    <cellStyle name="Currency 4 3 3 2 2 5" xfId="34028" xr:uid="{00000000-0005-0000-0000-00000ED50000}"/>
    <cellStyle name="Currency 4 3 3 2 3" xfId="5106" xr:uid="{00000000-0005-0000-0000-00000FD50000}"/>
    <cellStyle name="Currency 4 3 3 2 3 2" xfId="12916" xr:uid="{00000000-0005-0000-0000-000010D50000}"/>
    <cellStyle name="Currency 4 3 3 2 3 2 2" xfId="28327" xr:uid="{00000000-0005-0000-0000-000011D50000}"/>
    <cellStyle name="Currency 4 3 3 2 3 2 2 2" xfId="59151" xr:uid="{00000000-0005-0000-0000-000012D50000}"/>
    <cellStyle name="Currency 4 3 3 2 3 2 3" xfId="43741" xr:uid="{00000000-0005-0000-0000-000013D50000}"/>
    <cellStyle name="Currency 4 3 3 2 3 3" xfId="20518" xr:uid="{00000000-0005-0000-0000-000014D50000}"/>
    <cellStyle name="Currency 4 3 3 2 3 3 2" xfId="51342" xr:uid="{00000000-0005-0000-0000-000015D50000}"/>
    <cellStyle name="Currency 4 3 3 2 3 4" xfId="35932" xr:uid="{00000000-0005-0000-0000-000016D50000}"/>
    <cellStyle name="Currency 4 3 3 2 4" xfId="9113" xr:uid="{00000000-0005-0000-0000-000017D50000}"/>
    <cellStyle name="Currency 4 3 3 2 4 2" xfId="24524" xr:uid="{00000000-0005-0000-0000-000018D50000}"/>
    <cellStyle name="Currency 4 3 3 2 4 2 2" xfId="55348" xr:uid="{00000000-0005-0000-0000-000019D50000}"/>
    <cellStyle name="Currency 4 3 3 2 4 3" xfId="39938" xr:uid="{00000000-0005-0000-0000-00001AD50000}"/>
    <cellStyle name="Currency 4 3 3 2 5" xfId="16715" xr:uid="{00000000-0005-0000-0000-00001BD50000}"/>
    <cellStyle name="Currency 4 3 3 2 5 2" xfId="47539" xr:uid="{00000000-0005-0000-0000-00001CD50000}"/>
    <cellStyle name="Currency 4 3 3 2 6" xfId="32129" xr:uid="{00000000-0005-0000-0000-00001DD50000}"/>
    <cellStyle name="Currency 4 3 3 3" xfId="1936" xr:uid="{00000000-0005-0000-0000-00001ED50000}"/>
    <cellStyle name="Currency 4 3 3 3 2" xfId="3835" xr:uid="{00000000-0005-0000-0000-00001FD50000}"/>
    <cellStyle name="Currency 4 3 3 3 2 2" xfId="7638" xr:uid="{00000000-0005-0000-0000-000020D50000}"/>
    <cellStyle name="Currency 4 3 3 3 2 2 2" xfId="15448" xr:uid="{00000000-0005-0000-0000-000021D50000}"/>
    <cellStyle name="Currency 4 3 3 3 2 2 2 2" xfId="30859" xr:uid="{00000000-0005-0000-0000-000022D50000}"/>
    <cellStyle name="Currency 4 3 3 3 2 2 2 2 2" xfId="61683" xr:uid="{00000000-0005-0000-0000-000023D50000}"/>
    <cellStyle name="Currency 4 3 3 3 2 2 2 3" xfId="46273" xr:uid="{00000000-0005-0000-0000-000024D50000}"/>
    <cellStyle name="Currency 4 3 3 3 2 2 3" xfId="23050" xr:uid="{00000000-0005-0000-0000-000025D50000}"/>
    <cellStyle name="Currency 4 3 3 3 2 2 3 2" xfId="53874" xr:uid="{00000000-0005-0000-0000-000026D50000}"/>
    <cellStyle name="Currency 4 3 3 3 2 2 4" xfId="38464" xr:uid="{00000000-0005-0000-0000-000027D50000}"/>
    <cellStyle name="Currency 4 3 3 3 2 3" xfId="11645" xr:uid="{00000000-0005-0000-0000-000028D50000}"/>
    <cellStyle name="Currency 4 3 3 3 2 3 2" xfId="27056" xr:uid="{00000000-0005-0000-0000-000029D50000}"/>
    <cellStyle name="Currency 4 3 3 3 2 3 2 2" xfId="57880" xr:uid="{00000000-0005-0000-0000-00002AD50000}"/>
    <cellStyle name="Currency 4 3 3 3 2 3 3" xfId="42470" xr:uid="{00000000-0005-0000-0000-00002BD50000}"/>
    <cellStyle name="Currency 4 3 3 3 2 4" xfId="19247" xr:uid="{00000000-0005-0000-0000-00002CD50000}"/>
    <cellStyle name="Currency 4 3 3 3 2 4 2" xfId="50071" xr:uid="{00000000-0005-0000-0000-00002DD50000}"/>
    <cellStyle name="Currency 4 3 3 3 2 5" xfId="34661" xr:uid="{00000000-0005-0000-0000-00002ED50000}"/>
    <cellStyle name="Currency 4 3 3 3 3" xfId="5739" xr:uid="{00000000-0005-0000-0000-00002FD50000}"/>
    <cellStyle name="Currency 4 3 3 3 3 2" xfId="13549" xr:uid="{00000000-0005-0000-0000-000030D50000}"/>
    <cellStyle name="Currency 4 3 3 3 3 2 2" xfId="28960" xr:uid="{00000000-0005-0000-0000-000031D50000}"/>
    <cellStyle name="Currency 4 3 3 3 3 2 2 2" xfId="59784" xr:uid="{00000000-0005-0000-0000-000032D50000}"/>
    <cellStyle name="Currency 4 3 3 3 3 2 3" xfId="44374" xr:uid="{00000000-0005-0000-0000-000033D50000}"/>
    <cellStyle name="Currency 4 3 3 3 3 3" xfId="21151" xr:uid="{00000000-0005-0000-0000-000034D50000}"/>
    <cellStyle name="Currency 4 3 3 3 3 3 2" xfId="51975" xr:uid="{00000000-0005-0000-0000-000035D50000}"/>
    <cellStyle name="Currency 4 3 3 3 3 4" xfId="36565" xr:uid="{00000000-0005-0000-0000-000036D50000}"/>
    <cellStyle name="Currency 4 3 3 3 4" xfId="9746" xr:uid="{00000000-0005-0000-0000-000037D50000}"/>
    <cellStyle name="Currency 4 3 3 3 4 2" xfId="25157" xr:uid="{00000000-0005-0000-0000-000038D50000}"/>
    <cellStyle name="Currency 4 3 3 3 4 2 2" xfId="55981" xr:uid="{00000000-0005-0000-0000-000039D50000}"/>
    <cellStyle name="Currency 4 3 3 3 4 3" xfId="40571" xr:uid="{00000000-0005-0000-0000-00003AD50000}"/>
    <cellStyle name="Currency 4 3 3 3 5" xfId="17348" xr:uid="{00000000-0005-0000-0000-00003BD50000}"/>
    <cellStyle name="Currency 4 3 3 3 5 2" xfId="48172" xr:uid="{00000000-0005-0000-0000-00003CD50000}"/>
    <cellStyle name="Currency 4 3 3 3 6" xfId="32762" xr:uid="{00000000-0005-0000-0000-00003DD50000}"/>
    <cellStyle name="Currency 4 3 3 4" xfId="2569" xr:uid="{00000000-0005-0000-0000-00003ED50000}"/>
    <cellStyle name="Currency 4 3 3 4 2" xfId="6372" xr:uid="{00000000-0005-0000-0000-00003FD50000}"/>
    <cellStyle name="Currency 4 3 3 4 2 2" xfId="14182" xr:uid="{00000000-0005-0000-0000-000040D50000}"/>
    <cellStyle name="Currency 4 3 3 4 2 2 2" xfId="29593" xr:uid="{00000000-0005-0000-0000-000041D50000}"/>
    <cellStyle name="Currency 4 3 3 4 2 2 2 2" xfId="60417" xr:uid="{00000000-0005-0000-0000-000042D50000}"/>
    <cellStyle name="Currency 4 3 3 4 2 2 3" xfId="45007" xr:uid="{00000000-0005-0000-0000-000043D50000}"/>
    <cellStyle name="Currency 4 3 3 4 2 3" xfId="21784" xr:uid="{00000000-0005-0000-0000-000044D50000}"/>
    <cellStyle name="Currency 4 3 3 4 2 3 2" xfId="52608" xr:uid="{00000000-0005-0000-0000-000045D50000}"/>
    <cellStyle name="Currency 4 3 3 4 2 4" xfId="37198" xr:uid="{00000000-0005-0000-0000-000046D50000}"/>
    <cellStyle name="Currency 4 3 3 4 3" xfId="10379" xr:uid="{00000000-0005-0000-0000-000047D50000}"/>
    <cellStyle name="Currency 4 3 3 4 3 2" xfId="25790" xr:uid="{00000000-0005-0000-0000-000048D50000}"/>
    <cellStyle name="Currency 4 3 3 4 3 2 2" xfId="56614" xr:uid="{00000000-0005-0000-0000-000049D50000}"/>
    <cellStyle name="Currency 4 3 3 4 3 3" xfId="41204" xr:uid="{00000000-0005-0000-0000-00004AD50000}"/>
    <cellStyle name="Currency 4 3 3 4 4" xfId="17981" xr:uid="{00000000-0005-0000-0000-00004BD50000}"/>
    <cellStyle name="Currency 4 3 3 4 4 2" xfId="48805" xr:uid="{00000000-0005-0000-0000-00004CD50000}"/>
    <cellStyle name="Currency 4 3 3 4 5" xfId="33395" xr:uid="{00000000-0005-0000-0000-00004DD50000}"/>
    <cellStyle name="Currency 4 3 3 5" xfId="4473" xr:uid="{00000000-0005-0000-0000-00004ED50000}"/>
    <cellStyle name="Currency 4 3 3 5 2" xfId="12283" xr:uid="{00000000-0005-0000-0000-00004FD50000}"/>
    <cellStyle name="Currency 4 3 3 5 2 2" xfId="27694" xr:uid="{00000000-0005-0000-0000-000050D50000}"/>
    <cellStyle name="Currency 4 3 3 5 2 2 2" xfId="58518" xr:uid="{00000000-0005-0000-0000-000051D50000}"/>
    <cellStyle name="Currency 4 3 3 5 2 3" xfId="43108" xr:uid="{00000000-0005-0000-0000-000052D50000}"/>
    <cellStyle name="Currency 4 3 3 5 3" xfId="19885" xr:uid="{00000000-0005-0000-0000-000053D50000}"/>
    <cellStyle name="Currency 4 3 3 5 3 2" xfId="50709" xr:uid="{00000000-0005-0000-0000-000054D50000}"/>
    <cellStyle name="Currency 4 3 3 5 4" xfId="35299" xr:uid="{00000000-0005-0000-0000-000055D50000}"/>
    <cellStyle name="Currency 4 3 3 6" xfId="8480" xr:uid="{00000000-0005-0000-0000-000056D50000}"/>
    <cellStyle name="Currency 4 3 3 6 2" xfId="23891" xr:uid="{00000000-0005-0000-0000-000057D50000}"/>
    <cellStyle name="Currency 4 3 3 6 2 2" xfId="54715" xr:uid="{00000000-0005-0000-0000-000058D50000}"/>
    <cellStyle name="Currency 4 3 3 6 3" xfId="39305" xr:uid="{00000000-0005-0000-0000-000059D50000}"/>
    <cellStyle name="Currency 4 3 3 7" xfId="16082" xr:uid="{00000000-0005-0000-0000-00005AD50000}"/>
    <cellStyle name="Currency 4 3 3 7 2" xfId="46906" xr:uid="{00000000-0005-0000-0000-00005BD50000}"/>
    <cellStyle name="Currency 4 3 3 8" xfId="31496" xr:uid="{00000000-0005-0000-0000-00005CD50000}"/>
    <cellStyle name="Currency 4 3 4" xfId="461" xr:uid="{00000000-0005-0000-0000-00005DD50000}"/>
    <cellStyle name="Currency 4 3 4 2" xfId="1094" xr:uid="{00000000-0005-0000-0000-00005ED50000}"/>
    <cellStyle name="Currency 4 3 4 2 2" xfId="2993" xr:uid="{00000000-0005-0000-0000-00005FD50000}"/>
    <cellStyle name="Currency 4 3 4 2 2 2" xfId="6796" xr:uid="{00000000-0005-0000-0000-000060D50000}"/>
    <cellStyle name="Currency 4 3 4 2 2 2 2" xfId="14606" xr:uid="{00000000-0005-0000-0000-000061D50000}"/>
    <cellStyle name="Currency 4 3 4 2 2 2 2 2" xfId="30017" xr:uid="{00000000-0005-0000-0000-000062D50000}"/>
    <cellStyle name="Currency 4 3 4 2 2 2 2 2 2" xfId="60841" xr:uid="{00000000-0005-0000-0000-000063D50000}"/>
    <cellStyle name="Currency 4 3 4 2 2 2 2 3" xfId="45431" xr:uid="{00000000-0005-0000-0000-000064D50000}"/>
    <cellStyle name="Currency 4 3 4 2 2 2 3" xfId="22208" xr:uid="{00000000-0005-0000-0000-000065D50000}"/>
    <cellStyle name="Currency 4 3 4 2 2 2 3 2" xfId="53032" xr:uid="{00000000-0005-0000-0000-000066D50000}"/>
    <cellStyle name="Currency 4 3 4 2 2 2 4" xfId="37622" xr:uid="{00000000-0005-0000-0000-000067D50000}"/>
    <cellStyle name="Currency 4 3 4 2 2 3" xfId="10803" xr:uid="{00000000-0005-0000-0000-000068D50000}"/>
    <cellStyle name="Currency 4 3 4 2 2 3 2" xfId="26214" xr:uid="{00000000-0005-0000-0000-000069D50000}"/>
    <cellStyle name="Currency 4 3 4 2 2 3 2 2" xfId="57038" xr:uid="{00000000-0005-0000-0000-00006AD50000}"/>
    <cellStyle name="Currency 4 3 4 2 2 3 3" xfId="41628" xr:uid="{00000000-0005-0000-0000-00006BD50000}"/>
    <cellStyle name="Currency 4 3 4 2 2 4" xfId="18405" xr:uid="{00000000-0005-0000-0000-00006CD50000}"/>
    <cellStyle name="Currency 4 3 4 2 2 4 2" xfId="49229" xr:uid="{00000000-0005-0000-0000-00006DD50000}"/>
    <cellStyle name="Currency 4 3 4 2 2 5" xfId="33819" xr:uid="{00000000-0005-0000-0000-00006ED50000}"/>
    <cellStyle name="Currency 4 3 4 2 3" xfId="4897" xr:uid="{00000000-0005-0000-0000-00006FD50000}"/>
    <cellStyle name="Currency 4 3 4 2 3 2" xfId="12707" xr:uid="{00000000-0005-0000-0000-000070D50000}"/>
    <cellStyle name="Currency 4 3 4 2 3 2 2" xfId="28118" xr:uid="{00000000-0005-0000-0000-000071D50000}"/>
    <cellStyle name="Currency 4 3 4 2 3 2 2 2" xfId="58942" xr:uid="{00000000-0005-0000-0000-000072D50000}"/>
    <cellStyle name="Currency 4 3 4 2 3 2 3" xfId="43532" xr:uid="{00000000-0005-0000-0000-000073D50000}"/>
    <cellStyle name="Currency 4 3 4 2 3 3" xfId="20309" xr:uid="{00000000-0005-0000-0000-000074D50000}"/>
    <cellStyle name="Currency 4 3 4 2 3 3 2" xfId="51133" xr:uid="{00000000-0005-0000-0000-000075D50000}"/>
    <cellStyle name="Currency 4 3 4 2 3 4" xfId="35723" xr:uid="{00000000-0005-0000-0000-000076D50000}"/>
    <cellStyle name="Currency 4 3 4 2 4" xfId="8904" xr:uid="{00000000-0005-0000-0000-000077D50000}"/>
    <cellStyle name="Currency 4 3 4 2 4 2" xfId="24315" xr:uid="{00000000-0005-0000-0000-000078D50000}"/>
    <cellStyle name="Currency 4 3 4 2 4 2 2" xfId="55139" xr:uid="{00000000-0005-0000-0000-000079D50000}"/>
    <cellStyle name="Currency 4 3 4 2 4 3" xfId="39729" xr:uid="{00000000-0005-0000-0000-00007AD50000}"/>
    <cellStyle name="Currency 4 3 4 2 5" xfId="16506" xr:uid="{00000000-0005-0000-0000-00007BD50000}"/>
    <cellStyle name="Currency 4 3 4 2 5 2" xfId="47330" xr:uid="{00000000-0005-0000-0000-00007CD50000}"/>
    <cellStyle name="Currency 4 3 4 2 6" xfId="31920" xr:uid="{00000000-0005-0000-0000-00007DD50000}"/>
    <cellStyle name="Currency 4 3 4 3" xfId="1727" xr:uid="{00000000-0005-0000-0000-00007ED50000}"/>
    <cellStyle name="Currency 4 3 4 3 2" xfId="3626" xr:uid="{00000000-0005-0000-0000-00007FD50000}"/>
    <cellStyle name="Currency 4 3 4 3 2 2" xfId="7429" xr:uid="{00000000-0005-0000-0000-000080D50000}"/>
    <cellStyle name="Currency 4 3 4 3 2 2 2" xfId="15239" xr:uid="{00000000-0005-0000-0000-000081D50000}"/>
    <cellStyle name="Currency 4 3 4 3 2 2 2 2" xfId="30650" xr:uid="{00000000-0005-0000-0000-000082D50000}"/>
    <cellStyle name="Currency 4 3 4 3 2 2 2 2 2" xfId="61474" xr:uid="{00000000-0005-0000-0000-000083D50000}"/>
    <cellStyle name="Currency 4 3 4 3 2 2 2 3" xfId="46064" xr:uid="{00000000-0005-0000-0000-000084D50000}"/>
    <cellStyle name="Currency 4 3 4 3 2 2 3" xfId="22841" xr:uid="{00000000-0005-0000-0000-000085D50000}"/>
    <cellStyle name="Currency 4 3 4 3 2 2 3 2" xfId="53665" xr:uid="{00000000-0005-0000-0000-000086D50000}"/>
    <cellStyle name="Currency 4 3 4 3 2 2 4" xfId="38255" xr:uid="{00000000-0005-0000-0000-000087D50000}"/>
    <cellStyle name="Currency 4 3 4 3 2 3" xfId="11436" xr:uid="{00000000-0005-0000-0000-000088D50000}"/>
    <cellStyle name="Currency 4 3 4 3 2 3 2" xfId="26847" xr:uid="{00000000-0005-0000-0000-000089D50000}"/>
    <cellStyle name="Currency 4 3 4 3 2 3 2 2" xfId="57671" xr:uid="{00000000-0005-0000-0000-00008AD50000}"/>
    <cellStyle name="Currency 4 3 4 3 2 3 3" xfId="42261" xr:uid="{00000000-0005-0000-0000-00008BD50000}"/>
    <cellStyle name="Currency 4 3 4 3 2 4" xfId="19038" xr:uid="{00000000-0005-0000-0000-00008CD50000}"/>
    <cellStyle name="Currency 4 3 4 3 2 4 2" xfId="49862" xr:uid="{00000000-0005-0000-0000-00008DD50000}"/>
    <cellStyle name="Currency 4 3 4 3 2 5" xfId="34452" xr:uid="{00000000-0005-0000-0000-00008ED50000}"/>
    <cellStyle name="Currency 4 3 4 3 3" xfId="5530" xr:uid="{00000000-0005-0000-0000-00008FD50000}"/>
    <cellStyle name="Currency 4 3 4 3 3 2" xfId="13340" xr:uid="{00000000-0005-0000-0000-000090D50000}"/>
    <cellStyle name="Currency 4 3 4 3 3 2 2" xfId="28751" xr:uid="{00000000-0005-0000-0000-000091D50000}"/>
    <cellStyle name="Currency 4 3 4 3 3 2 2 2" xfId="59575" xr:uid="{00000000-0005-0000-0000-000092D50000}"/>
    <cellStyle name="Currency 4 3 4 3 3 2 3" xfId="44165" xr:uid="{00000000-0005-0000-0000-000093D50000}"/>
    <cellStyle name="Currency 4 3 4 3 3 3" xfId="20942" xr:uid="{00000000-0005-0000-0000-000094D50000}"/>
    <cellStyle name="Currency 4 3 4 3 3 3 2" xfId="51766" xr:uid="{00000000-0005-0000-0000-000095D50000}"/>
    <cellStyle name="Currency 4 3 4 3 3 4" xfId="36356" xr:uid="{00000000-0005-0000-0000-000096D50000}"/>
    <cellStyle name="Currency 4 3 4 3 4" xfId="9537" xr:uid="{00000000-0005-0000-0000-000097D50000}"/>
    <cellStyle name="Currency 4 3 4 3 4 2" xfId="24948" xr:uid="{00000000-0005-0000-0000-000098D50000}"/>
    <cellStyle name="Currency 4 3 4 3 4 2 2" xfId="55772" xr:uid="{00000000-0005-0000-0000-000099D50000}"/>
    <cellStyle name="Currency 4 3 4 3 4 3" xfId="40362" xr:uid="{00000000-0005-0000-0000-00009AD50000}"/>
    <cellStyle name="Currency 4 3 4 3 5" xfId="17139" xr:uid="{00000000-0005-0000-0000-00009BD50000}"/>
    <cellStyle name="Currency 4 3 4 3 5 2" xfId="47963" xr:uid="{00000000-0005-0000-0000-00009CD50000}"/>
    <cellStyle name="Currency 4 3 4 3 6" xfId="32553" xr:uid="{00000000-0005-0000-0000-00009DD50000}"/>
    <cellStyle name="Currency 4 3 4 4" xfId="2360" xr:uid="{00000000-0005-0000-0000-00009ED50000}"/>
    <cellStyle name="Currency 4 3 4 4 2" xfId="6163" xr:uid="{00000000-0005-0000-0000-00009FD50000}"/>
    <cellStyle name="Currency 4 3 4 4 2 2" xfId="13973" xr:uid="{00000000-0005-0000-0000-0000A0D50000}"/>
    <cellStyle name="Currency 4 3 4 4 2 2 2" xfId="29384" xr:uid="{00000000-0005-0000-0000-0000A1D50000}"/>
    <cellStyle name="Currency 4 3 4 4 2 2 2 2" xfId="60208" xr:uid="{00000000-0005-0000-0000-0000A2D50000}"/>
    <cellStyle name="Currency 4 3 4 4 2 2 3" xfId="44798" xr:uid="{00000000-0005-0000-0000-0000A3D50000}"/>
    <cellStyle name="Currency 4 3 4 4 2 3" xfId="21575" xr:uid="{00000000-0005-0000-0000-0000A4D50000}"/>
    <cellStyle name="Currency 4 3 4 4 2 3 2" xfId="52399" xr:uid="{00000000-0005-0000-0000-0000A5D50000}"/>
    <cellStyle name="Currency 4 3 4 4 2 4" xfId="36989" xr:uid="{00000000-0005-0000-0000-0000A6D50000}"/>
    <cellStyle name="Currency 4 3 4 4 3" xfId="10170" xr:uid="{00000000-0005-0000-0000-0000A7D50000}"/>
    <cellStyle name="Currency 4 3 4 4 3 2" xfId="25581" xr:uid="{00000000-0005-0000-0000-0000A8D50000}"/>
    <cellStyle name="Currency 4 3 4 4 3 2 2" xfId="56405" xr:uid="{00000000-0005-0000-0000-0000A9D50000}"/>
    <cellStyle name="Currency 4 3 4 4 3 3" xfId="40995" xr:uid="{00000000-0005-0000-0000-0000AAD50000}"/>
    <cellStyle name="Currency 4 3 4 4 4" xfId="17772" xr:uid="{00000000-0005-0000-0000-0000ABD50000}"/>
    <cellStyle name="Currency 4 3 4 4 4 2" xfId="48596" xr:uid="{00000000-0005-0000-0000-0000ACD50000}"/>
    <cellStyle name="Currency 4 3 4 4 5" xfId="33186" xr:uid="{00000000-0005-0000-0000-0000ADD50000}"/>
    <cellStyle name="Currency 4 3 4 5" xfId="4264" xr:uid="{00000000-0005-0000-0000-0000AED50000}"/>
    <cellStyle name="Currency 4 3 4 5 2" xfId="12074" xr:uid="{00000000-0005-0000-0000-0000AFD50000}"/>
    <cellStyle name="Currency 4 3 4 5 2 2" xfId="27485" xr:uid="{00000000-0005-0000-0000-0000B0D50000}"/>
    <cellStyle name="Currency 4 3 4 5 2 2 2" xfId="58309" xr:uid="{00000000-0005-0000-0000-0000B1D50000}"/>
    <cellStyle name="Currency 4 3 4 5 2 3" xfId="42899" xr:uid="{00000000-0005-0000-0000-0000B2D50000}"/>
    <cellStyle name="Currency 4 3 4 5 3" xfId="19676" xr:uid="{00000000-0005-0000-0000-0000B3D50000}"/>
    <cellStyle name="Currency 4 3 4 5 3 2" xfId="50500" xr:uid="{00000000-0005-0000-0000-0000B4D50000}"/>
    <cellStyle name="Currency 4 3 4 5 4" xfId="35090" xr:uid="{00000000-0005-0000-0000-0000B5D50000}"/>
    <cellStyle name="Currency 4 3 4 6" xfId="8271" xr:uid="{00000000-0005-0000-0000-0000B6D50000}"/>
    <cellStyle name="Currency 4 3 4 6 2" xfId="23682" xr:uid="{00000000-0005-0000-0000-0000B7D50000}"/>
    <cellStyle name="Currency 4 3 4 6 2 2" xfId="54506" xr:uid="{00000000-0005-0000-0000-0000B8D50000}"/>
    <cellStyle name="Currency 4 3 4 6 3" xfId="39096" xr:uid="{00000000-0005-0000-0000-0000B9D50000}"/>
    <cellStyle name="Currency 4 3 4 7" xfId="15873" xr:uid="{00000000-0005-0000-0000-0000BAD50000}"/>
    <cellStyle name="Currency 4 3 4 7 2" xfId="46697" xr:uid="{00000000-0005-0000-0000-0000BBD50000}"/>
    <cellStyle name="Currency 4 3 4 8" xfId="31287" xr:uid="{00000000-0005-0000-0000-0000BCD50000}"/>
    <cellStyle name="Currency 4 3 5" xfId="881" xr:uid="{00000000-0005-0000-0000-0000BDD50000}"/>
    <cellStyle name="Currency 4 3 5 2" xfId="2780" xr:uid="{00000000-0005-0000-0000-0000BED50000}"/>
    <cellStyle name="Currency 4 3 5 2 2" xfId="6583" xr:uid="{00000000-0005-0000-0000-0000BFD50000}"/>
    <cellStyle name="Currency 4 3 5 2 2 2" xfId="14393" xr:uid="{00000000-0005-0000-0000-0000C0D50000}"/>
    <cellStyle name="Currency 4 3 5 2 2 2 2" xfId="29804" xr:uid="{00000000-0005-0000-0000-0000C1D50000}"/>
    <cellStyle name="Currency 4 3 5 2 2 2 2 2" xfId="60628" xr:uid="{00000000-0005-0000-0000-0000C2D50000}"/>
    <cellStyle name="Currency 4 3 5 2 2 2 3" xfId="45218" xr:uid="{00000000-0005-0000-0000-0000C3D50000}"/>
    <cellStyle name="Currency 4 3 5 2 2 3" xfId="21995" xr:uid="{00000000-0005-0000-0000-0000C4D50000}"/>
    <cellStyle name="Currency 4 3 5 2 2 3 2" xfId="52819" xr:uid="{00000000-0005-0000-0000-0000C5D50000}"/>
    <cellStyle name="Currency 4 3 5 2 2 4" xfId="37409" xr:uid="{00000000-0005-0000-0000-0000C6D50000}"/>
    <cellStyle name="Currency 4 3 5 2 3" xfId="10590" xr:uid="{00000000-0005-0000-0000-0000C7D50000}"/>
    <cellStyle name="Currency 4 3 5 2 3 2" xfId="26001" xr:uid="{00000000-0005-0000-0000-0000C8D50000}"/>
    <cellStyle name="Currency 4 3 5 2 3 2 2" xfId="56825" xr:uid="{00000000-0005-0000-0000-0000C9D50000}"/>
    <cellStyle name="Currency 4 3 5 2 3 3" xfId="41415" xr:uid="{00000000-0005-0000-0000-0000CAD50000}"/>
    <cellStyle name="Currency 4 3 5 2 4" xfId="18192" xr:uid="{00000000-0005-0000-0000-0000CBD50000}"/>
    <cellStyle name="Currency 4 3 5 2 4 2" xfId="49016" xr:uid="{00000000-0005-0000-0000-0000CCD50000}"/>
    <cellStyle name="Currency 4 3 5 2 5" xfId="33606" xr:uid="{00000000-0005-0000-0000-0000CDD50000}"/>
    <cellStyle name="Currency 4 3 5 3" xfId="4684" xr:uid="{00000000-0005-0000-0000-0000CED50000}"/>
    <cellStyle name="Currency 4 3 5 3 2" xfId="12494" xr:uid="{00000000-0005-0000-0000-0000CFD50000}"/>
    <cellStyle name="Currency 4 3 5 3 2 2" xfId="27905" xr:uid="{00000000-0005-0000-0000-0000D0D50000}"/>
    <cellStyle name="Currency 4 3 5 3 2 2 2" xfId="58729" xr:uid="{00000000-0005-0000-0000-0000D1D50000}"/>
    <cellStyle name="Currency 4 3 5 3 2 3" xfId="43319" xr:uid="{00000000-0005-0000-0000-0000D2D50000}"/>
    <cellStyle name="Currency 4 3 5 3 3" xfId="20096" xr:uid="{00000000-0005-0000-0000-0000D3D50000}"/>
    <cellStyle name="Currency 4 3 5 3 3 2" xfId="50920" xr:uid="{00000000-0005-0000-0000-0000D4D50000}"/>
    <cellStyle name="Currency 4 3 5 3 4" xfId="35510" xr:uid="{00000000-0005-0000-0000-0000D5D50000}"/>
    <cellStyle name="Currency 4 3 5 4" xfId="8691" xr:uid="{00000000-0005-0000-0000-0000D6D50000}"/>
    <cellStyle name="Currency 4 3 5 4 2" xfId="24102" xr:uid="{00000000-0005-0000-0000-0000D7D50000}"/>
    <cellStyle name="Currency 4 3 5 4 2 2" xfId="54926" xr:uid="{00000000-0005-0000-0000-0000D8D50000}"/>
    <cellStyle name="Currency 4 3 5 4 3" xfId="39516" xr:uid="{00000000-0005-0000-0000-0000D9D50000}"/>
    <cellStyle name="Currency 4 3 5 5" xfId="16293" xr:uid="{00000000-0005-0000-0000-0000DAD50000}"/>
    <cellStyle name="Currency 4 3 5 5 2" xfId="47117" xr:uid="{00000000-0005-0000-0000-0000DBD50000}"/>
    <cellStyle name="Currency 4 3 5 6" xfId="31707" xr:uid="{00000000-0005-0000-0000-0000DCD50000}"/>
    <cellStyle name="Currency 4 3 6" xfId="1514" xr:uid="{00000000-0005-0000-0000-0000DDD50000}"/>
    <cellStyle name="Currency 4 3 6 2" xfId="3413" xr:uid="{00000000-0005-0000-0000-0000DED50000}"/>
    <cellStyle name="Currency 4 3 6 2 2" xfId="7216" xr:uid="{00000000-0005-0000-0000-0000DFD50000}"/>
    <cellStyle name="Currency 4 3 6 2 2 2" xfId="15026" xr:uid="{00000000-0005-0000-0000-0000E0D50000}"/>
    <cellStyle name="Currency 4 3 6 2 2 2 2" xfId="30437" xr:uid="{00000000-0005-0000-0000-0000E1D50000}"/>
    <cellStyle name="Currency 4 3 6 2 2 2 2 2" xfId="61261" xr:uid="{00000000-0005-0000-0000-0000E2D50000}"/>
    <cellStyle name="Currency 4 3 6 2 2 2 3" xfId="45851" xr:uid="{00000000-0005-0000-0000-0000E3D50000}"/>
    <cellStyle name="Currency 4 3 6 2 2 3" xfId="22628" xr:uid="{00000000-0005-0000-0000-0000E4D50000}"/>
    <cellStyle name="Currency 4 3 6 2 2 3 2" xfId="53452" xr:uid="{00000000-0005-0000-0000-0000E5D50000}"/>
    <cellStyle name="Currency 4 3 6 2 2 4" xfId="38042" xr:uid="{00000000-0005-0000-0000-0000E6D50000}"/>
    <cellStyle name="Currency 4 3 6 2 3" xfId="11223" xr:uid="{00000000-0005-0000-0000-0000E7D50000}"/>
    <cellStyle name="Currency 4 3 6 2 3 2" xfId="26634" xr:uid="{00000000-0005-0000-0000-0000E8D50000}"/>
    <cellStyle name="Currency 4 3 6 2 3 2 2" xfId="57458" xr:uid="{00000000-0005-0000-0000-0000E9D50000}"/>
    <cellStyle name="Currency 4 3 6 2 3 3" xfId="42048" xr:uid="{00000000-0005-0000-0000-0000EAD50000}"/>
    <cellStyle name="Currency 4 3 6 2 4" xfId="18825" xr:uid="{00000000-0005-0000-0000-0000EBD50000}"/>
    <cellStyle name="Currency 4 3 6 2 4 2" xfId="49649" xr:uid="{00000000-0005-0000-0000-0000ECD50000}"/>
    <cellStyle name="Currency 4 3 6 2 5" xfId="34239" xr:uid="{00000000-0005-0000-0000-0000EDD50000}"/>
    <cellStyle name="Currency 4 3 6 3" xfId="5317" xr:uid="{00000000-0005-0000-0000-0000EED50000}"/>
    <cellStyle name="Currency 4 3 6 3 2" xfId="13127" xr:uid="{00000000-0005-0000-0000-0000EFD50000}"/>
    <cellStyle name="Currency 4 3 6 3 2 2" xfId="28538" xr:uid="{00000000-0005-0000-0000-0000F0D50000}"/>
    <cellStyle name="Currency 4 3 6 3 2 2 2" xfId="59362" xr:uid="{00000000-0005-0000-0000-0000F1D50000}"/>
    <cellStyle name="Currency 4 3 6 3 2 3" xfId="43952" xr:uid="{00000000-0005-0000-0000-0000F2D50000}"/>
    <cellStyle name="Currency 4 3 6 3 3" xfId="20729" xr:uid="{00000000-0005-0000-0000-0000F3D50000}"/>
    <cellStyle name="Currency 4 3 6 3 3 2" xfId="51553" xr:uid="{00000000-0005-0000-0000-0000F4D50000}"/>
    <cellStyle name="Currency 4 3 6 3 4" xfId="36143" xr:uid="{00000000-0005-0000-0000-0000F5D50000}"/>
    <cellStyle name="Currency 4 3 6 4" xfId="9324" xr:uid="{00000000-0005-0000-0000-0000F6D50000}"/>
    <cellStyle name="Currency 4 3 6 4 2" xfId="24735" xr:uid="{00000000-0005-0000-0000-0000F7D50000}"/>
    <cellStyle name="Currency 4 3 6 4 2 2" xfId="55559" xr:uid="{00000000-0005-0000-0000-0000F8D50000}"/>
    <cellStyle name="Currency 4 3 6 4 3" xfId="40149" xr:uid="{00000000-0005-0000-0000-0000F9D50000}"/>
    <cellStyle name="Currency 4 3 6 5" xfId="16926" xr:uid="{00000000-0005-0000-0000-0000FAD50000}"/>
    <cellStyle name="Currency 4 3 6 5 2" xfId="47750" xr:uid="{00000000-0005-0000-0000-0000FBD50000}"/>
    <cellStyle name="Currency 4 3 6 6" xfId="32340" xr:uid="{00000000-0005-0000-0000-0000FCD50000}"/>
    <cellStyle name="Currency 4 3 7" xfId="2147" xr:uid="{00000000-0005-0000-0000-0000FDD50000}"/>
    <cellStyle name="Currency 4 3 7 2" xfId="5950" xr:uid="{00000000-0005-0000-0000-0000FED50000}"/>
    <cellStyle name="Currency 4 3 7 2 2" xfId="13760" xr:uid="{00000000-0005-0000-0000-0000FFD50000}"/>
    <cellStyle name="Currency 4 3 7 2 2 2" xfId="29171" xr:uid="{00000000-0005-0000-0000-000000D60000}"/>
    <cellStyle name="Currency 4 3 7 2 2 2 2" xfId="59995" xr:uid="{00000000-0005-0000-0000-000001D60000}"/>
    <cellStyle name="Currency 4 3 7 2 2 3" xfId="44585" xr:uid="{00000000-0005-0000-0000-000002D60000}"/>
    <cellStyle name="Currency 4 3 7 2 3" xfId="21362" xr:uid="{00000000-0005-0000-0000-000003D60000}"/>
    <cellStyle name="Currency 4 3 7 2 3 2" xfId="52186" xr:uid="{00000000-0005-0000-0000-000004D60000}"/>
    <cellStyle name="Currency 4 3 7 2 4" xfId="36776" xr:uid="{00000000-0005-0000-0000-000005D60000}"/>
    <cellStyle name="Currency 4 3 7 3" xfId="9957" xr:uid="{00000000-0005-0000-0000-000006D60000}"/>
    <cellStyle name="Currency 4 3 7 3 2" xfId="25368" xr:uid="{00000000-0005-0000-0000-000007D60000}"/>
    <cellStyle name="Currency 4 3 7 3 2 2" xfId="56192" xr:uid="{00000000-0005-0000-0000-000008D60000}"/>
    <cellStyle name="Currency 4 3 7 3 3" xfId="40782" xr:uid="{00000000-0005-0000-0000-000009D60000}"/>
    <cellStyle name="Currency 4 3 7 4" xfId="17559" xr:uid="{00000000-0005-0000-0000-00000AD60000}"/>
    <cellStyle name="Currency 4 3 7 4 2" xfId="48383" xr:uid="{00000000-0005-0000-0000-00000BD60000}"/>
    <cellStyle name="Currency 4 3 7 5" xfId="32973" xr:uid="{00000000-0005-0000-0000-00000CD60000}"/>
    <cellStyle name="Currency 4 3 8" xfId="4051" xr:uid="{00000000-0005-0000-0000-00000DD60000}"/>
    <cellStyle name="Currency 4 3 8 2" xfId="11861" xr:uid="{00000000-0005-0000-0000-00000ED60000}"/>
    <cellStyle name="Currency 4 3 8 2 2" xfId="27272" xr:uid="{00000000-0005-0000-0000-00000FD60000}"/>
    <cellStyle name="Currency 4 3 8 2 2 2" xfId="58096" xr:uid="{00000000-0005-0000-0000-000010D60000}"/>
    <cellStyle name="Currency 4 3 8 2 3" xfId="42686" xr:uid="{00000000-0005-0000-0000-000011D60000}"/>
    <cellStyle name="Currency 4 3 8 3" xfId="19463" xr:uid="{00000000-0005-0000-0000-000012D60000}"/>
    <cellStyle name="Currency 4 3 8 3 2" xfId="50287" xr:uid="{00000000-0005-0000-0000-000013D60000}"/>
    <cellStyle name="Currency 4 3 8 4" xfId="34877" xr:uid="{00000000-0005-0000-0000-000014D60000}"/>
    <cellStyle name="Currency 4 3 9" xfId="8058" xr:uid="{00000000-0005-0000-0000-000015D60000}"/>
    <cellStyle name="Currency 4 3 9 2" xfId="23469" xr:uid="{00000000-0005-0000-0000-000016D60000}"/>
    <cellStyle name="Currency 4 3 9 2 2" xfId="54293" xr:uid="{00000000-0005-0000-0000-000017D60000}"/>
    <cellStyle name="Currency 4 3 9 3" xfId="38883" xr:uid="{00000000-0005-0000-0000-000018D60000}"/>
    <cellStyle name="Currency 4 4" xfId="287" xr:uid="{00000000-0005-0000-0000-000019D60000}"/>
    <cellStyle name="Currency 4 4 10" xfId="15700" xr:uid="{00000000-0005-0000-0000-00001AD60000}"/>
    <cellStyle name="Currency 4 4 10 2" xfId="46524" xr:uid="{00000000-0005-0000-0000-00001BD60000}"/>
    <cellStyle name="Currency 4 4 11" xfId="31114" xr:uid="{00000000-0005-0000-0000-00001CD60000}"/>
    <cellStyle name="Currency 4 4 2" xfId="710" xr:uid="{00000000-0005-0000-0000-00001DD60000}"/>
    <cellStyle name="Currency 4 4 2 2" xfId="1343" xr:uid="{00000000-0005-0000-0000-00001ED60000}"/>
    <cellStyle name="Currency 4 4 2 2 2" xfId="3242" xr:uid="{00000000-0005-0000-0000-00001FD60000}"/>
    <cellStyle name="Currency 4 4 2 2 2 2" xfId="7045" xr:uid="{00000000-0005-0000-0000-000020D60000}"/>
    <cellStyle name="Currency 4 4 2 2 2 2 2" xfId="14855" xr:uid="{00000000-0005-0000-0000-000021D60000}"/>
    <cellStyle name="Currency 4 4 2 2 2 2 2 2" xfId="30266" xr:uid="{00000000-0005-0000-0000-000022D60000}"/>
    <cellStyle name="Currency 4 4 2 2 2 2 2 2 2" xfId="61090" xr:uid="{00000000-0005-0000-0000-000023D60000}"/>
    <cellStyle name="Currency 4 4 2 2 2 2 2 3" xfId="45680" xr:uid="{00000000-0005-0000-0000-000024D60000}"/>
    <cellStyle name="Currency 4 4 2 2 2 2 3" xfId="22457" xr:uid="{00000000-0005-0000-0000-000025D60000}"/>
    <cellStyle name="Currency 4 4 2 2 2 2 3 2" xfId="53281" xr:uid="{00000000-0005-0000-0000-000026D60000}"/>
    <cellStyle name="Currency 4 4 2 2 2 2 4" xfId="37871" xr:uid="{00000000-0005-0000-0000-000027D60000}"/>
    <cellStyle name="Currency 4 4 2 2 2 3" xfId="11052" xr:uid="{00000000-0005-0000-0000-000028D60000}"/>
    <cellStyle name="Currency 4 4 2 2 2 3 2" xfId="26463" xr:uid="{00000000-0005-0000-0000-000029D60000}"/>
    <cellStyle name="Currency 4 4 2 2 2 3 2 2" xfId="57287" xr:uid="{00000000-0005-0000-0000-00002AD60000}"/>
    <cellStyle name="Currency 4 4 2 2 2 3 3" xfId="41877" xr:uid="{00000000-0005-0000-0000-00002BD60000}"/>
    <cellStyle name="Currency 4 4 2 2 2 4" xfId="18654" xr:uid="{00000000-0005-0000-0000-00002CD60000}"/>
    <cellStyle name="Currency 4 4 2 2 2 4 2" xfId="49478" xr:uid="{00000000-0005-0000-0000-00002DD60000}"/>
    <cellStyle name="Currency 4 4 2 2 2 5" xfId="34068" xr:uid="{00000000-0005-0000-0000-00002ED60000}"/>
    <cellStyle name="Currency 4 4 2 2 3" xfId="5146" xr:uid="{00000000-0005-0000-0000-00002FD60000}"/>
    <cellStyle name="Currency 4 4 2 2 3 2" xfId="12956" xr:uid="{00000000-0005-0000-0000-000030D60000}"/>
    <cellStyle name="Currency 4 4 2 2 3 2 2" xfId="28367" xr:uid="{00000000-0005-0000-0000-000031D60000}"/>
    <cellStyle name="Currency 4 4 2 2 3 2 2 2" xfId="59191" xr:uid="{00000000-0005-0000-0000-000032D60000}"/>
    <cellStyle name="Currency 4 4 2 2 3 2 3" xfId="43781" xr:uid="{00000000-0005-0000-0000-000033D60000}"/>
    <cellStyle name="Currency 4 4 2 2 3 3" xfId="20558" xr:uid="{00000000-0005-0000-0000-000034D60000}"/>
    <cellStyle name="Currency 4 4 2 2 3 3 2" xfId="51382" xr:uid="{00000000-0005-0000-0000-000035D60000}"/>
    <cellStyle name="Currency 4 4 2 2 3 4" xfId="35972" xr:uid="{00000000-0005-0000-0000-000036D60000}"/>
    <cellStyle name="Currency 4 4 2 2 4" xfId="9153" xr:uid="{00000000-0005-0000-0000-000037D60000}"/>
    <cellStyle name="Currency 4 4 2 2 4 2" xfId="24564" xr:uid="{00000000-0005-0000-0000-000038D60000}"/>
    <cellStyle name="Currency 4 4 2 2 4 2 2" xfId="55388" xr:uid="{00000000-0005-0000-0000-000039D60000}"/>
    <cellStyle name="Currency 4 4 2 2 4 3" xfId="39978" xr:uid="{00000000-0005-0000-0000-00003AD60000}"/>
    <cellStyle name="Currency 4 4 2 2 5" xfId="16755" xr:uid="{00000000-0005-0000-0000-00003BD60000}"/>
    <cellStyle name="Currency 4 4 2 2 5 2" xfId="47579" xr:uid="{00000000-0005-0000-0000-00003CD60000}"/>
    <cellStyle name="Currency 4 4 2 2 6" xfId="32169" xr:uid="{00000000-0005-0000-0000-00003DD60000}"/>
    <cellStyle name="Currency 4 4 2 3" xfId="1976" xr:uid="{00000000-0005-0000-0000-00003ED60000}"/>
    <cellStyle name="Currency 4 4 2 3 2" xfId="3875" xr:uid="{00000000-0005-0000-0000-00003FD60000}"/>
    <cellStyle name="Currency 4 4 2 3 2 2" xfId="7678" xr:uid="{00000000-0005-0000-0000-000040D60000}"/>
    <cellStyle name="Currency 4 4 2 3 2 2 2" xfId="15488" xr:uid="{00000000-0005-0000-0000-000041D60000}"/>
    <cellStyle name="Currency 4 4 2 3 2 2 2 2" xfId="30899" xr:uid="{00000000-0005-0000-0000-000042D60000}"/>
    <cellStyle name="Currency 4 4 2 3 2 2 2 2 2" xfId="61723" xr:uid="{00000000-0005-0000-0000-000043D60000}"/>
    <cellStyle name="Currency 4 4 2 3 2 2 2 3" xfId="46313" xr:uid="{00000000-0005-0000-0000-000044D60000}"/>
    <cellStyle name="Currency 4 4 2 3 2 2 3" xfId="23090" xr:uid="{00000000-0005-0000-0000-000045D60000}"/>
    <cellStyle name="Currency 4 4 2 3 2 2 3 2" xfId="53914" xr:uid="{00000000-0005-0000-0000-000046D60000}"/>
    <cellStyle name="Currency 4 4 2 3 2 2 4" xfId="38504" xr:uid="{00000000-0005-0000-0000-000047D60000}"/>
    <cellStyle name="Currency 4 4 2 3 2 3" xfId="11685" xr:uid="{00000000-0005-0000-0000-000048D60000}"/>
    <cellStyle name="Currency 4 4 2 3 2 3 2" xfId="27096" xr:uid="{00000000-0005-0000-0000-000049D60000}"/>
    <cellStyle name="Currency 4 4 2 3 2 3 2 2" xfId="57920" xr:uid="{00000000-0005-0000-0000-00004AD60000}"/>
    <cellStyle name="Currency 4 4 2 3 2 3 3" xfId="42510" xr:uid="{00000000-0005-0000-0000-00004BD60000}"/>
    <cellStyle name="Currency 4 4 2 3 2 4" xfId="19287" xr:uid="{00000000-0005-0000-0000-00004CD60000}"/>
    <cellStyle name="Currency 4 4 2 3 2 4 2" xfId="50111" xr:uid="{00000000-0005-0000-0000-00004DD60000}"/>
    <cellStyle name="Currency 4 4 2 3 2 5" xfId="34701" xr:uid="{00000000-0005-0000-0000-00004ED60000}"/>
    <cellStyle name="Currency 4 4 2 3 3" xfId="5779" xr:uid="{00000000-0005-0000-0000-00004FD60000}"/>
    <cellStyle name="Currency 4 4 2 3 3 2" xfId="13589" xr:uid="{00000000-0005-0000-0000-000050D60000}"/>
    <cellStyle name="Currency 4 4 2 3 3 2 2" xfId="29000" xr:uid="{00000000-0005-0000-0000-000051D60000}"/>
    <cellStyle name="Currency 4 4 2 3 3 2 2 2" xfId="59824" xr:uid="{00000000-0005-0000-0000-000052D60000}"/>
    <cellStyle name="Currency 4 4 2 3 3 2 3" xfId="44414" xr:uid="{00000000-0005-0000-0000-000053D60000}"/>
    <cellStyle name="Currency 4 4 2 3 3 3" xfId="21191" xr:uid="{00000000-0005-0000-0000-000054D60000}"/>
    <cellStyle name="Currency 4 4 2 3 3 3 2" xfId="52015" xr:uid="{00000000-0005-0000-0000-000055D60000}"/>
    <cellStyle name="Currency 4 4 2 3 3 4" xfId="36605" xr:uid="{00000000-0005-0000-0000-000056D60000}"/>
    <cellStyle name="Currency 4 4 2 3 4" xfId="9786" xr:uid="{00000000-0005-0000-0000-000057D60000}"/>
    <cellStyle name="Currency 4 4 2 3 4 2" xfId="25197" xr:uid="{00000000-0005-0000-0000-000058D60000}"/>
    <cellStyle name="Currency 4 4 2 3 4 2 2" xfId="56021" xr:uid="{00000000-0005-0000-0000-000059D60000}"/>
    <cellStyle name="Currency 4 4 2 3 4 3" xfId="40611" xr:uid="{00000000-0005-0000-0000-00005AD60000}"/>
    <cellStyle name="Currency 4 4 2 3 5" xfId="17388" xr:uid="{00000000-0005-0000-0000-00005BD60000}"/>
    <cellStyle name="Currency 4 4 2 3 5 2" xfId="48212" xr:uid="{00000000-0005-0000-0000-00005CD60000}"/>
    <cellStyle name="Currency 4 4 2 3 6" xfId="32802" xr:uid="{00000000-0005-0000-0000-00005DD60000}"/>
    <cellStyle name="Currency 4 4 2 4" xfId="2609" xr:uid="{00000000-0005-0000-0000-00005ED60000}"/>
    <cellStyle name="Currency 4 4 2 4 2" xfId="6412" xr:uid="{00000000-0005-0000-0000-00005FD60000}"/>
    <cellStyle name="Currency 4 4 2 4 2 2" xfId="14222" xr:uid="{00000000-0005-0000-0000-000060D60000}"/>
    <cellStyle name="Currency 4 4 2 4 2 2 2" xfId="29633" xr:uid="{00000000-0005-0000-0000-000061D60000}"/>
    <cellStyle name="Currency 4 4 2 4 2 2 2 2" xfId="60457" xr:uid="{00000000-0005-0000-0000-000062D60000}"/>
    <cellStyle name="Currency 4 4 2 4 2 2 3" xfId="45047" xr:uid="{00000000-0005-0000-0000-000063D60000}"/>
    <cellStyle name="Currency 4 4 2 4 2 3" xfId="21824" xr:uid="{00000000-0005-0000-0000-000064D60000}"/>
    <cellStyle name="Currency 4 4 2 4 2 3 2" xfId="52648" xr:uid="{00000000-0005-0000-0000-000065D60000}"/>
    <cellStyle name="Currency 4 4 2 4 2 4" xfId="37238" xr:uid="{00000000-0005-0000-0000-000066D60000}"/>
    <cellStyle name="Currency 4 4 2 4 3" xfId="10419" xr:uid="{00000000-0005-0000-0000-000067D60000}"/>
    <cellStyle name="Currency 4 4 2 4 3 2" xfId="25830" xr:uid="{00000000-0005-0000-0000-000068D60000}"/>
    <cellStyle name="Currency 4 4 2 4 3 2 2" xfId="56654" xr:uid="{00000000-0005-0000-0000-000069D60000}"/>
    <cellStyle name="Currency 4 4 2 4 3 3" xfId="41244" xr:uid="{00000000-0005-0000-0000-00006AD60000}"/>
    <cellStyle name="Currency 4 4 2 4 4" xfId="18021" xr:uid="{00000000-0005-0000-0000-00006BD60000}"/>
    <cellStyle name="Currency 4 4 2 4 4 2" xfId="48845" xr:uid="{00000000-0005-0000-0000-00006CD60000}"/>
    <cellStyle name="Currency 4 4 2 4 5" xfId="33435" xr:uid="{00000000-0005-0000-0000-00006DD60000}"/>
    <cellStyle name="Currency 4 4 2 5" xfId="4513" xr:uid="{00000000-0005-0000-0000-00006ED60000}"/>
    <cellStyle name="Currency 4 4 2 5 2" xfId="12323" xr:uid="{00000000-0005-0000-0000-00006FD60000}"/>
    <cellStyle name="Currency 4 4 2 5 2 2" xfId="27734" xr:uid="{00000000-0005-0000-0000-000070D60000}"/>
    <cellStyle name="Currency 4 4 2 5 2 2 2" xfId="58558" xr:uid="{00000000-0005-0000-0000-000071D60000}"/>
    <cellStyle name="Currency 4 4 2 5 2 3" xfId="43148" xr:uid="{00000000-0005-0000-0000-000072D60000}"/>
    <cellStyle name="Currency 4 4 2 5 3" xfId="19925" xr:uid="{00000000-0005-0000-0000-000073D60000}"/>
    <cellStyle name="Currency 4 4 2 5 3 2" xfId="50749" xr:uid="{00000000-0005-0000-0000-000074D60000}"/>
    <cellStyle name="Currency 4 4 2 5 4" xfId="35339" xr:uid="{00000000-0005-0000-0000-000075D60000}"/>
    <cellStyle name="Currency 4 4 2 6" xfId="8520" xr:uid="{00000000-0005-0000-0000-000076D60000}"/>
    <cellStyle name="Currency 4 4 2 6 2" xfId="23931" xr:uid="{00000000-0005-0000-0000-000077D60000}"/>
    <cellStyle name="Currency 4 4 2 6 2 2" xfId="54755" xr:uid="{00000000-0005-0000-0000-000078D60000}"/>
    <cellStyle name="Currency 4 4 2 6 3" xfId="39345" xr:uid="{00000000-0005-0000-0000-000079D60000}"/>
    <cellStyle name="Currency 4 4 2 7" xfId="16122" xr:uid="{00000000-0005-0000-0000-00007AD60000}"/>
    <cellStyle name="Currency 4 4 2 7 2" xfId="46946" xr:uid="{00000000-0005-0000-0000-00007BD60000}"/>
    <cellStyle name="Currency 4 4 2 8" xfId="31536" xr:uid="{00000000-0005-0000-0000-00007CD60000}"/>
    <cellStyle name="Currency 4 4 3" xfId="501" xr:uid="{00000000-0005-0000-0000-00007DD60000}"/>
    <cellStyle name="Currency 4 4 3 2" xfId="1134" xr:uid="{00000000-0005-0000-0000-00007ED60000}"/>
    <cellStyle name="Currency 4 4 3 2 2" xfId="3033" xr:uid="{00000000-0005-0000-0000-00007FD60000}"/>
    <cellStyle name="Currency 4 4 3 2 2 2" xfId="6836" xr:uid="{00000000-0005-0000-0000-000080D60000}"/>
    <cellStyle name="Currency 4 4 3 2 2 2 2" xfId="14646" xr:uid="{00000000-0005-0000-0000-000081D60000}"/>
    <cellStyle name="Currency 4 4 3 2 2 2 2 2" xfId="30057" xr:uid="{00000000-0005-0000-0000-000082D60000}"/>
    <cellStyle name="Currency 4 4 3 2 2 2 2 2 2" xfId="60881" xr:uid="{00000000-0005-0000-0000-000083D60000}"/>
    <cellStyle name="Currency 4 4 3 2 2 2 2 3" xfId="45471" xr:uid="{00000000-0005-0000-0000-000084D60000}"/>
    <cellStyle name="Currency 4 4 3 2 2 2 3" xfId="22248" xr:uid="{00000000-0005-0000-0000-000085D60000}"/>
    <cellStyle name="Currency 4 4 3 2 2 2 3 2" xfId="53072" xr:uid="{00000000-0005-0000-0000-000086D60000}"/>
    <cellStyle name="Currency 4 4 3 2 2 2 4" xfId="37662" xr:uid="{00000000-0005-0000-0000-000087D60000}"/>
    <cellStyle name="Currency 4 4 3 2 2 3" xfId="10843" xr:uid="{00000000-0005-0000-0000-000088D60000}"/>
    <cellStyle name="Currency 4 4 3 2 2 3 2" xfId="26254" xr:uid="{00000000-0005-0000-0000-000089D60000}"/>
    <cellStyle name="Currency 4 4 3 2 2 3 2 2" xfId="57078" xr:uid="{00000000-0005-0000-0000-00008AD60000}"/>
    <cellStyle name="Currency 4 4 3 2 2 3 3" xfId="41668" xr:uid="{00000000-0005-0000-0000-00008BD60000}"/>
    <cellStyle name="Currency 4 4 3 2 2 4" xfId="18445" xr:uid="{00000000-0005-0000-0000-00008CD60000}"/>
    <cellStyle name="Currency 4 4 3 2 2 4 2" xfId="49269" xr:uid="{00000000-0005-0000-0000-00008DD60000}"/>
    <cellStyle name="Currency 4 4 3 2 2 5" xfId="33859" xr:uid="{00000000-0005-0000-0000-00008ED60000}"/>
    <cellStyle name="Currency 4 4 3 2 3" xfId="4937" xr:uid="{00000000-0005-0000-0000-00008FD60000}"/>
    <cellStyle name="Currency 4 4 3 2 3 2" xfId="12747" xr:uid="{00000000-0005-0000-0000-000090D60000}"/>
    <cellStyle name="Currency 4 4 3 2 3 2 2" xfId="28158" xr:uid="{00000000-0005-0000-0000-000091D60000}"/>
    <cellStyle name="Currency 4 4 3 2 3 2 2 2" xfId="58982" xr:uid="{00000000-0005-0000-0000-000092D60000}"/>
    <cellStyle name="Currency 4 4 3 2 3 2 3" xfId="43572" xr:uid="{00000000-0005-0000-0000-000093D60000}"/>
    <cellStyle name="Currency 4 4 3 2 3 3" xfId="20349" xr:uid="{00000000-0005-0000-0000-000094D60000}"/>
    <cellStyle name="Currency 4 4 3 2 3 3 2" xfId="51173" xr:uid="{00000000-0005-0000-0000-000095D60000}"/>
    <cellStyle name="Currency 4 4 3 2 3 4" xfId="35763" xr:uid="{00000000-0005-0000-0000-000096D60000}"/>
    <cellStyle name="Currency 4 4 3 2 4" xfId="8944" xr:uid="{00000000-0005-0000-0000-000097D60000}"/>
    <cellStyle name="Currency 4 4 3 2 4 2" xfId="24355" xr:uid="{00000000-0005-0000-0000-000098D60000}"/>
    <cellStyle name="Currency 4 4 3 2 4 2 2" xfId="55179" xr:uid="{00000000-0005-0000-0000-000099D60000}"/>
    <cellStyle name="Currency 4 4 3 2 4 3" xfId="39769" xr:uid="{00000000-0005-0000-0000-00009AD60000}"/>
    <cellStyle name="Currency 4 4 3 2 5" xfId="16546" xr:uid="{00000000-0005-0000-0000-00009BD60000}"/>
    <cellStyle name="Currency 4 4 3 2 5 2" xfId="47370" xr:uid="{00000000-0005-0000-0000-00009CD60000}"/>
    <cellStyle name="Currency 4 4 3 2 6" xfId="31960" xr:uid="{00000000-0005-0000-0000-00009DD60000}"/>
    <cellStyle name="Currency 4 4 3 3" xfId="1767" xr:uid="{00000000-0005-0000-0000-00009ED60000}"/>
    <cellStyle name="Currency 4 4 3 3 2" xfId="3666" xr:uid="{00000000-0005-0000-0000-00009FD60000}"/>
    <cellStyle name="Currency 4 4 3 3 2 2" xfId="7469" xr:uid="{00000000-0005-0000-0000-0000A0D60000}"/>
    <cellStyle name="Currency 4 4 3 3 2 2 2" xfId="15279" xr:uid="{00000000-0005-0000-0000-0000A1D60000}"/>
    <cellStyle name="Currency 4 4 3 3 2 2 2 2" xfId="30690" xr:uid="{00000000-0005-0000-0000-0000A2D60000}"/>
    <cellStyle name="Currency 4 4 3 3 2 2 2 2 2" xfId="61514" xr:uid="{00000000-0005-0000-0000-0000A3D60000}"/>
    <cellStyle name="Currency 4 4 3 3 2 2 2 3" xfId="46104" xr:uid="{00000000-0005-0000-0000-0000A4D60000}"/>
    <cellStyle name="Currency 4 4 3 3 2 2 3" xfId="22881" xr:uid="{00000000-0005-0000-0000-0000A5D60000}"/>
    <cellStyle name="Currency 4 4 3 3 2 2 3 2" xfId="53705" xr:uid="{00000000-0005-0000-0000-0000A6D60000}"/>
    <cellStyle name="Currency 4 4 3 3 2 2 4" xfId="38295" xr:uid="{00000000-0005-0000-0000-0000A7D60000}"/>
    <cellStyle name="Currency 4 4 3 3 2 3" xfId="11476" xr:uid="{00000000-0005-0000-0000-0000A8D60000}"/>
    <cellStyle name="Currency 4 4 3 3 2 3 2" xfId="26887" xr:uid="{00000000-0005-0000-0000-0000A9D60000}"/>
    <cellStyle name="Currency 4 4 3 3 2 3 2 2" xfId="57711" xr:uid="{00000000-0005-0000-0000-0000AAD60000}"/>
    <cellStyle name="Currency 4 4 3 3 2 3 3" xfId="42301" xr:uid="{00000000-0005-0000-0000-0000ABD60000}"/>
    <cellStyle name="Currency 4 4 3 3 2 4" xfId="19078" xr:uid="{00000000-0005-0000-0000-0000ACD60000}"/>
    <cellStyle name="Currency 4 4 3 3 2 4 2" xfId="49902" xr:uid="{00000000-0005-0000-0000-0000ADD60000}"/>
    <cellStyle name="Currency 4 4 3 3 2 5" xfId="34492" xr:uid="{00000000-0005-0000-0000-0000AED60000}"/>
    <cellStyle name="Currency 4 4 3 3 3" xfId="5570" xr:uid="{00000000-0005-0000-0000-0000AFD60000}"/>
    <cellStyle name="Currency 4 4 3 3 3 2" xfId="13380" xr:uid="{00000000-0005-0000-0000-0000B0D60000}"/>
    <cellStyle name="Currency 4 4 3 3 3 2 2" xfId="28791" xr:uid="{00000000-0005-0000-0000-0000B1D60000}"/>
    <cellStyle name="Currency 4 4 3 3 3 2 2 2" xfId="59615" xr:uid="{00000000-0005-0000-0000-0000B2D60000}"/>
    <cellStyle name="Currency 4 4 3 3 3 2 3" xfId="44205" xr:uid="{00000000-0005-0000-0000-0000B3D60000}"/>
    <cellStyle name="Currency 4 4 3 3 3 3" xfId="20982" xr:uid="{00000000-0005-0000-0000-0000B4D60000}"/>
    <cellStyle name="Currency 4 4 3 3 3 3 2" xfId="51806" xr:uid="{00000000-0005-0000-0000-0000B5D60000}"/>
    <cellStyle name="Currency 4 4 3 3 3 4" xfId="36396" xr:uid="{00000000-0005-0000-0000-0000B6D60000}"/>
    <cellStyle name="Currency 4 4 3 3 4" xfId="9577" xr:uid="{00000000-0005-0000-0000-0000B7D60000}"/>
    <cellStyle name="Currency 4 4 3 3 4 2" xfId="24988" xr:uid="{00000000-0005-0000-0000-0000B8D60000}"/>
    <cellStyle name="Currency 4 4 3 3 4 2 2" xfId="55812" xr:uid="{00000000-0005-0000-0000-0000B9D60000}"/>
    <cellStyle name="Currency 4 4 3 3 4 3" xfId="40402" xr:uid="{00000000-0005-0000-0000-0000BAD60000}"/>
    <cellStyle name="Currency 4 4 3 3 5" xfId="17179" xr:uid="{00000000-0005-0000-0000-0000BBD60000}"/>
    <cellStyle name="Currency 4 4 3 3 5 2" xfId="48003" xr:uid="{00000000-0005-0000-0000-0000BCD60000}"/>
    <cellStyle name="Currency 4 4 3 3 6" xfId="32593" xr:uid="{00000000-0005-0000-0000-0000BDD60000}"/>
    <cellStyle name="Currency 4 4 3 4" xfId="2400" xr:uid="{00000000-0005-0000-0000-0000BED60000}"/>
    <cellStyle name="Currency 4 4 3 4 2" xfId="6203" xr:uid="{00000000-0005-0000-0000-0000BFD60000}"/>
    <cellStyle name="Currency 4 4 3 4 2 2" xfId="14013" xr:uid="{00000000-0005-0000-0000-0000C0D60000}"/>
    <cellStyle name="Currency 4 4 3 4 2 2 2" xfId="29424" xr:uid="{00000000-0005-0000-0000-0000C1D60000}"/>
    <cellStyle name="Currency 4 4 3 4 2 2 2 2" xfId="60248" xr:uid="{00000000-0005-0000-0000-0000C2D60000}"/>
    <cellStyle name="Currency 4 4 3 4 2 2 3" xfId="44838" xr:uid="{00000000-0005-0000-0000-0000C3D60000}"/>
    <cellStyle name="Currency 4 4 3 4 2 3" xfId="21615" xr:uid="{00000000-0005-0000-0000-0000C4D60000}"/>
    <cellStyle name="Currency 4 4 3 4 2 3 2" xfId="52439" xr:uid="{00000000-0005-0000-0000-0000C5D60000}"/>
    <cellStyle name="Currency 4 4 3 4 2 4" xfId="37029" xr:uid="{00000000-0005-0000-0000-0000C6D60000}"/>
    <cellStyle name="Currency 4 4 3 4 3" xfId="10210" xr:uid="{00000000-0005-0000-0000-0000C7D60000}"/>
    <cellStyle name="Currency 4 4 3 4 3 2" xfId="25621" xr:uid="{00000000-0005-0000-0000-0000C8D60000}"/>
    <cellStyle name="Currency 4 4 3 4 3 2 2" xfId="56445" xr:uid="{00000000-0005-0000-0000-0000C9D60000}"/>
    <cellStyle name="Currency 4 4 3 4 3 3" xfId="41035" xr:uid="{00000000-0005-0000-0000-0000CAD60000}"/>
    <cellStyle name="Currency 4 4 3 4 4" xfId="17812" xr:uid="{00000000-0005-0000-0000-0000CBD60000}"/>
    <cellStyle name="Currency 4 4 3 4 4 2" xfId="48636" xr:uid="{00000000-0005-0000-0000-0000CCD60000}"/>
    <cellStyle name="Currency 4 4 3 4 5" xfId="33226" xr:uid="{00000000-0005-0000-0000-0000CDD60000}"/>
    <cellStyle name="Currency 4 4 3 5" xfId="4304" xr:uid="{00000000-0005-0000-0000-0000CED60000}"/>
    <cellStyle name="Currency 4 4 3 5 2" xfId="12114" xr:uid="{00000000-0005-0000-0000-0000CFD60000}"/>
    <cellStyle name="Currency 4 4 3 5 2 2" xfId="27525" xr:uid="{00000000-0005-0000-0000-0000D0D60000}"/>
    <cellStyle name="Currency 4 4 3 5 2 2 2" xfId="58349" xr:uid="{00000000-0005-0000-0000-0000D1D60000}"/>
    <cellStyle name="Currency 4 4 3 5 2 3" xfId="42939" xr:uid="{00000000-0005-0000-0000-0000D2D60000}"/>
    <cellStyle name="Currency 4 4 3 5 3" xfId="19716" xr:uid="{00000000-0005-0000-0000-0000D3D60000}"/>
    <cellStyle name="Currency 4 4 3 5 3 2" xfId="50540" xr:uid="{00000000-0005-0000-0000-0000D4D60000}"/>
    <cellStyle name="Currency 4 4 3 5 4" xfId="35130" xr:uid="{00000000-0005-0000-0000-0000D5D60000}"/>
    <cellStyle name="Currency 4 4 3 6" xfId="8311" xr:uid="{00000000-0005-0000-0000-0000D6D60000}"/>
    <cellStyle name="Currency 4 4 3 6 2" xfId="23722" xr:uid="{00000000-0005-0000-0000-0000D7D60000}"/>
    <cellStyle name="Currency 4 4 3 6 2 2" xfId="54546" xr:uid="{00000000-0005-0000-0000-0000D8D60000}"/>
    <cellStyle name="Currency 4 4 3 6 3" xfId="39136" xr:uid="{00000000-0005-0000-0000-0000D9D60000}"/>
    <cellStyle name="Currency 4 4 3 7" xfId="15913" xr:uid="{00000000-0005-0000-0000-0000DAD60000}"/>
    <cellStyle name="Currency 4 4 3 7 2" xfId="46737" xr:uid="{00000000-0005-0000-0000-0000DBD60000}"/>
    <cellStyle name="Currency 4 4 3 8" xfId="31327" xr:uid="{00000000-0005-0000-0000-0000DCD60000}"/>
    <cellStyle name="Currency 4 4 4" xfId="921" xr:uid="{00000000-0005-0000-0000-0000DDD60000}"/>
    <cellStyle name="Currency 4 4 4 2" xfId="2820" xr:uid="{00000000-0005-0000-0000-0000DED60000}"/>
    <cellStyle name="Currency 4 4 4 2 2" xfId="6623" xr:uid="{00000000-0005-0000-0000-0000DFD60000}"/>
    <cellStyle name="Currency 4 4 4 2 2 2" xfId="14433" xr:uid="{00000000-0005-0000-0000-0000E0D60000}"/>
    <cellStyle name="Currency 4 4 4 2 2 2 2" xfId="29844" xr:uid="{00000000-0005-0000-0000-0000E1D60000}"/>
    <cellStyle name="Currency 4 4 4 2 2 2 2 2" xfId="60668" xr:uid="{00000000-0005-0000-0000-0000E2D60000}"/>
    <cellStyle name="Currency 4 4 4 2 2 2 3" xfId="45258" xr:uid="{00000000-0005-0000-0000-0000E3D60000}"/>
    <cellStyle name="Currency 4 4 4 2 2 3" xfId="22035" xr:uid="{00000000-0005-0000-0000-0000E4D60000}"/>
    <cellStyle name="Currency 4 4 4 2 2 3 2" xfId="52859" xr:uid="{00000000-0005-0000-0000-0000E5D60000}"/>
    <cellStyle name="Currency 4 4 4 2 2 4" xfId="37449" xr:uid="{00000000-0005-0000-0000-0000E6D60000}"/>
    <cellStyle name="Currency 4 4 4 2 3" xfId="10630" xr:uid="{00000000-0005-0000-0000-0000E7D60000}"/>
    <cellStyle name="Currency 4 4 4 2 3 2" xfId="26041" xr:uid="{00000000-0005-0000-0000-0000E8D60000}"/>
    <cellStyle name="Currency 4 4 4 2 3 2 2" xfId="56865" xr:uid="{00000000-0005-0000-0000-0000E9D60000}"/>
    <cellStyle name="Currency 4 4 4 2 3 3" xfId="41455" xr:uid="{00000000-0005-0000-0000-0000EAD60000}"/>
    <cellStyle name="Currency 4 4 4 2 4" xfId="18232" xr:uid="{00000000-0005-0000-0000-0000EBD60000}"/>
    <cellStyle name="Currency 4 4 4 2 4 2" xfId="49056" xr:uid="{00000000-0005-0000-0000-0000ECD60000}"/>
    <cellStyle name="Currency 4 4 4 2 5" xfId="33646" xr:uid="{00000000-0005-0000-0000-0000EDD60000}"/>
    <cellStyle name="Currency 4 4 4 3" xfId="4724" xr:uid="{00000000-0005-0000-0000-0000EED60000}"/>
    <cellStyle name="Currency 4 4 4 3 2" xfId="12534" xr:uid="{00000000-0005-0000-0000-0000EFD60000}"/>
    <cellStyle name="Currency 4 4 4 3 2 2" xfId="27945" xr:uid="{00000000-0005-0000-0000-0000F0D60000}"/>
    <cellStyle name="Currency 4 4 4 3 2 2 2" xfId="58769" xr:uid="{00000000-0005-0000-0000-0000F1D60000}"/>
    <cellStyle name="Currency 4 4 4 3 2 3" xfId="43359" xr:uid="{00000000-0005-0000-0000-0000F2D60000}"/>
    <cellStyle name="Currency 4 4 4 3 3" xfId="20136" xr:uid="{00000000-0005-0000-0000-0000F3D60000}"/>
    <cellStyle name="Currency 4 4 4 3 3 2" xfId="50960" xr:uid="{00000000-0005-0000-0000-0000F4D60000}"/>
    <cellStyle name="Currency 4 4 4 3 4" xfId="35550" xr:uid="{00000000-0005-0000-0000-0000F5D60000}"/>
    <cellStyle name="Currency 4 4 4 4" xfId="8731" xr:uid="{00000000-0005-0000-0000-0000F6D60000}"/>
    <cellStyle name="Currency 4 4 4 4 2" xfId="24142" xr:uid="{00000000-0005-0000-0000-0000F7D60000}"/>
    <cellStyle name="Currency 4 4 4 4 2 2" xfId="54966" xr:uid="{00000000-0005-0000-0000-0000F8D60000}"/>
    <cellStyle name="Currency 4 4 4 4 3" xfId="39556" xr:uid="{00000000-0005-0000-0000-0000F9D60000}"/>
    <cellStyle name="Currency 4 4 4 5" xfId="16333" xr:uid="{00000000-0005-0000-0000-0000FAD60000}"/>
    <cellStyle name="Currency 4 4 4 5 2" xfId="47157" xr:uid="{00000000-0005-0000-0000-0000FBD60000}"/>
    <cellStyle name="Currency 4 4 4 6" xfId="31747" xr:uid="{00000000-0005-0000-0000-0000FCD60000}"/>
    <cellStyle name="Currency 4 4 5" xfId="1554" xr:uid="{00000000-0005-0000-0000-0000FDD60000}"/>
    <cellStyle name="Currency 4 4 5 2" xfId="3453" xr:uid="{00000000-0005-0000-0000-0000FED60000}"/>
    <cellStyle name="Currency 4 4 5 2 2" xfId="7256" xr:uid="{00000000-0005-0000-0000-0000FFD60000}"/>
    <cellStyle name="Currency 4 4 5 2 2 2" xfId="15066" xr:uid="{00000000-0005-0000-0000-000000D70000}"/>
    <cellStyle name="Currency 4 4 5 2 2 2 2" xfId="30477" xr:uid="{00000000-0005-0000-0000-000001D70000}"/>
    <cellStyle name="Currency 4 4 5 2 2 2 2 2" xfId="61301" xr:uid="{00000000-0005-0000-0000-000002D70000}"/>
    <cellStyle name="Currency 4 4 5 2 2 2 3" xfId="45891" xr:uid="{00000000-0005-0000-0000-000003D70000}"/>
    <cellStyle name="Currency 4 4 5 2 2 3" xfId="22668" xr:uid="{00000000-0005-0000-0000-000004D70000}"/>
    <cellStyle name="Currency 4 4 5 2 2 3 2" xfId="53492" xr:uid="{00000000-0005-0000-0000-000005D70000}"/>
    <cellStyle name="Currency 4 4 5 2 2 4" xfId="38082" xr:uid="{00000000-0005-0000-0000-000006D70000}"/>
    <cellStyle name="Currency 4 4 5 2 3" xfId="11263" xr:uid="{00000000-0005-0000-0000-000007D70000}"/>
    <cellStyle name="Currency 4 4 5 2 3 2" xfId="26674" xr:uid="{00000000-0005-0000-0000-000008D70000}"/>
    <cellStyle name="Currency 4 4 5 2 3 2 2" xfId="57498" xr:uid="{00000000-0005-0000-0000-000009D70000}"/>
    <cellStyle name="Currency 4 4 5 2 3 3" xfId="42088" xr:uid="{00000000-0005-0000-0000-00000AD70000}"/>
    <cellStyle name="Currency 4 4 5 2 4" xfId="18865" xr:uid="{00000000-0005-0000-0000-00000BD70000}"/>
    <cellStyle name="Currency 4 4 5 2 4 2" xfId="49689" xr:uid="{00000000-0005-0000-0000-00000CD70000}"/>
    <cellStyle name="Currency 4 4 5 2 5" xfId="34279" xr:uid="{00000000-0005-0000-0000-00000DD70000}"/>
    <cellStyle name="Currency 4 4 5 3" xfId="5357" xr:uid="{00000000-0005-0000-0000-00000ED70000}"/>
    <cellStyle name="Currency 4 4 5 3 2" xfId="13167" xr:uid="{00000000-0005-0000-0000-00000FD70000}"/>
    <cellStyle name="Currency 4 4 5 3 2 2" xfId="28578" xr:uid="{00000000-0005-0000-0000-000010D70000}"/>
    <cellStyle name="Currency 4 4 5 3 2 2 2" xfId="59402" xr:uid="{00000000-0005-0000-0000-000011D70000}"/>
    <cellStyle name="Currency 4 4 5 3 2 3" xfId="43992" xr:uid="{00000000-0005-0000-0000-000012D70000}"/>
    <cellStyle name="Currency 4 4 5 3 3" xfId="20769" xr:uid="{00000000-0005-0000-0000-000013D70000}"/>
    <cellStyle name="Currency 4 4 5 3 3 2" xfId="51593" xr:uid="{00000000-0005-0000-0000-000014D70000}"/>
    <cellStyle name="Currency 4 4 5 3 4" xfId="36183" xr:uid="{00000000-0005-0000-0000-000015D70000}"/>
    <cellStyle name="Currency 4 4 5 4" xfId="9364" xr:uid="{00000000-0005-0000-0000-000016D70000}"/>
    <cellStyle name="Currency 4 4 5 4 2" xfId="24775" xr:uid="{00000000-0005-0000-0000-000017D70000}"/>
    <cellStyle name="Currency 4 4 5 4 2 2" xfId="55599" xr:uid="{00000000-0005-0000-0000-000018D70000}"/>
    <cellStyle name="Currency 4 4 5 4 3" xfId="40189" xr:uid="{00000000-0005-0000-0000-000019D70000}"/>
    <cellStyle name="Currency 4 4 5 5" xfId="16966" xr:uid="{00000000-0005-0000-0000-00001AD70000}"/>
    <cellStyle name="Currency 4 4 5 5 2" xfId="47790" xr:uid="{00000000-0005-0000-0000-00001BD70000}"/>
    <cellStyle name="Currency 4 4 5 6" xfId="32380" xr:uid="{00000000-0005-0000-0000-00001CD70000}"/>
    <cellStyle name="Currency 4 4 6" xfId="2187" xr:uid="{00000000-0005-0000-0000-00001DD70000}"/>
    <cellStyle name="Currency 4 4 6 2" xfId="5990" xr:uid="{00000000-0005-0000-0000-00001ED70000}"/>
    <cellStyle name="Currency 4 4 6 2 2" xfId="13800" xr:uid="{00000000-0005-0000-0000-00001FD70000}"/>
    <cellStyle name="Currency 4 4 6 2 2 2" xfId="29211" xr:uid="{00000000-0005-0000-0000-000020D70000}"/>
    <cellStyle name="Currency 4 4 6 2 2 2 2" xfId="60035" xr:uid="{00000000-0005-0000-0000-000021D70000}"/>
    <cellStyle name="Currency 4 4 6 2 2 3" xfId="44625" xr:uid="{00000000-0005-0000-0000-000022D70000}"/>
    <cellStyle name="Currency 4 4 6 2 3" xfId="21402" xr:uid="{00000000-0005-0000-0000-000023D70000}"/>
    <cellStyle name="Currency 4 4 6 2 3 2" xfId="52226" xr:uid="{00000000-0005-0000-0000-000024D70000}"/>
    <cellStyle name="Currency 4 4 6 2 4" xfId="36816" xr:uid="{00000000-0005-0000-0000-000025D70000}"/>
    <cellStyle name="Currency 4 4 6 3" xfId="9997" xr:uid="{00000000-0005-0000-0000-000026D70000}"/>
    <cellStyle name="Currency 4 4 6 3 2" xfId="25408" xr:uid="{00000000-0005-0000-0000-000027D70000}"/>
    <cellStyle name="Currency 4 4 6 3 2 2" xfId="56232" xr:uid="{00000000-0005-0000-0000-000028D70000}"/>
    <cellStyle name="Currency 4 4 6 3 3" xfId="40822" xr:uid="{00000000-0005-0000-0000-000029D70000}"/>
    <cellStyle name="Currency 4 4 6 4" xfId="17599" xr:uid="{00000000-0005-0000-0000-00002AD70000}"/>
    <cellStyle name="Currency 4 4 6 4 2" xfId="48423" xr:uid="{00000000-0005-0000-0000-00002BD70000}"/>
    <cellStyle name="Currency 4 4 6 5" xfId="33013" xr:uid="{00000000-0005-0000-0000-00002CD70000}"/>
    <cellStyle name="Currency 4 4 7" xfId="4091" xr:uid="{00000000-0005-0000-0000-00002DD70000}"/>
    <cellStyle name="Currency 4 4 7 2" xfId="11901" xr:uid="{00000000-0005-0000-0000-00002ED70000}"/>
    <cellStyle name="Currency 4 4 7 2 2" xfId="27312" xr:uid="{00000000-0005-0000-0000-00002FD70000}"/>
    <cellStyle name="Currency 4 4 7 2 2 2" xfId="58136" xr:uid="{00000000-0005-0000-0000-000030D70000}"/>
    <cellStyle name="Currency 4 4 7 2 3" xfId="42726" xr:uid="{00000000-0005-0000-0000-000031D70000}"/>
    <cellStyle name="Currency 4 4 7 3" xfId="19503" xr:uid="{00000000-0005-0000-0000-000032D70000}"/>
    <cellStyle name="Currency 4 4 7 3 2" xfId="50327" xr:uid="{00000000-0005-0000-0000-000033D70000}"/>
    <cellStyle name="Currency 4 4 7 4" xfId="34917" xr:uid="{00000000-0005-0000-0000-000034D70000}"/>
    <cellStyle name="Currency 4 4 8" xfId="8098" xr:uid="{00000000-0005-0000-0000-000035D70000}"/>
    <cellStyle name="Currency 4 4 8 2" xfId="23509" xr:uid="{00000000-0005-0000-0000-000036D70000}"/>
    <cellStyle name="Currency 4 4 8 2 2" xfId="54333" xr:uid="{00000000-0005-0000-0000-000037D70000}"/>
    <cellStyle name="Currency 4 4 8 3" xfId="38923" xr:uid="{00000000-0005-0000-0000-000038D70000}"/>
    <cellStyle name="Currency 4 4 9" xfId="7889" xr:uid="{00000000-0005-0000-0000-000039D70000}"/>
    <cellStyle name="Currency 4 4 9 2" xfId="23300" xr:uid="{00000000-0005-0000-0000-00003AD70000}"/>
    <cellStyle name="Currency 4 4 9 2 2" xfId="54124" xr:uid="{00000000-0005-0000-0000-00003BD70000}"/>
    <cellStyle name="Currency 4 4 9 3" xfId="38714" xr:uid="{00000000-0005-0000-0000-00003CD70000}"/>
    <cellStyle name="Currency 4 5" xfId="207" xr:uid="{00000000-0005-0000-0000-00003DD70000}"/>
    <cellStyle name="Currency 4 5 10" xfId="15620" xr:uid="{00000000-0005-0000-0000-00003ED70000}"/>
    <cellStyle name="Currency 4 5 10 2" xfId="46444" xr:uid="{00000000-0005-0000-0000-00003FD70000}"/>
    <cellStyle name="Currency 4 5 11" xfId="31034" xr:uid="{00000000-0005-0000-0000-000040D70000}"/>
    <cellStyle name="Currency 4 5 2" xfId="630" xr:uid="{00000000-0005-0000-0000-000041D70000}"/>
    <cellStyle name="Currency 4 5 2 2" xfId="1263" xr:uid="{00000000-0005-0000-0000-000042D70000}"/>
    <cellStyle name="Currency 4 5 2 2 2" xfId="3162" xr:uid="{00000000-0005-0000-0000-000043D70000}"/>
    <cellStyle name="Currency 4 5 2 2 2 2" xfId="6965" xr:uid="{00000000-0005-0000-0000-000044D70000}"/>
    <cellStyle name="Currency 4 5 2 2 2 2 2" xfId="14775" xr:uid="{00000000-0005-0000-0000-000045D70000}"/>
    <cellStyle name="Currency 4 5 2 2 2 2 2 2" xfId="30186" xr:uid="{00000000-0005-0000-0000-000046D70000}"/>
    <cellStyle name="Currency 4 5 2 2 2 2 2 2 2" xfId="61010" xr:uid="{00000000-0005-0000-0000-000047D70000}"/>
    <cellStyle name="Currency 4 5 2 2 2 2 2 3" xfId="45600" xr:uid="{00000000-0005-0000-0000-000048D70000}"/>
    <cellStyle name="Currency 4 5 2 2 2 2 3" xfId="22377" xr:uid="{00000000-0005-0000-0000-000049D70000}"/>
    <cellStyle name="Currency 4 5 2 2 2 2 3 2" xfId="53201" xr:uid="{00000000-0005-0000-0000-00004AD70000}"/>
    <cellStyle name="Currency 4 5 2 2 2 2 4" xfId="37791" xr:uid="{00000000-0005-0000-0000-00004BD70000}"/>
    <cellStyle name="Currency 4 5 2 2 2 3" xfId="10972" xr:uid="{00000000-0005-0000-0000-00004CD70000}"/>
    <cellStyle name="Currency 4 5 2 2 2 3 2" xfId="26383" xr:uid="{00000000-0005-0000-0000-00004DD70000}"/>
    <cellStyle name="Currency 4 5 2 2 2 3 2 2" xfId="57207" xr:uid="{00000000-0005-0000-0000-00004ED70000}"/>
    <cellStyle name="Currency 4 5 2 2 2 3 3" xfId="41797" xr:uid="{00000000-0005-0000-0000-00004FD70000}"/>
    <cellStyle name="Currency 4 5 2 2 2 4" xfId="18574" xr:uid="{00000000-0005-0000-0000-000050D70000}"/>
    <cellStyle name="Currency 4 5 2 2 2 4 2" xfId="49398" xr:uid="{00000000-0005-0000-0000-000051D70000}"/>
    <cellStyle name="Currency 4 5 2 2 2 5" xfId="33988" xr:uid="{00000000-0005-0000-0000-000052D70000}"/>
    <cellStyle name="Currency 4 5 2 2 3" xfId="5066" xr:uid="{00000000-0005-0000-0000-000053D70000}"/>
    <cellStyle name="Currency 4 5 2 2 3 2" xfId="12876" xr:uid="{00000000-0005-0000-0000-000054D70000}"/>
    <cellStyle name="Currency 4 5 2 2 3 2 2" xfId="28287" xr:uid="{00000000-0005-0000-0000-000055D70000}"/>
    <cellStyle name="Currency 4 5 2 2 3 2 2 2" xfId="59111" xr:uid="{00000000-0005-0000-0000-000056D70000}"/>
    <cellStyle name="Currency 4 5 2 2 3 2 3" xfId="43701" xr:uid="{00000000-0005-0000-0000-000057D70000}"/>
    <cellStyle name="Currency 4 5 2 2 3 3" xfId="20478" xr:uid="{00000000-0005-0000-0000-000058D70000}"/>
    <cellStyle name="Currency 4 5 2 2 3 3 2" xfId="51302" xr:uid="{00000000-0005-0000-0000-000059D70000}"/>
    <cellStyle name="Currency 4 5 2 2 3 4" xfId="35892" xr:uid="{00000000-0005-0000-0000-00005AD70000}"/>
    <cellStyle name="Currency 4 5 2 2 4" xfId="9073" xr:uid="{00000000-0005-0000-0000-00005BD70000}"/>
    <cellStyle name="Currency 4 5 2 2 4 2" xfId="24484" xr:uid="{00000000-0005-0000-0000-00005CD70000}"/>
    <cellStyle name="Currency 4 5 2 2 4 2 2" xfId="55308" xr:uid="{00000000-0005-0000-0000-00005DD70000}"/>
    <cellStyle name="Currency 4 5 2 2 4 3" xfId="39898" xr:uid="{00000000-0005-0000-0000-00005ED70000}"/>
    <cellStyle name="Currency 4 5 2 2 5" xfId="16675" xr:uid="{00000000-0005-0000-0000-00005FD70000}"/>
    <cellStyle name="Currency 4 5 2 2 5 2" xfId="47499" xr:uid="{00000000-0005-0000-0000-000060D70000}"/>
    <cellStyle name="Currency 4 5 2 2 6" xfId="32089" xr:uid="{00000000-0005-0000-0000-000061D70000}"/>
    <cellStyle name="Currency 4 5 2 3" xfId="1896" xr:uid="{00000000-0005-0000-0000-000062D70000}"/>
    <cellStyle name="Currency 4 5 2 3 2" xfId="3795" xr:uid="{00000000-0005-0000-0000-000063D70000}"/>
    <cellStyle name="Currency 4 5 2 3 2 2" xfId="7598" xr:uid="{00000000-0005-0000-0000-000064D70000}"/>
    <cellStyle name="Currency 4 5 2 3 2 2 2" xfId="15408" xr:uid="{00000000-0005-0000-0000-000065D70000}"/>
    <cellStyle name="Currency 4 5 2 3 2 2 2 2" xfId="30819" xr:uid="{00000000-0005-0000-0000-000066D70000}"/>
    <cellStyle name="Currency 4 5 2 3 2 2 2 2 2" xfId="61643" xr:uid="{00000000-0005-0000-0000-000067D70000}"/>
    <cellStyle name="Currency 4 5 2 3 2 2 2 3" xfId="46233" xr:uid="{00000000-0005-0000-0000-000068D70000}"/>
    <cellStyle name="Currency 4 5 2 3 2 2 3" xfId="23010" xr:uid="{00000000-0005-0000-0000-000069D70000}"/>
    <cellStyle name="Currency 4 5 2 3 2 2 3 2" xfId="53834" xr:uid="{00000000-0005-0000-0000-00006AD70000}"/>
    <cellStyle name="Currency 4 5 2 3 2 2 4" xfId="38424" xr:uid="{00000000-0005-0000-0000-00006BD70000}"/>
    <cellStyle name="Currency 4 5 2 3 2 3" xfId="11605" xr:uid="{00000000-0005-0000-0000-00006CD70000}"/>
    <cellStyle name="Currency 4 5 2 3 2 3 2" xfId="27016" xr:uid="{00000000-0005-0000-0000-00006DD70000}"/>
    <cellStyle name="Currency 4 5 2 3 2 3 2 2" xfId="57840" xr:uid="{00000000-0005-0000-0000-00006ED70000}"/>
    <cellStyle name="Currency 4 5 2 3 2 3 3" xfId="42430" xr:uid="{00000000-0005-0000-0000-00006FD70000}"/>
    <cellStyle name="Currency 4 5 2 3 2 4" xfId="19207" xr:uid="{00000000-0005-0000-0000-000070D70000}"/>
    <cellStyle name="Currency 4 5 2 3 2 4 2" xfId="50031" xr:uid="{00000000-0005-0000-0000-000071D70000}"/>
    <cellStyle name="Currency 4 5 2 3 2 5" xfId="34621" xr:uid="{00000000-0005-0000-0000-000072D70000}"/>
    <cellStyle name="Currency 4 5 2 3 3" xfId="5699" xr:uid="{00000000-0005-0000-0000-000073D70000}"/>
    <cellStyle name="Currency 4 5 2 3 3 2" xfId="13509" xr:uid="{00000000-0005-0000-0000-000074D70000}"/>
    <cellStyle name="Currency 4 5 2 3 3 2 2" xfId="28920" xr:uid="{00000000-0005-0000-0000-000075D70000}"/>
    <cellStyle name="Currency 4 5 2 3 3 2 2 2" xfId="59744" xr:uid="{00000000-0005-0000-0000-000076D70000}"/>
    <cellStyle name="Currency 4 5 2 3 3 2 3" xfId="44334" xr:uid="{00000000-0005-0000-0000-000077D70000}"/>
    <cellStyle name="Currency 4 5 2 3 3 3" xfId="21111" xr:uid="{00000000-0005-0000-0000-000078D70000}"/>
    <cellStyle name="Currency 4 5 2 3 3 3 2" xfId="51935" xr:uid="{00000000-0005-0000-0000-000079D70000}"/>
    <cellStyle name="Currency 4 5 2 3 3 4" xfId="36525" xr:uid="{00000000-0005-0000-0000-00007AD70000}"/>
    <cellStyle name="Currency 4 5 2 3 4" xfId="9706" xr:uid="{00000000-0005-0000-0000-00007BD70000}"/>
    <cellStyle name="Currency 4 5 2 3 4 2" xfId="25117" xr:uid="{00000000-0005-0000-0000-00007CD70000}"/>
    <cellStyle name="Currency 4 5 2 3 4 2 2" xfId="55941" xr:uid="{00000000-0005-0000-0000-00007DD70000}"/>
    <cellStyle name="Currency 4 5 2 3 4 3" xfId="40531" xr:uid="{00000000-0005-0000-0000-00007ED70000}"/>
    <cellStyle name="Currency 4 5 2 3 5" xfId="17308" xr:uid="{00000000-0005-0000-0000-00007FD70000}"/>
    <cellStyle name="Currency 4 5 2 3 5 2" xfId="48132" xr:uid="{00000000-0005-0000-0000-000080D70000}"/>
    <cellStyle name="Currency 4 5 2 3 6" xfId="32722" xr:uid="{00000000-0005-0000-0000-000081D70000}"/>
    <cellStyle name="Currency 4 5 2 4" xfId="2529" xr:uid="{00000000-0005-0000-0000-000082D70000}"/>
    <cellStyle name="Currency 4 5 2 4 2" xfId="6332" xr:uid="{00000000-0005-0000-0000-000083D70000}"/>
    <cellStyle name="Currency 4 5 2 4 2 2" xfId="14142" xr:uid="{00000000-0005-0000-0000-000084D70000}"/>
    <cellStyle name="Currency 4 5 2 4 2 2 2" xfId="29553" xr:uid="{00000000-0005-0000-0000-000085D70000}"/>
    <cellStyle name="Currency 4 5 2 4 2 2 2 2" xfId="60377" xr:uid="{00000000-0005-0000-0000-000086D70000}"/>
    <cellStyle name="Currency 4 5 2 4 2 2 3" xfId="44967" xr:uid="{00000000-0005-0000-0000-000087D70000}"/>
    <cellStyle name="Currency 4 5 2 4 2 3" xfId="21744" xr:uid="{00000000-0005-0000-0000-000088D70000}"/>
    <cellStyle name="Currency 4 5 2 4 2 3 2" xfId="52568" xr:uid="{00000000-0005-0000-0000-000089D70000}"/>
    <cellStyle name="Currency 4 5 2 4 2 4" xfId="37158" xr:uid="{00000000-0005-0000-0000-00008AD70000}"/>
    <cellStyle name="Currency 4 5 2 4 3" xfId="10339" xr:uid="{00000000-0005-0000-0000-00008BD70000}"/>
    <cellStyle name="Currency 4 5 2 4 3 2" xfId="25750" xr:uid="{00000000-0005-0000-0000-00008CD70000}"/>
    <cellStyle name="Currency 4 5 2 4 3 2 2" xfId="56574" xr:uid="{00000000-0005-0000-0000-00008DD70000}"/>
    <cellStyle name="Currency 4 5 2 4 3 3" xfId="41164" xr:uid="{00000000-0005-0000-0000-00008ED70000}"/>
    <cellStyle name="Currency 4 5 2 4 4" xfId="17941" xr:uid="{00000000-0005-0000-0000-00008FD70000}"/>
    <cellStyle name="Currency 4 5 2 4 4 2" xfId="48765" xr:uid="{00000000-0005-0000-0000-000090D70000}"/>
    <cellStyle name="Currency 4 5 2 4 5" xfId="33355" xr:uid="{00000000-0005-0000-0000-000091D70000}"/>
    <cellStyle name="Currency 4 5 2 5" xfId="4433" xr:uid="{00000000-0005-0000-0000-000092D70000}"/>
    <cellStyle name="Currency 4 5 2 5 2" xfId="12243" xr:uid="{00000000-0005-0000-0000-000093D70000}"/>
    <cellStyle name="Currency 4 5 2 5 2 2" xfId="27654" xr:uid="{00000000-0005-0000-0000-000094D70000}"/>
    <cellStyle name="Currency 4 5 2 5 2 2 2" xfId="58478" xr:uid="{00000000-0005-0000-0000-000095D70000}"/>
    <cellStyle name="Currency 4 5 2 5 2 3" xfId="43068" xr:uid="{00000000-0005-0000-0000-000096D70000}"/>
    <cellStyle name="Currency 4 5 2 5 3" xfId="19845" xr:uid="{00000000-0005-0000-0000-000097D70000}"/>
    <cellStyle name="Currency 4 5 2 5 3 2" xfId="50669" xr:uid="{00000000-0005-0000-0000-000098D70000}"/>
    <cellStyle name="Currency 4 5 2 5 4" xfId="35259" xr:uid="{00000000-0005-0000-0000-000099D70000}"/>
    <cellStyle name="Currency 4 5 2 6" xfId="8440" xr:uid="{00000000-0005-0000-0000-00009AD70000}"/>
    <cellStyle name="Currency 4 5 2 6 2" xfId="23851" xr:uid="{00000000-0005-0000-0000-00009BD70000}"/>
    <cellStyle name="Currency 4 5 2 6 2 2" xfId="54675" xr:uid="{00000000-0005-0000-0000-00009CD70000}"/>
    <cellStyle name="Currency 4 5 2 6 3" xfId="39265" xr:uid="{00000000-0005-0000-0000-00009DD70000}"/>
    <cellStyle name="Currency 4 5 2 7" xfId="16042" xr:uid="{00000000-0005-0000-0000-00009ED70000}"/>
    <cellStyle name="Currency 4 5 2 7 2" xfId="46866" xr:uid="{00000000-0005-0000-0000-00009FD70000}"/>
    <cellStyle name="Currency 4 5 2 8" xfId="31456" xr:uid="{00000000-0005-0000-0000-0000A0D70000}"/>
    <cellStyle name="Currency 4 5 3" xfId="421" xr:uid="{00000000-0005-0000-0000-0000A1D70000}"/>
    <cellStyle name="Currency 4 5 3 2" xfId="1054" xr:uid="{00000000-0005-0000-0000-0000A2D70000}"/>
    <cellStyle name="Currency 4 5 3 2 2" xfId="2953" xr:uid="{00000000-0005-0000-0000-0000A3D70000}"/>
    <cellStyle name="Currency 4 5 3 2 2 2" xfId="6756" xr:uid="{00000000-0005-0000-0000-0000A4D70000}"/>
    <cellStyle name="Currency 4 5 3 2 2 2 2" xfId="14566" xr:uid="{00000000-0005-0000-0000-0000A5D70000}"/>
    <cellStyle name="Currency 4 5 3 2 2 2 2 2" xfId="29977" xr:uid="{00000000-0005-0000-0000-0000A6D70000}"/>
    <cellStyle name="Currency 4 5 3 2 2 2 2 2 2" xfId="60801" xr:uid="{00000000-0005-0000-0000-0000A7D70000}"/>
    <cellStyle name="Currency 4 5 3 2 2 2 2 3" xfId="45391" xr:uid="{00000000-0005-0000-0000-0000A8D70000}"/>
    <cellStyle name="Currency 4 5 3 2 2 2 3" xfId="22168" xr:uid="{00000000-0005-0000-0000-0000A9D70000}"/>
    <cellStyle name="Currency 4 5 3 2 2 2 3 2" xfId="52992" xr:uid="{00000000-0005-0000-0000-0000AAD70000}"/>
    <cellStyle name="Currency 4 5 3 2 2 2 4" xfId="37582" xr:uid="{00000000-0005-0000-0000-0000ABD70000}"/>
    <cellStyle name="Currency 4 5 3 2 2 3" xfId="10763" xr:uid="{00000000-0005-0000-0000-0000ACD70000}"/>
    <cellStyle name="Currency 4 5 3 2 2 3 2" xfId="26174" xr:uid="{00000000-0005-0000-0000-0000ADD70000}"/>
    <cellStyle name="Currency 4 5 3 2 2 3 2 2" xfId="56998" xr:uid="{00000000-0005-0000-0000-0000AED70000}"/>
    <cellStyle name="Currency 4 5 3 2 2 3 3" xfId="41588" xr:uid="{00000000-0005-0000-0000-0000AFD70000}"/>
    <cellStyle name="Currency 4 5 3 2 2 4" xfId="18365" xr:uid="{00000000-0005-0000-0000-0000B0D70000}"/>
    <cellStyle name="Currency 4 5 3 2 2 4 2" xfId="49189" xr:uid="{00000000-0005-0000-0000-0000B1D70000}"/>
    <cellStyle name="Currency 4 5 3 2 2 5" xfId="33779" xr:uid="{00000000-0005-0000-0000-0000B2D70000}"/>
    <cellStyle name="Currency 4 5 3 2 3" xfId="4857" xr:uid="{00000000-0005-0000-0000-0000B3D70000}"/>
    <cellStyle name="Currency 4 5 3 2 3 2" xfId="12667" xr:uid="{00000000-0005-0000-0000-0000B4D70000}"/>
    <cellStyle name="Currency 4 5 3 2 3 2 2" xfId="28078" xr:uid="{00000000-0005-0000-0000-0000B5D70000}"/>
    <cellStyle name="Currency 4 5 3 2 3 2 2 2" xfId="58902" xr:uid="{00000000-0005-0000-0000-0000B6D70000}"/>
    <cellStyle name="Currency 4 5 3 2 3 2 3" xfId="43492" xr:uid="{00000000-0005-0000-0000-0000B7D70000}"/>
    <cellStyle name="Currency 4 5 3 2 3 3" xfId="20269" xr:uid="{00000000-0005-0000-0000-0000B8D70000}"/>
    <cellStyle name="Currency 4 5 3 2 3 3 2" xfId="51093" xr:uid="{00000000-0005-0000-0000-0000B9D70000}"/>
    <cellStyle name="Currency 4 5 3 2 3 4" xfId="35683" xr:uid="{00000000-0005-0000-0000-0000BAD70000}"/>
    <cellStyle name="Currency 4 5 3 2 4" xfId="8864" xr:uid="{00000000-0005-0000-0000-0000BBD70000}"/>
    <cellStyle name="Currency 4 5 3 2 4 2" xfId="24275" xr:uid="{00000000-0005-0000-0000-0000BCD70000}"/>
    <cellStyle name="Currency 4 5 3 2 4 2 2" xfId="55099" xr:uid="{00000000-0005-0000-0000-0000BDD70000}"/>
    <cellStyle name="Currency 4 5 3 2 4 3" xfId="39689" xr:uid="{00000000-0005-0000-0000-0000BED70000}"/>
    <cellStyle name="Currency 4 5 3 2 5" xfId="16466" xr:uid="{00000000-0005-0000-0000-0000BFD70000}"/>
    <cellStyle name="Currency 4 5 3 2 5 2" xfId="47290" xr:uid="{00000000-0005-0000-0000-0000C0D70000}"/>
    <cellStyle name="Currency 4 5 3 2 6" xfId="31880" xr:uid="{00000000-0005-0000-0000-0000C1D70000}"/>
    <cellStyle name="Currency 4 5 3 3" xfId="1687" xr:uid="{00000000-0005-0000-0000-0000C2D70000}"/>
    <cellStyle name="Currency 4 5 3 3 2" xfId="3586" xr:uid="{00000000-0005-0000-0000-0000C3D70000}"/>
    <cellStyle name="Currency 4 5 3 3 2 2" xfId="7389" xr:uid="{00000000-0005-0000-0000-0000C4D70000}"/>
    <cellStyle name="Currency 4 5 3 3 2 2 2" xfId="15199" xr:uid="{00000000-0005-0000-0000-0000C5D70000}"/>
    <cellStyle name="Currency 4 5 3 3 2 2 2 2" xfId="30610" xr:uid="{00000000-0005-0000-0000-0000C6D70000}"/>
    <cellStyle name="Currency 4 5 3 3 2 2 2 2 2" xfId="61434" xr:uid="{00000000-0005-0000-0000-0000C7D70000}"/>
    <cellStyle name="Currency 4 5 3 3 2 2 2 3" xfId="46024" xr:uid="{00000000-0005-0000-0000-0000C8D70000}"/>
    <cellStyle name="Currency 4 5 3 3 2 2 3" xfId="22801" xr:uid="{00000000-0005-0000-0000-0000C9D70000}"/>
    <cellStyle name="Currency 4 5 3 3 2 2 3 2" xfId="53625" xr:uid="{00000000-0005-0000-0000-0000CAD70000}"/>
    <cellStyle name="Currency 4 5 3 3 2 2 4" xfId="38215" xr:uid="{00000000-0005-0000-0000-0000CBD70000}"/>
    <cellStyle name="Currency 4 5 3 3 2 3" xfId="11396" xr:uid="{00000000-0005-0000-0000-0000CCD70000}"/>
    <cellStyle name="Currency 4 5 3 3 2 3 2" xfId="26807" xr:uid="{00000000-0005-0000-0000-0000CDD70000}"/>
    <cellStyle name="Currency 4 5 3 3 2 3 2 2" xfId="57631" xr:uid="{00000000-0005-0000-0000-0000CED70000}"/>
    <cellStyle name="Currency 4 5 3 3 2 3 3" xfId="42221" xr:uid="{00000000-0005-0000-0000-0000CFD70000}"/>
    <cellStyle name="Currency 4 5 3 3 2 4" xfId="18998" xr:uid="{00000000-0005-0000-0000-0000D0D70000}"/>
    <cellStyle name="Currency 4 5 3 3 2 4 2" xfId="49822" xr:uid="{00000000-0005-0000-0000-0000D1D70000}"/>
    <cellStyle name="Currency 4 5 3 3 2 5" xfId="34412" xr:uid="{00000000-0005-0000-0000-0000D2D70000}"/>
    <cellStyle name="Currency 4 5 3 3 3" xfId="5490" xr:uid="{00000000-0005-0000-0000-0000D3D70000}"/>
    <cellStyle name="Currency 4 5 3 3 3 2" xfId="13300" xr:uid="{00000000-0005-0000-0000-0000D4D70000}"/>
    <cellStyle name="Currency 4 5 3 3 3 2 2" xfId="28711" xr:uid="{00000000-0005-0000-0000-0000D5D70000}"/>
    <cellStyle name="Currency 4 5 3 3 3 2 2 2" xfId="59535" xr:uid="{00000000-0005-0000-0000-0000D6D70000}"/>
    <cellStyle name="Currency 4 5 3 3 3 2 3" xfId="44125" xr:uid="{00000000-0005-0000-0000-0000D7D70000}"/>
    <cellStyle name="Currency 4 5 3 3 3 3" xfId="20902" xr:uid="{00000000-0005-0000-0000-0000D8D70000}"/>
    <cellStyle name="Currency 4 5 3 3 3 3 2" xfId="51726" xr:uid="{00000000-0005-0000-0000-0000D9D70000}"/>
    <cellStyle name="Currency 4 5 3 3 3 4" xfId="36316" xr:uid="{00000000-0005-0000-0000-0000DAD70000}"/>
    <cellStyle name="Currency 4 5 3 3 4" xfId="9497" xr:uid="{00000000-0005-0000-0000-0000DBD70000}"/>
    <cellStyle name="Currency 4 5 3 3 4 2" xfId="24908" xr:uid="{00000000-0005-0000-0000-0000DCD70000}"/>
    <cellStyle name="Currency 4 5 3 3 4 2 2" xfId="55732" xr:uid="{00000000-0005-0000-0000-0000DDD70000}"/>
    <cellStyle name="Currency 4 5 3 3 4 3" xfId="40322" xr:uid="{00000000-0005-0000-0000-0000DED70000}"/>
    <cellStyle name="Currency 4 5 3 3 5" xfId="17099" xr:uid="{00000000-0005-0000-0000-0000DFD70000}"/>
    <cellStyle name="Currency 4 5 3 3 5 2" xfId="47923" xr:uid="{00000000-0005-0000-0000-0000E0D70000}"/>
    <cellStyle name="Currency 4 5 3 3 6" xfId="32513" xr:uid="{00000000-0005-0000-0000-0000E1D70000}"/>
    <cellStyle name="Currency 4 5 3 4" xfId="2320" xr:uid="{00000000-0005-0000-0000-0000E2D70000}"/>
    <cellStyle name="Currency 4 5 3 4 2" xfId="6123" xr:uid="{00000000-0005-0000-0000-0000E3D70000}"/>
    <cellStyle name="Currency 4 5 3 4 2 2" xfId="13933" xr:uid="{00000000-0005-0000-0000-0000E4D70000}"/>
    <cellStyle name="Currency 4 5 3 4 2 2 2" xfId="29344" xr:uid="{00000000-0005-0000-0000-0000E5D70000}"/>
    <cellStyle name="Currency 4 5 3 4 2 2 2 2" xfId="60168" xr:uid="{00000000-0005-0000-0000-0000E6D70000}"/>
    <cellStyle name="Currency 4 5 3 4 2 2 3" xfId="44758" xr:uid="{00000000-0005-0000-0000-0000E7D70000}"/>
    <cellStyle name="Currency 4 5 3 4 2 3" xfId="21535" xr:uid="{00000000-0005-0000-0000-0000E8D70000}"/>
    <cellStyle name="Currency 4 5 3 4 2 3 2" xfId="52359" xr:uid="{00000000-0005-0000-0000-0000E9D70000}"/>
    <cellStyle name="Currency 4 5 3 4 2 4" xfId="36949" xr:uid="{00000000-0005-0000-0000-0000EAD70000}"/>
    <cellStyle name="Currency 4 5 3 4 3" xfId="10130" xr:uid="{00000000-0005-0000-0000-0000EBD70000}"/>
    <cellStyle name="Currency 4 5 3 4 3 2" xfId="25541" xr:uid="{00000000-0005-0000-0000-0000ECD70000}"/>
    <cellStyle name="Currency 4 5 3 4 3 2 2" xfId="56365" xr:uid="{00000000-0005-0000-0000-0000EDD70000}"/>
    <cellStyle name="Currency 4 5 3 4 3 3" xfId="40955" xr:uid="{00000000-0005-0000-0000-0000EED70000}"/>
    <cellStyle name="Currency 4 5 3 4 4" xfId="17732" xr:uid="{00000000-0005-0000-0000-0000EFD70000}"/>
    <cellStyle name="Currency 4 5 3 4 4 2" xfId="48556" xr:uid="{00000000-0005-0000-0000-0000F0D70000}"/>
    <cellStyle name="Currency 4 5 3 4 5" xfId="33146" xr:uid="{00000000-0005-0000-0000-0000F1D70000}"/>
    <cellStyle name="Currency 4 5 3 5" xfId="4224" xr:uid="{00000000-0005-0000-0000-0000F2D70000}"/>
    <cellStyle name="Currency 4 5 3 5 2" xfId="12034" xr:uid="{00000000-0005-0000-0000-0000F3D70000}"/>
    <cellStyle name="Currency 4 5 3 5 2 2" xfId="27445" xr:uid="{00000000-0005-0000-0000-0000F4D70000}"/>
    <cellStyle name="Currency 4 5 3 5 2 2 2" xfId="58269" xr:uid="{00000000-0005-0000-0000-0000F5D70000}"/>
    <cellStyle name="Currency 4 5 3 5 2 3" xfId="42859" xr:uid="{00000000-0005-0000-0000-0000F6D70000}"/>
    <cellStyle name="Currency 4 5 3 5 3" xfId="19636" xr:uid="{00000000-0005-0000-0000-0000F7D70000}"/>
    <cellStyle name="Currency 4 5 3 5 3 2" xfId="50460" xr:uid="{00000000-0005-0000-0000-0000F8D70000}"/>
    <cellStyle name="Currency 4 5 3 5 4" xfId="35050" xr:uid="{00000000-0005-0000-0000-0000F9D70000}"/>
    <cellStyle name="Currency 4 5 3 6" xfId="8231" xr:uid="{00000000-0005-0000-0000-0000FAD70000}"/>
    <cellStyle name="Currency 4 5 3 6 2" xfId="23642" xr:uid="{00000000-0005-0000-0000-0000FBD70000}"/>
    <cellStyle name="Currency 4 5 3 6 2 2" xfId="54466" xr:uid="{00000000-0005-0000-0000-0000FCD70000}"/>
    <cellStyle name="Currency 4 5 3 6 3" xfId="39056" xr:uid="{00000000-0005-0000-0000-0000FDD70000}"/>
    <cellStyle name="Currency 4 5 3 7" xfId="15833" xr:uid="{00000000-0005-0000-0000-0000FED70000}"/>
    <cellStyle name="Currency 4 5 3 7 2" xfId="46657" xr:uid="{00000000-0005-0000-0000-0000FFD70000}"/>
    <cellStyle name="Currency 4 5 3 8" xfId="31247" xr:uid="{00000000-0005-0000-0000-000000D80000}"/>
    <cellStyle name="Currency 4 5 4" xfId="841" xr:uid="{00000000-0005-0000-0000-000001D80000}"/>
    <cellStyle name="Currency 4 5 4 2" xfId="2740" xr:uid="{00000000-0005-0000-0000-000002D80000}"/>
    <cellStyle name="Currency 4 5 4 2 2" xfId="6543" xr:uid="{00000000-0005-0000-0000-000003D80000}"/>
    <cellStyle name="Currency 4 5 4 2 2 2" xfId="14353" xr:uid="{00000000-0005-0000-0000-000004D80000}"/>
    <cellStyle name="Currency 4 5 4 2 2 2 2" xfId="29764" xr:uid="{00000000-0005-0000-0000-000005D80000}"/>
    <cellStyle name="Currency 4 5 4 2 2 2 2 2" xfId="60588" xr:uid="{00000000-0005-0000-0000-000006D80000}"/>
    <cellStyle name="Currency 4 5 4 2 2 2 3" xfId="45178" xr:uid="{00000000-0005-0000-0000-000007D80000}"/>
    <cellStyle name="Currency 4 5 4 2 2 3" xfId="21955" xr:uid="{00000000-0005-0000-0000-000008D80000}"/>
    <cellStyle name="Currency 4 5 4 2 2 3 2" xfId="52779" xr:uid="{00000000-0005-0000-0000-000009D80000}"/>
    <cellStyle name="Currency 4 5 4 2 2 4" xfId="37369" xr:uid="{00000000-0005-0000-0000-00000AD80000}"/>
    <cellStyle name="Currency 4 5 4 2 3" xfId="10550" xr:uid="{00000000-0005-0000-0000-00000BD80000}"/>
    <cellStyle name="Currency 4 5 4 2 3 2" xfId="25961" xr:uid="{00000000-0005-0000-0000-00000CD80000}"/>
    <cellStyle name="Currency 4 5 4 2 3 2 2" xfId="56785" xr:uid="{00000000-0005-0000-0000-00000DD80000}"/>
    <cellStyle name="Currency 4 5 4 2 3 3" xfId="41375" xr:uid="{00000000-0005-0000-0000-00000ED80000}"/>
    <cellStyle name="Currency 4 5 4 2 4" xfId="18152" xr:uid="{00000000-0005-0000-0000-00000FD80000}"/>
    <cellStyle name="Currency 4 5 4 2 4 2" xfId="48976" xr:uid="{00000000-0005-0000-0000-000010D80000}"/>
    <cellStyle name="Currency 4 5 4 2 5" xfId="33566" xr:uid="{00000000-0005-0000-0000-000011D80000}"/>
    <cellStyle name="Currency 4 5 4 3" xfId="4644" xr:uid="{00000000-0005-0000-0000-000012D80000}"/>
    <cellStyle name="Currency 4 5 4 3 2" xfId="12454" xr:uid="{00000000-0005-0000-0000-000013D80000}"/>
    <cellStyle name="Currency 4 5 4 3 2 2" xfId="27865" xr:uid="{00000000-0005-0000-0000-000014D80000}"/>
    <cellStyle name="Currency 4 5 4 3 2 2 2" xfId="58689" xr:uid="{00000000-0005-0000-0000-000015D80000}"/>
    <cellStyle name="Currency 4 5 4 3 2 3" xfId="43279" xr:uid="{00000000-0005-0000-0000-000016D80000}"/>
    <cellStyle name="Currency 4 5 4 3 3" xfId="20056" xr:uid="{00000000-0005-0000-0000-000017D80000}"/>
    <cellStyle name="Currency 4 5 4 3 3 2" xfId="50880" xr:uid="{00000000-0005-0000-0000-000018D80000}"/>
    <cellStyle name="Currency 4 5 4 3 4" xfId="35470" xr:uid="{00000000-0005-0000-0000-000019D80000}"/>
    <cellStyle name="Currency 4 5 4 4" xfId="8651" xr:uid="{00000000-0005-0000-0000-00001AD80000}"/>
    <cellStyle name="Currency 4 5 4 4 2" xfId="24062" xr:uid="{00000000-0005-0000-0000-00001BD80000}"/>
    <cellStyle name="Currency 4 5 4 4 2 2" xfId="54886" xr:uid="{00000000-0005-0000-0000-00001CD80000}"/>
    <cellStyle name="Currency 4 5 4 4 3" xfId="39476" xr:uid="{00000000-0005-0000-0000-00001DD80000}"/>
    <cellStyle name="Currency 4 5 4 5" xfId="16253" xr:uid="{00000000-0005-0000-0000-00001ED80000}"/>
    <cellStyle name="Currency 4 5 4 5 2" xfId="47077" xr:uid="{00000000-0005-0000-0000-00001FD80000}"/>
    <cellStyle name="Currency 4 5 4 6" xfId="31667" xr:uid="{00000000-0005-0000-0000-000020D80000}"/>
    <cellStyle name="Currency 4 5 5" xfId="1474" xr:uid="{00000000-0005-0000-0000-000021D80000}"/>
    <cellStyle name="Currency 4 5 5 2" xfId="3373" xr:uid="{00000000-0005-0000-0000-000022D80000}"/>
    <cellStyle name="Currency 4 5 5 2 2" xfId="7176" xr:uid="{00000000-0005-0000-0000-000023D80000}"/>
    <cellStyle name="Currency 4 5 5 2 2 2" xfId="14986" xr:uid="{00000000-0005-0000-0000-000024D80000}"/>
    <cellStyle name="Currency 4 5 5 2 2 2 2" xfId="30397" xr:uid="{00000000-0005-0000-0000-000025D80000}"/>
    <cellStyle name="Currency 4 5 5 2 2 2 2 2" xfId="61221" xr:uid="{00000000-0005-0000-0000-000026D80000}"/>
    <cellStyle name="Currency 4 5 5 2 2 2 3" xfId="45811" xr:uid="{00000000-0005-0000-0000-000027D80000}"/>
    <cellStyle name="Currency 4 5 5 2 2 3" xfId="22588" xr:uid="{00000000-0005-0000-0000-000028D80000}"/>
    <cellStyle name="Currency 4 5 5 2 2 3 2" xfId="53412" xr:uid="{00000000-0005-0000-0000-000029D80000}"/>
    <cellStyle name="Currency 4 5 5 2 2 4" xfId="38002" xr:uid="{00000000-0005-0000-0000-00002AD80000}"/>
    <cellStyle name="Currency 4 5 5 2 3" xfId="11183" xr:uid="{00000000-0005-0000-0000-00002BD80000}"/>
    <cellStyle name="Currency 4 5 5 2 3 2" xfId="26594" xr:uid="{00000000-0005-0000-0000-00002CD80000}"/>
    <cellStyle name="Currency 4 5 5 2 3 2 2" xfId="57418" xr:uid="{00000000-0005-0000-0000-00002DD80000}"/>
    <cellStyle name="Currency 4 5 5 2 3 3" xfId="42008" xr:uid="{00000000-0005-0000-0000-00002ED80000}"/>
    <cellStyle name="Currency 4 5 5 2 4" xfId="18785" xr:uid="{00000000-0005-0000-0000-00002FD80000}"/>
    <cellStyle name="Currency 4 5 5 2 4 2" xfId="49609" xr:uid="{00000000-0005-0000-0000-000030D80000}"/>
    <cellStyle name="Currency 4 5 5 2 5" xfId="34199" xr:uid="{00000000-0005-0000-0000-000031D80000}"/>
    <cellStyle name="Currency 4 5 5 3" xfId="5277" xr:uid="{00000000-0005-0000-0000-000032D80000}"/>
    <cellStyle name="Currency 4 5 5 3 2" xfId="13087" xr:uid="{00000000-0005-0000-0000-000033D80000}"/>
    <cellStyle name="Currency 4 5 5 3 2 2" xfId="28498" xr:uid="{00000000-0005-0000-0000-000034D80000}"/>
    <cellStyle name="Currency 4 5 5 3 2 2 2" xfId="59322" xr:uid="{00000000-0005-0000-0000-000035D80000}"/>
    <cellStyle name="Currency 4 5 5 3 2 3" xfId="43912" xr:uid="{00000000-0005-0000-0000-000036D80000}"/>
    <cellStyle name="Currency 4 5 5 3 3" xfId="20689" xr:uid="{00000000-0005-0000-0000-000037D80000}"/>
    <cellStyle name="Currency 4 5 5 3 3 2" xfId="51513" xr:uid="{00000000-0005-0000-0000-000038D80000}"/>
    <cellStyle name="Currency 4 5 5 3 4" xfId="36103" xr:uid="{00000000-0005-0000-0000-000039D80000}"/>
    <cellStyle name="Currency 4 5 5 4" xfId="9284" xr:uid="{00000000-0005-0000-0000-00003AD80000}"/>
    <cellStyle name="Currency 4 5 5 4 2" xfId="24695" xr:uid="{00000000-0005-0000-0000-00003BD80000}"/>
    <cellStyle name="Currency 4 5 5 4 2 2" xfId="55519" xr:uid="{00000000-0005-0000-0000-00003CD80000}"/>
    <cellStyle name="Currency 4 5 5 4 3" xfId="40109" xr:uid="{00000000-0005-0000-0000-00003DD80000}"/>
    <cellStyle name="Currency 4 5 5 5" xfId="16886" xr:uid="{00000000-0005-0000-0000-00003ED80000}"/>
    <cellStyle name="Currency 4 5 5 5 2" xfId="47710" xr:uid="{00000000-0005-0000-0000-00003FD80000}"/>
    <cellStyle name="Currency 4 5 5 6" xfId="32300" xr:uid="{00000000-0005-0000-0000-000040D80000}"/>
    <cellStyle name="Currency 4 5 6" xfId="2107" xr:uid="{00000000-0005-0000-0000-000041D80000}"/>
    <cellStyle name="Currency 4 5 6 2" xfId="5910" xr:uid="{00000000-0005-0000-0000-000042D80000}"/>
    <cellStyle name="Currency 4 5 6 2 2" xfId="13720" xr:uid="{00000000-0005-0000-0000-000043D80000}"/>
    <cellStyle name="Currency 4 5 6 2 2 2" xfId="29131" xr:uid="{00000000-0005-0000-0000-000044D80000}"/>
    <cellStyle name="Currency 4 5 6 2 2 2 2" xfId="59955" xr:uid="{00000000-0005-0000-0000-000045D80000}"/>
    <cellStyle name="Currency 4 5 6 2 2 3" xfId="44545" xr:uid="{00000000-0005-0000-0000-000046D80000}"/>
    <cellStyle name="Currency 4 5 6 2 3" xfId="21322" xr:uid="{00000000-0005-0000-0000-000047D80000}"/>
    <cellStyle name="Currency 4 5 6 2 3 2" xfId="52146" xr:uid="{00000000-0005-0000-0000-000048D80000}"/>
    <cellStyle name="Currency 4 5 6 2 4" xfId="36736" xr:uid="{00000000-0005-0000-0000-000049D80000}"/>
    <cellStyle name="Currency 4 5 6 3" xfId="9917" xr:uid="{00000000-0005-0000-0000-00004AD80000}"/>
    <cellStyle name="Currency 4 5 6 3 2" xfId="25328" xr:uid="{00000000-0005-0000-0000-00004BD80000}"/>
    <cellStyle name="Currency 4 5 6 3 2 2" xfId="56152" xr:uid="{00000000-0005-0000-0000-00004CD80000}"/>
    <cellStyle name="Currency 4 5 6 3 3" xfId="40742" xr:uid="{00000000-0005-0000-0000-00004DD80000}"/>
    <cellStyle name="Currency 4 5 6 4" xfId="17519" xr:uid="{00000000-0005-0000-0000-00004ED80000}"/>
    <cellStyle name="Currency 4 5 6 4 2" xfId="48343" xr:uid="{00000000-0005-0000-0000-00004FD80000}"/>
    <cellStyle name="Currency 4 5 6 5" xfId="32933" xr:uid="{00000000-0005-0000-0000-000050D80000}"/>
    <cellStyle name="Currency 4 5 7" xfId="4011" xr:uid="{00000000-0005-0000-0000-000051D80000}"/>
    <cellStyle name="Currency 4 5 7 2" xfId="11821" xr:uid="{00000000-0005-0000-0000-000052D80000}"/>
    <cellStyle name="Currency 4 5 7 2 2" xfId="27232" xr:uid="{00000000-0005-0000-0000-000053D80000}"/>
    <cellStyle name="Currency 4 5 7 2 2 2" xfId="58056" xr:uid="{00000000-0005-0000-0000-000054D80000}"/>
    <cellStyle name="Currency 4 5 7 2 3" xfId="42646" xr:uid="{00000000-0005-0000-0000-000055D80000}"/>
    <cellStyle name="Currency 4 5 7 3" xfId="19423" xr:uid="{00000000-0005-0000-0000-000056D80000}"/>
    <cellStyle name="Currency 4 5 7 3 2" xfId="50247" xr:uid="{00000000-0005-0000-0000-000057D80000}"/>
    <cellStyle name="Currency 4 5 7 4" xfId="34837" xr:uid="{00000000-0005-0000-0000-000058D80000}"/>
    <cellStyle name="Currency 4 5 8" xfId="8018" xr:uid="{00000000-0005-0000-0000-000059D80000}"/>
    <cellStyle name="Currency 4 5 8 2" xfId="23429" xr:uid="{00000000-0005-0000-0000-00005AD80000}"/>
    <cellStyle name="Currency 4 5 8 2 2" xfId="54253" xr:uid="{00000000-0005-0000-0000-00005BD80000}"/>
    <cellStyle name="Currency 4 5 8 3" xfId="38843" xr:uid="{00000000-0005-0000-0000-00005CD80000}"/>
    <cellStyle name="Currency 4 5 9" xfId="7809" xr:uid="{00000000-0005-0000-0000-00005DD80000}"/>
    <cellStyle name="Currency 4 5 9 2" xfId="23220" xr:uid="{00000000-0005-0000-0000-00005ED80000}"/>
    <cellStyle name="Currency 4 5 9 2 2" xfId="54044" xr:uid="{00000000-0005-0000-0000-00005FD80000}"/>
    <cellStyle name="Currency 4 5 9 3" xfId="38634" xr:uid="{00000000-0005-0000-0000-000060D80000}"/>
    <cellStyle name="Currency 4 6" xfId="585" xr:uid="{00000000-0005-0000-0000-000061D80000}"/>
    <cellStyle name="Currency 4 6 2" xfId="1218" xr:uid="{00000000-0005-0000-0000-000062D80000}"/>
    <cellStyle name="Currency 4 6 2 2" xfId="3117" xr:uid="{00000000-0005-0000-0000-000063D80000}"/>
    <cellStyle name="Currency 4 6 2 2 2" xfId="6920" xr:uid="{00000000-0005-0000-0000-000064D80000}"/>
    <cellStyle name="Currency 4 6 2 2 2 2" xfId="14730" xr:uid="{00000000-0005-0000-0000-000065D80000}"/>
    <cellStyle name="Currency 4 6 2 2 2 2 2" xfId="30141" xr:uid="{00000000-0005-0000-0000-000066D80000}"/>
    <cellStyle name="Currency 4 6 2 2 2 2 2 2" xfId="60965" xr:uid="{00000000-0005-0000-0000-000067D80000}"/>
    <cellStyle name="Currency 4 6 2 2 2 2 3" xfId="45555" xr:uid="{00000000-0005-0000-0000-000068D80000}"/>
    <cellStyle name="Currency 4 6 2 2 2 3" xfId="22332" xr:uid="{00000000-0005-0000-0000-000069D80000}"/>
    <cellStyle name="Currency 4 6 2 2 2 3 2" xfId="53156" xr:uid="{00000000-0005-0000-0000-00006AD80000}"/>
    <cellStyle name="Currency 4 6 2 2 2 4" xfId="37746" xr:uid="{00000000-0005-0000-0000-00006BD80000}"/>
    <cellStyle name="Currency 4 6 2 2 3" xfId="10927" xr:uid="{00000000-0005-0000-0000-00006CD80000}"/>
    <cellStyle name="Currency 4 6 2 2 3 2" xfId="26338" xr:uid="{00000000-0005-0000-0000-00006DD80000}"/>
    <cellStyle name="Currency 4 6 2 2 3 2 2" xfId="57162" xr:uid="{00000000-0005-0000-0000-00006ED80000}"/>
    <cellStyle name="Currency 4 6 2 2 3 3" xfId="41752" xr:uid="{00000000-0005-0000-0000-00006FD80000}"/>
    <cellStyle name="Currency 4 6 2 2 4" xfId="18529" xr:uid="{00000000-0005-0000-0000-000070D80000}"/>
    <cellStyle name="Currency 4 6 2 2 4 2" xfId="49353" xr:uid="{00000000-0005-0000-0000-000071D80000}"/>
    <cellStyle name="Currency 4 6 2 2 5" xfId="33943" xr:uid="{00000000-0005-0000-0000-000072D80000}"/>
    <cellStyle name="Currency 4 6 2 3" xfId="5021" xr:uid="{00000000-0005-0000-0000-000073D80000}"/>
    <cellStyle name="Currency 4 6 2 3 2" xfId="12831" xr:uid="{00000000-0005-0000-0000-000074D80000}"/>
    <cellStyle name="Currency 4 6 2 3 2 2" xfId="28242" xr:uid="{00000000-0005-0000-0000-000075D80000}"/>
    <cellStyle name="Currency 4 6 2 3 2 2 2" xfId="59066" xr:uid="{00000000-0005-0000-0000-000076D80000}"/>
    <cellStyle name="Currency 4 6 2 3 2 3" xfId="43656" xr:uid="{00000000-0005-0000-0000-000077D80000}"/>
    <cellStyle name="Currency 4 6 2 3 3" xfId="20433" xr:uid="{00000000-0005-0000-0000-000078D80000}"/>
    <cellStyle name="Currency 4 6 2 3 3 2" xfId="51257" xr:uid="{00000000-0005-0000-0000-000079D80000}"/>
    <cellStyle name="Currency 4 6 2 3 4" xfId="35847" xr:uid="{00000000-0005-0000-0000-00007AD80000}"/>
    <cellStyle name="Currency 4 6 2 4" xfId="9028" xr:uid="{00000000-0005-0000-0000-00007BD80000}"/>
    <cellStyle name="Currency 4 6 2 4 2" xfId="24439" xr:uid="{00000000-0005-0000-0000-00007CD80000}"/>
    <cellStyle name="Currency 4 6 2 4 2 2" xfId="55263" xr:uid="{00000000-0005-0000-0000-00007DD80000}"/>
    <cellStyle name="Currency 4 6 2 4 3" xfId="39853" xr:uid="{00000000-0005-0000-0000-00007ED80000}"/>
    <cellStyle name="Currency 4 6 2 5" xfId="16630" xr:uid="{00000000-0005-0000-0000-00007FD80000}"/>
    <cellStyle name="Currency 4 6 2 5 2" xfId="47454" xr:uid="{00000000-0005-0000-0000-000080D80000}"/>
    <cellStyle name="Currency 4 6 2 6" xfId="32044" xr:uid="{00000000-0005-0000-0000-000081D80000}"/>
    <cellStyle name="Currency 4 6 3" xfId="1851" xr:uid="{00000000-0005-0000-0000-000082D80000}"/>
    <cellStyle name="Currency 4 6 3 2" xfId="3750" xr:uid="{00000000-0005-0000-0000-000083D80000}"/>
    <cellStyle name="Currency 4 6 3 2 2" xfId="7553" xr:uid="{00000000-0005-0000-0000-000084D80000}"/>
    <cellStyle name="Currency 4 6 3 2 2 2" xfId="15363" xr:uid="{00000000-0005-0000-0000-000085D80000}"/>
    <cellStyle name="Currency 4 6 3 2 2 2 2" xfId="30774" xr:uid="{00000000-0005-0000-0000-000086D80000}"/>
    <cellStyle name="Currency 4 6 3 2 2 2 2 2" xfId="61598" xr:uid="{00000000-0005-0000-0000-000087D80000}"/>
    <cellStyle name="Currency 4 6 3 2 2 2 3" xfId="46188" xr:uid="{00000000-0005-0000-0000-000088D80000}"/>
    <cellStyle name="Currency 4 6 3 2 2 3" xfId="22965" xr:uid="{00000000-0005-0000-0000-000089D80000}"/>
    <cellStyle name="Currency 4 6 3 2 2 3 2" xfId="53789" xr:uid="{00000000-0005-0000-0000-00008AD80000}"/>
    <cellStyle name="Currency 4 6 3 2 2 4" xfId="38379" xr:uid="{00000000-0005-0000-0000-00008BD80000}"/>
    <cellStyle name="Currency 4 6 3 2 3" xfId="11560" xr:uid="{00000000-0005-0000-0000-00008CD80000}"/>
    <cellStyle name="Currency 4 6 3 2 3 2" xfId="26971" xr:uid="{00000000-0005-0000-0000-00008DD80000}"/>
    <cellStyle name="Currency 4 6 3 2 3 2 2" xfId="57795" xr:uid="{00000000-0005-0000-0000-00008ED80000}"/>
    <cellStyle name="Currency 4 6 3 2 3 3" xfId="42385" xr:uid="{00000000-0005-0000-0000-00008FD80000}"/>
    <cellStyle name="Currency 4 6 3 2 4" xfId="19162" xr:uid="{00000000-0005-0000-0000-000090D80000}"/>
    <cellStyle name="Currency 4 6 3 2 4 2" xfId="49986" xr:uid="{00000000-0005-0000-0000-000091D80000}"/>
    <cellStyle name="Currency 4 6 3 2 5" xfId="34576" xr:uid="{00000000-0005-0000-0000-000092D80000}"/>
    <cellStyle name="Currency 4 6 3 3" xfId="5654" xr:uid="{00000000-0005-0000-0000-000093D80000}"/>
    <cellStyle name="Currency 4 6 3 3 2" xfId="13464" xr:uid="{00000000-0005-0000-0000-000094D80000}"/>
    <cellStyle name="Currency 4 6 3 3 2 2" xfId="28875" xr:uid="{00000000-0005-0000-0000-000095D80000}"/>
    <cellStyle name="Currency 4 6 3 3 2 2 2" xfId="59699" xr:uid="{00000000-0005-0000-0000-000096D80000}"/>
    <cellStyle name="Currency 4 6 3 3 2 3" xfId="44289" xr:uid="{00000000-0005-0000-0000-000097D80000}"/>
    <cellStyle name="Currency 4 6 3 3 3" xfId="21066" xr:uid="{00000000-0005-0000-0000-000098D80000}"/>
    <cellStyle name="Currency 4 6 3 3 3 2" xfId="51890" xr:uid="{00000000-0005-0000-0000-000099D80000}"/>
    <cellStyle name="Currency 4 6 3 3 4" xfId="36480" xr:uid="{00000000-0005-0000-0000-00009AD80000}"/>
    <cellStyle name="Currency 4 6 3 4" xfId="9661" xr:uid="{00000000-0005-0000-0000-00009BD80000}"/>
    <cellStyle name="Currency 4 6 3 4 2" xfId="25072" xr:uid="{00000000-0005-0000-0000-00009CD80000}"/>
    <cellStyle name="Currency 4 6 3 4 2 2" xfId="55896" xr:uid="{00000000-0005-0000-0000-00009DD80000}"/>
    <cellStyle name="Currency 4 6 3 4 3" xfId="40486" xr:uid="{00000000-0005-0000-0000-00009ED80000}"/>
    <cellStyle name="Currency 4 6 3 5" xfId="17263" xr:uid="{00000000-0005-0000-0000-00009FD80000}"/>
    <cellStyle name="Currency 4 6 3 5 2" xfId="48087" xr:uid="{00000000-0005-0000-0000-0000A0D80000}"/>
    <cellStyle name="Currency 4 6 3 6" xfId="32677" xr:uid="{00000000-0005-0000-0000-0000A1D80000}"/>
    <cellStyle name="Currency 4 6 4" xfId="2484" xr:uid="{00000000-0005-0000-0000-0000A2D80000}"/>
    <cellStyle name="Currency 4 6 4 2" xfId="6287" xr:uid="{00000000-0005-0000-0000-0000A3D80000}"/>
    <cellStyle name="Currency 4 6 4 2 2" xfId="14097" xr:uid="{00000000-0005-0000-0000-0000A4D80000}"/>
    <cellStyle name="Currency 4 6 4 2 2 2" xfId="29508" xr:uid="{00000000-0005-0000-0000-0000A5D80000}"/>
    <cellStyle name="Currency 4 6 4 2 2 2 2" xfId="60332" xr:uid="{00000000-0005-0000-0000-0000A6D80000}"/>
    <cellStyle name="Currency 4 6 4 2 2 3" xfId="44922" xr:uid="{00000000-0005-0000-0000-0000A7D80000}"/>
    <cellStyle name="Currency 4 6 4 2 3" xfId="21699" xr:uid="{00000000-0005-0000-0000-0000A8D80000}"/>
    <cellStyle name="Currency 4 6 4 2 3 2" xfId="52523" xr:uid="{00000000-0005-0000-0000-0000A9D80000}"/>
    <cellStyle name="Currency 4 6 4 2 4" xfId="37113" xr:uid="{00000000-0005-0000-0000-0000AAD80000}"/>
    <cellStyle name="Currency 4 6 4 3" xfId="10294" xr:uid="{00000000-0005-0000-0000-0000ABD80000}"/>
    <cellStyle name="Currency 4 6 4 3 2" xfId="25705" xr:uid="{00000000-0005-0000-0000-0000ACD80000}"/>
    <cellStyle name="Currency 4 6 4 3 2 2" xfId="56529" xr:uid="{00000000-0005-0000-0000-0000ADD80000}"/>
    <cellStyle name="Currency 4 6 4 3 3" xfId="41119" xr:uid="{00000000-0005-0000-0000-0000AED80000}"/>
    <cellStyle name="Currency 4 6 4 4" xfId="17896" xr:uid="{00000000-0005-0000-0000-0000AFD80000}"/>
    <cellStyle name="Currency 4 6 4 4 2" xfId="48720" xr:uid="{00000000-0005-0000-0000-0000B0D80000}"/>
    <cellStyle name="Currency 4 6 4 5" xfId="33310" xr:uid="{00000000-0005-0000-0000-0000B1D80000}"/>
    <cellStyle name="Currency 4 6 5" xfId="4388" xr:uid="{00000000-0005-0000-0000-0000B2D80000}"/>
    <cellStyle name="Currency 4 6 5 2" xfId="12198" xr:uid="{00000000-0005-0000-0000-0000B3D80000}"/>
    <cellStyle name="Currency 4 6 5 2 2" xfId="27609" xr:uid="{00000000-0005-0000-0000-0000B4D80000}"/>
    <cellStyle name="Currency 4 6 5 2 2 2" xfId="58433" xr:uid="{00000000-0005-0000-0000-0000B5D80000}"/>
    <cellStyle name="Currency 4 6 5 2 3" xfId="43023" xr:uid="{00000000-0005-0000-0000-0000B6D80000}"/>
    <cellStyle name="Currency 4 6 5 3" xfId="19800" xr:uid="{00000000-0005-0000-0000-0000B7D80000}"/>
    <cellStyle name="Currency 4 6 5 3 2" xfId="50624" xr:uid="{00000000-0005-0000-0000-0000B8D80000}"/>
    <cellStyle name="Currency 4 6 5 4" xfId="35214" xr:uid="{00000000-0005-0000-0000-0000B9D80000}"/>
    <cellStyle name="Currency 4 6 6" xfId="8395" xr:uid="{00000000-0005-0000-0000-0000BAD80000}"/>
    <cellStyle name="Currency 4 6 6 2" xfId="23806" xr:uid="{00000000-0005-0000-0000-0000BBD80000}"/>
    <cellStyle name="Currency 4 6 6 2 2" xfId="54630" xr:uid="{00000000-0005-0000-0000-0000BCD80000}"/>
    <cellStyle name="Currency 4 6 6 3" xfId="39220" xr:uid="{00000000-0005-0000-0000-0000BDD80000}"/>
    <cellStyle name="Currency 4 6 7" xfId="15997" xr:uid="{00000000-0005-0000-0000-0000BED80000}"/>
    <cellStyle name="Currency 4 6 7 2" xfId="46821" xr:uid="{00000000-0005-0000-0000-0000BFD80000}"/>
    <cellStyle name="Currency 4 6 8" xfId="31411" xr:uid="{00000000-0005-0000-0000-0000C0D80000}"/>
    <cellStyle name="Currency 4 7" xfId="376" xr:uid="{00000000-0005-0000-0000-0000C1D80000}"/>
    <cellStyle name="Currency 4 7 2" xfId="1009" xr:uid="{00000000-0005-0000-0000-0000C2D80000}"/>
    <cellStyle name="Currency 4 7 2 2" xfId="2908" xr:uid="{00000000-0005-0000-0000-0000C3D80000}"/>
    <cellStyle name="Currency 4 7 2 2 2" xfId="6711" xr:uid="{00000000-0005-0000-0000-0000C4D80000}"/>
    <cellStyle name="Currency 4 7 2 2 2 2" xfId="14521" xr:uid="{00000000-0005-0000-0000-0000C5D80000}"/>
    <cellStyle name="Currency 4 7 2 2 2 2 2" xfId="29932" xr:uid="{00000000-0005-0000-0000-0000C6D80000}"/>
    <cellStyle name="Currency 4 7 2 2 2 2 2 2" xfId="60756" xr:uid="{00000000-0005-0000-0000-0000C7D80000}"/>
    <cellStyle name="Currency 4 7 2 2 2 2 3" xfId="45346" xr:uid="{00000000-0005-0000-0000-0000C8D80000}"/>
    <cellStyle name="Currency 4 7 2 2 2 3" xfId="22123" xr:uid="{00000000-0005-0000-0000-0000C9D80000}"/>
    <cellStyle name="Currency 4 7 2 2 2 3 2" xfId="52947" xr:uid="{00000000-0005-0000-0000-0000CAD80000}"/>
    <cellStyle name="Currency 4 7 2 2 2 4" xfId="37537" xr:uid="{00000000-0005-0000-0000-0000CBD80000}"/>
    <cellStyle name="Currency 4 7 2 2 3" xfId="10718" xr:uid="{00000000-0005-0000-0000-0000CCD80000}"/>
    <cellStyle name="Currency 4 7 2 2 3 2" xfId="26129" xr:uid="{00000000-0005-0000-0000-0000CDD80000}"/>
    <cellStyle name="Currency 4 7 2 2 3 2 2" xfId="56953" xr:uid="{00000000-0005-0000-0000-0000CED80000}"/>
    <cellStyle name="Currency 4 7 2 2 3 3" xfId="41543" xr:uid="{00000000-0005-0000-0000-0000CFD80000}"/>
    <cellStyle name="Currency 4 7 2 2 4" xfId="18320" xr:uid="{00000000-0005-0000-0000-0000D0D80000}"/>
    <cellStyle name="Currency 4 7 2 2 4 2" xfId="49144" xr:uid="{00000000-0005-0000-0000-0000D1D80000}"/>
    <cellStyle name="Currency 4 7 2 2 5" xfId="33734" xr:uid="{00000000-0005-0000-0000-0000D2D80000}"/>
    <cellStyle name="Currency 4 7 2 3" xfId="4812" xr:uid="{00000000-0005-0000-0000-0000D3D80000}"/>
    <cellStyle name="Currency 4 7 2 3 2" xfId="12622" xr:uid="{00000000-0005-0000-0000-0000D4D80000}"/>
    <cellStyle name="Currency 4 7 2 3 2 2" xfId="28033" xr:uid="{00000000-0005-0000-0000-0000D5D80000}"/>
    <cellStyle name="Currency 4 7 2 3 2 2 2" xfId="58857" xr:uid="{00000000-0005-0000-0000-0000D6D80000}"/>
    <cellStyle name="Currency 4 7 2 3 2 3" xfId="43447" xr:uid="{00000000-0005-0000-0000-0000D7D80000}"/>
    <cellStyle name="Currency 4 7 2 3 3" xfId="20224" xr:uid="{00000000-0005-0000-0000-0000D8D80000}"/>
    <cellStyle name="Currency 4 7 2 3 3 2" xfId="51048" xr:uid="{00000000-0005-0000-0000-0000D9D80000}"/>
    <cellStyle name="Currency 4 7 2 3 4" xfId="35638" xr:uid="{00000000-0005-0000-0000-0000DAD80000}"/>
    <cellStyle name="Currency 4 7 2 4" xfId="8819" xr:uid="{00000000-0005-0000-0000-0000DBD80000}"/>
    <cellStyle name="Currency 4 7 2 4 2" xfId="24230" xr:uid="{00000000-0005-0000-0000-0000DCD80000}"/>
    <cellStyle name="Currency 4 7 2 4 2 2" xfId="55054" xr:uid="{00000000-0005-0000-0000-0000DDD80000}"/>
    <cellStyle name="Currency 4 7 2 4 3" xfId="39644" xr:uid="{00000000-0005-0000-0000-0000DED80000}"/>
    <cellStyle name="Currency 4 7 2 5" xfId="16421" xr:uid="{00000000-0005-0000-0000-0000DFD80000}"/>
    <cellStyle name="Currency 4 7 2 5 2" xfId="47245" xr:uid="{00000000-0005-0000-0000-0000E0D80000}"/>
    <cellStyle name="Currency 4 7 2 6" xfId="31835" xr:uid="{00000000-0005-0000-0000-0000E1D80000}"/>
    <cellStyle name="Currency 4 7 3" xfId="1642" xr:uid="{00000000-0005-0000-0000-0000E2D80000}"/>
    <cellStyle name="Currency 4 7 3 2" xfId="3541" xr:uid="{00000000-0005-0000-0000-0000E3D80000}"/>
    <cellStyle name="Currency 4 7 3 2 2" xfId="7344" xr:uid="{00000000-0005-0000-0000-0000E4D80000}"/>
    <cellStyle name="Currency 4 7 3 2 2 2" xfId="15154" xr:uid="{00000000-0005-0000-0000-0000E5D80000}"/>
    <cellStyle name="Currency 4 7 3 2 2 2 2" xfId="30565" xr:uid="{00000000-0005-0000-0000-0000E6D80000}"/>
    <cellStyle name="Currency 4 7 3 2 2 2 2 2" xfId="61389" xr:uid="{00000000-0005-0000-0000-0000E7D80000}"/>
    <cellStyle name="Currency 4 7 3 2 2 2 3" xfId="45979" xr:uid="{00000000-0005-0000-0000-0000E8D80000}"/>
    <cellStyle name="Currency 4 7 3 2 2 3" xfId="22756" xr:uid="{00000000-0005-0000-0000-0000E9D80000}"/>
    <cellStyle name="Currency 4 7 3 2 2 3 2" xfId="53580" xr:uid="{00000000-0005-0000-0000-0000EAD80000}"/>
    <cellStyle name="Currency 4 7 3 2 2 4" xfId="38170" xr:uid="{00000000-0005-0000-0000-0000EBD80000}"/>
    <cellStyle name="Currency 4 7 3 2 3" xfId="11351" xr:uid="{00000000-0005-0000-0000-0000ECD80000}"/>
    <cellStyle name="Currency 4 7 3 2 3 2" xfId="26762" xr:uid="{00000000-0005-0000-0000-0000EDD80000}"/>
    <cellStyle name="Currency 4 7 3 2 3 2 2" xfId="57586" xr:uid="{00000000-0005-0000-0000-0000EED80000}"/>
    <cellStyle name="Currency 4 7 3 2 3 3" xfId="42176" xr:uid="{00000000-0005-0000-0000-0000EFD80000}"/>
    <cellStyle name="Currency 4 7 3 2 4" xfId="18953" xr:uid="{00000000-0005-0000-0000-0000F0D80000}"/>
    <cellStyle name="Currency 4 7 3 2 4 2" xfId="49777" xr:uid="{00000000-0005-0000-0000-0000F1D80000}"/>
    <cellStyle name="Currency 4 7 3 2 5" xfId="34367" xr:uid="{00000000-0005-0000-0000-0000F2D80000}"/>
    <cellStyle name="Currency 4 7 3 3" xfId="5445" xr:uid="{00000000-0005-0000-0000-0000F3D80000}"/>
    <cellStyle name="Currency 4 7 3 3 2" xfId="13255" xr:uid="{00000000-0005-0000-0000-0000F4D80000}"/>
    <cellStyle name="Currency 4 7 3 3 2 2" xfId="28666" xr:uid="{00000000-0005-0000-0000-0000F5D80000}"/>
    <cellStyle name="Currency 4 7 3 3 2 2 2" xfId="59490" xr:uid="{00000000-0005-0000-0000-0000F6D80000}"/>
    <cellStyle name="Currency 4 7 3 3 2 3" xfId="44080" xr:uid="{00000000-0005-0000-0000-0000F7D80000}"/>
    <cellStyle name="Currency 4 7 3 3 3" xfId="20857" xr:uid="{00000000-0005-0000-0000-0000F8D80000}"/>
    <cellStyle name="Currency 4 7 3 3 3 2" xfId="51681" xr:uid="{00000000-0005-0000-0000-0000F9D80000}"/>
    <cellStyle name="Currency 4 7 3 3 4" xfId="36271" xr:uid="{00000000-0005-0000-0000-0000FAD80000}"/>
    <cellStyle name="Currency 4 7 3 4" xfId="9452" xr:uid="{00000000-0005-0000-0000-0000FBD80000}"/>
    <cellStyle name="Currency 4 7 3 4 2" xfId="24863" xr:uid="{00000000-0005-0000-0000-0000FCD80000}"/>
    <cellStyle name="Currency 4 7 3 4 2 2" xfId="55687" xr:uid="{00000000-0005-0000-0000-0000FDD80000}"/>
    <cellStyle name="Currency 4 7 3 4 3" xfId="40277" xr:uid="{00000000-0005-0000-0000-0000FED80000}"/>
    <cellStyle name="Currency 4 7 3 5" xfId="17054" xr:uid="{00000000-0005-0000-0000-0000FFD80000}"/>
    <cellStyle name="Currency 4 7 3 5 2" xfId="47878" xr:uid="{00000000-0005-0000-0000-000000D90000}"/>
    <cellStyle name="Currency 4 7 3 6" xfId="32468" xr:uid="{00000000-0005-0000-0000-000001D90000}"/>
    <cellStyle name="Currency 4 7 4" xfId="2275" xr:uid="{00000000-0005-0000-0000-000002D90000}"/>
    <cellStyle name="Currency 4 7 4 2" xfId="6078" xr:uid="{00000000-0005-0000-0000-000003D90000}"/>
    <cellStyle name="Currency 4 7 4 2 2" xfId="13888" xr:uid="{00000000-0005-0000-0000-000004D90000}"/>
    <cellStyle name="Currency 4 7 4 2 2 2" xfId="29299" xr:uid="{00000000-0005-0000-0000-000005D90000}"/>
    <cellStyle name="Currency 4 7 4 2 2 2 2" xfId="60123" xr:uid="{00000000-0005-0000-0000-000006D90000}"/>
    <cellStyle name="Currency 4 7 4 2 2 3" xfId="44713" xr:uid="{00000000-0005-0000-0000-000007D90000}"/>
    <cellStyle name="Currency 4 7 4 2 3" xfId="21490" xr:uid="{00000000-0005-0000-0000-000008D90000}"/>
    <cellStyle name="Currency 4 7 4 2 3 2" xfId="52314" xr:uid="{00000000-0005-0000-0000-000009D90000}"/>
    <cellStyle name="Currency 4 7 4 2 4" xfId="36904" xr:uid="{00000000-0005-0000-0000-00000AD90000}"/>
    <cellStyle name="Currency 4 7 4 3" xfId="10085" xr:uid="{00000000-0005-0000-0000-00000BD90000}"/>
    <cellStyle name="Currency 4 7 4 3 2" xfId="25496" xr:uid="{00000000-0005-0000-0000-00000CD90000}"/>
    <cellStyle name="Currency 4 7 4 3 2 2" xfId="56320" xr:uid="{00000000-0005-0000-0000-00000DD90000}"/>
    <cellStyle name="Currency 4 7 4 3 3" xfId="40910" xr:uid="{00000000-0005-0000-0000-00000ED90000}"/>
    <cellStyle name="Currency 4 7 4 4" xfId="17687" xr:uid="{00000000-0005-0000-0000-00000FD90000}"/>
    <cellStyle name="Currency 4 7 4 4 2" xfId="48511" xr:uid="{00000000-0005-0000-0000-000010D90000}"/>
    <cellStyle name="Currency 4 7 4 5" xfId="33101" xr:uid="{00000000-0005-0000-0000-000011D90000}"/>
    <cellStyle name="Currency 4 7 5" xfId="4179" xr:uid="{00000000-0005-0000-0000-000012D90000}"/>
    <cellStyle name="Currency 4 7 5 2" xfId="11989" xr:uid="{00000000-0005-0000-0000-000013D90000}"/>
    <cellStyle name="Currency 4 7 5 2 2" xfId="27400" xr:uid="{00000000-0005-0000-0000-000014D90000}"/>
    <cellStyle name="Currency 4 7 5 2 2 2" xfId="58224" xr:uid="{00000000-0005-0000-0000-000015D90000}"/>
    <cellStyle name="Currency 4 7 5 2 3" xfId="42814" xr:uid="{00000000-0005-0000-0000-000016D90000}"/>
    <cellStyle name="Currency 4 7 5 3" xfId="19591" xr:uid="{00000000-0005-0000-0000-000017D90000}"/>
    <cellStyle name="Currency 4 7 5 3 2" xfId="50415" xr:uid="{00000000-0005-0000-0000-000018D90000}"/>
    <cellStyle name="Currency 4 7 5 4" xfId="35005" xr:uid="{00000000-0005-0000-0000-000019D90000}"/>
    <cellStyle name="Currency 4 7 6" xfId="8186" xr:uid="{00000000-0005-0000-0000-00001AD90000}"/>
    <cellStyle name="Currency 4 7 6 2" xfId="23597" xr:uid="{00000000-0005-0000-0000-00001BD90000}"/>
    <cellStyle name="Currency 4 7 6 2 2" xfId="54421" xr:uid="{00000000-0005-0000-0000-00001CD90000}"/>
    <cellStyle name="Currency 4 7 6 3" xfId="39011" xr:uid="{00000000-0005-0000-0000-00001DD90000}"/>
    <cellStyle name="Currency 4 7 7" xfId="15788" xr:uid="{00000000-0005-0000-0000-00001ED90000}"/>
    <cellStyle name="Currency 4 7 7 2" xfId="46612" xr:uid="{00000000-0005-0000-0000-00001FD90000}"/>
    <cellStyle name="Currency 4 7 8" xfId="31202" xr:uid="{00000000-0005-0000-0000-000020D90000}"/>
    <cellStyle name="Currency 4 8" xfId="796" xr:uid="{00000000-0005-0000-0000-000021D90000}"/>
    <cellStyle name="Currency 4 8 2" xfId="2695" xr:uid="{00000000-0005-0000-0000-000022D90000}"/>
    <cellStyle name="Currency 4 8 2 2" xfId="6498" xr:uid="{00000000-0005-0000-0000-000023D90000}"/>
    <cellStyle name="Currency 4 8 2 2 2" xfId="14308" xr:uid="{00000000-0005-0000-0000-000024D90000}"/>
    <cellStyle name="Currency 4 8 2 2 2 2" xfId="29719" xr:uid="{00000000-0005-0000-0000-000025D90000}"/>
    <cellStyle name="Currency 4 8 2 2 2 2 2" xfId="60543" xr:uid="{00000000-0005-0000-0000-000026D90000}"/>
    <cellStyle name="Currency 4 8 2 2 2 3" xfId="45133" xr:uid="{00000000-0005-0000-0000-000027D90000}"/>
    <cellStyle name="Currency 4 8 2 2 3" xfId="21910" xr:uid="{00000000-0005-0000-0000-000028D90000}"/>
    <cellStyle name="Currency 4 8 2 2 3 2" xfId="52734" xr:uid="{00000000-0005-0000-0000-000029D90000}"/>
    <cellStyle name="Currency 4 8 2 2 4" xfId="37324" xr:uid="{00000000-0005-0000-0000-00002AD90000}"/>
    <cellStyle name="Currency 4 8 2 3" xfId="10505" xr:uid="{00000000-0005-0000-0000-00002BD90000}"/>
    <cellStyle name="Currency 4 8 2 3 2" xfId="25916" xr:uid="{00000000-0005-0000-0000-00002CD90000}"/>
    <cellStyle name="Currency 4 8 2 3 2 2" xfId="56740" xr:uid="{00000000-0005-0000-0000-00002DD90000}"/>
    <cellStyle name="Currency 4 8 2 3 3" xfId="41330" xr:uid="{00000000-0005-0000-0000-00002ED90000}"/>
    <cellStyle name="Currency 4 8 2 4" xfId="18107" xr:uid="{00000000-0005-0000-0000-00002FD90000}"/>
    <cellStyle name="Currency 4 8 2 4 2" xfId="48931" xr:uid="{00000000-0005-0000-0000-000030D90000}"/>
    <cellStyle name="Currency 4 8 2 5" xfId="33521" xr:uid="{00000000-0005-0000-0000-000031D90000}"/>
    <cellStyle name="Currency 4 8 3" xfId="4599" xr:uid="{00000000-0005-0000-0000-000032D90000}"/>
    <cellStyle name="Currency 4 8 3 2" xfId="12409" xr:uid="{00000000-0005-0000-0000-000033D90000}"/>
    <cellStyle name="Currency 4 8 3 2 2" xfId="27820" xr:uid="{00000000-0005-0000-0000-000034D90000}"/>
    <cellStyle name="Currency 4 8 3 2 2 2" xfId="58644" xr:uid="{00000000-0005-0000-0000-000035D90000}"/>
    <cellStyle name="Currency 4 8 3 2 3" xfId="43234" xr:uid="{00000000-0005-0000-0000-000036D90000}"/>
    <cellStyle name="Currency 4 8 3 3" xfId="20011" xr:uid="{00000000-0005-0000-0000-000037D90000}"/>
    <cellStyle name="Currency 4 8 3 3 2" xfId="50835" xr:uid="{00000000-0005-0000-0000-000038D90000}"/>
    <cellStyle name="Currency 4 8 3 4" xfId="35425" xr:uid="{00000000-0005-0000-0000-000039D90000}"/>
    <cellStyle name="Currency 4 8 4" xfId="8606" xr:uid="{00000000-0005-0000-0000-00003AD90000}"/>
    <cellStyle name="Currency 4 8 4 2" xfId="24017" xr:uid="{00000000-0005-0000-0000-00003BD90000}"/>
    <cellStyle name="Currency 4 8 4 2 2" xfId="54841" xr:uid="{00000000-0005-0000-0000-00003CD90000}"/>
    <cellStyle name="Currency 4 8 4 3" xfId="39431" xr:uid="{00000000-0005-0000-0000-00003DD90000}"/>
    <cellStyle name="Currency 4 8 5" xfId="16208" xr:uid="{00000000-0005-0000-0000-00003ED90000}"/>
    <cellStyle name="Currency 4 8 5 2" xfId="47032" xr:uid="{00000000-0005-0000-0000-00003FD90000}"/>
    <cellStyle name="Currency 4 8 6" xfId="31622" xr:uid="{00000000-0005-0000-0000-000040D90000}"/>
    <cellStyle name="Currency 4 9" xfId="1429" xr:uid="{00000000-0005-0000-0000-000041D90000}"/>
    <cellStyle name="Currency 4 9 2" xfId="3328" xr:uid="{00000000-0005-0000-0000-000042D90000}"/>
    <cellStyle name="Currency 4 9 2 2" xfId="7131" xr:uid="{00000000-0005-0000-0000-000043D90000}"/>
    <cellStyle name="Currency 4 9 2 2 2" xfId="14941" xr:uid="{00000000-0005-0000-0000-000044D90000}"/>
    <cellStyle name="Currency 4 9 2 2 2 2" xfId="30352" xr:uid="{00000000-0005-0000-0000-000045D90000}"/>
    <cellStyle name="Currency 4 9 2 2 2 2 2" xfId="61176" xr:uid="{00000000-0005-0000-0000-000046D90000}"/>
    <cellStyle name="Currency 4 9 2 2 2 3" xfId="45766" xr:uid="{00000000-0005-0000-0000-000047D90000}"/>
    <cellStyle name="Currency 4 9 2 2 3" xfId="22543" xr:uid="{00000000-0005-0000-0000-000048D90000}"/>
    <cellStyle name="Currency 4 9 2 2 3 2" xfId="53367" xr:uid="{00000000-0005-0000-0000-000049D90000}"/>
    <cellStyle name="Currency 4 9 2 2 4" xfId="37957" xr:uid="{00000000-0005-0000-0000-00004AD90000}"/>
    <cellStyle name="Currency 4 9 2 3" xfId="11138" xr:uid="{00000000-0005-0000-0000-00004BD90000}"/>
    <cellStyle name="Currency 4 9 2 3 2" xfId="26549" xr:uid="{00000000-0005-0000-0000-00004CD90000}"/>
    <cellStyle name="Currency 4 9 2 3 2 2" xfId="57373" xr:uid="{00000000-0005-0000-0000-00004DD90000}"/>
    <cellStyle name="Currency 4 9 2 3 3" xfId="41963" xr:uid="{00000000-0005-0000-0000-00004ED90000}"/>
    <cellStyle name="Currency 4 9 2 4" xfId="18740" xr:uid="{00000000-0005-0000-0000-00004FD90000}"/>
    <cellStyle name="Currency 4 9 2 4 2" xfId="49564" xr:uid="{00000000-0005-0000-0000-000050D90000}"/>
    <cellStyle name="Currency 4 9 2 5" xfId="34154" xr:uid="{00000000-0005-0000-0000-000051D90000}"/>
    <cellStyle name="Currency 4 9 3" xfId="5232" xr:uid="{00000000-0005-0000-0000-000052D90000}"/>
    <cellStyle name="Currency 4 9 3 2" xfId="13042" xr:uid="{00000000-0005-0000-0000-000053D90000}"/>
    <cellStyle name="Currency 4 9 3 2 2" xfId="28453" xr:uid="{00000000-0005-0000-0000-000054D90000}"/>
    <cellStyle name="Currency 4 9 3 2 2 2" xfId="59277" xr:uid="{00000000-0005-0000-0000-000055D90000}"/>
    <cellStyle name="Currency 4 9 3 2 3" xfId="43867" xr:uid="{00000000-0005-0000-0000-000056D90000}"/>
    <cellStyle name="Currency 4 9 3 3" xfId="20644" xr:uid="{00000000-0005-0000-0000-000057D90000}"/>
    <cellStyle name="Currency 4 9 3 3 2" xfId="51468" xr:uid="{00000000-0005-0000-0000-000058D90000}"/>
    <cellStyle name="Currency 4 9 3 4" xfId="36058" xr:uid="{00000000-0005-0000-0000-000059D90000}"/>
    <cellStyle name="Currency 4 9 4" xfId="9239" xr:uid="{00000000-0005-0000-0000-00005AD90000}"/>
    <cellStyle name="Currency 4 9 4 2" xfId="24650" xr:uid="{00000000-0005-0000-0000-00005BD90000}"/>
    <cellStyle name="Currency 4 9 4 2 2" xfId="55474" xr:uid="{00000000-0005-0000-0000-00005CD90000}"/>
    <cellStyle name="Currency 4 9 4 3" xfId="40064" xr:uid="{00000000-0005-0000-0000-00005DD90000}"/>
    <cellStyle name="Currency 4 9 5" xfId="16841" xr:uid="{00000000-0005-0000-0000-00005ED90000}"/>
    <cellStyle name="Currency 4 9 5 2" xfId="47665" xr:uid="{00000000-0005-0000-0000-00005FD90000}"/>
    <cellStyle name="Currency 4 9 6" xfId="32255" xr:uid="{00000000-0005-0000-0000-000060D90000}"/>
    <cellStyle name="Currency 5" xfId="150" xr:uid="{00000000-0005-0000-0000-000061D90000}"/>
    <cellStyle name="Currency 5 10" xfId="2059" xr:uid="{00000000-0005-0000-0000-000062D90000}"/>
    <cellStyle name="Currency 5 10 2" xfId="5862" xr:uid="{00000000-0005-0000-0000-000063D90000}"/>
    <cellStyle name="Currency 5 10 2 2" xfId="13672" xr:uid="{00000000-0005-0000-0000-000064D90000}"/>
    <cellStyle name="Currency 5 10 2 2 2" xfId="29083" xr:uid="{00000000-0005-0000-0000-000065D90000}"/>
    <cellStyle name="Currency 5 10 2 2 2 2" xfId="59907" xr:uid="{00000000-0005-0000-0000-000066D90000}"/>
    <cellStyle name="Currency 5 10 2 2 3" xfId="44497" xr:uid="{00000000-0005-0000-0000-000067D90000}"/>
    <cellStyle name="Currency 5 10 2 3" xfId="21274" xr:uid="{00000000-0005-0000-0000-000068D90000}"/>
    <cellStyle name="Currency 5 10 2 3 2" xfId="52098" xr:uid="{00000000-0005-0000-0000-000069D90000}"/>
    <cellStyle name="Currency 5 10 2 4" xfId="36688" xr:uid="{00000000-0005-0000-0000-00006AD90000}"/>
    <cellStyle name="Currency 5 10 3" xfId="9869" xr:uid="{00000000-0005-0000-0000-00006BD90000}"/>
    <cellStyle name="Currency 5 10 3 2" xfId="25280" xr:uid="{00000000-0005-0000-0000-00006CD90000}"/>
    <cellStyle name="Currency 5 10 3 2 2" xfId="56104" xr:uid="{00000000-0005-0000-0000-00006DD90000}"/>
    <cellStyle name="Currency 5 10 3 3" xfId="40694" xr:uid="{00000000-0005-0000-0000-00006ED90000}"/>
    <cellStyle name="Currency 5 10 4" xfId="17471" xr:uid="{00000000-0005-0000-0000-00006FD90000}"/>
    <cellStyle name="Currency 5 10 4 2" xfId="48295" xr:uid="{00000000-0005-0000-0000-000070D90000}"/>
    <cellStyle name="Currency 5 10 5" xfId="32885" xr:uid="{00000000-0005-0000-0000-000071D90000}"/>
    <cellStyle name="Currency 5 11" xfId="3963" xr:uid="{00000000-0005-0000-0000-000072D90000}"/>
    <cellStyle name="Currency 5 11 2" xfId="11773" xr:uid="{00000000-0005-0000-0000-000073D90000}"/>
    <cellStyle name="Currency 5 11 2 2" xfId="27184" xr:uid="{00000000-0005-0000-0000-000074D90000}"/>
    <cellStyle name="Currency 5 11 2 2 2" xfId="58008" xr:uid="{00000000-0005-0000-0000-000075D90000}"/>
    <cellStyle name="Currency 5 11 2 3" xfId="42598" xr:uid="{00000000-0005-0000-0000-000076D90000}"/>
    <cellStyle name="Currency 5 11 3" xfId="19375" xr:uid="{00000000-0005-0000-0000-000077D90000}"/>
    <cellStyle name="Currency 5 11 3 2" xfId="50199" xr:uid="{00000000-0005-0000-0000-000078D90000}"/>
    <cellStyle name="Currency 5 11 4" xfId="34789" xr:uid="{00000000-0005-0000-0000-000079D90000}"/>
    <cellStyle name="Currency 5 12" xfId="7970" xr:uid="{00000000-0005-0000-0000-00007AD90000}"/>
    <cellStyle name="Currency 5 12 2" xfId="23381" xr:uid="{00000000-0005-0000-0000-00007BD90000}"/>
    <cellStyle name="Currency 5 12 2 2" xfId="54205" xr:uid="{00000000-0005-0000-0000-00007CD90000}"/>
    <cellStyle name="Currency 5 12 3" xfId="38795" xr:uid="{00000000-0005-0000-0000-00007DD90000}"/>
    <cellStyle name="Currency 5 13" xfId="7761" xr:uid="{00000000-0005-0000-0000-00007ED90000}"/>
    <cellStyle name="Currency 5 13 2" xfId="23172" xr:uid="{00000000-0005-0000-0000-00007FD90000}"/>
    <cellStyle name="Currency 5 13 2 2" xfId="53996" xr:uid="{00000000-0005-0000-0000-000080D90000}"/>
    <cellStyle name="Currency 5 13 3" xfId="38586" xr:uid="{00000000-0005-0000-0000-000081D90000}"/>
    <cellStyle name="Currency 5 14" xfId="15572" xr:uid="{00000000-0005-0000-0000-000082D90000}"/>
    <cellStyle name="Currency 5 14 2" xfId="46396" xr:uid="{00000000-0005-0000-0000-000083D90000}"/>
    <cellStyle name="Currency 5 15" xfId="30986" xr:uid="{00000000-0005-0000-0000-000084D90000}"/>
    <cellStyle name="Currency 5 2" xfId="179" xr:uid="{00000000-0005-0000-0000-000085D90000}"/>
    <cellStyle name="Currency 5 2 10" xfId="3983" xr:uid="{00000000-0005-0000-0000-000086D90000}"/>
    <cellStyle name="Currency 5 2 10 2" xfId="11793" xr:uid="{00000000-0005-0000-0000-000087D90000}"/>
    <cellStyle name="Currency 5 2 10 2 2" xfId="27204" xr:uid="{00000000-0005-0000-0000-000088D90000}"/>
    <cellStyle name="Currency 5 2 10 2 2 2" xfId="58028" xr:uid="{00000000-0005-0000-0000-000089D90000}"/>
    <cellStyle name="Currency 5 2 10 2 3" xfId="42618" xr:uid="{00000000-0005-0000-0000-00008AD90000}"/>
    <cellStyle name="Currency 5 2 10 3" xfId="19395" xr:uid="{00000000-0005-0000-0000-00008BD90000}"/>
    <cellStyle name="Currency 5 2 10 3 2" xfId="50219" xr:uid="{00000000-0005-0000-0000-00008CD90000}"/>
    <cellStyle name="Currency 5 2 10 4" xfId="34809" xr:uid="{00000000-0005-0000-0000-00008DD90000}"/>
    <cellStyle name="Currency 5 2 11" xfId="7990" xr:uid="{00000000-0005-0000-0000-00008ED90000}"/>
    <cellStyle name="Currency 5 2 11 2" xfId="23401" xr:uid="{00000000-0005-0000-0000-00008FD90000}"/>
    <cellStyle name="Currency 5 2 11 2 2" xfId="54225" xr:uid="{00000000-0005-0000-0000-000090D90000}"/>
    <cellStyle name="Currency 5 2 11 3" xfId="38815" xr:uid="{00000000-0005-0000-0000-000091D90000}"/>
    <cellStyle name="Currency 5 2 12" xfId="7781" xr:uid="{00000000-0005-0000-0000-000092D90000}"/>
    <cellStyle name="Currency 5 2 12 2" xfId="23192" xr:uid="{00000000-0005-0000-0000-000093D90000}"/>
    <cellStyle name="Currency 5 2 12 2 2" xfId="54016" xr:uid="{00000000-0005-0000-0000-000094D90000}"/>
    <cellStyle name="Currency 5 2 12 3" xfId="38606" xr:uid="{00000000-0005-0000-0000-000095D90000}"/>
    <cellStyle name="Currency 5 2 13" xfId="15592" xr:uid="{00000000-0005-0000-0000-000096D90000}"/>
    <cellStyle name="Currency 5 2 13 2" xfId="46416" xr:uid="{00000000-0005-0000-0000-000097D90000}"/>
    <cellStyle name="Currency 5 2 14" xfId="31006" xr:uid="{00000000-0005-0000-0000-000098D90000}"/>
    <cellStyle name="Currency 5 2 2" xfId="264" xr:uid="{00000000-0005-0000-0000-000099D90000}"/>
    <cellStyle name="Currency 5 2 2 10" xfId="7866" xr:uid="{00000000-0005-0000-0000-00009AD90000}"/>
    <cellStyle name="Currency 5 2 2 10 2" xfId="23277" xr:uid="{00000000-0005-0000-0000-00009BD90000}"/>
    <cellStyle name="Currency 5 2 2 10 2 2" xfId="54101" xr:uid="{00000000-0005-0000-0000-00009CD90000}"/>
    <cellStyle name="Currency 5 2 2 10 3" xfId="38691" xr:uid="{00000000-0005-0000-0000-00009DD90000}"/>
    <cellStyle name="Currency 5 2 2 11" xfId="15677" xr:uid="{00000000-0005-0000-0000-00009ED90000}"/>
    <cellStyle name="Currency 5 2 2 11 2" xfId="46501" xr:uid="{00000000-0005-0000-0000-00009FD90000}"/>
    <cellStyle name="Currency 5 2 2 12" xfId="31091" xr:uid="{00000000-0005-0000-0000-0000A0D90000}"/>
    <cellStyle name="Currency 5 2 2 2" xfId="346" xr:uid="{00000000-0005-0000-0000-0000A1D90000}"/>
    <cellStyle name="Currency 5 2 2 2 10" xfId="15759" xr:uid="{00000000-0005-0000-0000-0000A2D90000}"/>
    <cellStyle name="Currency 5 2 2 2 10 2" xfId="46583" xr:uid="{00000000-0005-0000-0000-0000A3D90000}"/>
    <cellStyle name="Currency 5 2 2 2 11" xfId="31173" xr:uid="{00000000-0005-0000-0000-0000A4D90000}"/>
    <cellStyle name="Currency 5 2 2 2 2" xfId="769" xr:uid="{00000000-0005-0000-0000-0000A5D90000}"/>
    <cellStyle name="Currency 5 2 2 2 2 2" xfId="1402" xr:uid="{00000000-0005-0000-0000-0000A6D90000}"/>
    <cellStyle name="Currency 5 2 2 2 2 2 2" xfId="3301" xr:uid="{00000000-0005-0000-0000-0000A7D90000}"/>
    <cellStyle name="Currency 5 2 2 2 2 2 2 2" xfId="7104" xr:uid="{00000000-0005-0000-0000-0000A8D90000}"/>
    <cellStyle name="Currency 5 2 2 2 2 2 2 2 2" xfId="14914" xr:uid="{00000000-0005-0000-0000-0000A9D90000}"/>
    <cellStyle name="Currency 5 2 2 2 2 2 2 2 2 2" xfId="30325" xr:uid="{00000000-0005-0000-0000-0000AAD90000}"/>
    <cellStyle name="Currency 5 2 2 2 2 2 2 2 2 2 2" xfId="61149" xr:uid="{00000000-0005-0000-0000-0000ABD90000}"/>
    <cellStyle name="Currency 5 2 2 2 2 2 2 2 2 3" xfId="45739" xr:uid="{00000000-0005-0000-0000-0000ACD90000}"/>
    <cellStyle name="Currency 5 2 2 2 2 2 2 2 3" xfId="22516" xr:uid="{00000000-0005-0000-0000-0000ADD90000}"/>
    <cellStyle name="Currency 5 2 2 2 2 2 2 2 3 2" xfId="53340" xr:uid="{00000000-0005-0000-0000-0000AED90000}"/>
    <cellStyle name="Currency 5 2 2 2 2 2 2 2 4" xfId="37930" xr:uid="{00000000-0005-0000-0000-0000AFD90000}"/>
    <cellStyle name="Currency 5 2 2 2 2 2 2 3" xfId="11111" xr:uid="{00000000-0005-0000-0000-0000B0D90000}"/>
    <cellStyle name="Currency 5 2 2 2 2 2 2 3 2" xfId="26522" xr:uid="{00000000-0005-0000-0000-0000B1D90000}"/>
    <cellStyle name="Currency 5 2 2 2 2 2 2 3 2 2" xfId="57346" xr:uid="{00000000-0005-0000-0000-0000B2D90000}"/>
    <cellStyle name="Currency 5 2 2 2 2 2 2 3 3" xfId="41936" xr:uid="{00000000-0005-0000-0000-0000B3D90000}"/>
    <cellStyle name="Currency 5 2 2 2 2 2 2 4" xfId="18713" xr:uid="{00000000-0005-0000-0000-0000B4D90000}"/>
    <cellStyle name="Currency 5 2 2 2 2 2 2 4 2" xfId="49537" xr:uid="{00000000-0005-0000-0000-0000B5D90000}"/>
    <cellStyle name="Currency 5 2 2 2 2 2 2 5" xfId="34127" xr:uid="{00000000-0005-0000-0000-0000B6D90000}"/>
    <cellStyle name="Currency 5 2 2 2 2 2 3" xfId="5205" xr:uid="{00000000-0005-0000-0000-0000B7D90000}"/>
    <cellStyle name="Currency 5 2 2 2 2 2 3 2" xfId="13015" xr:uid="{00000000-0005-0000-0000-0000B8D90000}"/>
    <cellStyle name="Currency 5 2 2 2 2 2 3 2 2" xfId="28426" xr:uid="{00000000-0005-0000-0000-0000B9D90000}"/>
    <cellStyle name="Currency 5 2 2 2 2 2 3 2 2 2" xfId="59250" xr:uid="{00000000-0005-0000-0000-0000BAD90000}"/>
    <cellStyle name="Currency 5 2 2 2 2 2 3 2 3" xfId="43840" xr:uid="{00000000-0005-0000-0000-0000BBD90000}"/>
    <cellStyle name="Currency 5 2 2 2 2 2 3 3" xfId="20617" xr:uid="{00000000-0005-0000-0000-0000BCD90000}"/>
    <cellStyle name="Currency 5 2 2 2 2 2 3 3 2" xfId="51441" xr:uid="{00000000-0005-0000-0000-0000BDD90000}"/>
    <cellStyle name="Currency 5 2 2 2 2 2 3 4" xfId="36031" xr:uid="{00000000-0005-0000-0000-0000BED90000}"/>
    <cellStyle name="Currency 5 2 2 2 2 2 4" xfId="9212" xr:uid="{00000000-0005-0000-0000-0000BFD90000}"/>
    <cellStyle name="Currency 5 2 2 2 2 2 4 2" xfId="24623" xr:uid="{00000000-0005-0000-0000-0000C0D90000}"/>
    <cellStyle name="Currency 5 2 2 2 2 2 4 2 2" xfId="55447" xr:uid="{00000000-0005-0000-0000-0000C1D90000}"/>
    <cellStyle name="Currency 5 2 2 2 2 2 4 3" xfId="40037" xr:uid="{00000000-0005-0000-0000-0000C2D90000}"/>
    <cellStyle name="Currency 5 2 2 2 2 2 5" xfId="16814" xr:uid="{00000000-0005-0000-0000-0000C3D90000}"/>
    <cellStyle name="Currency 5 2 2 2 2 2 5 2" xfId="47638" xr:uid="{00000000-0005-0000-0000-0000C4D90000}"/>
    <cellStyle name="Currency 5 2 2 2 2 2 6" xfId="32228" xr:uid="{00000000-0005-0000-0000-0000C5D90000}"/>
    <cellStyle name="Currency 5 2 2 2 2 3" xfId="2035" xr:uid="{00000000-0005-0000-0000-0000C6D90000}"/>
    <cellStyle name="Currency 5 2 2 2 2 3 2" xfId="3934" xr:uid="{00000000-0005-0000-0000-0000C7D90000}"/>
    <cellStyle name="Currency 5 2 2 2 2 3 2 2" xfId="7737" xr:uid="{00000000-0005-0000-0000-0000C8D90000}"/>
    <cellStyle name="Currency 5 2 2 2 2 3 2 2 2" xfId="15547" xr:uid="{00000000-0005-0000-0000-0000C9D90000}"/>
    <cellStyle name="Currency 5 2 2 2 2 3 2 2 2 2" xfId="30958" xr:uid="{00000000-0005-0000-0000-0000CAD90000}"/>
    <cellStyle name="Currency 5 2 2 2 2 3 2 2 2 2 2" xfId="61782" xr:uid="{00000000-0005-0000-0000-0000CBD90000}"/>
    <cellStyle name="Currency 5 2 2 2 2 3 2 2 2 3" xfId="46372" xr:uid="{00000000-0005-0000-0000-0000CCD90000}"/>
    <cellStyle name="Currency 5 2 2 2 2 3 2 2 3" xfId="23149" xr:uid="{00000000-0005-0000-0000-0000CDD90000}"/>
    <cellStyle name="Currency 5 2 2 2 2 3 2 2 3 2" xfId="53973" xr:uid="{00000000-0005-0000-0000-0000CED90000}"/>
    <cellStyle name="Currency 5 2 2 2 2 3 2 2 4" xfId="38563" xr:uid="{00000000-0005-0000-0000-0000CFD90000}"/>
    <cellStyle name="Currency 5 2 2 2 2 3 2 3" xfId="11744" xr:uid="{00000000-0005-0000-0000-0000D0D90000}"/>
    <cellStyle name="Currency 5 2 2 2 2 3 2 3 2" xfId="27155" xr:uid="{00000000-0005-0000-0000-0000D1D90000}"/>
    <cellStyle name="Currency 5 2 2 2 2 3 2 3 2 2" xfId="57979" xr:uid="{00000000-0005-0000-0000-0000D2D90000}"/>
    <cellStyle name="Currency 5 2 2 2 2 3 2 3 3" xfId="42569" xr:uid="{00000000-0005-0000-0000-0000D3D90000}"/>
    <cellStyle name="Currency 5 2 2 2 2 3 2 4" xfId="19346" xr:uid="{00000000-0005-0000-0000-0000D4D90000}"/>
    <cellStyle name="Currency 5 2 2 2 2 3 2 4 2" xfId="50170" xr:uid="{00000000-0005-0000-0000-0000D5D90000}"/>
    <cellStyle name="Currency 5 2 2 2 2 3 2 5" xfId="34760" xr:uid="{00000000-0005-0000-0000-0000D6D90000}"/>
    <cellStyle name="Currency 5 2 2 2 2 3 3" xfId="5838" xr:uid="{00000000-0005-0000-0000-0000D7D90000}"/>
    <cellStyle name="Currency 5 2 2 2 2 3 3 2" xfId="13648" xr:uid="{00000000-0005-0000-0000-0000D8D90000}"/>
    <cellStyle name="Currency 5 2 2 2 2 3 3 2 2" xfId="29059" xr:uid="{00000000-0005-0000-0000-0000D9D90000}"/>
    <cellStyle name="Currency 5 2 2 2 2 3 3 2 2 2" xfId="59883" xr:uid="{00000000-0005-0000-0000-0000DAD90000}"/>
    <cellStyle name="Currency 5 2 2 2 2 3 3 2 3" xfId="44473" xr:uid="{00000000-0005-0000-0000-0000DBD90000}"/>
    <cellStyle name="Currency 5 2 2 2 2 3 3 3" xfId="21250" xr:uid="{00000000-0005-0000-0000-0000DCD90000}"/>
    <cellStyle name="Currency 5 2 2 2 2 3 3 3 2" xfId="52074" xr:uid="{00000000-0005-0000-0000-0000DDD90000}"/>
    <cellStyle name="Currency 5 2 2 2 2 3 3 4" xfId="36664" xr:uid="{00000000-0005-0000-0000-0000DED90000}"/>
    <cellStyle name="Currency 5 2 2 2 2 3 4" xfId="9845" xr:uid="{00000000-0005-0000-0000-0000DFD90000}"/>
    <cellStyle name="Currency 5 2 2 2 2 3 4 2" xfId="25256" xr:uid="{00000000-0005-0000-0000-0000E0D90000}"/>
    <cellStyle name="Currency 5 2 2 2 2 3 4 2 2" xfId="56080" xr:uid="{00000000-0005-0000-0000-0000E1D90000}"/>
    <cellStyle name="Currency 5 2 2 2 2 3 4 3" xfId="40670" xr:uid="{00000000-0005-0000-0000-0000E2D90000}"/>
    <cellStyle name="Currency 5 2 2 2 2 3 5" xfId="17447" xr:uid="{00000000-0005-0000-0000-0000E3D90000}"/>
    <cellStyle name="Currency 5 2 2 2 2 3 5 2" xfId="48271" xr:uid="{00000000-0005-0000-0000-0000E4D90000}"/>
    <cellStyle name="Currency 5 2 2 2 2 3 6" xfId="32861" xr:uid="{00000000-0005-0000-0000-0000E5D90000}"/>
    <cellStyle name="Currency 5 2 2 2 2 4" xfId="2668" xr:uid="{00000000-0005-0000-0000-0000E6D90000}"/>
    <cellStyle name="Currency 5 2 2 2 2 4 2" xfId="6471" xr:uid="{00000000-0005-0000-0000-0000E7D90000}"/>
    <cellStyle name="Currency 5 2 2 2 2 4 2 2" xfId="14281" xr:uid="{00000000-0005-0000-0000-0000E8D90000}"/>
    <cellStyle name="Currency 5 2 2 2 2 4 2 2 2" xfId="29692" xr:uid="{00000000-0005-0000-0000-0000E9D90000}"/>
    <cellStyle name="Currency 5 2 2 2 2 4 2 2 2 2" xfId="60516" xr:uid="{00000000-0005-0000-0000-0000EAD90000}"/>
    <cellStyle name="Currency 5 2 2 2 2 4 2 2 3" xfId="45106" xr:uid="{00000000-0005-0000-0000-0000EBD90000}"/>
    <cellStyle name="Currency 5 2 2 2 2 4 2 3" xfId="21883" xr:uid="{00000000-0005-0000-0000-0000ECD90000}"/>
    <cellStyle name="Currency 5 2 2 2 2 4 2 3 2" xfId="52707" xr:uid="{00000000-0005-0000-0000-0000EDD90000}"/>
    <cellStyle name="Currency 5 2 2 2 2 4 2 4" xfId="37297" xr:uid="{00000000-0005-0000-0000-0000EED90000}"/>
    <cellStyle name="Currency 5 2 2 2 2 4 3" xfId="10478" xr:uid="{00000000-0005-0000-0000-0000EFD90000}"/>
    <cellStyle name="Currency 5 2 2 2 2 4 3 2" xfId="25889" xr:uid="{00000000-0005-0000-0000-0000F0D90000}"/>
    <cellStyle name="Currency 5 2 2 2 2 4 3 2 2" xfId="56713" xr:uid="{00000000-0005-0000-0000-0000F1D90000}"/>
    <cellStyle name="Currency 5 2 2 2 2 4 3 3" xfId="41303" xr:uid="{00000000-0005-0000-0000-0000F2D90000}"/>
    <cellStyle name="Currency 5 2 2 2 2 4 4" xfId="18080" xr:uid="{00000000-0005-0000-0000-0000F3D90000}"/>
    <cellStyle name="Currency 5 2 2 2 2 4 4 2" xfId="48904" xr:uid="{00000000-0005-0000-0000-0000F4D90000}"/>
    <cellStyle name="Currency 5 2 2 2 2 4 5" xfId="33494" xr:uid="{00000000-0005-0000-0000-0000F5D90000}"/>
    <cellStyle name="Currency 5 2 2 2 2 5" xfId="4572" xr:uid="{00000000-0005-0000-0000-0000F6D90000}"/>
    <cellStyle name="Currency 5 2 2 2 2 5 2" xfId="12382" xr:uid="{00000000-0005-0000-0000-0000F7D90000}"/>
    <cellStyle name="Currency 5 2 2 2 2 5 2 2" xfId="27793" xr:uid="{00000000-0005-0000-0000-0000F8D90000}"/>
    <cellStyle name="Currency 5 2 2 2 2 5 2 2 2" xfId="58617" xr:uid="{00000000-0005-0000-0000-0000F9D90000}"/>
    <cellStyle name="Currency 5 2 2 2 2 5 2 3" xfId="43207" xr:uid="{00000000-0005-0000-0000-0000FAD90000}"/>
    <cellStyle name="Currency 5 2 2 2 2 5 3" xfId="19984" xr:uid="{00000000-0005-0000-0000-0000FBD90000}"/>
    <cellStyle name="Currency 5 2 2 2 2 5 3 2" xfId="50808" xr:uid="{00000000-0005-0000-0000-0000FCD90000}"/>
    <cellStyle name="Currency 5 2 2 2 2 5 4" xfId="35398" xr:uid="{00000000-0005-0000-0000-0000FDD90000}"/>
    <cellStyle name="Currency 5 2 2 2 2 6" xfId="8579" xr:uid="{00000000-0005-0000-0000-0000FED90000}"/>
    <cellStyle name="Currency 5 2 2 2 2 6 2" xfId="23990" xr:uid="{00000000-0005-0000-0000-0000FFD90000}"/>
    <cellStyle name="Currency 5 2 2 2 2 6 2 2" xfId="54814" xr:uid="{00000000-0005-0000-0000-000000DA0000}"/>
    <cellStyle name="Currency 5 2 2 2 2 6 3" xfId="39404" xr:uid="{00000000-0005-0000-0000-000001DA0000}"/>
    <cellStyle name="Currency 5 2 2 2 2 7" xfId="16181" xr:uid="{00000000-0005-0000-0000-000002DA0000}"/>
    <cellStyle name="Currency 5 2 2 2 2 7 2" xfId="47005" xr:uid="{00000000-0005-0000-0000-000003DA0000}"/>
    <cellStyle name="Currency 5 2 2 2 2 8" xfId="31595" xr:uid="{00000000-0005-0000-0000-000004DA0000}"/>
    <cellStyle name="Currency 5 2 2 2 3" xfId="560" xr:uid="{00000000-0005-0000-0000-000005DA0000}"/>
    <cellStyle name="Currency 5 2 2 2 3 2" xfId="1193" xr:uid="{00000000-0005-0000-0000-000006DA0000}"/>
    <cellStyle name="Currency 5 2 2 2 3 2 2" xfId="3092" xr:uid="{00000000-0005-0000-0000-000007DA0000}"/>
    <cellStyle name="Currency 5 2 2 2 3 2 2 2" xfId="6895" xr:uid="{00000000-0005-0000-0000-000008DA0000}"/>
    <cellStyle name="Currency 5 2 2 2 3 2 2 2 2" xfId="14705" xr:uid="{00000000-0005-0000-0000-000009DA0000}"/>
    <cellStyle name="Currency 5 2 2 2 3 2 2 2 2 2" xfId="30116" xr:uid="{00000000-0005-0000-0000-00000ADA0000}"/>
    <cellStyle name="Currency 5 2 2 2 3 2 2 2 2 2 2" xfId="60940" xr:uid="{00000000-0005-0000-0000-00000BDA0000}"/>
    <cellStyle name="Currency 5 2 2 2 3 2 2 2 2 3" xfId="45530" xr:uid="{00000000-0005-0000-0000-00000CDA0000}"/>
    <cellStyle name="Currency 5 2 2 2 3 2 2 2 3" xfId="22307" xr:uid="{00000000-0005-0000-0000-00000DDA0000}"/>
    <cellStyle name="Currency 5 2 2 2 3 2 2 2 3 2" xfId="53131" xr:uid="{00000000-0005-0000-0000-00000EDA0000}"/>
    <cellStyle name="Currency 5 2 2 2 3 2 2 2 4" xfId="37721" xr:uid="{00000000-0005-0000-0000-00000FDA0000}"/>
    <cellStyle name="Currency 5 2 2 2 3 2 2 3" xfId="10902" xr:uid="{00000000-0005-0000-0000-000010DA0000}"/>
    <cellStyle name="Currency 5 2 2 2 3 2 2 3 2" xfId="26313" xr:uid="{00000000-0005-0000-0000-000011DA0000}"/>
    <cellStyle name="Currency 5 2 2 2 3 2 2 3 2 2" xfId="57137" xr:uid="{00000000-0005-0000-0000-000012DA0000}"/>
    <cellStyle name="Currency 5 2 2 2 3 2 2 3 3" xfId="41727" xr:uid="{00000000-0005-0000-0000-000013DA0000}"/>
    <cellStyle name="Currency 5 2 2 2 3 2 2 4" xfId="18504" xr:uid="{00000000-0005-0000-0000-000014DA0000}"/>
    <cellStyle name="Currency 5 2 2 2 3 2 2 4 2" xfId="49328" xr:uid="{00000000-0005-0000-0000-000015DA0000}"/>
    <cellStyle name="Currency 5 2 2 2 3 2 2 5" xfId="33918" xr:uid="{00000000-0005-0000-0000-000016DA0000}"/>
    <cellStyle name="Currency 5 2 2 2 3 2 3" xfId="4996" xr:uid="{00000000-0005-0000-0000-000017DA0000}"/>
    <cellStyle name="Currency 5 2 2 2 3 2 3 2" xfId="12806" xr:uid="{00000000-0005-0000-0000-000018DA0000}"/>
    <cellStyle name="Currency 5 2 2 2 3 2 3 2 2" xfId="28217" xr:uid="{00000000-0005-0000-0000-000019DA0000}"/>
    <cellStyle name="Currency 5 2 2 2 3 2 3 2 2 2" xfId="59041" xr:uid="{00000000-0005-0000-0000-00001ADA0000}"/>
    <cellStyle name="Currency 5 2 2 2 3 2 3 2 3" xfId="43631" xr:uid="{00000000-0005-0000-0000-00001BDA0000}"/>
    <cellStyle name="Currency 5 2 2 2 3 2 3 3" xfId="20408" xr:uid="{00000000-0005-0000-0000-00001CDA0000}"/>
    <cellStyle name="Currency 5 2 2 2 3 2 3 3 2" xfId="51232" xr:uid="{00000000-0005-0000-0000-00001DDA0000}"/>
    <cellStyle name="Currency 5 2 2 2 3 2 3 4" xfId="35822" xr:uid="{00000000-0005-0000-0000-00001EDA0000}"/>
    <cellStyle name="Currency 5 2 2 2 3 2 4" xfId="9003" xr:uid="{00000000-0005-0000-0000-00001FDA0000}"/>
    <cellStyle name="Currency 5 2 2 2 3 2 4 2" xfId="24414" xr:uid="{00000000-0005-0000-0000-000020DA0000}"/>
    <cellStyle name="Currency 5 2 2 2 3 2 4 2 2" xfId="55238" xr:uid="{00000000-0005-0000-0000-000021DA0000}"/>
    <cellStyle name="Currency 5 2 2 2 3 2 4 3" xfId="39828" xr:uid="{00000000-0005-0000-0000-000022DA0000}"/>
    <cellStyle name="Currency 5 2 2 2 3 2 5" xfId="16605" xr:uid="{00000000-0005-0000-0000-000023DA0000}"/>
    <cellStyle name="Currency 5 2 2 2 3 2 5 2" xfId="47429" xr:uid="{00000000-0005-0000-0000-000024DA0000}"/>
    <cellStyle name="Currency 5 2 2 2 3 2 6" xfId="32019" xr:uid="{00000000-0005-0000-0000-000025DA0000}"/>
    <cellStyle name="Currency 5 2 2 2 3 3" xfId="1826" xr:uid="{00000000-0005-0000-0000-000026DA0000}"/>
    <cellStyle name="Currency 5 2 2 2 3 3 2" xfId="3725" xr:uid="{00000000-0005-0000-0000-000027DA0000}"/>
    <cellStyle name="Currency 5 2 2 2 3 3 2 2" xfId="7528" xr:uid="{00000000-0005-0000-0000-000028DA0000}"/>
    <cellStyle name="Currency 5 2 2 2 3 3 2 2 2" xfId="15338" xr:uid="{00000000-0005-0000-0000-000029DA0000}"/>
    <cellStyle name="Currency 5 2 2 2 3 3 2 2 2 2" xfId="30749" xr:uid="{00000000-0005-0000-0000-00002ADA0000}"/>
    <cellStyle name="Currency 5 2 2 2 3 3 2 2 2 2 2" xfId="61573" xr:uid="{00000000-0005-0000-0000-00002BDA0000}"/>
    <cellStyle name="Currency 5 2 2 2 3 3 2 2 2 3" xfId="46163" xr:uid="{00000000-0005-0000-0000-00002CDA0000}"/>
    <cellStyle name="Currency 5 2 2 2 3 3 2 2 3" xfId="22940" xr:uid="{00000000-0005-0000-0000-00002DDA0000}"/>
    <cellStyle name="Currency 5 2 2 2 3 3 2 2 3 2" xfId="53764" xr:uid="{00000000-0005-0000-0000-00002EDA0000}"/>
    <cellStyle name="Currency 5 2 2 2 3 3 2 2 4" xfId="38354" xr:uid="{00000000-0005-0000-0000-00002FDA0000}"/>
    <cellStyle name="Currency 5 2 2 2 3 3 2 3" xfId="11535" xr:uid="{00000000-0005-0000-0000-000030DA0000}"/>
    <cellStyle name="Currency 5 2 2 2 3 3 2 3 2" xfId="26946" xr:uid="{00000000-0005-0000-0000-000031DA0000}"/>
    <cellStyle name="Currency 5 2 2 2 3 3 2 3 2 2" xfId="57770" xr:uid="{00000000-0005-0000-0000-000032DA0000}"/>
    <cellStyle name="Currency 5 2 2 2 3 3 2 3 3" xfId="42360" xr:uid="{00000000-0005-0000-0000-000033DA0000}"/>
    <cellStyle name="Currency 5 2 2 2 3 3 2 4" xfId="19137" xr:uid="{00000000-0005-0000-0000-000034DA0000}"/>
    <cellStyle name="Currency 5 2 2 2 3 3 2 4 2" xfId="49961" xr:uid="{00000000-0005-0000-0000-000035DA0000}"/>
    <cellStyle name="Currency 5 2 2 2 3 3 2 5" xfId="34551" xr:uid="{00000000-0005-0000-0000-000036DA0000}"/>
    <cellStyle name="Currency 5 2 2 2 3 3 3" xfId="5629" xr:uid="{00000000-0005-0000-0000-000037DA0000}"/>
    <cellStyle name="Currency 5 2 2 2 3 3 3 2" xfId="13439" xr:uid="{00000000-0005-0000-0000-000038DA0000}"/>
    <cellStyle name="Currency 5 2 2 2 3 3 3 2 2" xfId="28850" xr:uid="{00000000-0005-0000-0000-000039DA0000}"/>
    <cellStyle name="Currency 5 2 2 2 3 3 3 2 2 2" xfId="59674" xr:uid="{00000000-0005-0000-0000-00003ADA0000}"/>
    <cellStyle name="Currency 5 2 2 2 3 3 3 2 3" xfId="44264" xr:uid="{00000000-0005-0000-0000-00003BDA0000}"/>
    <cellStyle name="Currency 5 2 2 2 3 3 3 3" xfId="21041" xr:uid="{00000000-0005-0000-0000-00003CDA0000}"/>
    <cellStyle name="Currency 5 2 2 2 3 3 3 3 2" xfId="51865" xr:uid="{00000000-0005-0000-0000-00003DDA0000}"/>
    <cellStyle name="Currency 5 2 2 2 3 3 3 4" xfId="36455" xr:uid="{00000000-0005-0000-0000-00003EDA0000}"/>
    <cellStyle name="Currency 5 2 2 2 3 3 4" xfId="9636" xr:uid="{00000000-0005-0000-0000-00003FDA0000}"/>
    <cellStyle name="Currency 5 2 2 2 3 3 4 2" xfId="25047" xr:uid="{00000000-0005-0000-0000-000040DA0000}"/>
    <cellStyle name="Currency 5 2 2 2 3 3 4 2 2" xfId="55871" xr:uid="{00000000-0005-0000-0000-000041DA0000}"/>
    <cellStyle name="Currency 5 2 2 2 3 3 4 3" xfId="40461" xr:uid="{00000000-0005-0000-0000-000042DA0000}"/>
    <cellStyle name="Currency 5 2 2 2 3 3 5" xfId="17238" xr:uid="{00000000-0005-0000-0000-000043DA0000}"/>
    <cellStyle name="Currency 5 2 2 2 3 3 5 2" xfId="48062" xr:uid="{00000000-0005-0000-0000-000044DA0000}"/>
    <cellStyle name="Currency 5 2 2 2 3 3 6" xfId="32652" xr:uid="{00000000-0005-0000-0000-000045DA0000}"/>
    <cellStyle name="Currency 5 2 2 2 3 4" xfId="2459" xr:uid="{00000000-0005-0000-0000-000046DA0000}"/>
    <cellStyle name="Currency 5 2 2 2 3 4 2" xfId="6262" xr:uid="{00000000-0005-0000-0000-000047DA0000}"/>
    <cellStyle name="Currency 5 2 2 2 3 4 2 2" xfId="14072" xr:uid="{00000000-0005-0000-0000-000048DA0000}"/>
    <cellStyle name="Currency 5 2 2 2 3 4 2 2 2" xfId="29483" xr:uid="{00000000-0005-0000-0000-000049DA0000}"/>
    <cellStyle name="Currency 5 2 2 2 3 4 2 2 2 2" xfId="60307" xr:uid="{00000000-0005-0000-0000-00004ADA0000}"/>
    <cellStyle name="Currency 5 2 2 2 3 4 2 2 3" xfId="44897" xr:uid="{00000000-0005-0000-0000-00004BDA0000}"/>
    <cellStyle name="Currency 5 2 2 2 3 4 2 3" xfId="21674" xr:uid="{00000000-0005-0000-0000-00004CDA0000}"/>
    <cellStyle name="Currency 5 2 2 2 3 4 2 3 2" xfId="52498" xr:uid="{00000000-0005-0000-0000-00004DDA0000}"/>
    <cellStyle name="Currency 5 2 2 2 3 4 2 4" xfId="37088" xr:uid="{00000000-0005-0000-0000-00004EDA0000}"/>
    <cellStyle name="Currency 5 2 2 2 3 4 3" xfId="10269" xr:uid="{00000000-0005-0000-0000-00004FDA0000}"/>
    <cellStyle name="Currency 5 2 2 2 3 4 3 2" xfId="25680" xr:uid="{00000000-0005-0000-0000-000050DA0000}"/>
    <cellStyle name="Currency 5 2 2 2 3 4 3 2 2" xfId="56504" xr:uid="{00000000-0005-0000-0000-000051DA0000}"/>
    <cellStyle name="Currency 5 2 2 2 3 4 3 3" xfId="41094" xr:uid="{00000000-0005-0000-0000-000052DA0000}"/>
    <cellStyle name="Currency 5 2 2 2 3 4 4" xfId="17871" xr:uid="{00000000-0005-0000-0000-000053DA0000}"/>
    <cellStyle name="Currency 5 2 2 2 3 4 4 2" xfId="48695" xr:uid="{00000000-0005-0000-0000-000054DA0000}"/>
    <cellStyle name="Currency 5 2 2 2 3 4 5" xfId="33285" xr:uid="{00000000-0005-0000-0000-000055DA0000}"/>
    <cellStyle name="Currency 5 2 2 2 3 5" xfId="4363" xr:uid="{00000000-0005-0000-0000-000056DA0000}"/>
    <cellStyle name="Currency 5 2 2 2 3 5 2" xfId="12173" xr:uid="{00000000-0005-0000-0000-000057DA0000}"/>
    <cellStyle name="Currency 5 2 2 2 3 5 2 2" xfId="27584" xr:uid="{00000000-0005-0000-0000-000058DA0000}"/>
    <cellStyle name="Currency 5 2 2 2 3 5 2 2 2" xfId="58408" xr:uid="{00000000-0005-0000-0000-000059DA0000}"/>
    <cellStyle name="Currency 5 2 2 2 3 5 2 3" xfId="42998" xr:uid="{00000000-0005-0000-0000-00005ADA0000}"/>
    <cellStyle name="Currency 5 2 2 2 3 5 3" xfId="19775" xr:uid="{00000000-0005-0000-0000-00005BDA0000}"/>
    <cellStyle name="Currency 5 2 2 2 3 5 3 2" xfId="50599" xr:uid="{00000000-0005-0000-0000-00005CDA0000}"/>
    <cellStyle name="Currency 5 2 2 2 3 5 4" xfId="35189" xr:uid="{00000000-0005-0000-0000-00005DDA0000}"/>
    <cellStyle name="Currency 5 2 2 2 3 6" xfId="8370" xr:uid="{00000000-0005-0000-0000-00005EDA0000}"/>
    <cellStyle name="Currency 5 2 2 2 3 6 2" xfId="23781" xr:uid="{00000000-0005-0000-0000-00005FDA0000}"/>
    <cellStyle name="Currency 5 2 2 2 3 6 2 2" xfId="54605" xr:uid="{00000000-0005-0000-0000-000060DA0000}"/>
    <cellStyle name="Currency 5 2 2 2 3 6 3" xfId="39195" xr:uid="{00000000-0005-0000-0000-000061DA0000}"/>
    <cellStyle name="Currency 5 2 2 2 3 7" xfId="15972" xr:uid="{00000000-0005-0000-0000-000062DA0000}"/>
    <cellStyle name="Currency 5 2 2 2 3 7 2" xfId="46796" xr:uid="{00000000-0005-0000-0000-000063DA0000}"/>
    <cellStyle name="Currency 5 2 2 2 3 8" xfId="31386" xr:uid="{00000000-0005-0000-0000-000064DA0000}"/>
    <cellStyle name="Currency 5 2 2 2 4" xfId="980" xr:uid="{00000000-0005-0000-0000-000065DA0000}"/>
    <cellStyle name="Currency 5 2 2 2 4 2" xfId="2879" xr:uid="{00000000-0005-0000-0000-000066DA0000}"/>
    <cellStyle name="Currency 5 2 2 2 4 2 2" xfId="6682" xr:uid="{00000000-0005-0000-0000-000067DA0000}"/>
    <cellStyle name="Currency 5 2 2 2 4 2 2 2" xfId="14492" xr:uid="{00000000-0005-0000-0000-000068DA0000}"/>
    <cellStyle name="Currency 5 2 2 2 4 2 2 2 2" xfId="29903" xr:uid="{00000000-0005-0000-0000-000069DA0000}"/>
    <cellStyle name="Currency 5 2 2 2 4 2 2 2 2 2" xfId="60727" xr:uid="{00000000-0005-0000-0000-00006ADA0000}"/>
    <cellStyle name="Currency 5 2 2 2 4 2 2 2 3" xfId="45317" xr:uid="{00000000-0005-0000-0000-00006BDA0000}"/>
    <cellStyle name="Currency 5 2 2 2 4 2 2 3" xfId="22094" xr:uid="{00000000-0005-0000-0000-00006CDA0000}"/>
    <cellStyle name="Currency 5 2 2 2 4 2 2 3 2" xfId="52918" xr:uid="{00000000-0005-0000-0000-00006DDA0000}"/>
    <cellStyle name="Currency 5 2 2 2 4 2 2 4" xfId="37508" xr:uid="{00000000-0005-0000-0000-00006EDA0000}"/>
    <cellStyle name="Currency 5 2 2 2 4 2 3" xfId="10689" xr:uid="{00000000-0005-0000-0000-00006FDA0000}"/>
    <cellStyle name="Currency 5 2 2 2 4 2 3 2" xfId="26100" xr:uid="{00000000-0005-0000-0000-000070DA0000}"/>
    <cellStyle name="Currency 5 2 2 2 4 2 3 2 2" xfId="56924" xr:uid="{00000000-0005-0000-0000-000071DA0000}"/>
    <cellStyle name="Currency 5 2 2 2 4 2 3 3" xfId="41514" xr:uid="{00000000-0005-0000-0000-000072DA0000}"/>
    <cellStyle name="Currency 5 2 2 2 4 2 4" xfId="18291" xr:uid="{00000000-0005-0000-0000-000073DA0000}"/>
    <cellStyle name="Currency 5 2 2 2 4 2 4 2" xfId="49115" xr:uid="{00000000-0005-0000-0000-000074DA0000}"/>
    <cellStyle name="Currency 5 2 2 2 4 2 5" xfId="33705" xr:uid="{00000000-0005-0000-0000-000075DA0000}"/>
    <cellStyle name="Currency 5 2 2 2 4 3" xfId="4783" xr:uid="{00000000-0005-0000-0000-000076DA0000}"/>
    <cellStyle name="Currency 5 2 2 2 4 3 2" xfId="12593" xr:uid="{00000000-0005-0000-0000-000077DA0000}"/>
    <cellStyle name="Currency 5 2 2 2 4 3 2 2" xfId="28004" xr:uid="{00000000-0005-0000-0000-000078DA0000}"/>
    <cellStyle name="Currency 5 2 2 2 4 3 2 2 2" xfId="58828" xr:uid="{00000000-0005-0000-0000-000079DA0000}"/>
    <cellStyle name="Currency 5 2 2 2 4 3 2 3" xfId="43418" xr:uid="{00000000-0005-0000-0000-00007ADA0000}"/>
    <cellStyle name="Currency 5 2 2 2 4 3 3" xfId="20195" xr:uid="{00000000-0005-0000-0000-00007BDA0000}"/>
    <cellStyle name="Currency 5 2 2 2 4 3 3 2" xfId="51019" xr:uid="{00000000-0005-0000-0000-00007CDA0000}"/>
    <cellStyle name="Currency 5 2 2 2 4 3 4" xfId="35609" xr:uid="{00000000-0005-0000-0000-00007DDA0000}"/>
    <cellStyle name="Currency 5 2 2 2 4 4" xfId="8790" xr:uid="{00000000-0005-0000-0000-00007EDA0000}"/>
    <cellStyle name="Currency 5 2 2 2 4 4 2" xfId="24201" xr:uid="{00000000-0005-0000-0000-00007FDA0000}"/>
    <cellStyle name="Currency 5 2 2 2 4 4 2 2" xfId="55025" xr:uid="{00000000-0005-0000-0000-000080DA0000}"/>
    <cellStyle name="Currency 5 2 2 2 4 4 3" xfId="39615" xr:uid="{00000000-0005-0000-0000-000081DA0000}"/>
    <cellStyle name="Currency 5 2 2 2 4 5" xfId="16392" xr:uid="{00000000-0005-0000-0000-000082DA0000}"/>
    <cellStyle name="Currency 5 2 2 2 4 5 2" xfId="47216" xr:uid="{00000000-0005-0000-0000-000083DA0000}"/>
    <cellStyle name="Currency 5 2 2 2 4 6" xfId="31806" xr:uid="{00000000-0005-0000-0000-000084DA0000}"/>
    <cellStyle name="Currency 5 2 2 2 5" xfId="1613" xr:uid="{00000000-0005-0000-0000-000085DA0000}"/>
    <cellStyle name="Currency 5 2 2 2 5 2" xfId="3512" xr:uid="{00000000-0005-0000-0000-000086DA0000}"/>
    <cellStyle name="Currency 5 2 2 2 5 2 2" xfId="7315" xr:uid="{00000000-0005-0000-0000-000087DA0000}"/>
    <cellStyle name="Currency 5 2 2 2 5 2 2 2" xfId="15125" xr:uid="{00000000-0005-0000-0000-000088DA0000}"/>
    <cellStyle name="Currency 5 2 2 2 5 2 2 2 2" xfId="30536" xr:uid="{00000000-0005-0000-0000-000089DA0000}"/>
    <cellStyle name="Currency 5 2 2 2 5 2 2 2 2 2" xfId="61360" xr:uid="{00000000-0005-0000-0000-00008ADA0000}"/>
    <cellStyle name="Currency 5 2 2 2 5 2 2 2 3" xfId="45950" xr:uid="{00000000-0005-0000-0000-00008BDA0000}"/>
    <cellStyle name="Currency 5 2 2 2 5 2 2 3" xfId="22727" xr:uid="{00000000-0005-0000-0000-00008CDA0000}"/>
    <cellStyle name="Currency 5 2 2 2 5 2 2 3 2" xfId="53551" xr:uid="{00000000-0005-0000-0000-00008DDA0000}"/>
    <cellStyle name="Currency 5 2 2 2 5 2 2 4" xfId="38141" xr:uid="{00000000-0005-0000-0000-00008EDA0000}"/>
    <cellStyle name="Currency 5 2 2 2 5 2 3" xfId="11322" xr:uid="{00000000-0005-0000-0000-00008FDA0000}"/>
    <cellStyle name="Currency 5 2 2 2 5 2 3 2" xfId="26733" xr:uid="{00000000-0005-0000-0000-000090DA0000}"/>
    <cellStyle name="Currency 5 2 2 2 5 2 3 2 2" xfId="57557" xr:uid="{00000000-0005-0000-0000-000091DA0000}"/>
    <cellStyle name="Currency 5 2 2 2 5 2 3 3" xfId="42147" xr:uid="{00000000-0005-0000-0000-000092DA0000}"/>
    <cellStyle name="Currency 5 2 2 2 5 2 4" xfId="18924" xr:uid="{00000000-0005-0000-0000-000093DA0000}"/>
    <cellStyle name="Currency 5 2 2 2 5 2 4 2" xfId="49748" xr:uid="{00000000-0005-0000-0000-000094DA0000}"/>
    <cellStyle name="Currency 5 2 2 2 5 2 5" xfId="34338" xr:uid="{00000000-0005-0000-0000-000095DA0000}"/>
    <cellStyle name="Currency 5 2 2 2 5 3" xfId="5416" xr:uid="{00000000-0005-0000-0000-000096DA0000}"/>
    <cellStyle name="Currency 5 2 2 2 5 3 2" xfId="13226" xr:uid="{00000000-0005-0000-0000-000097DA0000}"/>
    <cellStyle name="Currency 5 2 2 2 5 3 2 2" xfId="28637" xr:uid="{00000000-0005-0000-0000-000098DA0000}"/>
    <cellStyle name="Currency 5 2 2 2 5 3 2 2 2" xfId="59461" xr:uid="{00000000-0005-0000-0000-000099DA0000}"/>
    <cellStyle name="Currency 5 2 2 2 5 3 2 3" xfId="44051" xr:uid="{00000000-0005-0000-0000-00009ADA0000}"/>
    <cellStyle name="Currency 5 2 2 2 5 3 3" xfId="20828" xr:uid="{00000000-0005-0000-0000-00009BDA0000}"/>
    <cellStyle name="Currency 5 2 2 2 5 3 3 2" xfId="51652" xr:uid="{00000000-0005-0000-0000-00009CDA0000}"/>
    <cellStyle name="Currency 5 2 2 2 5 3 4" xfId="36242" xr:uid="{00000000-0005-0000-0000-00009DDA0000}"/>
    <cellStyle name="Currency 5 2 2 2 5 4" xfId="9423" xr:uid="{00000000-0005-0000-0000-00009EDA0000}"/>
    <cellStyle name="Currency 5 2 2 2 5 4 2" xfId="24834" xr:uid="{00000000-0005-0000-0000-00009FDA0000}"/>
    <cellStyle name="Currency 5 2 2 2 5 4 2 2" xfId="55658" xr:uid="{00000000-0005-0000-0000-0000A0DA0000}"/>
    <cellStyle name="Currency 5 2 2 2 5 4 3" xfId="40248" xr:uid="{00000000-0005-0000-0000-0000A1DA0000}"/>
    <cellStyle name="Currency 5 2 2 2 5 5" xfId="17025" xr:uid="{00000000-0005-0000-0000-0000A2DA0000}"/>
    <cellStyle name="Currency 5 2 2 2 5 5 2" xfId="47849" xr:uid="{00000000-0005-0000-0000-0000A3DA0000}"/>
    <cellStyle name="Currency 5 2 2 2 5 6" xfId="32439" xr:uid="{00000000-0005-0000-0000-0000A4DA0000}"/>
    <cellStyle name="Currency 5 2 2 2 6" xfId="2246" xr:uid="{00000000-0005-0000-0000-0000A5DA0000}"/>
    <cellStyle name="Currency 5 2 2 2 6 2" xfId="6049" xr:uid="{00000000-0005-0000-0000-0000A6DA0000}"/>
    <cellStyle name="Currency 5 2 2 2 6 2 2" xfId="13859" xr:uid="{00000000-0005-0000-0000-0000A7DA0000}"/>
    <cellStyle name="Currency 5 2 2 2 6 2 2 2" xfId="29270" xr:uid="{00000000-0005-0000-0000-0000A8DA0000}"/>
    <cellStyle name="Currency 5 2 2 2 6 2 2 2 2" xfId="60094" xr:uid="{00000000-0005-0000-0000-0000A9DA0000}"/>
    <cellStyle name="Currency 5 2 2 2 6 2 2 3" xfId="44684" xr:uid="{00000000-0005-0000-0000-0000AADA0000}"/>
    <cellStyle name="Currency 5 2 2 2 6 2 3" xfId="21461" xr:uid="{00000000-0005-0000-0000-0000ABDA0000}"/>
    <cellStyle name="Currency 5 2 2 2 6 2 3 2" xfId="52285" xr:uid="{00000000-0005-0000-0000-0000ACDA0000}"/>
    <cellStyle name="Currency 5 2 2 2 6 2 4" xfId="36875" xr:uid="{00000000-0005-0000-0000-0000ADDA0000}"/>
    <cellStyle name="Currency 5 2 2 2 6 3" xfId="10056" xr:uid="{00000000-0005-0000-0000-0000AEDA0000}"/>
    <cellStyle name="Currency 5 2 2 2 6 3 2" xfId="25467" xr:uid="{00000000-0005-0000-0000-0000AFDA0000}"/>
    <cellStyle name="Currency 5 2 2 2 6 3 2 2" xfId="56291" xr:uid="{00000000-0005-0000-0000-0000B0DA0000}"/>
    <cellStyle name="Currency 5 2 2 2 6 3 3" xfId="40881" xr:uid="{00000000-0005-0000-0000-0000B1DA0000}"/>
    <cellStyle name="Currency 5 2 2 2 6 4" xfId="17658" xr:uid="{00000000-0005-0000-0000-0000B2DA0000}"/>
    <cellStyle name="Currency 5 2 2 2 6 4 2" xfId="48482" xr:uid="{00000000-0005-0000-0000-0000B3DA0000}"/>
    <cellStyle name="Currency 5 2 2 2 6 5" xfId="33072" xr:uid="{00000000-0005-0000-0000-0000B4DA0000}"/>
    <cellStyle name="Currency 5 2 2 2 7" xfId="4150" xr:uid="{00000000-0005-0000-0000-0000B5DA0000}"/>
    <cellStyle name="Currency 5 2 2 2 7 2" xfId="11960" xr:uid="{00000000-0005-0000-0000-0000B6DA0000}"/>
    <cellStyle name="Currency 5 2 2 2 7 2 2" xfId="27371" xr:uid="{00000000-0005-0000-0000-0000B7DA0000}"/>
    <cellStyle name="Currency 5 2 2 2 7 2 2 2" xfId="58195" xr:uid="{00000000-0005-0000-0000-0000B8DA0000}"/>
    <cellStyle name="Currency 5 2 2 2 7 2 3" xfId="42785" xr:uid="{00000000-0005-0000-0000-0000B9DA0000}"/>
    <cellStyle name="Currency 5 2 2 2 7 3" xfId="19562" xr:uid="{00000000-0005-0000-0000-0000BADA0000}"/>
    <cellStyle name="Currency 5 2 2 2 7 3 2" xfId="50386" xr:uid="{00000000-0005-0000-0000-0000BBDA0000}"/>
    <cellStyle name="Currency 5 2 2 2 7 4" xfId="34976" xr:uid="{00000000-0005-0000-0000-0000BCDA0000}"/>
    <cellStyle name="Currency 5 2 2 2 8" xfId="8157" xr:uid="{00000000-0005-0000-0000-0000BDDA0000}"/>
    <cellStyle name="Currency 5 2 2 2 8 2" xfId="23568" xr:uid="{00000000-0005-0000-0000-0000BEDA0000}"/>
    <cellStyle name="Currency 5 2 2 2 8 2 2" xfId="54392" xr:uid="{00000000-0005-0000-0000-0000BFDA0000}"/>
    <cellStyle name="Currency 5 2 2 2 8 3" xfId="38982" xr:uid="{00000000-0005-0000-0000-0000C0DA0000}"/>
    <cellStyle name="Currency 5 2 2 2 9" xfId="7948" xr:uid="{00000000-0005-0000-0000-0000C1DA0000}"/>
    <cellStyle name="Currency 5 2 2 2 9 2" xfId="23359" xr:uid="{00000000-0005-0000-0000-0000C2DA0000}"/>
    <cellStyle name="Currency 5 2 2 2 9 2 2" xfId="54183" xr:uid="{00000000-0005-0000-0000-0000C3DA0000}"/>
    <cellStyle name="Currency 5 2 2 2 9 3" xfId="38773" xr:uid="{00000000-0005-0000-0000-0000C4DA0000}"/>
    <cellStyle name="Currency 5 2 2 3" xfId="687" xr:uid="{00000000-0005-0000-0000-0000C5DA0000}"/>
    <cellStyle name="Currency 5 2 2 3 2" xfId="1320" xr:uid="{00000000-0005-0000-0000-0000C6DA0000}"/>
    <cellStyle name="Currency 5 2 2 3 2 2" xfId="3219" xr:uid="{00000000-0005-0000-0000-0000C7DA0000}"/>
    <cellStyle name="Currency 5 2 2 3 2 2 2" xfId="7022" xr:uid="{00000000-0005-0000-0000-0000C8DA0000}"/>
    <cellStyle name="Currency 5 2 2 3 2 2 2 2" xfId="14832" xr:uid="{00000000-0005-0000-0000-0000C9DA0000}"/>
    <cellStyle name="Currency 5 2 2 3 2 2 2 2 2" xfId="30243" xr:uid="{00000000-0005-0000-0000-0000CADA0000}"/>
    <cellStyle name="Currency 5 2 2 3 2 2 2 2 2 2" xfId="61067" xr:uid="{00000000-0005-0000-0000-0000CBDA0000}"/>
    <cellStyle name="Currency 5 2 2 3 2 2 2 2 3" xfId="45657" xr:uid="{00000000-0005-0000-0000-0000CCDA0000}"/>
    <cellStyle name="Currency 5 2 2 3 2 2 2 3" xfId="22434" xr:uid="{00000000-0005-0000-0000-0000CDDA0000}"/>
    <cellStyle name="Currency 5 2 2 3 2 2 2 3 2" xfId="53258" xr:uid="{00000000-0005-0000-0000-0000CEDA0000}"/>
    <cellStyle name="Currency 5 2 2 3 2 2 2 4" xfId="37848" xr:uid="{00000000-0005-0000-0000-0000CFDA0000}"/>
    <cellStyle name="Currency 5 2 2 3 2 2 3" xfId="11029" xr:uid="{00000000-0005-0000-0000-0000D0DA0000}"/>
    <cellStyle name="Currency 5 2 2 3 2 2 3 2" xfId="26440" xr:uid="{00000000-0005-0000-0000-0000D1DA0000}"/>
    <cellStyle name="Currency 5 2 2 3 2 2 3 2 2" xfId="57264" xr:uid="{00000000-0005-0000-0000-0000D2DA0000}"/>
    <cellStyle name="Currency 5 2 2 3 2 2 3 3" xfId="41854" xr:uid="{00000000-0005-0000-0000-0000D3DA0000}"/>
    <cellStyle name="Currency 5 2 2 3 2 2 4" xfId="18631" xr:uid="{00000000-0005-0000-0000-0000D4DA0000}"/>
    <cellStyle name="Currency 5 2 2 3 2 2 4 2" xfId="49455" xr:uid="{00000000-0005-0000-0000-0000D5DA0000}"/>
    <cellStyle name="Currency 5 2 2 3 2 2 5" xfId="34045" xr:uid="{00000000-0005-0000-0000-0000D6DA0000}"/>
    <cellStyle name="Currency 5 2 2 3 2 3" xfId="5123" xr:uid="{00000000-0005-0000-0000-0000D7DA0000}"/>
    <cellStyle name="Currency 5 2 2 3 2 3 2" xfId="12933" xr:uid="{00000000-0005-0000-0000-0000D8DA0000}"/>
    <cellStyle name="Currency 5 2 2 3 2 3 2 2" xfId="28344" xr:uid="{00000000-0005-0000-0000-0000D9DA0000}"/>
    <cellStyle name="Currency 5 2 2 3 2 3 2 2 2" xfId="59168" xr:uid="{00000000-0005-0000-0000-0000DADA0000}"/>
    <cellStyle name="Currency 5 2 2 3 2 3 2 3" xfId="43758" xr:uid="{00000000-0005-0000-0000-0000DBDA0000}"/>
    <cellStyle name="Currency 5 2 2 3 2 3 3" xfId="20535" xr:uid="{00000000-0005-0000-0000-0000DCDA0000}"/>
    <cellStyle name="Currency 5 2 2 3 2 3 3 2" xfId="51359" xr:uid="{00000000-0005-0000-0000-0000DDDA0000}"/>
    <cellStyle name="Currency 5 2 2 3 2 3 4" xfId="35949" xr:uid="{00000000-0005-0000-0000-0000DEDA0000}"/>
    <cellStyle name="Currency 5 2 2 3 2 4" xfId="9130" xr:uid="{00000000-0005-0000-0000-0000DFDA0000}"/>
    <cellStyle name="Currency 5 2 2 3 2 4 2" xfId="24541" xr:uid="{00000000-0005-0000-0000-0000E0DA0000}"/>
    <cellStyle name="Currency 5 2 2 3 2 4 2 2" xfId="55365" xr:uid="{00000000-0005-0000-0000-0000E1DA0000}"/>
    <cellStyle name="Currency 5 2 2 3 2 4 3" xfId="39955" xr:uid="{00000000-0005-0000-0000-0000E2DA0000}"/>
    <cellStyle name="Currency 5 2 2 3 2 5" xfId="16732" xr:uid="{00000000-0005-0000-0000-0000E3DA0000}"/>
    <cellStyle name="Currency 5 2 2 3 2 5 2" xfId="47556" xr:uid="{00000000-0005-0000-0000-0000E4DA0000}"/>
    <cellStyle name="Currency 5 2 2 3 2 6" xfId="32146" xr:uid="{00000000-0005-0000-0000-0000E5DA0000}"/>
    <cellStyle name="Currency 5 2 2 3 3" xfId="1953" xr:uid="{00000000-0005-0000-0000-0000E6DA0000}"/>
    <cellStyle name="Currency 5 2 2 3 3 2" xfId="3852" xr:uid="{00000000-0005-0000-0000-0000E7DA0000}"/>
    <cellStyle name="Currency 5 2 2 3 3 2 2" xfId="7655" xr:uid="{00000000-0005-0000-0000-0000E8DA0000}"/>
    <cellStyle name="Currency 5 2 2 3 3 2 2 2" xfId="15465" xr:uid="{00000000-0005-0000-0000-0000E9DA0000}"/>
    <cellStyle name="Currency 5 2 2 3 3 2 2 2 2" xfId="30876" xr:uid="{00000000-0005-0000-0000-0000EADA0000}"/>
    <cellStyle name="Currency 5 2 2 3 3 2 2 2 2 2" xfId="61700" xr:uid="{00000000-0005-0000-0000-0000EBDA0000}"/>
    <cellStyle name="Currency 5 2 2 3 3 2 2 2 3" xfId="46290" xr:uid="{00000000-0005-0000-0000-0000ECDA0000}"/>
    <cellStyle name="Currency 5 2 2 3 3 2 2 3" xfId="23067" xr:uid="{00000000-0005-0000-0000-0000EDDA0000}"/>
    <cellStyle name="Currency 5 2 2 3 3 2 2 3 2" xfId="53891" xr:uid="{00000000-0005-0000-0000-0000EEDA0000}"/>
    <cellStyle name="Currency 5 2 2 3 3 2 2 4" xfId="38481" xr:uid="{00000000-0005-0000-0000-0000EFDA0000}"/>
    <cellStyle name="Currency 5 2 2 3 3 2 3" xfId="11662" xr:uid="{00000000-0005-0000-0000-0000F0DA0000}"/>
    <cellStyle name="Currency 5 2 2 3 3 2 3 2" xfId="27073" xr:uid="{00000000-0005-0000-0000-0000F1DA0000}"/>
    <cellStyle name="Currency 5 2 2 3 3 2 3 2 2" xfId="57897" xr:uid="{00000000-0005-0000-0000-0000F2DA0000}"/>
    <cellStyle name="Currency 5 2 2 3 3 2 3 3" xfId="42487" xr:uid="{00000000-0005-0000-0000-0000F3DA0000}"/>
    <cellStyle name="Currency 5 2 2 3 3 2 4" xfId="19264" xr:uid="{00000000-0005-0000-0000-0000F4DA0000}"/>
    <cellStyle name="Currency 5 2 2 3 3 2 4 2" xfId="50088" xr:uid="{00000000-0005-0000-0000-0000F5DA0000}"/>
    <cellStyle name="Currency 5 2 2 3 3 2 5" xfId="34678" xr:uid="{00000000-0005-0000-0000-0000F6DA0000}"/>
    <cellStyle name="Currency 5 2 2 3 3 3" xfId="5756" xr:uid="{00000000-0005-0000-0000-0000F7DA0000}"/>
    <cellStyle name="Currency 5 2 2 3 3 3 2" xfId="13566" xr:uid="{00000000-0005-0000-0000-0000F8DA0000}"/>
    <cellStyle name="Currency 5 2 2 3 3 3 2 2" xfId="28977" xr:uid="{00000000-0005-0000-0000-0000F9DA0000}"/>
    <cellStyle name="Currency 5 2 2 3 3 3 2 2 2" xfId="59801" xr:uid="{00000000-0005-0000-0000-0000FADA0000}"/>
    <cellStyle name="Currency 5 2 2 3 3 3 2 3" xfId="44391" xr:uid="{00000000-0005-0000-0000-0000FBDA0000}"/>
    <cellStyle name="Currency 5 2 2 3 3 3 3" xfId="21168" xr:uid="{00000000-0005-0000-0000-0000FCDA0000}"/>
    <cellStyle name="Currency 5 2 2 3 3 3 3 2" xfId="51992" xr:uid="{00000000-0005-0000-0000-0000FDDA0000}"/>
    <cellStyle name="Currency 5 2 2 3 3 3 4" xfId="36582" xr:uid="{00000000-0005-0000-0000-0000FEDA0000}"/>
    <cellStyle name="Currency 5 2 2 3 3 4" xfId="9763" xr:uid="{00000000-0005-0000-0000-0000FFDA0000}"/>
    <cellStyle name="Currency 5 2 2 3 3 4 2" xfId="25174" xr:uid="{00000000-0005-0000-0000-000000DB0000}"/>
    <cellStyle name="Currency 5 2 2 3 3 4 2 2" xfId="55998" xr:uid="{00000000-0005-0000-0000-000001DB0000}"/>
    <cellStyle name="Currency 5 2 2 3 3 4 3" xfId="40588" xr:uid="{00000000-0005-0000-0000-000002DB0000}"/>
    <cellStyle name="Currency 5 2 2 3 3 5" xfId="17365" xr:uid="{00000000-0005-0000-0000-000003DB0000}"/>
    <cellStyle name="Currency 5 2 2 3 3 5 2" xfId="48189" xr:uid="{00000000-0005-0000-0000-000004DB0000}"/>
    <cellStyle name="Currency 5 2 2 3 3 6" xfId="32779" xr:uid="{00000000-0005-0000-0000-000005DB0000}"/>
    <cellStyle name="Currency 5 2 2 3 4" xfId="2586" xr:uid="{00000000-0005-0000-0000-000006DB0000}"/>
    <cellStyle name="Currency 5 2 2 3 4 2" xfId="6389" xr:uid="{00000000-0005-0000-0000-000007DB0000}"/>
    <cellStyle name="Currency 5 2 2 3 4 2 2" xfId="14199" xr:uid="{00000000-0005-0000-0000-000008DB0000}"/>
    <cellStyle name="Currency 5 2 2 3 4 2 2 2" xfId="29610" xr:uid="{00000000-0005-0000-0000-000009DB0000}"/>
    <cellStyle name="Currency 5 2 2 3 4 2 2 2 2" xfId="60434" xr:uid="{00000000-0005-0000-0000-00000ADB0000}"/>
    <cellStyle name="Currency 5 2 2 3 4 2 2 3" xfId="45024" xr:uid="{00000000-0005-0000-0000-00000BDB0000}"/>
    <cellStyle name="Currency 5 2 2 3 4 2 3" xfId="21801" xr:uid="{00000000-0005-0000-0000-00000CDB0000}"/>
    <cellStyle name="Currency 5 2 2 3 4 2 3 2" xfId="52625" xr:uid="{00000000-0005-0000-0000-00000DDB0000}"/>
    <cellStyle name="Currency 5 2 2 3 4 2 4" xfId="37215" xr:uid="{00000000-0005-0000-0000-00000EDB0000}"/>
    <cellStyle name="Currency 5 2 2 3 4 3" xfId="10396" xr:uid="{00000000-0005-0000-0000-00000FDB0000}"/>
    <cellStyle name="Currency 5 2 2 3 4 3 2" xfId="25807" xr:uid="{00000000-0005-0000-0000-000010DB0000}"/>
    <cellStyle name="Currency 5 2 2 3 4 3 2 2" xfId="56631" xr:uid="{00000000-0005-0000-0000-000011DB0000}"/>
    <cellStyle name="Currency 5 2 2 3 4 3 3" xfId="41221" xr:uid="{00000000-0005-0000-0000-000012DB0000}"/>
    <cellStyle name="Currency 5 2 2 3 4 4" xfId="17998" xr:uid="{00000000-0005-0000-0000-000013DB0000}"/>
    <cellStyle name="Currency 5 2 2 3 4 4 2" xfId="48822" xr:uid="{00000000-0005-0000-0000-000014DB0000}"/>
    <cellStyle name="Currency 5 2 2 3 4 5" xfId="33412" xr:uid="{00000000-0005-0000-0000-000015DB0000}"/>
    <cellStyle name="Currency 5 2 2 3 5" xfId="4490" xr:uid="{00000000-0005-0000-0000-000016DB0000}"/>
    <cellStyle name="Currency 5 2 2 3 5 2" xfId="12300" xr:uid="{00000000-0005-0000-0000-000017DB0000}"/>
    <cellStyle name="Currency 5 2 2 3 5 2 2" xfId="27711" xr:uid="{00000000-0005-0000-0000-000018DB0000}"/>
    <cellStyle name="Currency 5 2 2 3 5 2 2 2" xfId="58535" xr:uid="{00000000-0005-0000-0000-000019DB0000}"/>
    <cellStyle name="Currency 5 2 2 3 5 2 3" xfId="43125" xr:uid="{00000000-0005-0000-0000-00001ADB0000}"/>
    <cellStyle name="Currency 5 2 2 3 5 3" xfId="19902" xr:uid="{00000000-0005-0000-0000-00001BDB0000}"/>
    <cellStyle name="Currency 5 2 2 3 5 3 2" xfId="50726" xr:uid="{00000000-0005-0000-0000-00001CDB0000}"/>
    <cellStyle name="Currency 5 2 2 3 5 4" xfId="35316" xr:uid="{00000000-0005-0000-0000-00001DDB0000}"/>
    <cellStyle name="Currency 5 2 2 3 6" xfId="8497" xr:uid="{00000000-0005-0000-0000-00001EDB0000}"/>
    <cellStyle name="Currency 5 2 2 3 6 2" xfId="23908" xr:uid="{00000000-0005-0000-0000-00001FDB0000}"/>
    <cellStyle name="Currency 5 2 2 3 6 2 2" xfId="54732" xr:uid="{00000000-0005-0000-0000-000020DB0000}"/>
    <cellStyle name="Currency 5 2 2 3 6 3" xfId="39322" xr:uid="{00000000-0005-0000-0000-000021DB0000}"/>
    <cellStyle name="Currency 5 2 2 3 7" xfId="16099" xr:uid="{00000000-0005-0000-0000-000022DB0000}"/>
    <cellStyle name="Currency 5 2 2 3 7 2" xfId="46923" xr:uid="{00000000-0005-0000-0000-000023DB0000}"/>
    <cellStyle name="Currency 5 2 2 3 8" xfId="31513" xr:uid="{00000000-0005-0000-0000-000024DB0000}"/>
    <cellStyle name="Currency 5 2 2 4" xfId="478" xr:uid="{00000000-0005-0000-0000-000025DB0000}"/>
    <cellStyle name="Currency 5 2 2 4 2" xfId="1111" xr:uid="{00000000-0005-0000-0000-000026DB0000}"/>
    <cellStyle name="Currency 5 2 2 4 2 2" xfId="3010" xr:uid="{00000000-0005-0000-0000-000027DB0000}"/>
    <cellStyle name="Currency 5 2 2 4 2 2 2" xfId="6813" xr:uid="{00000000-0005-0000-0000-000028DB0000}"/>
    <cellStyle name="Currency 5 2 2 4 2 2 2 2" xfId="14623" xr:uid="{00000000-0005-0000-0000-000029DB0000}"/>
    <cellStyle name="Currency 5 2 2 4 2 2 2 2 2" xfId="30034" xr:uid="{00000000-0005-0000-0000-00002ADB0000}"/>
    <cellStyle name="Currency 5 2 2 4 2 2 2 2 2 2" xfId="60858" xr:uid="{00000000-0005-0000-0000-00002BDB0000}"/>
    <cellStyle name="Currency 5 2 2 4 2 2 2 2 3" xfId="45448" xr:uid="{00000000-0005-0000-0000-00002CDB0000}"/>
    <cellStyle name="Currency 5 2 2 4 2 2 2 3" xfId="22225" xr:uid="{00000000-0005-0000-0000-00002DDB0000}"/>
    <cellStyle name="Currency 5 2 2 4 2 2 2 3 2" xfId="53049" xr:uid="{00000000-0005-0000-0000-00002EDB0000}"/>
    <cellStyle name="Currency 5 2 2 4 2 2 2 4" xfId="37639" xr:uid="{00000000-0005-0000-0000-00002FDB0000}"/>
    <cellStyle name="Currency 5 2 2 4 2 2 3" xfId="10820" xr:uid="{00000000-0005-0000-0000-000030DB0000}"/>
    <cellStyle name="Currency 5 2 2 4 2 2 3 2" xfId="26231" xr:uid="{00000000-0005-0000-0000-000031DB0000}"/>
    <cellStyle name="Currency 5 2 2 4 2 2 3 2 2" xfId="57055" xr:uid="{00000000-0005-0000-0000-000032DB0000}"/>
    <cellStyle name="Currency 5 2 2 4 2 2 3 3" xfId="41645" xr:uid="{00000000-0005-0000-0000-000033DB0000}"/>
    <cellStyle name="Currency 5 2 2 4 2 2 4" xfId="18422" xr:uid="{00000000-0005-0000-0000-000034DB0000}"/>
    <cellStyle name="Currency 5 2 2 4 2 2 4 2" xfId="49246" xr:uid="{00000000-0005-0000-0000-000035DB0000}"/>
    <cellStyle name="Currency 5 2 2 4 2 2 5" xfId="33836" xr:uid="{00000000-0005-0000-0000-000036DB0000}"/>
    <cellStyle name="Currency 5 2 2 4 2 3" xfId="4914" xr:uid="{00000000-0005-0000-0000-000037DB0000}"/>
    <cellStyle name="Currency 5 2 2 4 2 3 2" xfId="12724" xr:uid="{00000000-0005-0000-0000-000038DB0000}"/>
    <cellStyle name="Currency 5 2 2 4 2 3 2 2" xfId="28135" xr:uid="{00000000-0005-0000-0000-000039DB0000}"/>
    <cellStyle name="Currency 5 2 2 4 2 3 2 2 2" xfId="58959" xr:uid="{00000000-0005-0000-0000-00003ADB0000}"/>
    <cellStyle name="Currency 5 2 2 4 2 3 2 3" xfId="43549" xr:uid="{00000000-0005-0000-0000-00003BDB0000}"/>
    <cellStyle name="Currency 5 2 2 4 2 3 3" xfId="20326" xr:uid="{00000000-0005-0000-0000-00003CDB0000}"/>
    <cellStyle name="Currency 5 2 2 4 2 3 3 2" xfId="51150" xr:uid="{00000000-0005-0000-0000-00003DDB0000}"/>
    <cellStyle name="Currency 5 2 2 4 2 3 4" xfId="35740" xr:uid="{00000000-0005-0000-0000-00003EDB0000}"/>
    <cellStyle name="Currency 5 2 2 4 2 4" xfId="8921" xr:uid="{00000000-0005-0000-0000-00003FDB0000}"/>
    <cellStyle name="Currency 5 2 2 4 2 4 2" xfId="24332" xr:uid="{00000000-0005-0000-0000-000040DB0000}"/>
    <cellStyle name="Currency 5 2 2 4 2 4 2 2" xfId="55156" xr:uid="{00000000-0005-0000-0000-000041DB0000}"/>
    <cellStyle name="Currency 5 2 2 4 2 4 3" xfId="39746" xr:uid="{00000000-0005-0000-0000-000042DB0000}"/>
    <cellStyle name="Currency 5 2 2 4 2 5" xfId="16523" xr:uid="{00000000-0005-0000-0000-000043DB0000}"/>
    <cellStyle name="Currency 5 2 2 4 2 5 2" xfId="47347" xr:uid="{00000000-0005-0000-0000-000044DB0000}"/>
    <cellStyle name="Currency 5 2 2 4 2 6" xfId="31937" xr:uid="{00000000-0005-0000-0000-000045DB0000}"/>
    <cellStyle name="Currency 5 2 2 4 3" xfId="1744" xr:uid="{00000000-0005-0000-0000-000046DB0000}"/>
    <cellStyle name="Currency 5 2 2 4 3 2" xfId="3643" xr:uid="{00000000-0005-0000-0000-000047DB0000}"/>
    <cellStyle name="Currency 5 2 2 4 3 2 2" xfId="7446" xr:uid="{00000000-0005-0000-0000-000048DB0000}"/>
    <cellStyle name="Currency 5 2 2 4 3 2 2 2" xfId="15256" xr:uid="{00000000-0005-0000-0000-000049DB0000}"/>
    <cellStyle name="Currency 5 2 2 4 3 2 2 2 2" xfId="30667" xr:uid="{00000000-0005-0000-0000-00004ADB0000}"/>
    <cellStyle name="Currency 5 2 2 4 3 2 2 2 2 2" xfId="61491" xr:uid="{00000000-0005-0000-0000-00004BDB0000}"/>
    <cellStyle name="Currency 5 2 2 4 3 2 2 2 3" xfId="46081" xr:uid="{00000000-0005-0000-0000-00004CDB0000}"/>
    <cellStyle name="Currency 5 2 2 4 3 2 2 3" xfId="22858" xr:uid="{00000000-0005-0000-0000-00004DDB0000}"/>
    <cellStyle name="Currency 5 2 2 4 3 2 2 3 2" xfId="53682" xr:uid="{00000000-0005-0000-0000-00004EDB0000}"/>
    <cellStyle name="Currency 5 2 2 4 3 2 2 4" xfId="38272" xr:uid="{00000000-0005-0000-0000-00004FDB0000}"/>
    <cellStyle name="Currency 5 2 2 4 3 2 3" xfId="11453" xr:uid="{00000000-0005-0000-0000-000050DB0000}"/>
    <cellStyle name="Currency 5 2 2 4 3 2 3 2" xfId="26864" xr:uid="{00000000-0005-0000-0000-000051DB0000}"/>
    <cellStyle name="Currency 5 2 2 4 3 2 3 2 2" xfId="57688" xr:uid="{00000000-0005-0000-0000-000052DB0000}"/>
    <cellStyle name="Currency 5 2 2 4 3 2 3 3" xfId="42278" xr:uid="{00000000-0005-0000-0000-000053DB0000}"/>
    <cellStyle name="Currency 5 2 2 4 3 2 4" xfId="19055" xr:uid="{00000000-0005-0000-0000-000054DB0000}"/>
    <cellStyle name="Currency 5 2 2 4 3 2 4 2" xfId="49879" xr:uid="{00000000-0005-0000-0000-000055DB0000}"/>
    <cellStyle name="Currency 5 2 2 4 3 2 5" xfId="34469" xr:uid="{00000000-0005-0000-0000-000056DB0000}"/>
    <cellStyle name="Currency 5 2 2 4 3 3" xfId="5547" xr:uid="{00000000-0005-0000-0000-000057DB0000}"/>
    <cellStyle name="Currency 5 2 2 4 3 3 2" xfId="13357" xr:uid="{00000000-0005-0000-0000-000058DB0000}"/>
    <cellStyle name="Currency 5 2 2 4 3 3 2 2" xfId="28768" xr:uid="{00000000-0005-0000-0000-000059DB0000}"/>
    <cellStyle name="Currency 5 2 2 4 3 3 2 2 2" xfId="59592" xr:uid="{00000000-0005-0000-0000-00005ADB0000}"/>
    <cellStyle name="Currency 5 2 2 4 3 3 2 3" xfId="44182" xr:uid="{00000000-0005-0000-0000-00005BDB0000}"/>
    <cellStyle name="Currency 5 2 2 4 3 3 3" xfId="20959" xr:uid="{00000000-0005-0000-0000-00005CDB0000}"/>
    <cellStyle name="Currency 5 2 2 4 3 3 3 2" xfId="51783" xr:uid="{00000000-0005-0000-0000-00005DDB0000}"/>
    <cellStyle name="Currency 5 2 2 4 3 3 4" xfId="36373" xr:uid="{00000000-0005-0000-0000-00005EDB0000}"/>
    <cellStyle name="Currency 5 2 2 4 3 4" xfId="9554" xr:uid="{00000000-0005-0000-0000-00005FDB0000}"/>
    <cellStyle name="Currency 5 2 2 4 3 4 2" xfId="24965" xr:uid="{00000000-0005-0000-0000-000060DB0000}"/>
    <cellStyle name="Currency 5 2 2 4 3 4 2 2" xfId="55789" xr:uid="{00000000-0005-0000-0000-000061DB0000}"/>
    <cellStyle name="Currency 5 2 2 4 3 4 3" xfId="40379" xr:uid="{00000000-0005-0000-0000-000062DB0000}"/>
    <cellStyle name="Currency 5 2 2 4 3 5" xfId="17156" xr:uid="{00000000-0005-0000-0000-000063DB0000}"/>
    <cellStyle name="Currency 5 2 2 4 3 5 2" xfId="47980" xr:uid="{00000000-0005-0000-0000-000064DB0000}"/>
    <cellStyle name="Currency 5 2 2 4 3 6" xfId="32570" xr:uid="{00000000-0005-0000-0000-000065DB0000}"/>
    <cellStyle name="Currency 5 2 2 4 4" xfId="2377" xr:uid="{00000000-0005-0000-0000-000066DB0000}"/>
    <cellStyle name="Currency 5 2 2 4 4 2" xfId="6180" xr:uid="{00000000-0005-0000-0000-000067DB0000}"/>
    <cellStyle name="Currency 5 2 2 4 4 2 2" xfId="13990" xr:uid="{00000000-0005-0000-0000-000068DB0000}"/>
    <cellStyle name="Currency 5 2 2 4 4 2 2 2" xfId="29401" xr:uid="{00000000-0005-0000-0000-000069DB0000}"/>
    <cellStyle name="Currency 5 2 2 4 4 2 2 2 2" xfId="60225" xr:uid="{00000000-0005-0000-0000-00006ADB0000}"/>
    <cellStyle name="Currency 5 2 2 4 4 2 2 3" xfId="44815" xr:uid="{00000000-0005-0000-0000-00006BDB0000}"/>
    <cellStyle name="Currency 5 2 2 4 4 2 3" xfId="21592" xr:uid="{00000000-0005-0000-0000-00006CDB0000}"/>
    <cellStyle name="Currency 5 2 2 4 4 2 3 2" xfId="52416" xr:uid="{00000000-0005-0000-0000-00006DDB0000}"/>
    <cellStyle name="Currency 5 2 2 4 4 2 4" xfId="37006" xr:uid="{00000000-0005-0000-0000-00006EDB0000}"/>
    <cellStyle name="Currency 5 2 2 4 4 3" xfId="10187" xr:uid="{00000000-0005-0000-0000-00006FDB0000}"/>
    <cellStyle name="Currency 5 2 2 4 4 3 2" xfId="25598" xr:uid="{00000000-0005-0000-0000-000070DB0000}"/>
    <cellStyle name="Currency 5 2 2 4 4 3 2 2" xfId="56422" xr:uid="{00000000-0005-0000-0000-000071DB0000}"/>
    <cellStyle name="Currency 5 2 2 4 4 3 3" xfId="41012" xr:uid="{00000000-0005-0000-0000-000072DB0000}"/>
    <cellStyle name="Currency 5 2 2 4 4 4" xfId="17789" xr:uid="{00000000-0005-0000-0000-000073DB0000}"/>
    <cellStyle name="Currency 5 2 2 4 4 4 2" xfId="48613" xr:uid="{00000000-0005-0000-0000-000074DB0000}"/>
    <cellStyle name="Currency 5 2 2 4 4 5" xfId="33203" xr:uid="{00000000-0005-0000-0000-000075DB0000}"/>
    <cellStyle name="Currency 5 2 2 4 5" xfId="4281" xr:uid="{00000000-0005-0000-0000-000076DB0000}"/>
    <cellStyle name="Currency 5 2 2 4 5 2" xfId="12091" xr:uid="{00000000-0005-0000-0000-000077DB0000}"/>
    <cellStyle name="Currency 5 2 2 4 5 2 2" xfId="27502" xr:uid="{00000000-0005-0000-0000-000078DB0000}"/>
    <cellStyle name="Currency 5 2 2 4 5 2 2 2" xfId="58326" xr:uid="{00000000-0005-0000-0000-000079DB0000}"/>
    <cellStyle name="Currency 5 2 2 4 5 2 3" xfId="42916" xr:uid="{00000000-0005-0000-0000-00007ADB0000}"/>
    <cellStyle name="Currency 5 2 2 4 5 3" xfId="19693" xr:uid="{00000000-0005-0000-0000-00007BDB0000}"/>
    <cellStyle name="Currency 5 2 2 4 5 3 2" xfId="50517" xr:uid="{00000000-0005-0000-0000-00007CDB0000}"/>
    <cellStyle name="Currency 5 2 2 4 5 4" xfId="35107" xr:uid="{00000000-0005-0000-0000-00007DDB0000}"/>
    <cellStyle name="Currency 5 2 2 4 6" xfId="8288" xr:uid="{00000000-0005-0000-0000-00007EDB0000}"/>
    <cellStyle name="Currency 5 2 2 4 6 2" xfId="23699" xr:uid="{00000000-0005-0000-0000-00007FDB0000}"/>
    <cellStyle name="Currency 5 2 2 4 6 2 2" xfId="54523" xr:uid="{00000000-0005-0000-0000-000080DB0000}"/>
    <cellStyle name="Currency 5 2 2 4 6 3" xfId="39113" xr:uid="{00000000-0005-0000-0000-000081DB0000}"/>
    <cellStyle name="Currency 5 2 2 4 7" xfId="15890" xr:uid="{00000000-0005-0000-0000-000082DB0000}"/>
    <cellStyle name="Currency 5 2 2 4 7 2" xfId="46714" xr:uid="{00000000-0005-0000-0000-000083DB0000}"/>
    <cellStyle name="Currency 5 2 2 4 8" xfId="31304" xr:uid="{00000000-0005-0000-0000-000084DB0000}"/>
    <cellStyle name="Currency 5 2 2 5" xfId="898" xr:uid="{00000000-0005-0000-0000-000085DB0000}"/>
    <cellStyle name="Currency 5 2 2 5 2" xfId="2797" xr:uid="{00000000-0005-0000-0000-000086DB0000}"/>
    <cellStyle name="Currency 5 2 2 5 2 2" xfId="6600" xr:uid="{00000000-0005-0000-0000-000087DB0000}"/>
    <cellStyle name="Currency 5 2 2 5 2 2 2" xfId="14410" xr:uid="{00000000-0005-0000-0000-000088DB0000}"/>
    <cellStyle name="Currency 5 2 2 5 2 2 2 2" xfId="29821" xr:uid="{00000000-0005-0000-0000-000089DB0000}"/>
    <cellStyle name="Currency 5 2 2 5 2 2 2 2 2" xfId="60645" xr:uid="{00000000-0005-0000-0000-00008ADB0000}"/>
    <cellStyle name="Currency 5 2 2 5 2 2 2 3" xfId="45235" xr:uid="{00000000-0005-0000-0000-00008BDB0000}"/>
    <cellStyle name="Currency 5 2 2 5 2 2 3" xfId="22012" xr:uid="{00000000-0005-0000-0000-00008CDB0000}"/>
    <cellStyle name="Currency 5 2 2 5 2 2 3 2" xfId="52836" xr:uid="{00000000-0005-0000-0000-00008DDB0000}"/>
    <cellStyle name="Currency 5 2 2 5 2 2 4" xfId="37426" xr:uid="{00000000-0005-0000-0000-00008EDB0000}"/>
    <cellStyle name="Currency 5 2 2 5 2 3" xfId="10607" xr:uid="{00000000-0005-0000-0000-00008FDB0000}"/>
    <cellStyle name="Currency 5 2 2 5 2 3 2" xfId="26018" xr:uid="{00000000-0005-0000-0000-000090DB0000}"/>
    <cellStyle name="Currency 5 2 2 5 2 3 2 2" xfId="56842" xr:uid="{00000000-0005-0000-0000-000091DB0000}"/>
    <cellStyle name="Currency 5 2 2 5 2 3 3" xfId="41432" xr:uid="{00000000-0005-0000-0000-000092DB0000}"/>
    <cellStyle name="Currency 5 2 2 5 2 4" xfId="18209" xr:uid="{00000000-0005-0000-0000-000093DB0000}"/>
    <cellStyle name="Currency 5 2 2 5 2 4 2" xfId="49033" xr:uid="{00000000-0005-0000-0000-000094DB0000}"/>
    <cellStyle name="Currency 5 2 2 5 2 5" xfId="33623" xr:uid="{00000000-0005-0000-0000-000095DB0000}"/>
    <cellStyle name="Currency 5 2 2 5 3" xfId="4701" xr:uid="{00000000-0005-0000-0000-000096DB0000}"/>
    <cellStyle name="Currency 5 2 2 5 3 2" xfId="12511" xr:uid="{00000000-0005-0000-0000-000097DB0000}"/>
    <cellStyle name="Currency 5 2 2 5 3 2 2" xfId="27922" xr:uid="{00000000-0005-0000-0000-000098DB0000}"/>
    <cellStyle name="Currency 5 2 2 5 3 2 2 2" xfId="58746" xr:uid="{00000000-0005-0000-0000-000099DB0000}"/>
    <cellStyle name="Currency 5 2 2 5 3 2 3" xfId="43336" xr:uid="{00000000-0005-0000-0000-00009ADB0000}"/>
    <cellStyle name="Currency 5 2 2 5 3 3" xfId="20113" xr:uid="{00000000-0005-0000-0000-00009BDB0000}"/>
    <cellStyle name="Currency 5 2 2 5 3 3 2" xfId="50937" xr:uid="{00000000-0005-0000-0000-00009CDB0000}"/>
    <cellStyle name="Currency 5 2 2 5 3 4" xfId="35527" xr:uid="{00000000-0005-0000-0000-00009DDB0000}"/>
    <cellStyle name="Currency 5 2 2 5 4" xfId="8708" xr:uid="{00000000-0005-0000-0000-00009EDB0000}"/>
    <cellStyle name="Currency 5 2 2 5 4 2" xfId="24119" xr:uid="{00000000-0005-0000-0000-00009FDB0000}"/>
    <cellStyle name="Currency 5 2 2 5 4 2 2" xfId="54943" xr:uid="{00000000-0005-0000-0000-0000A0DB0000}"/>
    <cellStyle name="Currency 5 2 2 5 4 3" xfId="39533" xr:uid="{00000000-0005-0000-0000-0000A1DB0000}"/>
    <cellStyle name="Currency 5 2 2 5 5" xfId="16310" xr:uid="{00000000-0005-0000-0000-0000A2DB0000}"/>
    <cellStyle name="Currency 5 2 2 5 5 2" xfId="47134" xr:uid="{00000000-0005-0000-0000-0000A3DB0000}"/>
    <cellStyle name="Currency 5 2 2 5 6" xfId="31724" xr:uid="{00000000-0005-0000-0000-0000A4DB0000}"/>
    <cellStyle name="Currency 5 2 2 6" xfId="1531" xr:uid="{00000000-0005-0000-0000-0000A5DB0000}"/>
    <cellStyle name="Currency 5 2 2 6 2" xfId="3430" xr:uid="{00000000-0005-0000-0000-0000A6DB0000}"/>
    <cellStyle name="Currency 5 2 2 6 2 2" xfId="7233" xr:uid="{00000000-0005-0000-0000-0000A7DB0000}"/>
    <cellStyle name="Currency 5 2 2 6 2 2 2" xfId="15043" xr:uid="{00000000-0005-0000-0000-0000A8DB0000}"/>
    <cellStyle name="Currency 5 2 2 6 2 2 2 2" xfId="30454" xr:uid="{00000000-0005-0000-0000-0000A9DB0000}"/>
    <cellStyle name="Currency 5 2 2 6 2 2 2 2 2" xfId="61278" xr:uid="{00000000-0005-0000-0000-0000AADB0000}"/>
    <cellStyle name="Currency 5 2 2 6 2 2 2 3" xfId="45868" xr:uid="{00000000-0005-0000-0000-0000ABDB0000}"/>
    <cellStyle name="Currency 5 2 2 6 2 2 3" xfId="22645" xr:uid="{00000000-0005-0000-0000-0000ACDB0000}"/>
    <cellStyle name="Currency 5 2 2 6 2 2 3 2" xfId="53469" xr:uid="{00000000-0005-0000-0000-0000ADDB0000}"/>
    <cellStyle name="Currency 5 2 2 6 2 2 4" xfId="38059" xr:uid="{00000000-0005-0000-0000-0000AEDB0000}"/>
    <cellStyle name="Currency 5 2 2 6 2 3" xfId="11240" xr:uid="{00000000-0005-0000-0000-0000AFDB0000}"/>
    <cellStyle name="Currency 5 2 2 6 2 3 2" xfId="26651" xr:uid="{00000000-0005-0000-0000-0000B0DB0000}"/>
    <cellStyle name="Currency 5 2 2 6 2 3 2 2" xfId="57475" xr:uid="{00000000-0005-0000-0000-0000B1DB0000}"/>
    <cellStyle name="Currency 5 2 2 6 2 3 3" xfId="42065" xr:uid="{00000000-0005-0000-0000-0000B2DB0000}"/>
    <cellStyle name="Currency 5 2 2 6 2 4" xfId="18842" xr:uid="{00000000-0005-0000-0000-0000B3DB0000}"/>
    <cellStyle name="Currency 5 2 2 6 2 4 2" xfId="49666" xr:uid="{00000000-0005-0000-0000-0000B4DB0000}"/>
    <cellStyle name="Currency 5 2 2 6 2 5" xfId="34256" xr:uid="{00000000-0005-0000-0000-0000B5DB0000}"/>
    <cellStyle name="Currency 5 2 2 6 3" xfId="5334" xr:uid="{00000000-0005-0000-0000-0000B6DB0000}"/>
    <cellStyle name="Currency 5 2 2 6 3 2" xfId="13144" xr:uid="{00000000-0005-0000-0000-0000B7DB0000}"/>
    <cellStyle name="Currency 5 2 2 6 3 2 2" xfId="28555" xr:uid="{00000000-0005-0000-0000-0000B8DB0000}"/>
    <cellStyle name="Currency 5 2 2 6 3 2 2 2" xfId="59379" xr:uid="{00000000-0005-0000-0000-0000B9DB0000}"/>
    <cellStyle name="Currency 5 2 2 6 3 2 3" xfId="43969" xr:uid="{00000000-0005-0000-0000-0000BADB0000}"/>
    <cellStyle name="Currency 5 2 2 6 3 3" xfId="20746" xr:uid="{00000000-0005-0000-0000-0000BBDB0000}"/>
    <cellStyle name="Currency 5 2 2 6 3 3 2" xfId="51570" xr:uid="{00000000-0005-0000-0000-0000BCDB0000}"/>
    <cellStyle name="Currency 5 2 2 6 3 4" xfId="36160" xr:uid="{00000000-0005-0000-0000-0000BDDB0000}"/>
    <cellStyle name="Currency 5 2 2 6 4" xfId="9341" xr:uid="{00000000-0005-0000-0000-0000BEDB0000}"/>
    <cellStyle name="Currency 5 2 2 6 4 2" xfId="24752" xr:uid="{00000000-0005-0000-0000-0000BFDB0000}"/>
    <cellStyle name="Currency 5 2 2 6 4 2 2" xfId="55576" xr:uid="{00000000-0005-0000-0000-0000C0DB0000}"/>
    <cellStyle name="Currency 5 2 2 6 4 3" xfId="40166" xr:uid="{00000000-0005-0000-0000-0000C1DB0000}"/>
    <cellStyle name="Currency 5 2 2 6 5" xfId="16943" xr:uid="{00000000-0005-0000-0000-0000C2DB0000}"/>
    <cellStyle name="Currency 5 2 2 6 5 2" xfId="47767" xr:uid="{00000000-0005-0000-0000-0000C3DB0000}"/>
    <cellStyle name="Currency 5 2 2 6 6" xfId="32357" xr:uid="{00000000-0005-0000-0000-0000C4DB0000}"/>
    <cellStyle name="Currency 5 2 2 7" xfId="2164" xr:uid="{00000000-0005-0000-0000-0000C5DB0000}"/>
    <cellStyle name="Currency 5 2 2 7 2" xfId="5967" xr:uid="{00000000-0005-0000-0000-0000C6DB0000}"/>
    <cellStyle name="Currency 5 2 2 7 2 2" xfId="13777" xr:uid="{00000000-0005-0000-0000-0000C7DB0000}"/>
    <cellStyle name="Currency 5 2 2 7 2 2 2" xfId="29188" xr:uid="{00000000-0005-0000-0000-0000C8DB0000}"/>
    <cellStyle name="Currency 5 2 2 7 2 2 2 2" xfId="60012" xr:uid="{00000000-0005-0000-0000-0000C9DB0000}"/>
    <cellStyle name="Currency 5 2 2 7 2 2 3" xfId="44602" xr:uid="{00000000-0005-0000-0000-0000CADB0000}"/>
    <cellStyle name="Currency 5 2 2 7 2 3" xfId="21379" xr:uid="{00000000-0005-0000-0000-0000CBDB0000}"/>
    <cellStyle name="Currency 5 2 2 7 2 3 2" xfId="52203" xr:uid="{00000000-0005-0000-0000-0000CCDB0000}"/>
    <cellStyle name="Currency 5 2 2 7 2 4" xfId="36793" xr:uid="{00000000-0005-0000-0000-0000CDDB0000}"/>
    <cellStyle name="Currency 5 2 2 7 3" xfId="9974" xr:uid="{00000000-0005-0000-0000-0000CEDB0000}"/>
    <cellStyle name="Currency 5 2 2 7 3 2" xfId="25385" xr:uid="{00000000-0005-0000-0000-0000CFDB0000}"/>
    <cellStyle name="Currency 5 2 2 7 3 2 2" xfId="56209" xr:uid="{00000000-0005-0000-0000-0000D0DB0000}"/>
    <cellStyle name="Currency 5 2 2 7 3 3" xfId="40799" xr:uid="{00000000-0005-0000-0000-0000D1DB0000}"/>
    <cellStyle name="Currency 5 2 2 7 4" xfId="17576" xr:uid="{00000000-0005-0000-0000-0000D2DB0000}"/>
    <cellStyle name="Currency 5 2 2 7 4 2" xfId="48400" xr:uid="{00000000-0005-0000-0000-0000D3DB0000}"/>
    <cellStyle name="Currency 5 2 2 7 5" xfId="32990" xr:uid="{00000000-0005-0000-0000-0000D4DB0000}"/>
    <cellStyle name="Currency 5 2 2 8" xfId="4068" xr:uid="{00000000-0005-0000-0000-0000D5DB0000}"/>
    <cellStyle name="Currency 5 2 2 8 2" xfId="11878" xr:uid="{00000000-0005-0000-0000-0000D6DB0000}"/>
    <cellStyle name="Currency 5 2 2 8 2 2" xfId="27289" xr:uid="{00000000-0005-0000-0000-0000D7DB0000}"/>
    <cellStyle name="Currency 5 2 2 8 2 2 2" xfId="58113" xr:uid="{00000000-0005-0000-0000-0000D8DB0000}"/>
    <cellStyle name="Currency 5 2 2 8 2 3" xfId="42703" xr:uid="{00000000-0005-0000-0000-0000D9DB0000}"/>
    <cellStyle name="Currency 5 2 2 8 3" xfId="19480" xr:uid="{00000000-0005-0000-0000-0000DADB0000}"/>
    <cellStyle name="Currency 5 2 2 8 3 2" xfId="50304" xr:uid="{00000000-0005-0000-0000-0000DBDB0000}"/>
    <cellStyle name="Currency 5 2 2 8 4" xfId="34894" xr:uid="{00000000-0005-0000-0000-0000DCDB0000}"/>
    <cellStyle name="Currency 5 2 2 9" xfId="8075" xr:uid="{00000000-0005-0000-0000-0000DDDB0000}"/>
    <cellStyle name="Currency 5 2 2 9 2" xfId="23486" xr:uid="{00000000-0005-0000-0000-0000DEDB0000}"/>
    <cellStyle name="Currency 5 2 2 9 2 2" xfId="54310" xr:uid="{00000000-0005-0000-0000-0000DFDB0000}"/>
    <cellStyle name="Currency 5 2 2 9 3" xfId="38900" xr:uid="{00000000-0005-0000-0000-0000E0DB0000}"/>
    <cellStyle name="Currency 5 2 3" xfId="304" xr:uid="{00000000-0005-0000-0000-0000E1DB0000}"/>
    <cellStyle name="Currency 5 2 3 10" xfId="15717" xr:uid="{00000000-0005-0000-0000-0000E2DB0000}"/>
    <cellStyle name="Currency 5 2 3 10 2" xfId="46541" xr:uid="{00000000-0005-0000-0000-0000E3DB0000}"/>
    <cellStyle name="Currency 5 2 3 11" xfId="31131" xr:uid="{00000000-0005-0000-0000-0000E4DB0000}"/>
    <cellStyle name="Currency 5 2 3 2" xfId="727" xr:uid="{00000000-0005-0000-0000-0000E5DB0000}"/>
    <cellStyle name="Currency 5 2 3 2 2" xfId="1360" xr:uid="{00000000-0005-0000-0000-0000E6DB0000}"/>
    <cellStyle name="Currency 5 2 3 2 2 2" xfId="3259" xr:uid="{00000000-0005-0000-0000-0000E7DB0000}"/>
    <cellStyle name="Currency 5 2 3 2 2 2 2" xfId="7062" xr:uid="{00000000-0005-0000-0000-0000E8DB0000}"/>
    <cellStyle name="Currency 5 2 3 2 2 2 2 2" xfId="14872" xr:uid="{00000000-0005-0000-0000-0000E9DB0000}"/>
    <cellStyle name="Currency 5 2 3 2 2 2 2 2 2" xfId="30283" xr:uid="{00000000-0005-0000-0000-0000EADB0000}"/>
    <cellStyle name="Currency 5 2 3 2 2 2 2 2 2 2" xfId="61107" xr:uid="{00000000-0005-0000-0000-0000EBDB0000}"/>
    <cellStyle name="Currency 5 2 3 2 2 2 2 2 3" xfId="45697" xr:uid="{00000000-0005-0000-0000-0000ECDB0000}"/>
    <cellStyle name="Currency 5 2 3 2 2 2 2 3" xfId="22474" xr:uid="{00000000-0005-0000-0000-0000EDDB0000}"/>
    <cellStyle name="Currency 5 2 3 2 2 2 2 3 2" xfId="53298" xr:uid="{00000000-0005-0000-0000-0000EEDB0000}"/>
    <cellStyle name="Currency 5 2 3 2 2 2 2 4" xfId="37888" xr:uid="{00000000-0005-0000-0000-0000EFDB0000}"/>
    <cellStyle name="Currency 5 2 3 2 2 2 3" xfId="11069" xr:uid="{00000000-0005-0000-0000-0000F0DB0000}"/>
    <cellStyle name="Currency 5 2 3 2 2 2 3 2" xfId="26480" xr:uid="{00000000-0005-0000-0000-0000F1DB0000}"/>
    <cellStyle name="Currency 5 2 3 2 2 2 3 2 2" xfId="57304" xr:uid="{00000000-0005-0000-0000-0000F2DB0000}"/>
    <cellStyle name="Currency 5 2 3 2 2 2 3 3" xfId="41894" xr:uid="{00000000-0005-0000-0000-0000F3DB0000}"/>
    <cellStyle name="Currency 5 2 3 2 2 2 4" xfId="18671" xr:uid="{00000000-0005-0000-0000-0000F4DB0000}"/>
    <cellStyle name="Currency 5 2 3 2 2 2 4 2" xfId="49495" xr:uid="{00000000-0005-0000-0000-0000F5DB0000}"/>
    <cellStyle name="Currency 5 2 3 2 2 2 5" xfId="34085" xr:uid="{00000000-0005-0000-0000-0000F6DB0000}"/>
    <cellStyle name="Currency 5 2 3 2 2 3" xfId="5163" xr:uid="{00000000-0005-0000-0000-0000F7DB0000}"/>
    <cellStyle name="Currency 5 2 3 2 2 3 2" xfId="12973" xr:uid="{00000000-0005-0000-0000-0000F8DB0000}"/>
    <cellStyle name="Currency 5 2 3 2 2 3 2 2" xfId="28384" xr:uid="{00000000-0005-0000-0000-0000F9DB0000}"/>
    <cellStyle name="Currency 5 2 3 2 2 3 2 2 2" xfId="59208" xr:uid="{00000000-0005-0000-0000-0000FADB0000}"/>
    <cellStyle name="Currency 5 2 3 2 2 3 2 3" xfId="43798" xr:uid="{00000000-0005-0000-0000-0000FBDB0000}"/>
    <cellStyle name="Currency 5 2 3 2 2 3 3" xfId="20575" xr:uid="{00000000-0005-0000-0000-0000FCDB0000}"/>
    <cellStyle name="Currency 5 2 3 2 2 3 3 2" xfId="51399" xr:uid="{00000000-0005-0000-0000-0000FDDB0000}"/>
    <cellStyle name="Currency 5 2 3 2 2 3 4" xfId="35989" xr:uid="{00000000-0005-0000-0000-0000FEDB0000}"/>
    <cellStyle name="Currency 5 2 3 2 2 4" xfId="9170" xr:uid="{00000000-0005-0000-0000-0000FFDB0000}"/>
    <cellStyle name="Currency 5 2 3 2 2 4 2" xfId="24581" xr:uid="{00000000-0005-0000-0000-000000DC0000}"/>
    <cellStyle name="Currency 5 2 3 2 2 4 2 2" xfId="55405" xr:uid="{00000000-0005-0000-0000-000001DC0000}"/>
    <cellStyle name="Currency 5 2 3 2 2 4 3" xfId="39995" xr:uid="{00000000-0005-0000-0000-000002DC0000}"/>
    <cellStyle name="Currency 5 2 3 2 2 5" xfId="16772" xr:uid="{00000000-0005-0000-0000-000003DC0000}"/>
    <cellStyle name="Currency 5 2 3 2 2 5 2" xfId="47596" xr:uid="{00000000-0005-0000-0000-000004DC0000}"/>
    <cellStyle name="Currency 5 2 3 2 2 6" xfId="32186" xr:uid="{00000000-0005-0000-0000-000005DC0000}"/>
    <cellStyle name="Currency 5 2 3 2 3" xfId="1993" xr:uid="{00000000-0005-0000-0000-000006DC0000}"/>
    <cellStyle name="Currency 5 2 3 2 3 2" xfId="3892" xr:uid="{00000000-0005-0000-0000-000007DC0000}"/>
    <cellStyle name="Currency 5 2 3 2 3 2 2" xfId="7695" xr:uid="{00000000-0005-0000-0000-000008DC0000}"/>
    <cellStyle name="Currency 5 2 3 2 3 2 2 2" xfId="15505" xr:uid="{00000000-0005-0000-0000-000009DC0000}"/>
    <cellStyle name="Currency 5 2 3 2 3 2 2 2 2" xfId="30916" xr:uid="{00000000-0005-0000-0000-00000ADC0000}"/>
    <cellStyle name="Currency 5 2 3 2 3 2 2 2 2 2" xfId="61740" xr:uid="{00000000-0005-0000-0000-00000BDC0000}"/>
    <cellStyle name="Currency 5 2 3 2 3 2 2 2 3" xfId="46330" xr:uid="{00000000-0005-0000-0000-00000CDC0000}"/>
    <cellStyle name="Currency 5 2 3 2 3 2 2 3" xfId="23107" xr:uid="{00000000-0005-0000-0000-00000DDC0000}"/>
    <cellStyle name="Currency 5 2 3 2 3 2 2 3 2" xfId="53931" xr:uid="{00000000-0005-0000-0000-00000EDC0000}"/>
    <cellStyle name="Currency 5 2 3 2 3 2 2 4" xfId="38521" xr:uid="{00000000-0005-0000-0000-00000FDC0000}"/>
    <cellStyle name="Currency 5 2 3 2 3 2 3" xfId="11702" xr:uid="{00000000-0005-0000-0000-000010DC0000}"/>
    <cellStyle name="Currency 5 2 3 2 3 2 3 2" xfId="27113" xr:uid="{00000000-0005-0000-0000-000011DC0000}"/>
    <cellStyle name="Currency 5 2 3 2 3 2 3 2 2" xfId="57937" xr:uid="{00000000-0005-0000-0000-000012DC0000}"/>
    <cellStyle name="Currency 5 2 3 2 3 2 3 3" xfId="42527" xr:uid="{00000000-0005-0000-0000-000013DC0000}"/>
    <cellStyle name="Currency 5 2 3 2 3 2 4" xfId="19304" xr:uid="{00000000-0005-0000-0000-000014DC0000}"/>
    <cellStyle name="Currency 5 2 3 2 3 2 4 2" xfId="50128" xr:uid="{00000000-0005-0000-0000-000015DC0000}"/>
    <cellStyle name="Currency 5 2 3 2 3 2 5" xfId="34718" xr:uid="{00000000-0005-0000-0000-000016DC0000}"/>
    <cellStyle name="Currency 5 2 3 2 3 3" xfId="5796" xr:uid="{00000000-0005-0000-0000-000017DC0000}"/>
    <cellStyle name="Currency 5 2 3 2 3 3 2" xfId="13606" xr:uid="{00000000-0005-0000-0000-000018DC0000}"/>
    <cellStyle name="Currency 5 2 3 2 3 3 2 2" xfId="29017" xr:uid="{00000000-0005-0000-0000-000019DC0000}"/>
    <cellStyle name="Currency 5 2 3 2 3 3 2 2 2" xfId="59841" xr:uid="{00000000-0005-0000-0000-00001ADC0000}"/>
    <cellStyle name="Currency 5 2 3 2 3 3 2 3" xfId="44431" xr:uid="{00000000-0005-0000-0000-00001BDC0000}"/>
    <cellStyle name="Currency 5 2 3 2 3 3 3" xfId="21208" xr:uid="{00000000-0005-0000-0000-00001CDC0000}"/>
    <cellStyle name="Currency 5 2 3 2 3 3 3 2" xfId="52032" xr:uid="{00000000-0005-0000-0000-00001DDC0000}"/>
    <cellStyle name="Currency 5 2 3 2 3 3 4" xfId="36622" xr:uid="{00000000-0005-0000-0000-00001EDC0000}"/>
    <cellStyle name="Currency 5 2 3 2 3 4" xfId="9803" xr:uid="{00000000-0005-0000-0000-00001FDC0000}"/>
    <cellStyle name="Currency 5 2 3 2 3 4 2" xfId="25214" xr:uid="{00000000-0005-0000-0000-000020DC0000}"/>
    <cellStyle name="Currency 5 2 3 2 3 4 2 2" xfId="56038" xr:uid="{00000000-0005-0000-0000-000021DC0000}"/>
    <cellStyle name="Currency 5 2 3 2 3 4 3" xfId="40628" xr:uid="{00000000-0005-0000-0000-000022DC0000}"/>
    <cellStyle name="Currency 5 2 3 2 3 5" xfId="17405" xr:uid="{00000000-0005-0000-0000-000023DC0000}"/>
    <cellStyle name="Currency 5 2 3 2 3 5 2" xfId="48229" xr:uid="{00000000-0005-0000-0000-000024DC0000}"/>
    <cellStyle name="Currency 5 2 3 2 3 6" xfId="32819" xr:uid="{00000000-0005-0000-0000-000025DC0000}"/>
    <cellStyle name="Currency 5 2 3 2 4" xfId="2626" xr:uid="{00000000-0005-0000-0000-000026DC0000}"/>
    <cellStyle name="Currency 5 2 3 2 4 2" xfId="6429" xr:uid="{00000000-0005-0000-0000-000027DC0000}"/>
    <cellStyle name="Currency 5 2 3 2 4 2 2" xfId="14239" xr:uid="{00000000-0005-0000-0000-000028DC0000}"/>
    <cellStyle name="Currency 5 2 3 2 4 2 2 2" xfId="29650" xr:uid="{00000000-0005-0000-0000-000029DC0000}"/>
    <cellStyle name="Currency 5 2 3 2 4 2 2 2 2" xfId="60474" xr:uid="{00000000-0005-0000-0000-00002ADC0000}"/>
    <cellStyle name="Currency 5 2 3 2 4 2 2 3" xfId="45064" xr:uid="{00000000-0005-0000-0000-00002BDC0000}"/>
    <cellStyle name="Currency 5 2 3 2 4 2 3" xfId="21841" xr:uid="{00000000-0005-0000-0000-00002CDC0000}"/>
    <cellStyle name="Currency 5 2 3 2 4 2 3 2" xfId="52665" xr:uid="{00000000-0005-0000-0000-00002DDC0000}"/>
    <cellStyle name="Currency 5 2 3 2 4 2 4" xfId="37255" xr:uid="{00000000-0005-0000-0000-00002EDC0000}"/>
    <cellStyle name="Currency 5 2 3 2 4 3" xfId="10436" xr:uid="{00000000-0005-0000-0000-00002FDC0000}"/>
    <cellStyle name="Currency 5 2 3 2 4 3 2" xfId="25847" xr:uid="{00000000-0005-0000-0000-000030DC0000}"/>
    <cellStyle name="Currency 5 2 3 2 4 3 2 2" xfId="56671" xr:uid="{00000000-0005-0000-0000-000031DC0000}"/>
    <cellStyle name="Currency 5 2 3 2 4 3 3" xfId="41261" xr:uid="{00000000-0005-0000-0000-000032DC0000}"/>
    <cellStyle name="Currency 5 2 3 2 4 4" xfId="18038" xr:uid="{00000000-0005-0000-0000-000033DC0000}"/>
    <cellStyle name="Currency 5 2 3 2 4 4 2" xfId="48862" xr:uid="{00000000-0005-0000-0000-000034DC0000}"/>
    <cellStyle name="Currency 5 2 3 2 4 5" xfId="33452" xr:uid="{00000000-0005-0000-0000-000035DC0000}"/>
    <cellStyle name="Currency 5 2 3 2 5" xfId="4530" xr:uid="{00000000-0005-0000-0000-000036DC0000}"/>
    <cellStyle name="Currency 5 2 3 2 5 2" xfId="12340" xr:uid="{00000000-0005-0000-0000-000037DC0000}"/>
    <cellStyle name="Currency 5 2 3 2 5 2 2" xfId="27751" xr:uid="{00000000-0005-0000-0000-000038DC0000}"/>
    <cellStyle name="Currency 5 2 3 2 5 2 2 2" xfId="58575" xr:uid="{00000000-0005-0000-0000-000039DC0000}"/>
    <cellStyle name="Currency 5 2 3 2 5 2 3" xfId="43165" xr:uid="{00000000-0005-0000-0000-00003ADC0000}"/>
    <cellStyle name="Currency 5 2 3 2 5 3" xfId="19942" xr:uid="{00000000-0005-0000-0000-00003BDC0000}"/>
    <cellStyle name="Currency 5 2 3 2 5 3 2" xfId="50766" xr:uid="{00000000-0005-0000-0000-00003CDC0000}"/>
    <cellStyle name="Currency 5 2 3 2 5 4" xfId="35356" xr:uid="{00000000-0005-0000-0000-00003DDC0000}"/>
    <cellStyle name="Currency 5 2 3 2 6" xfId="8537" xr:uid="{00000000-0005-0000-0000-00003EDC0000}"/>
    <cellStyle name="Currency 5 2 3 2 6 2" xfId="23948" xr:uid="{00000000-0005-0000-0000-00003FDC0000}"/>
    <cellStyle name="Currency 5 2 3 2 6 2 2" xfId="54772" xr:uid="{00000000-0005-0000-0000-000040DC0000}"/>
    <cellStyle name="Currency 5 2 3 2 6 3" xfId="39362" xr:uid="{00000000-0005-0000-0000-000041DC0000}"/>
    <cellStyle name="Currency 5 2 3 2 7" xfId="16139" xr:uid="{00000000-0005-0000-0000-000042DC0000}"/>
    <cellStyle name="Currency 5 2 3 2 7 2" xfId="46963" xr:uid="{00000000-0005-0000-0000-000043DC0000}"/>
    <cellStyle name="Currency 5 2 3 2 8" xfId="31553" xr:uid="{00000000-0005-0000-0000-000044DC0000}"/>
    <cellStyle name="Currency 5 2 3 3" xfId="518" xr:uid="{00000000-0005-0000-0000-000045DC0000}"/>
    <cellStyle name="Currency 5 2 3 3 2" xfId="1151" xr:uid="{00000000-0005-0000-0000-000046DC0000}"/>
    <cellStyle name="Currency 5 2 3 3 2 2" xfId="3050" xr:uid="{00000000-0005-0000-0000-000047DC0000}"/>
    <cellStyle name="Currency 5 2 3 3 2 2 2" xfId="6853" xr:uid="{00000000-0005-0000-0000-000048DC0000}"/>
    <cellStyle name="Currency 5 2 3 3 2 2 2 2" xfId="14663" xr:uid="{00000000-0005-0000-0000-000049DC0000}"/>
    <cellStyle name="Currency 5 2 3 3 2 2 2 2 2" xfId="30074" xr:uid="{00000000-0005-0000-0000-00004ADC0000}"/>
    <cellStyle name="Currency 5 2 3 3 2 2 2 2 2 2" xfId="60898" xr:uid="{00000000-0005-0000-0000-00004BDC0000}"/>
    <cellStyle name="Currency 5 2 3 3 2 2 2 2 3" xfId="45488" xr:uid="{00000000-0005-0000-0000-00004CDC0000}"/>
    <cellStyle name="Currency 5 2 3 3 2 2 2 3" xfId="22265" xr:uid="{00000000-0005-0000-0000-00004DDC0000}"/>
    <cellStyle name="Currency 5 2 3 3 2 2 2 3 2" xfId="53089" xr:uid="{00000000-0005-0000-0000-00004EDC0000}"/>
    <cellStyle name="Currency 5 2 3 3 2 2 2 4" xfId="37679" xr:uid="{00000000-0005-0000-0000-00004FDC0000}"/>
    <cellStyle name="Currency 5 2 3 3 2 2 3" xfId="10860" xr:uid="{00000000-0005-0000-0000-000050DC0000}"/>
    <cellStyle name="Currency 5 2 3 3 2 2 3 2" xfId="26271" xr:uid="{00000000-0005-0000-0000-000051DC0000}"/>
    <cellStyle name="Currency 5 2 3 3 2 2 3 2 2" xfId="57095" xr:uid="{00000000-0005-0000-0000-000052DC0000}"/>
    <cellStyle name="Currency 5 2 3 3 2 2 3 3" xfId="41685" xr:uid="{00000000-0005-0000-0000-000053DC0000}"/>
    <cellStyle name="Currency 5 2 3 3 2 2 4" xfId="18462" xr:uid="{00000000-0005-0000-0000-000054DC0000}"/>
    <cellStyle name="Currency 5 2 3 3 2 2 4 2" xfId="49286" xr:uid="{00000000-0005-0000-0000-000055DC0000}"/>
    <cellStyle name="Currency 5 2 3 3 2 2 5" xfId="33876" xr:uid="{00000000-0005-0000-0000-000056DC0000}"/>
    <cellStyle name="Currency 5 2 3 3 2 3" xfId="4954" xr:uid="{00000000-0005-0000-0000-000057DC0000}"/>
    <cellStyle name="Currency 5 2 3 3 2 3 2" xfId="12764" xr:uid="{00000000-0005-0000-0000-000058DC0000}"/>
    <cellStyle name="Currency 5 2 3 3 2 3 2 2" xfId="28175" xr:uid="{00000000-0005-0000-0000-000059DC0000}"/>
    <cellStyle name="Currency 5 2 3 3 2 3 2 2 2" xfId="58999" xr:uid="{00000000-0005-0000-0000-00005ADC0000}"/>
    <cellStyle name="Currency 5 2 3 3 2 3 2 3" xfId="43589" xr:uid="{00000000-0005-0000-0000-00005BDC0000}"/>
    <cellStyle name="Currency 5 2 3 3 2 3 3" xfId="20366" xr:uid="{00000000-0005-0000-0000-00005CDC0000}"/>
    <cellStyle name="Currency 5 2 3 3 2 3 3 2" xfId="51190" xr:uid="{00000000-0005-0000-0000-00005DDC0000}"/>
    <cellStyle name="Currency 5 2 3 3 2 3 4" xfId="35780" xr:uid="{00000000-0005-0000-0000-00005EDC0000}"/>
    <cellStyle name="Currency 5 2 3 3 2 4" xfId="8961" xr:uid="{00000000-0005-0000-0000-00005FDC0000}"/>
    <cellStyle name="Currency 5 2 3 3 2 4 2" xfId="24372" xr:uid="{00000000-0005-0000-0000-000060DC0000}"/>
    <cellStyle name="Currency 5 2 3 3 2 4 2 2" xfId="55196" xr:uid="{00000000-0005-0000-0000-000061DC0000}"/>
    <cellStyle name="Currency 5 2 3 3 2 4 3" xfId="39786" xr:uid="{00000000-0005-0000-0000-000062DC0000}"/>
    <cellStyle name="Currency 5 2 3 3 2 5" xfId="16563" xr:uid="{00000000-0005-0000-0000-000063DC0000}"/>
    <cellStyle name="Currency 5 2 3 3 2 5 2" xfId="47387" xr:uid="{00000000-0005-0000-0000-000064DC0000}"/>
    <cellStyle name="Currency 5 2 3 3 2 6" xfId="31977" xr:uid="{00000000-0005-0000-0000-000065DC0000}"/>
    <cellStyle name="Currency 5 2 3 3 3" xfId="1784" xr:uid="{00000000-0005-0000-0000-000066DC0000}"/>
    <cellStyle name="Currency 5 2 3 3 3 2" xfId="3683" xr:uid="{00000000-0005-0000-0000-000067DC0000}"/>
    <cellStyle name="Currency 5 2 3 3 3 2 2" xfId="7486" xr:uid="{00000000-0005-0000-0000-000068DC0000}"/>
    <cellStyle name="Currency 5 2 3 3 3 2 2 2" xfId="15296" xr:uid="{00000000-0005-0000-0000-000069DC0000}"/>
    <cellStyle name="Currency 5 2 3 3 3 2 2 2 2" xfId="30707" xr:uid="{00000000-0005-0000-0000-00006ADC0000}"/>
    <cellStyle name="Currency 5 2 3 3 3 2 2 2 2 2" xfId="61531" xr:uid="{00000000-0005-0000-0000-00006BDC0000}"/>
    <cellStyle name="Currency 5 2 3 3 3 2 2 2 3" xfId="46121" xr:uid="{00000000-0005-0000-0000-00006CDC0000}"/>
    <cellStyle name="Currency 5 2 3 3 3 2 2 3" xfId="22898" xr:uid="{00000000-0005-0000-0000-00006DDC0000}"/>
    <cellStyle name="Currency 5 2 3 3 3 2 2 3 2" xfId="53722" xr:uid="{00000000-0005-0000-0000-00006EDC0000}"/>
    <cellStyle name="Currency 5 2 3 3 3 2 2 4" xfId="38312" xr:uid="{00000000-0005-0000-0000-00006FDC0000}"/>
    <cellStyle name="Currency 5 2 3 3 3 2 3" xfId="11493" xr:uid="{00000000-0005-0000-0000-000070DC0000}"/>
    <cellStyle name="Currency 5 2 3 3 3 2 3 2" xfId="26904" xr:uid="{00000000-0005-0000-0000-000071DC0000}"/>
    <cellStyle name="Currency 5 2 3 3 3 2 3 2 2" xfId="57728" xr:uid="{00000000-0005-0000-0000-000072DC0000}"/>
    <cellStyle name="Currency 5 2 3 3 3 2 3 3" xfId="42318" xr:uid="{00000000-0005-0000-0000-000073DC0000}"/>
    <cellStyle name="Currency 5 2 3 3 3 2 4" xfId="19095" xr:uid="{00000000-0005-0000-0000-000074DC0000}"/>
    <cellStyle name="Currency 5 2 3 3 3 2 4 2" xfId="49919" xr:uid="{00000000-0005-0000-0000-000075DC0000}"/>
    <cellStyle name="Currency 5 2 3 3 3 2 5" xfId="34509" xr:uid="{00000000-0005-0000-0000-000076DC0000}"/>
    <cellStyle name="Currency 5 2 3 3 3 3" xfId="5587" xr:uid="{00000000-0005-0000-0000-000077DC0000}"/>
    <cellStyle name="Currency 5 2 3 3 3 3 2" xfId="13397" xr:uid="{00000000-0005-0000-0000-000078DC0000}"/>
    <cellStyle name="Currency 5 2 3 3 3 3 2 2" xfId="28808" xr:uid="{00000000-0005-0000-0000-000079DC0000}"/>
    <cellStyle name="Currency 5 2 3 3 3 3 2 2 2" xfId="59632" xr:uid="{00000000-0005-0000-0000-00007ADC0000}"/>
    <cellStyle name="Currency 5 2 3 3 3 3 2 3" xfId="44222" xr:uid="{00000000-0005-0000-0000-00007BDC0000}"/>
    <cellStyle name="Currency 5 2 3 3 3 3 3" xfId="20999" xr:uid="{00000000-0005-0000-0000-00007CDC0000}"/>
    <cellStyle name="Currency 5 2 3 3 3 3 3 2" xfId="51823" xr:uid="{00000000-0005-0000-0000-00007DDC0000}"/>
    <cellStyle name="Currency 5 2 3 3 3 3 4" xfId="36413" xr:uid="{00000000-0005-0000-0000-00007EDC0000}"/>
    <cellStyle name="Currency 5 2 3 3 3 4" xfId="9594" xr:uid="{00000000-0005-0000-0000-00007FDC0000}"/>
    <cellStyle name="Currency 5 2 3 3 3 4 2" xfId="25005" xr:uid="{00000000-0005-0000-0000-000080DC0000}"/>
    <cellStyle name="Currency 5 2 3 3 3 4 2 2" xfId="55829" xr:uid="{00000000-0005-0000-0000-000081DC0000}"/>
    <cellStyle name="Currency 5 2 3 3 3 4 3" xfId="40419" xr:uid="{00000000-0005-0000-0000-000082DC0000}"/>
    <cellStyle name="Currency 5 2 3 3 3 5" xfId="17196" xr:uid="{00000000-0005-0000-0000-000083DC0000}"/>
    <cellStyle name="Currency 5 2 3 3 3 5 2" xfId="48020" xr:uid="{00000000-0005-0000-0000-000084DC0000}"/>
    <cellStyle name="Currency 5 2 3 3 3 6" xfId="32610" xr:uid="{00000000-0005-0000-0000-000085DC0000}"/>
    <cellStyle name="Currency 5 2 3 3 4" xfId="2417" xr:uid="{00000000-0005-0000-0000-000086DC0000}"/>
    <cellStyle name="Currency 5 2 3 3 4 2" xfId="6220" xr:uid="{00000000-0005-0000-0000-000087DC0000}"/>
    <cellStyle name="Currency 5 2 3 3 4 2 2" xfId="14030" xr:uid="{00000000-0005-0000-0000-000088DC0000}"/>
    <cellStyle name="Currency 5 2 3 3 4 2 2 2" xfId="29441" xr:uid="{00000000-0005-0000-0000-000089DC0000}"/>
    <cellStyle name="Currency 5 2 3 3 4 2 2 2 2" xfId="60265" xr:uid="{00000000-0005-0000-0000-00008ADC0000}"/>
    <cellStyle name="Currency 5 2 3 3 4 2 2 3" xfId="44855" xr:uid="{00000000-0005-0000-0000-00008BDC0000}"/>
    <cellStyle name="Currency 5 2 3 3 4 2 3" xfId="21632" xr:uid="{00000000-0005-0000-0000-00008CDC0000}"/>
    <cellStyle name="Currency 5 2 3 3 4 2 3 2" xfId="52456" xr:uid="{00000000-0005-0000-0000-00008DDC0000}"/>
    <cellStyle name="Currency 5 2 3 3 4 2 4" xfId="37046" xr:uid="{00000000-0005-0000-0000-00008EDC0000}"/>
    <cellStyle name="Currency 5 2 3 3 4 3" xfId="10227" xr:uid="{00000000-0005-0000-0000-00008FDC0000}"/>
    <cellStyle name="Currency 5 2 3 3 4 3 2" xfId="25638" xr:uid="{00000000-0005-0000-0000-000090DC0000}"/>
    <cellStyle name="Currency 5 2 3 3 4 3 2 2" xfId="56462" xr:uid="{00000000-0005-0000-0000-000091DC0000}"/>
    <cellStyle name="Currency 5 2 3 3 4 3 3" xfId="41052" xr:uid="{00000000-0005-0000-0000-000092DC0000}"/>
    <cellStyle name="Currency 5 2 3 3 4 4" xfId="17829" xr:uid="{00000000-0005-0000-0000-000093DC0000}"/>
    <cellStyle name="Currency 5 2 3 3 4 4 2" xfId="48653" xr:uid="{00000000-0005-0000-0000-000094DC0000}"/>
    <cellStyle name="Currency 5 2 3 3 4 5" xfId="33243" xr:uid="{00000000-0005-0000-0000-000095DC0000}"/>
    <cellStyle name="Currency 5 2 3 3 5" xfId="4321" xr:uid="{00000000-0005-0000-0000-000096DC0000}"/>
    <cellStyle name="Currency 5 2 3 3 5 2" xfId="12131" xr:uid="{00000000-0005-0000-0000-000097DC0000}"/>
    <cellStyle name="Currency 5 2 3 3 5 2 2" xfId="27542" xr:uid="{00000000-0005-0000-0000-000098DC0000}"/>
    <cellStyle name="Currency 5 2 3 3 5 2 2 2" xfId="58366" xr:uid="{00000000-0005-0000-0000-000099DC0000}"/>
    <cellStyle name="Currency 5 2 3 3 5 2 3" xfId="42956" xr:uid="{00000000-0005-0000-0000-00009ADC0000}"/>
    <cellStyle name="Currency 5 2 3 3 5 3" xfId="19733" xr:uid="{00000000-0005-0000-0000-00009BDC0000}"/>
    <cellStyle name="Currency 5 2 3 3 5 3 2" xfId="50557" xr:uid="{00000000-0005-0000-0000-00009CDC0000}"/>
    <cellStyle name="Currency 5 2 3 3 5 4" xfId="35147" xr:uid="{00000000-0005-0000-0000-00009DDC0000}"/>
    <cellStyle name="Currency 5 2 3 3 6" xfId="8328" xr:uid="{00000000-0005-0000-0000-00009EDC0000}"/>
    <cellStyle name="Currency 5 2 3 3 6 2" xfId="23739" xr:uid="{00000000-0005-0000-0000-00009FDC0000}"/>
    <cellStyle name="Currency 5 2 3 3 6 2 2" xfId="54563" xr:uid="{00000000-0005-0000-0000-0000A0DC0000}"/>
    <cellStyle name="Currency 5 2 3 3 6 3" xfId="39153" xr:uid="{00000000-0005-0000-0000-0000A1DC0000}"/>
    <cellStyle name="Currency 5 2 3 3 7" xfId="15930" xr:uid="{00000000-0005-0000-0000-0000A2DC0000}"/>
    <cellStyle name="Currency 5 2 3 3 7 2" xfId="46754" xr:uid="{00000000-0005-0000-0000-0000A3DC0000}"/>
    <cellStyle name="Currency 5 2 3 3 8" xfId="31344" xr:uid="{00000000-0005-0000-0000-0000A4DC0000}"/>
    <cellStyle name="Currency 5 2 3 4" xfId="938" xr:uid="{00000000-0005-0000-0000-0000A5DC0000}"/>
    <cellStyle name="Currency 5 2 3 4 2" xfId="2837" xr:uid="{00000000-0005-0000-0000-0000A6DC0000}"/>
    <cellStyle name="Currency 5 2 3 4 2 2" xfId="6640" xr:uid="{00000000-0005-0000-0000-0000A7DC0000}"/>
    <cellStyle name="Currency 5 2 3 4 2 2 2" xfId="14450" xr:uid="{00000000-0005-0000-0000-0000A8DC0000}"/>
    <cellStyle name="Currency 5 2 3 4 2 2 2 2" xfId="29861" xr:uid="{00000000-0005-0000-0000-0000A9DC0000}"/>
    <cellStyle name="Currency 5 2 3 4 2 2 2 2 2" xfId="60685" xr:uid="{00000000-0005-0000-0000-0000AADC0000}"/>
    <cellStyle name="Currency 5 2 3 4 2 2 2 3" xfId="45275" xr:uid="{00000000-0005-0000-0000-0000ABDC0000}"/>
    <cellStyle name="Currency 5 2 3 4 2 2 3" xfId="22052" xr:uid="{00000000-0005-0000-0000-0000ACDC0000}"/>
    <cellStyle name="Currency 5 2 3 4 2 2 3 2" xfId="52876" xr:uid="{00000000-0005-0000-0000-0000ADDC0000}"/>
    <cellStyle name="Currency 5 2 3 4 2 2 4" xfId="37466" xr:uid="{00000000-0005-0000-0000-0000AEDC0000}"/>
    <cellStyle name="Currency 5 2 3 4 2 3" xfId="10647" xr:uid="{00000000-0005-0000-0000-0000AFDC0000}"/>
    <cellStyle name="Currency 5 2 3 4 2 3 2" xfId="26058" xr:uid="{00000000-0005-0000-0000-0000B0DC0000}"/>
    <cellStyle name="Currency 5 2 3 4 2 3 2 2" xfId="56882" xr:uid="{00000000-0005-0000-0000-0000B1DC0000}"/>
    <cellStyle name="Currency 5 2 3 4 2 3 3" xfId="41472" xr:uid="{00000000-0005-0000-0000-0000B2DC0000}"/>
    <cellStyle name="Currency 5 2 3 4 2 4" xfId="18249" xr:uid="{00000000-0005-0000-0000-0000B3DC0000}"/>
    <cellStyle name="Currency 5 2 3 4 2 4 2" xfId="49073" xr:uid="{00000000-0005-0000-0000-0000B4DC0000}"/>
    <cellStyle name="Currency 5 2 3 4 2 5" xfId="33663" xr:uid="{00000000-0005-0000-0000-0000B5DC0000}"/>
    <cellStyle name="Currency 5 2 3 4 3" xfId="4741" xr:uid="{00000000-0005-0000-0000-0000B6DC0000}"/>
    <cellStyle name="Currency 5 2 3 4 3 2" xfId="12551" xr:uid="{00000000-0005-0000-0000-0000B7DC0000}"/>
    <cellStyle name="Currency 5 2 3 4 3 2 2" xfId="27962" xr:uid="{00000000-0005-0000-0000-0000B8DC0000}"/>
    <cellStyle name="Currency 5 2 3 4 3 2 2 2" xfId="58786" xr:uid="{00000000-0005-0000-0000-0000B9DC0000}"/>
    <cellStyle name="Currency 5 2 3 4 3 2 3" xfId="43376" xr:uid="{00000000-0005-0000-0000-0000BADC0000}"/>
    <cellStyle name="Currency 5 2 3 4 3 3" xfId="20153" xr:uid="{00000000-0005-0000-0000-0000BBDC0000}"/>
    <cellStyle name="Currency 5 2 3 4 3 3 2" xfId="50977" xr:uid="{00000000-0005-0000-0000-0000BCDC0000}"/>
    <cellStyle name="Currency 5 2 3 4 3 4" xfId="35567" xr:uid="{00000000-0005-0000-0000-0000BDDC0000}"/>
    <cellStyle name="Currency 5 2 3 4 4" xfId="8748" xr:uid="{00000000-0005-0000-0000-0000BEDC0000}"/>
    <cellStyle name="Currency 5 2 3 4 4 2" xfId="24159" xr:uid="{00000000-0005-0000-0000-0000BFDC0000}"/>
    <cellStyle name="Currency 5 2 3 4 4 2 2" xfId="54983" xr:uid="{00000000-0005-0000-0000-0000C0DC0000}"/>
    <cellStyle name="Currency 5 2 3 4 4 3" xfId="39573" xr:uid="{00000000-0005-0000-0000-0000C1DC0000}"/>
    <cellStyle name="Currency 5 2 3 4 5" xfId="16350" xr:uid="{00000000-0005-0000-0000-0000C2DC0000}"/>
    <cellStyle name="Currency 5 2 3 4 5 2" xfId="47174" xr:uid="{00000000-0005-0000-0000-0000C3DC0000}"/>
    <cellStyle name="Currency 5 2 3 4 6" xfId="31764" xr:uid="{00000000-0005-0000-0000-0000C4DC0000}"/>
    <cellStyle name="Currency 5 2 3 5" xfId="1571" xr:uid="{00000000-0005-0000-0000-0000C5DC0000}"/>
    <cellStyle name="Currency 5 2 3 5 2" xfId="3470" xr:uid="{00000000-0005-0000-0000-0000C6DC0000}"/>
    <cellStyle name="Currency 5 2 3 5 2 2" xfId="7273" xr:uid="{00000000-0005-0000-0000-0000C7DC0000}"/>
    <cellStyle name="Currency 5 2 3 5 2 2 2" xfId="15083" xr:uid="{00000000-0005-0000-0000-0000C8DC0000}"/>
    <cellStyle name="Currency 5 2 3 5 2 2 2 2" xfId="30494" xr:uid="{00000000-0005-0000-0000-0000C9DC0000}"/>
    <cellStyle name="Currency 5 2 3 5 2 2 2 2 2" xfId="61318" xr:uid="{00000000-0005-0000-0000-0000CADC0000}"/>
    <cellStyle name="Currency 5 2 3 5 2 2 2 3" xfId="45908" xr:uid="{00000000-0005-0000-0000-0000CBDC0000}"/>
    <cellStyle name="Currency 5 2 3 5 2 2 3" xfId="22685" xr:uid="{00000000-0005-0000-0000-0000CCDC0000}"/>
    <cellStyle name="Currency 5 2 3 5 2 2 3 2" xfId="53509" xr:uid="{00000000-0005-0000-0000-0000CDDC0000}"/>
    <cellStyle name="Currency 5 2 3 5 2 2 4" xfId="38099" xr:uid="{00000000-0005-0000-0000-0000CEDC0000}"/>
    <cellStyle name="Currency 5 2 3 5 2 3" xfId="11280" xr:uid="{00000000-0005-0000-0000-0000CFDC0000}"/>
    <cellStyle name="Currency 5 2 3 5 2 3 2" xfId="26691" xr:uid="{00000000-0005-0000-0000-0000D0DC0000}"/>
    <cellStyle name="Currency 5 2 3 5 2 3 2 2" xfId="57515" xr:uid="{00000000-0005-0000-0000-0000D1DC0000}"/>
    <cellStyle name="Currency 5 2 3 5 2 3 3" xfId="42105" xr:uid="{00000000-0005-0000-0000-0000D2DC0000}"/>
    <cellStyle name="Currency 5 2 3 5 2 4" xfId="18882" xr:uid="{00000000-0005-0000-0000-0000D3DC0000}"/>
    <cellStyle name="Currency 5 2 3 5 2 4 2" xfId="49706" xr:uid="{00000000-0005-0000-0000-0000D4DC0000}"/>
    <cellStyle name="Currency 5 2 3 5 2 5" xfId="34296" xr:uid="{00000000-0005-0000-0000-0000D5DC0000}"/>
    <cellStyle name="Currency 5 2 3 5 3" xfId="5374" xr:uid="{00000000-0005-0000-0000-0000D6DC0000}"/>
    <cellStyle name="Currency 5 2 3 5 3 2" xfId="13184" xr:uid="{00000000-0005-0000-0000-0000D7DC0000}"/>
    <cellStyle name="Currency 5 2 3 5 3 2 2" xfId="28595" xr:uid="{00000000-0005-0000-0000-0000D8DC0000}"/>
    <cellStyle name="Currency 5 2 3 5 3 2 2 2" xfId="59419" xr:uid="{00000000-0005-0000-0000-0000D9DC0000}"/>
    <cellStyle name="Currency 5 2 3 5 3 2 3" xfId="44009" xr:uid="{00000000-0005-0000-0000-0000DADC0000}"/>
    <cellStyle name="Currency 5 2 3 5 3 3" xfId="20786" xr:uid="{00000000-0005-0000-0000-0000DBDC0000}"/>
    <cellStyle name="Currency 5 2 3 5 3 3 2" xfId="51610" xr:uid="{00000000-0005-0000-0000-0000DCDC0000}"/>
    <cellStyle name="Currency 5 2 3 5 3 4" xfId="36200" xr:uid="{00000000-0005-0000-0000-0000DDDC0000}"/>
    <cellStyle name="Currency 5 2 3 5 4" xfId="9381" xr:uid="{00000000-0005-0000-0000-0000DEDC0000}"/>
    <cellStyle name="Currency 5 2 3 5 4 2" xfId="24792" xr:uid="{00000000-0005-0000-0000-0000DFDC0000}"/>
    <cellStyle name="Currency 5 2 3 5 4 2 2" xfId="55616" xr:uid="{00000000-0005-0000-0000-0000E0DC0000}"/>
    <cellStyle name="Currency 5 2 3 5 4 3" xfId="40206" xr:uid="{00000000-0005-0000-0000-0000E1DC0000}"/>
    <cellStyle name="Currency 5 2 3 5 5" xfId="16983" xr:uid="{00000000-0005-0000-0000-0000E2DC0000}"/>
    <cellStyle name="Currency 5 2 3 5 5 2" xfId="47807" xr:uid="{00000000-0005-0000-0000-0000E3DC0000}"/>
    <cellStyle name="Currency 5 2 3 5 6" xfId="32397" xr:uid="{00000000-0005-0000-0000-0000E4DC0000}"/>
    <cellStyle name="Currency 5 2 3 6" xfId="2204" xr:uid="{00000000-0005-0000-0000-0000E5DC0000}"/>
    <cellStyle name="Currency 5 2 3 6 2" xfId="6007" xr:uid="{00000000-0005-0000-0000-0000E6DC0000}"/>
    <cellStyle name="Currency 5 2 3 6 2 2" xfId="13817" xr:uid="{00000000-0005-0000-0000-0000E7DC0000}"/>
    <cellStyle name="Currency 5 2 3 6 2 2 2" xfId="29228" xr:uid="{00000000-0005-0000-0000-0000E8DC0000}"/>
    <cellStyle name="Currency 5 2 3 6 2 2 2 2" xfId="60052" xr:uid="{00000000-0005-0000-0000-0000E9DC0000}"/>
    <cellStyle name="Currency 5 2 3 6 2 2 3" xfId="44642" xr:uid="{00000000-0005-0000-0000-0000EADC0000}"/>
    <cellStyle name="Currency 5 2 3 6 2 3" xfId="21419" xr:uid="{00000000-0005-0000-0000-0000EBDC0000}"/>
    <cellStyle name="Currency 5 2 3 6 2 3 2" xfId="52243" xr:uid="{00000000-0005-0000-0000-0000ECDC0000}"/>
    <cellStyle name="Currency 5 2 3 6 2 4" xfId="36833" xr:uid="{00000000-0005-0000-0000-0000EDDC0000}"/>
    <cellStyle name="Currency 5 2 3 6 3" xfId="10014" xr:uid="{00000000-0005-0000-0000-0000EEDC0000}"/>
    <cellStyle name="Currency 5 2 3 6 3 2" xfId="25425" xr:uid="{00000000-0005-0000-0000-0000EFDC0000}"/>
    <cellStyle name="Currency 5 2 3 6 3 2 2" xfId="56249" xr:uid="{00000000-0005-0000-0000-0000F0DC0000}"/>
    <cellStyle name="Currency 5 2 3 6 3 3" xfId="40839" xr:uid="{00000000-0005-0000-0000-0000F1DC0000}"/>
    <cellStyle name="Currency 5 2 3 6 4" xfId="17616" xr:uid="{00000000-0005-0000-0000-0000F2DC0000}"/>
    <cellStyle name="Currency 5 2 3 6 4 2" xfId="48440" xr:uid="{00000000-0005-0000-0000-0000F3DC0000}"/>
    <cellStyle name="Currency 5 2 3 6 5" xfId="33030" xr:uid="{00000000-0005-0000-0000-0000F4DC0000}"/>
    <cellStyle name="Currency 5 2 3 7" xfId="4108" xr:uid="{00000000-0005-0000-0000-0000F5DC0000}"/>
    <cellStyle name="Currency 5 2 3 7 2" xfId="11918" xr:uid="{00000000-0005-0000-0000-0000F6DC0000}"/>
    <cellStyle name="Currency 5 2 3 7 2 2" xfId="27329" xr:uid="{00000000-0005-0000-0000-0000F7DC0000}"/>
    <cellStyle name="Currency 5 2 3 7 2 2 2" xfId="58153" xr:uid="{00000000-0005-0000-0000-0000F8DC0000}"/>
    <cellStyle name="Currency 5 2 3 7 2 3" xfId="42743" xr:uid="{00000000-0005-0000-0000-0000F9DC0000}"/>
    <cellStyle name="Currency 5 2 3 7 3" xfId="19520" xr:uid="{00000000-0005-0000-0000-0000FADC0000}"/>
    <cellStyle name="Currency 5 2 3 7 3 2" xfId="50344" xr:uid="{00000000-0005-0000-0000-0000FBDC0000}"/>
    <cellStyle name="Currency 5 2 3 7 4" xfId="34934" xr:uid="{00000000-0005-0000-0000-0000FCDC0000}"/>
    <cellStyle name="Currency 5 2 3 8" xfId="8115" xr:uid="{00000000-0005-0000-0000-0000FDDC0000}"/>
    <cellStyle name="Currency 5 2 3 8 2" xfId="23526" xr:uid="{00000000-0005-0000-0000-0000FEDC0000}"/>
    <cellStyle name="Currency 5 2 3 8 2 2" xfId="54350" xr:uid="{00000000-0005-0000-0000-0000FFDC0000}"/>
    <cellStyle name="Currency 5 2 3 8 3" xfId="38940" xr:uid="{00000000-0005-0000-0000-000000DD0000}"/>
    <cellStyle name="Currency 5 2 3 9" xfId="7906" xr:uid="{00000000-0005-0000-0000-000001DD0000}"/>
    <cellStyle name="Currency 5 2 3 9 2" xfId="23317" xr:uid="{00000000-0005-0000-0000-000002DD0000}"/>
    <cellStyle name="Currency 5 2 3 9 2 2" xfId="54141" xr:uid="{00000000-0005-0000-0000-000003DD0000}"/>
    <cellStyle name="Currency 5 2 3 9 3" xfId="38731" xr:uid="{00000000-0005-0000-0000-000004DD0000}"/>
    <cellStyle name="Currency 5 2 4" xfId="224" xr:uid="{00000000-0005-0000-0000-000005DD0000}"/>
    <cellStyle name="Currency 5 2 4 10" xfId="15637" xr:uid="{00000000-0005-0000-0000-000006DD0000}"/>
    <cellStyle name="Currency 5 2 4 10 2" xfId="46461" xr:uid="{00000000-0005-0000-0000-000007DD0000}"/>
    <cellStyle name="Currency 5 2 4 11" xfId="31051" xr:uid="{00000000-0005-0000-0000-000008DD0000}"/>
    <cellStyle name="Currency 5 2 4 2" xfId="647" xr:uid="{00000000-0005-0000-0000-000009DD0000}"/>
    <cellStyle name="Currency 5 2 4 2 2" xfId="1280" xr:uid="{00000000-0005-0000-0000-00000ADD0000}"/>
    <cellStyle name="Currency 5 2 4 2 2 2" xfId="3179" xr:uid="{00000000-0005-0000-0000-00000BDD0000}"/>
    <cellStyle name="Currency 5 2 4 2 2 2 2" xfId="6982" xr:uid="{00000000-0005-0000-0000-00000CDD0000}"/>
    <cellStyle name="Currency 5 2 4 2 2 2 2 2" xfId="14792" xr:uid="{00000000-0005-0000-0000-00000DDD0000}"/>
    <cellStyle name="Currency 5 2 4 2 2 2 2 2 2" xfId="30203" xr:uid="{00000000-0005-0000-0000-00000EDD0000}"/>
    <cellStyle name="Currency 5 2 4 2 2 2 2 2 2 2" xfId="61027" xr:uid="{00000000-0005-0000-0000-00000FDD0000}"/>
    <cellStyle name="Currency 5 2 4 2 2 2 2 2 3" xfId="45617" xr:uid="{00000000-0005-0000-0000-000010DD0000}"/>
    <cellStyle name="Currency 5 2 4 2 2 2 2 3" xfId="22394" xr:uid="{00000000-0005-0000-0000-000011DD0000}"/>
    <cellStyle name="Currency 5 2 4 2 2 2 2 3 2" xfId="53218" xr:uid="{00000000-0005-0000-0000-000012DD0000}"/>
    <cellStyle name="Currency 5 2 4 2 2 2 2 4" xfId="37808" xr:uid="{00000000-0005-0000-0000-000013DD0000}"/>
    <cellStyle name="Currency 5 2 4 2 2 2 3" xfId="10989" xr:uid="{00000000-0005-0000-0000-000014DD0000}"/>
    <cellStyle name="Currency 5 2 4 2 2 2 3 2" xfId="26400" xr:uid="{00000000-0005-0000-0000-000015DD0000}"/>
    <cellStyle name="Currency 5 2 4 2 2 2 3 2 2" xfId="57224" xr:uid="{00000000-0005-0000-0000-000016DD0000}"/>
    <cellStyle name="Currency 5 2 4 2 2 2 3 3" xfId="41814" xr:uid="{00000000-0005-0000-0000-000017DD0000}"/>
    <cellStyle name="Currency 5 2 4 2 2 2 4" xfId="18591" xr:uid="{00000000-0005-0000-0000-000018DD0000}"/>
    <cellStyle name="Currency 5 2 4 2 2 2 4 2" xfId="49415" xr:uid="{00000000-0005-0000-0000-000019DD0000}"/>
    <cellStyle name="Currency 5 2 4 2 2 2 5" xfId="34005" xr:uid="{00000000-0005-0000-0000-00001ADD0000}"/>
    <cellStyle name="Currency 5 2 4 2 2 3" xfId="5083" xr:uid="{00000000-0005-0000-0000-00001BDD0000}"/>
    <cellStyle name="Currency 5 2 4 2 2 3 2" xfId="12893" xr:uid="{00000000-0005-0000-0000-00001CDD0000}"/>
    <cellStyle name="Currency 5 2 4 2 2 3 2 2" xfId="28304" xr:uid="{00000000-0005-0000-0000-00001DDD0000}"/>
    <cellStyle name="Currency 5 2 4 2 2 3 2 2 2" xfId="59128" xr:uid="{00000000-0005-0000-0000-00001EDD0000}"/>
    <cellStyle name="Currency 5 2 4 2 2 3 2 3" xfId="43718" xr:uid="{00000000-0005-0000-0000-00001FDD0000}"/>
    <cellStyle name="Currency 5 2 4 2 2 3 3" xfId="20495" xr:uid="{00000000-0005-0000-0000-000020DD0000}"/>
    <cellStyle name="Currency 5 2 4 2 2 3 3 2" xfId="51319" xr:uid="{00000000-0005-0000-0000-000021DD0000}"/>
    <cellStyle name="Currency 5 2 4 2 2 3 4" xfId="35909" xr:uid="{00000000-0005-0000-0000-000022DD0000}"/>
    <cellStyle name="Currency 5 2 4 2 2 4" xfId="9090" xr:uid="{00000000-0005-0000-0000-000023DD0000}"/>
    <cellStyle name="Currency 5 2 4 2 2 4 2" xfId="24501" xr:uid="{00000000-0005-0000-0000-000024DD0000}"/>
    <cellStyle name="Currency 5 2 4 2 2 4 2 2" xfId="55325" xr:uid="{00000000-0005-0000-0000-000025DD0000}"/>
    <cellStyle name="Currency 5 2 4 2 2 4 3" xfId="39915" xr:uid="{00000000-0005-0000-0000-000026DD0000}"/>
    <cellStyle name="Currency 5 2 4 2 2 5" xfId="16692" xr:uid="{00000000-0005-0000-0000-000027DD0000}"/>
    <cellStyle name="Currency 5 2 4 2 2 5 2" xfId="47516" xr:uid="{00000000-0005-0000-0000-000028DD0000}"/>
    <cellStyle name="Currency 5 2 4 2 2 6" xfId="32106" xr:uid="{00000000-0005-0000-0000-000029DD0000}"/>
    <cellStyle name="Currency 5 2 4 2 3" xfId="1913" xr:uid="{00000000-0005-0000-0000-00002ADD0000}"/>
    <cellStyle name="Currency 5 2 4 2 3 2" xfId="3812" xr:uid="{00000000-0005-0000-0000-00002BDD0000}"/>
    <cellStyle name="Currency 5 2 4 2 3 2 2" xfId="7615" xr:uid="{00000000-0005-0000-0000-00002CDD0000}"/>
    <cellStyle name="Currency 5 2 4 2 3 2 2 2" xfId="15425" xr:uid="{00000000-0005-0000-0000-00002DDD0000}"/>
    <cellStyle name="Currency 5 2 4 2 3 2 2 2 2" xfId="30836" xr:uid="{00000000-0005-0000-0000-00002EDD0000}"/>
    <cellStyle name="Currency 5 2 4 2 3 2 2 2 2 2" xfId="61660" xr:uid="{00000000-0005-0000-0000-00002FDD0000}"/>
    <cellStyle name="Currency 5 2 4 2 3 2 2 2 3" xfId="46250" xr:uid="{00000000-0005-0000-0000-000030DD0000}"/>
    <cellStyle name="Currency 5 2 4 2 3 2 2 3" xfId="23027" xr:uid="{00000000-0005-0000-0000-000031DD0000}"/>
    <cellStyle name="Currency 5 2 4 2 3 2 2 3 2" xfId="53851" xr:uid="{00000000-0005-0000-0000-000032DD0000}"/>
    <cellStyle name="Currency 5 2 4 2 3 2 2 4" xfId="38441" xr:uid="{00000000-0005-0000-0000-000033DD0000}"/>
    <cellStyle name="Currency 5 2 4 2 3 2 3" xfId="11622" xr:uid="{00000000-0005-0000-0000-000034DD0000}"/>
    <cellStyle name="Currency 5 2 4 2 3 2 3 2" xfId="27033" xr:uid="{00000000-0005-0000-0000-000035DD0000}"/>
    <cellStyle name="Currency 5 2 4 2 3 2 3 2 2" xfId="57857" xr:uid="{00000000-0005-0000-0000-000036DD0000}"/>
    <cellStyle name="Currency 5 2 4 2 3 2 3 3" xfId="42447" xr:uid="{00000000-0005-0000-0000-000037DD0000}"/>
    <cellStyle name="Currency 5 2 4 2 3 2 4" xfId="19224" xr:uid="{00000000-0005-0000-0000-000038DD0000}"/>
    <cellStyle name="Currency 5 2 4 2 3 2 4 2" xfId="50048" xr:uid="{00000000-0005-0000-0000-000039DD0000}"/>
    <cellStyle name="Currency 5 2 4 2 3 2 5" xfId="34638" xr:uid="{00000000-0005-0000-0000-00003ADD0000}"/>
    <cellStyle name="Currency 5 2 4 2 3 3" xfId="5716" xr:uid="{00000000-0005-0000-0000-00003BDD0000}"/>
    <cellStyle name="Currency 5 2 4 2 3 3 2" xfId="13526" xr:uid="{00000000-0005-0000-0000-00003CDD0000}"/>
    <cellStyle name="Currency 5 2 4 2 3 3 2 2" xfId="28937" xr:uid="{00000000-0005-0000-0000-00003DDD0000}"/>
    <cellStyle name="Currency 5 2 4 2 3 3 2 2 2" xfId="59761" xr:uid="{00000000-0005-0000-0000-00003EDD0000}"/>
    <cellStyle name="Currency 5 2 4 2 3 3 2 3" xfId="44351" xr:uid="{00000000-0005-0000-0000-00003FDD0000}"/>
    <cellStyle name="Currency 5 2 4 2 3 3 3" xfId="21128" xr:uid="{00000000-0005-0000-0000-000040DD0000}"/>
    <cellStyle name="Currency 5 2 4 2 3 3 3 2" xfId="51952" xr:uid="{00000000-0005-0000-0000-000041DD0000}"/>
    <cellStyle name="Currency 5 2 4 2 3 3 4" xfId="36542" xr:uid="{00000000-0005-0000-0000-000042DD0000}"/>
    <cellStyle name="Currency 5 2 4 2 3 4" xfId="9723" xr:uid="{00000000-0005-0000-0000-000043DD0000}"/>
    <cellStyle name="Currency 5 2 4 2 3 4 2" xfId="25134" xr:uid="{00000000-0005-0000-0000-000044DD0000}"/>
    <cellStyle name="Currency 5 2 4 2 3 4 2 2" xfId="55958" xr:uid="{00000000-0005-0000-0000-000045DD0000}"/>
    <cellStyle name="Currency 5 2 4 2 3 4 3" xfId="40548" xr:uid="{00000000-0005-0000-0000-000046DD0000}"/>
    <cellStyle name="Currency 5 2 4 2 3 5" xfId="17325" xr:uid="{00000000-0005-0000-0000-000047DD0000}"/>
    <cellStyle name="Currency 5 2 4 2 3 5 2" xfId="48149" xr:uid="{00000000-0005-0000-0000-000048DD0000}"/>
    <cellStyle name="Currency 5 2 4 2 3 6" xfId="32739" xr:uid="{00000000-0005-0000-0000-000049DD0000}"/>
    <cellStyle name="Currency 5 2 4 2 4" xfId="2546" xr:uid="{00000000-0005-0000-0000-00004ADD0000}"/>
    <cellStyle name="Currency 5 2 4 2 4 2" xfId="6349" xr:uid="{00000000-0005-0000-0000-00004BDD0000}"/>
    <cellStyle name="Currency 5 2 4 2 4 2 2" xfId="14159" xr:uid="{00000000-0005-0000-0000-00004CDD0000}"/>
    <cellStyle name="Currency 5 2 4 2 4 2 2 2" xfId="29570" xr:uid="{00000000-0005-0000-0000-00004DDD0000}"/>
    <cellStyle name="Currency 5 2 4 2 4 2 2 2 2" xfId="60394" xr:uid="{00000000-0005-0000-0000-00004EDD0000}"/>
    <cellStyle name="Currency 5 2 4 2 4 2 2 3" xfId="44984" xr:uid="{00000000-0005-0000-0000-00004FDD0000}"/>
    <cellStyle name="Currency 5 2 4 2 4 2 3" xfId="21761" xr:uid="{00000000-0005-0000-0000-000050DD0000}"/>
    <cellStyle name="Currency 5 2 4 2 4 2 3 2" xfId="52585" xr:uid="{00000000-0005-0000-0000-000051DD0000}"/>
    <cellStyle name="Currency 5 2 4 2 4 2 4" xfId="37175" xr:uid="{00000000-0005-0000-0000-000052DD0000}"/>
    <cellStyle name="Currency 5 2 4 2 4 3" xfId="10356" xr:uid="{00000000-0005-0000-0000-000053DD0000}"/>
    <cellStyle name="Currency 5 2 4 2 4 3 2" xfId="25767" xr:uid="{00000000-0005-0000-0000-000054DD0000}"/>
    <cellStyle name="Currency 5 2 4 2 4 3 2 2" xfId="56591" xr:uid="{00000000-0005-0000-0000-000055DD0000}"/>
    <cellStyle name="Currency 5 2 4 2 4 3 3" xfId="41181" xr:uid="{00000000-0005-0000-0000-000056DD0000}"/>
    <cellStyle name="Currency 5 2 4 2 4 4" xfId="17958" xr:uid="{00000000-0005-0000-0000-000057DD0000}"/>
    <cellStyle name="Currency 5 2 4 2 4 4 2" xfId="48782" xr:uid="{00000000-0005-0000-0000-000058DD0000}"/>
    <cellStyle name="Currency 5 2 4 2 4 5" xfId="33372" xr:uid="{00000000-0005-0000-0000-000059DD0000}"/>
    <cellStyle name="Currency 5 2 4 2 5" xfId="4450" xr:uid="{00000000-0005-0000-0000-00005ADD0000}"/>
    <cellStyle name="Currency 5 2 4 2 5 2" xfId="12260" xr:uid="{00000000-0005-0000-0000-00005BDD0000}"/>
    <cellStyle name="Currency 5 2 4 2 5 2 2" xfId="27671" xr:uid="{00000000-0005-0000-0000-00005CDD0000}"/>
    <cellStyle name="Currency 5 2 4 2 5 2 2 2" xfId="58495" xr:uid="{00000000-0005-0000-0000-00005DDD0000}"/>
    <cellStyle name="Currency 5 2 4 2 5 2 3" xfId="43085" xr:uid="{00000000-0005-0000-0000-00005EDD0000}"/>
    <cellStyle name="Currency 5 2 4 2 5 3" xfId="19862" xr:uid="{00000000-0005-0000-0000-00005FDD0000}"/>
    <cellStyle name="Currency 5 2 4 2 5 3 2" xfId="50686" xr:uid="{00000000-0005-0000-0000-000060DD0000}"/>
    <cellStyle name="Currency 5 2 4 2 5 4" xfId="35276" xr:uid="{00000000-0005-0000-0000-000061DD0000}"/>
    <cellStyle name="Currency 5 2 4 2 6" xfId="8457" xr:uid="{00000000-0005-0000-0000-000062DD0000}"/>
    <cellStyle name="Currency 5 2 4 2 6 2" xfId="23868" xr:uid="{00000000-0005-0000-0000-000063DD0000}"/>
    <cellStyle name="Currency 5 2 4 2 6 2 2" xfId="54692" xr:uid="{00000000-0005-0000-0000-000064DD0000}"/>
    <cellStyle name="Currency 5 2 4 2 6 3" xfId="39282" xr:uid="{00000000-0005-0000-0000-000065DD0000}"/>
    <cellStyle name="Currency 5 2 4 2 7" xfId="16059" xr:uid="{00000000-0005-0000-0000-000066DD0000}"/>
    <cellStyle name="Currency 5 2 4 2 7 2" xfId="46883" xr:uid="{00000000-0005-0000-0000-000067DD0000}"/>
    <cellStyle name="Currency 5 2 4 2 8" xfId="31473" xr:uid="{00000000-0005-0000-0000-000068DD0000}"/>
    <cellStyle name="Currency 5 2 4 3" xfId="438" xr:uid="{00000000-0005-0000-0000-000069DD0000}"/>
    <cellStyle name="Currency 5 2 4 3 2" xfId="1071" xr:uid="{00000000-0005-0000-0000-00006ADD0000}"/>
    <cellStyle name="Currency 5 2 4 3 2 2" xfId="2970" xr:uid="{00000000-0005-0000-0000-00006BDD0000}"/>
    <cellStyle name="Currency 5 2 4 3 2 2 2" xfId="6773" xr:uid="{00000000-0005-0000-0000-00006CDD0000}"/>
    <cellStyle name="Currency 5 2 4 3 2 2 2 2" xfId="14583" xr:uid="{00000000-0005-0000-0000-00006DDD0000}"/>
    <cellStyle name="Currency 5 2 4 3 2 2 2 2 2" xfId="29994" xr:uid="{00000000-0005-0000-0000-00006EDD0000}"/>
    <cellStyle name="Currency 5 2 4 3 2 2 2 2 2 2" xfId="60818" xr:uid="{00000000-0005-0000-0000-00006FDD0000}"/>
    <cellStyle name="Currency 5 2 4 3 2 2 2 2 3" xfId="45408" xr:uid="{00000000-0005-0000-0000-000070DD0000}"/>
    <cellStyle name="Currency 5 2 4 3 2 2 2 3" xfId="22185" xr:uid="{00000000-0005-0000-0000-000071DD0000}"/>
    <cellStyle name="Currency 5 2 4 3 2 2 2 3 2" xfId="53009" xr:uid="{00000000-0005-0000-0000-000072DD0000}"/>
    <cellStyle name="Currency 5 2 4 3 2 2 2 4" xfId="37599" xr:uid="{00000000-0005-0000-0000-000073DD0000}"/>
    <cellStyle name="Currency 5 2 4 3 2 2 3" xfId="10780" xr:uid="{00000000-0005-0000-0000-000074DD0000}"/>
    <cellStyle name="Currency 5 2 4 3 2 2 3 2" xfId="26191" xr:uid="{00000000-0005-0000-0000-000075DD0000}"/>
    <cellStyle name="Currency 5 2 4 3 2 2 3 2 2" xfId="57015" xr:uid="{00000000-0005-0000-0000-000076DD0000}"/>
    <cellStyle name="Currency 5 2 4 3 2 2 3 3" xfId="41605" xr:uid="{00000000-0005-0000-0000-000077DD0000}"/>
    <cellStyle name="Currency 5 2 4 3 2 2 4" xfId="18382" xr:uid="{00000000-0005-0000-0000-000078DD0000}"/>
    <cellStyle name="Currency 5 2 4 3 2 2 4 2" xfId="49206" xr:uid="{00000000-0005-0000-0000-000079DD0000}"/>
    <cellStyle name="Currency 5 2 4 3 2 2 5" xfId="33796" xr:uid="{00000000-0005-0000-0000-00007ADD0000}"/>
    <cellStyle name="Currency 5 2 4 3 2 3" xfId="4874" xr:uid="{00000000-0005-0000-0000-00007BDD0000}"/>
    <cellStyle name="Currency 5 2 4 3 2 3 2" xfId="12684" xr:uid="{00000000-0005-0000-0000-00007CDD0000}"/>
    <cellStyle name="Currency 5 2 4 3 2 3 2 2" xfId="28095" xr:uid="{00000000-0005-0000-0000-00007DDD0000}"/>
    <cellStyle name="Currency 5 2 4 3 2 3 2 2 2" xfId="58919" xr:uid="{00000000-0005-0000-0000-00007EDD0000}"/>
    <cellStyle name="Currency 5 2 4 3 2 3 2 3" xfId="43509" xr:uid="{00000000-0005-0000-0000-00007FDD0000}"/>
    <cellStyle name="Currency 5 2 4 3 2 3 3" xfId="20286" xr:uid="{00000000-0005-0000-0000-000080DD0000}"/>
    <cellStyle name="Currency 5 2 4 3 2 3 3 2" xfId="51110" xr:uid="{00000000-0005-0000-0000-000081DD0000}"/>
    <cellStyle name="Currency 5 2 4 3 2 3 4" xfId="35700" xr:uid="{00000000-0005-0000-0000-000082DD0000}"/>
    <cellStyle name="Currency 5 2 4 3 2 4" xfId="8881" xr:uid="{00000000-0005-0000-0000-000083DD0000}"/>
    <cellStyle name="Currency 5 2 4 3 2 4 2" xfId="24292" xr:uid="{00000000-0005-0000-0000-000084DD0000}"/>
    <cellStyle name="Currency 5 2 4 3 2 4 2 2" xfId="55116" xr:uid="{00000000-0005-0000-0000-000085DD0000}"/>
    <cellStyle name="Currency 5 2 4 3 2 4 3" xfId="39706" xr:uid="{00000000-0005-0000-0000-000086DD0000}"/>
    <cellStyle name="Currency 5 2 4 3 2 5" xfId="16483" xr:uid="{00000000-0005-0000-0000-000087DD0000}"/>
    <cellStyle name="Currency 5 2 4 3 2 5 2" xfId="47307" xr:uid="{00000000-0005-0000-0000-000088DD0000}"/>
    <cellStyle name="Currency 5 2 4 3 2 6" xfId="31897" xr:uid="{00000000-0005-0000-0000-000089DD0000}"/>
    <cellStyle name="Currency 5 2 4 3 3" xfId="1704" xr:uid="{00000000-0005-0000-0000-00008ADD0000}"/>
    <cellStyle name="Currency 5 2 4 3 3 2" xfId="3603" xr:uid="{00000000-0005-0000-0000-00008BDD0000}"/>
    <cellStyle name="Currency 5 2 4 3 3 2 2" xfId="7406" xr:uid="{00000000-0005-0000-0000-00008CDD0000}"/>
    <cellStyle name="Currency 5 2 4 3 3 2 2 2" xfId="15216" xr:uid="{00000000-0005-0000-0000-00008DDD0000}"/>
    <cellStyle name="Currency 5 2 4 3 3 2 2 2 2" xfId="30627" xr:uid="{00000000-0005-0000-0000-00008EDD0000}"/>
    <cellStyle name="Currency 5 2 4 3 3 2 2 2 2 2" xfId="61451" xr:uid="{00000000-0005-0000-0000-00008FDD0000}"/>
    <cellStyle name="Currency 5 2 4 3 3 2 2 2 3" xfId="46041" xr:uid="{00000000-0005-0000-0000-000090DD0000}"/>
    <cellStyle name="Currency 5 2 4 3 3 2 2 3" xfId="22818" xr:uid="{00000000-0005-0000-0000-000091DD0000}"/>
    <cellStyle name="Currency 5 2 4 3 3 2 2 3 2" xfId="53642" xr:uid="{00000000-0005-0000-0000-000092DD0000}"/>
    <cellStyle name="Currency 5 2 4 3 3 2 2 4" xfId="38232" xr:uid="{00000000-0005-0000-0000-000093DD0000}"/>
    <cellStyle name="Currency 5 2 4 3 3 2 3" xfId="11413" xr:uid="{00000000-0005-0000-0000-000094DD0000}"/>
    <cellStyle name="Currency 5 2 4 3 3 2 3 2" xfId="26824" xr:uid="{00000000-0005-0000-0000-000095DD0000}"/>
    <cellStyle name="Currency 5 2 4 3 3 2 3 2 2" xfId="57648" xr:uid="{00000000-0005-0000-0000-000096DD0000}"/>
    <cellStyle name="Currency 5 2 4 3 3 2 3 3" xfId="42238" xr:uid="{00000000-0005-0000-0000-000097DD0000}"/>
    <cellStyle name="Currency 5 2 4 3 3 2 4" xfId="19015" xr:uid="{00000000-0005-0000-0000-000098DD0000}"/>
    <cellStyle name="Currency 5 2 4 3 3 2 4 2" xfId="49839" xr:uid="{00000000-0005-0000-0000-000099DD0000}"/>
    <cellStyle name="Currency 5 2 4 3 3 2 5" xfId="34429" xr:uid="{00000000-0005-0000-0000-00009ADD0000}"/>
    <cellStyle name="Currency 5 2 4 3 3 3" xfId="5507" xr:uid="{00000000-0005-0000-0000-00009BDD0000}"/>
    <cellStyle name="Currency 5 2 4 3 3 3 2" xfId="13317" xr:uid="{00000000-0005-0000-0000-00009CDD0000}"/>
    <cellStyle name="Currency 5 2 4 3 3 3 2 2" xfId="28728" xr:uid="{00000000-0005-0000-0000-00009DDD0000}"/>
    <cellStyle name="Currency 5 2 4 3 3 3 2 2 2" xfId="59552" xr:uid="{00000000-0005-0000-0000-00009EDD0000}"/>
    <cellStyle name="Currency 5 2 4 3 3 3 2 3" xfId="44142" xr:uid="{00000000-0005-0000-0000-00009FDD0000}"/>
    <cellStyle name="Currency 5 2 4 3 3 3 3" xfId="20919" xr:uid="{00000000-0005-0000-0000-0000A0DD0000}"/>
    <cellStyle name="Currency 5 2 4 3 3 3 3 2" xfId="51743" xr:uid="{00000000-0005-0000-0000-0000A1DD0000}"/>
    <cellStyle name="Currency 5 2 4 3 3 3 4" xfId="36333" xr:uid="{00000000-0005-0000-0000-0000A2DD0000}"/>
    <cellStyle name="Currency 5 2 4 3 3 4" xfId="9514" xr:uid="{00000000-0005-0000-0000-0000A3DD0000}"/>
    <cellStyle name="Currency 5 2 4 3 3 4 2" xfId="24925" xr:uid="{00000000-0005-0000-0000-0000A4DD0000}"/>
    <cellStyle name="Currency 5 2 4 3 3 4 2 2" xfId="55749" xr:uid="{00000000-0005-0000-0000-0000A5DD0000}"/>
    <cellStyle name="Currency 5 2 4 3 3 4 3" xfId="40339" xr:uid="{00000000-0005-0000-0000-0000A6DD0000}"/>
    <cellStyle name="Currency 5 2 4 3 3 5" xfId="17116" xr:uid="{00000000-0005-0000-0000-0000A7DD0000}"/>
    <cellStyle name="Currency 5 2 4 3 3 5 2" xfId="47940" xr:uid="{00000000-0005-0000-0000-0000A8DD0000}"/>
    <cellStyle name="Currency 5 2 4 3 3 6" xfId="32530" xr:uid="{00000000-0005-0000-0000-0000A9DD0000}"/>
    <cellStyle name="Currency 5 2 4 3 4" xfId="2337" xr:uid="{00000000-0005-0000-0000-0000AADD0000}"/>
    <cellStyle name="Currency 5 2 4 3 4 2" xfId="6140" xr:uid="{00000000-0005-0000-0000-0000ABDD0000}"/>
    <cellStyle name="Currency 5 2 4 3 4 2 2" xfId="13950" xr:uid="{00000000-0005-0000-0000-0000ACDD0000}"/>
    <cellStyle name="Currency 5 2 4 3 4 2 2 2" xfId="29361" xr:uid="{00000000-0005-0000-0000-0000ADDD0000}"/>
    <cellStyle name="Currency 5 2 4 3 4 2 2 2 2" xfId="60185" xr:uid="{00000000-0005-0000-0000-0000AEDD0000}"/>
    <cellStyle name="Currency 5 2 4 3 4 2 2 3" xfId="44775" xr:uid="{00000000-0005-0000-0000-0000AFDD0000}"/>
    <cellStyle name="Currency 5 2 4 3 4 2 3" xfId="21552" xr:uid="{00000000-0005-0000-0000-0000B0DD0000}"/>
    <cellStyle name="Currency 5 2 4 3 4 2 3 2" xfId="52376" xr:uid="{00000000-0005-0000-0000-0000B1DD0000}"/>
    <cellStyle name="Currency 5 2 4 3 4 2 4" xfId="36966" xr:uid="{00000000-0005-0000-0000-0000B2DD0000}"/>
    <cellStyle name="Currency 5 2 4 3 4 3" xfId="10147" xr:uid="{00000000-0005-0000-0000-0000B3DD0000}"/>
    <cellStyle name="Currency 5 2 4 3 4 3 2" xfId="25558" xr:uid="{00000000-0005-0000-0000-0000B4DD0000}"/>
    <cellStyle name="Currency 5 2 4 3 4 3 2 2" xfId="56382" xr:uid="{00000000-0005-0000-0000-0000B5DD0000}"/>
    <cellStyle name="Currency 5 2 4 3 4 3 3" xfId="40972" xr:uid="{00000000-0005-0000-0000-0000B6DD0000}"/>
    <cellStyle name="Currency 5 2 4 3 4 4" xfId="17749" xr:uid="{00000000-0005-0000-0000-0000B7DD0000}"/>
    <cellStyle name="Currency 5 2 4 3 4 4 2" xfId="48573" xr:uid="{00000000-0005-0000-0000-0000B8DD0000}"/>
    <cellStyle name="Currency 5 2 4 3 4 5" xfId="33163" xr:uid="{00000000-0005-0000-0000-0000B9DD0000}"/>
    <cellStyle name="Currency 5 2 4 3 5" xfId="4241" xr:uid="{00000000-0005-0000-0000-0000BADD0000}"/>
    <cellStyle name="Currency 5 2 4 3 5 2" xfId="12051" xr:uid="{00000000-0005-0000-0000-0000BBDD0000}"/>
    <cellStyle name="Currency 5 2 4 3 5 2 2" xfId="27462" xr:uid="{00000000-0005-0000-0000-0000BCDD0000}"/>
    <cellStyle name="Currency 5 2 4 3 5 2 2 2" xfId="58286" xr:uid="{00000000-0005-0000-0000-0000BDDD0000}"/>
    <cellStyle name="Currency 5 2 4 3 5 2 3" xfId="42876" xr:uid="{00000000-0005-0000-0000-0000BEDD0000}"/>
    <cellStyle name="Currency 5 2 4 3 5 3" xfId="19653" xr:uid="{00000000-0005-0000-0000-0000BFDD0000}"/>
    <cellStyle name="Currency 5 2 4 3 5 3 2" xfId="50477" xr:uid="{00000000-0005-0000-0000-0000C0DD0000}"/>
    <cellStyle name="Currency 5 2 4 3 5 4" xfId="35067" xr:uid="{00000000-0005-0000-0000-0000C1DD0000}"/>
    <cellStyle name="Currency 5 2 4 3 6" xfId="8248" xr:uid="{00000000-0005-0000-0000-0000C2DD0000}"/>
    <cellStyle name="Currency 5 2 4 3 6 2" xfId="23659" xr:uid="{00000000-0005-0000-0000-0000C3DD0000}"/>
    <cellStyle name="Currency 5 2 4 3 6 2 2" xfId="54483" xr:uid="{00000000-0005-0000-0000-0000C4DD0000}"/>
    <cellStyle name="Currency 5 2 4 3 6 3" xfId="39073" xr:uid="{00000000-0005-0000-0000-0000C5DD0000}"/>
    <cellStyle name="Currency 5 2 4 3 7" xfId="15850" xr:uid="{00000000-0005-0000-0000-0000C6DD0000}"/>
    <cellStyle name="Currency 5 2 4 3 7 2" xfId="46674" xr:uid="{00000000-0005-0000-0000-0000C7DD0000}"/>
    <cellStyle name="Currency 5 2 4 3 8" xfId="31264" xr:uid="{00000000-0005-0000-0000-0000C8DD0000}"/>
    <cellStyle name="Currency 5 2 4 4" xfId="858" xr:uid="{00000000-0005-0000-0000-0000C9DD0000}"/>
    <cellStyle name="Currency 5 2 4 4 2" xfId="2757" xr:uid="{00000000-0005-0000-0000-0000CADD0000}"/>
    <cellStyle name="Currency 5 2 4 4 2 2" xfId="6560" xr:uid="{00000000-0005-0000-0000-0000CBDD0000}"/>
    <cellStyle name="Currency 5 2 4 4 2 2 2" xfId="14370" xr:uid="{00000000-0005-0000-0000-0000CCDD0000}"/>
    <cellStyle name="Currency 5 2 4 4 2 2 2 2" xfId="29781" xr:uid="{00000000-0005-0000-0000-0000CDDD0000}"/>
    <cellStyle name="Currency 5 2 4 4 2 2 2 2 2" xfId="60605" xr:uid="{00000000-0005-0000-0000-0000CEDD0000}"/>
    <cellStyle name="Currency 5 2 4 4 2 2 2 3" xfId="45195" xr:uid="{00000000-0005-0000-0000-0000CFDD0000}"/>
    <cellStyle name="Currency 5 2 4 4 2 2 3" xfId="21972" xr:uid="{00000000-0005-0000-0000-0000D0DD0000}"/>
    <cellStyle name="Currency 5 2 4 4 2 2 3 2" xfId="52796" xr:uid="{00000000-0005-0000-0000-0000D1DD0000}"/>
    <cellStyle name="Currency 5 2 4 4 2 2 4" xfId="37386" xr:uid="{00000000-0005-0000-0000-0000D2DD0000}"/>
    <cellStyle name="Currency 5 2 4 4 2 3" xfId="10567" xr:uid="{00000000-0005-0000-0000-0000D3DD0000}"/>
    <cellStyle name="Currency 5 2 4 4 2 3 2" xfId="25978" xr:uid="{00000000-0005-0000-0000-0000D4DD0000}"/>
    <cellStyle name="Currency 5 2 4 4 2 3 2 2" xfId="56802" xr:uid="{00000000-0005-0000-0000-0000D5DD0000}"/>
    <cellStyle name="Currency 5 2 4 4 2 3 3" xfId="41392" xr:uid="{00000000-0005-0000-0000-0000D6DD0000}"/>
    <cellStyle name="Currency 5 2 4 4 2 4" xfId="18169" xr:uid="{00000000-0005-0000-0000-0000D7DD0000}"/>
    <cellStyle name="Currency 5 2 4 4 2 4 2" xfId="48993" xr:uid="{00000000-0005-0000-0000-0000D8DD0000}"/>
    <cellStyle name="Currency 5 2 4 4 2 5" xfId="33583" xr:uid="{00000000-0005-0000-0000-0000D9DD0000}"/>
    <cellStyle name="Currency 5 2 4 4 3" xfId="4661" xr:uid="{00000000-0005-0000-0000-0000DADD0000}"/>
    <cellStyle name="Currency 5 2 4 4 3 2" xfId="12471" xr:uid="{00000000-0005-0000-0000-0000DBDD0000}"/>
    <cellStyle name="Currency 5 2 4 4 3 2 2" xfId="27882" xr:uid="{00000000-0005-0000-0000-0000DCDD0000}"/>
    <cellStyle name="Currency 5 2 4 4 3 2 2 2" xfId="58706" xr:uid="{00000000-0005-0000-0000-0000DDDD0000}"/>
    <cellStyle name="Currency 5 2 4 4 3 2 3" xfId="43296" xr:uid="{00000000-0005-0000-0000-0000DEDD0000}"/>
    <cellStyle name="Currency 5 2 4 4 3 3" xfId="20073" xr:uid="{00000000-0005-0000-0000-0000DFDD0000}"/>
    <cellStyle name="Currency 5 2 4 4 3 3 2" xfId="50897" xr:uid="{00000000-0005-0000-0000-0000E0DD0000}"/>
    <cellStyle name="Currency 5 2 4 4 3 4" xfId="35487" xr:uid="{00000000-0005-0000-0000-0000E1DD0000}"/>
    <cellStyle name="Currency 5 2 4 4 4" xfId="8668" xr:uid="{00000000-0005-0000-0000-0000E2DD0000}"/>
    <cellStyle name="Currency 5 2 4 4 4 2" xfId="24079" xr:uid="{00000000-0005-0000-0000-0000E3DD0000}"/>
    <cellStyle name="Currency 5 2 4 4 4 2 2" xfId="54903" xr:uid="{00000000-0005-0000-0000-0000E4DD0000}"/>
    <cellStyle name="Currency 5 2 4 4 4 3" xfId="39493" xr:uid="{00000000-0005-0000-0000-0000E5DD0000}"/>
    <cellStyle name="Currency 5 2 4 4 5" xfId="16270" xr:uid="{00000000-0005-0000-0000-0000E6DD0000}"/>
    <cellStyle name="Currency 5 2 4 4 5 2" xfId="47094" xr:uid="{00000000-0005-0000-0000-0000E7DD0000}"/>
    <cellStyle name="Currency 5 2 4 4 6" xfId="31684" xr:uid="{00000000-0005-0000-0000-0000E8DD0000}"/>
    <cellStyle name="Currency 5 2 4 5" xfId="1491" xr:uid="{00000000-0005-0000-0000-0000E9DD0000}"/>
    <cellStyle name="Currency 5 2 4 5 2" xfId="3390" xr:uid="{00000000-0005-0000-0000-0000EADD0000}"/>
    <cellStyle name="Currency 5 2 4 5 2 2" xfId="7193" xr:uid="{00000000-0005-0000-0000-0000EBDD0000}"/>
    <cellStyle name="Currency 5 2 4 5 2 2 2" xfId="15003" xr:uid="{00000000-0005-0000-0000-0000ECDD0000}"/>
    <cellStyle name="Currency 5 2 4 5 2 2 2 2" xfId="30414" xr:uid="{00000000-0005-0000-0000-0000EDDD0000}"/>
    <cellStyle name="Currency 5 2 4 5 2 2 2 2 2" xfId="61238" xr:uid="{00000000-0005-0000-0000-0000EEDD0000}"/>
    <cellStyle name="Currency 5 2 4 5 2 2 2 3" xfId="45828" xr:uid="{00000000-0005-0000-0000-0000EFDD0000}"/>
    <cellStyle name="Currency 5 2 4 5 2 2 3" xfId="22605" xr:uid="{00000000-0005-0000-0000-0000F0DD0000}"/>
    <cellStyle name="Currency 5 2 4 5 2 2 3 2" xfId="53429" xr:uid="{00000000-0005-0000-0000-0000F1DD0000}"/>
    <cellStyle name="Currency 5 2 4 5 2 2 4" xfId="38019" xr:uid="{00000000-0005-0000-0000-0000F2DD0000}"/>
    <cellStyle name="Currency 5 2 4 5 2 3" xfId="11200" xr:uid="{00000000-0005-0000-0000-0000F3DD0000}"/>
    <cellStyle name="Currency 5 2 4 5 2 3 2" xfId="26611" xr:uid="{00000000-0005-0000-0000-0000F4DD0000}"/>
    <cellStyle name="Currency 5 2 4 5 2 3 2 2" xfId="57435" xr:uid="{00000000-0005-0000-0000-0000F5DD0000}"/>
    <cellStyle name="Currency 5 2 4 5 2 3 3" xfId="42025" xr:uid="{00000000-0005-0000-0000-0000F6DD0000}"/>
    <cellStyle name="Currency 5 2 4 5 2 4" xfId="18802" xr:uid="{00000000-0005-0000-0000-0000F7DD0000}"/>
    <cellStyle name="Currency 5 2 4 5 2 4 2" xfId="49626" xr:uid="{00000000-0005-0000-0000-0000F8DD0000}"/>
    <cellStyle name="Currency 5 2 4 5 2 5" xfId="34216" xr:uid="{00000000-0005-0000-0000-0000F9DD0000}"/>
    <cellStyle name="Currency 5 2 4 5 3" xfId="5294" xr:uid="{00000000-0005-0000-0000-0000FADD0000}"/>
    <cellStyle name="Currency 5 2 4 5 3 2" xfId="13104" xr:uid="{00000000-0005-0000-0000-0000FBDD0000}"/>
    <cellStyle name="Currency 5 2 4 5 3 2 2" xfId="28515" xr:uid="{00000000-0005-0000-0000-0000FCDD0000}"/>
    <cellStyle name="Currency 5 2 4 5 3 2 2 2" xfId="59339" xr:uid="{00000000-0005-0000-0000-0000FDDD0000}"/>
    <cellStyle name="Currency 5 2 4 5 3 2 3" xfId="43929" xr:uid="{00000000-0005-0000-0000-0000FEDD0000}"/>
    <cellStyle name="Currency 5 2 4 5 3 3" xfId="20706" xr:uid="{00000000-0005-0000-0000-0000FFDD0000}"/>
    <cellStyle name="Currency 5 2 4 5 3 3 2" xfId="51530" xr:uid="{00000000-0005-0000-0000-000000DE0000}"/>
    <cellStyle name="Currency 5 2 4 5 3 4" xfId="36120" xr:uid="{00000000-0005-0000-0000-000001DE0000}"/>
    <cellStyle name="Currency 5 2 4 5 4" xfId="9301" xr:uid="{00000000-0005-0000-0000-000002DE0000}"/>
    <cellStyle name="Currency 5 2 4 5 4 2" xfId="24712" xr:uid="{00000000-0005-0000-0000-000003DE0000}"/>
    <cellStyle name="Currency 5 2 4 5 4 2 2" xfId="55536" xr:uid="{00000000-0005-0000-0000-000004DE0000}"/>
    <cellStyle name="Currency 5 2 4 5 4 3" xfId="40126" xr:uid="{00000000-0005-0000-0000-000005DE0000}"/>
    <cellStyle name="Currency 5 2 4 5 5" xfId="16903" xr:uid="{00000000-0005-0000-0000-000006DE0000}"/>
    <cellStyle name="Currency 5 2 4 5 5 2" xfId="47727" xr:uid="{00000000-0005-0000-0000-000007DE0000}"/>
    <cellStyle name="Currency 5 2 4 5 6" xfId="32317" xr:uid="{00000000-0005-0000-0000-000008DE0000}"/>
    <cellStyle name="Currency 5 2 4 6" xfId="2124" xr:uid="{00000000-0005-0000-0000-000009DE0000}"/>
    <cellStyle name="Currency 5 2 4 6 2" xfId="5927" xr:uid="{00000000-0005-0000-0000-00000ADE0000}"/>
    <cellStyle name="Currency 5 2 4 6 2 2" xfId="13737" xr:uid="{00000000-0005-0000-0000-00000BDE0000}"/>
    <cellStyle name="Currency 5 2 4 6 2 2 2" xfId="29148" xr:uid="{00000000-0005-0000-0000-00000CDE0000}"/>
    <cellStyle name="Currency 5 2 4 6 2 2 2 2" xfId="59972" xr:uid="{00000000-0005-0000-0000-00000DDE0000}"/>
    <cellStyle name="Currency 5 2 4 6 2 2 3" xfId="44562" xr:uid="{00000000-0005-0000-0000-00000EDE0000}"/>
    <cellStyle name="Currency 5 2 4 6 2 3" xfId="21339" xr:uid="{00000000-0005-0000-0000-00000FDE0000}"/>
    <cellStyle name="Currency 5 2 4 6 2 3 2" xfId="52163" xr:uid="{00000000-0005-0000-0000-000010DE0000}"/>
    <cellStyle name="Currency 5 2 4 6 2 4" xfId="36753" xr:uid="{00000000-0005-0000-0000-000011DE0000}"/>
    <cellStyle name="Currency 5 2 4 6 3" xfId="9934" xr:uid="{00000000-0005-0000-0000-000012DE0000}"/>
    <cellStyle name="Currency 5 2 4 6 3 2" xfId="25345" xr:uid="{00000000-0005-0000-0000-000013DE0000}"/>
    <cellStyle name="Currency 5 2 4 6 3 2 2" xfId="56169" xr:uid="{00000000-0005-0000-0000-000014DE0000}"/>
    <cellStyle name="Currency 5 2 4 6 3 3" xfId="40759" xr:uid="{00000000-0005-0000-0000-000015DE0000}"/>
    <cellStyle name="Currency 5 2 4 6 4" xfId="17536" xr:uid="{00000000-0005-0000-0000-000016DE0000}"/>
    <cellStyle name="Currency 5 2 4 6 4 2" xfId="48360" xr:uid="{00000000-0005-0000-0000-000017DE0000}"/>
    <cellStyle name="Currency 5 2 4 6 5" xfId="32950" xr:uid="{00000000-0005-0000-0000-000018DE0000}"/>
    <cellStyle name="Currency 5 2 4 7" xfId="4028" xr:uid="{00000000-0005-0000-0000-000019DE0000}"/>
    <cellStyle name="Currency 5 2 4 7 2" xfId="11838" xr:uid="{00000000-0005-0000-0000-00001ADE0000}"/>
    <cellStyle name="Currency 5 2 4 7 2 2" xfId="27249" xr:uid="{00000000-0005-0000-0000-00001BDE0000}"/>
    <cellStyle name="Currency 5 2 4 7 2 2 2" xfId="58073" xr:uid="{00000000-0005-0000-0000-00001CDE0000}"/>
    <cellStyle name="Currency 5 2 4 7 2 3" xfId="42663" xr:uid="{00000000-0005-0000-0000-00001DDE0000}"/>
    <cellStyle name="Currency 5 2 4 7 3" xfId="19440" xr:uid="{00000000-0005-0000-0000-00001EDE0000}"/>
    <cellStyle name="Currency 5 2 4 7 3 2" xfId="50264" xr:uid="{00000000-0005-0000-0000-00001FDE0000}"/>
    <cellStyle name="Currency 5 2 4 7 4" xfId="34854" xr:uid="{00000000-0005-0000-0000-000020DE0000}"/>
    <cellStyle name="Currency 5 2 4 8" xfId="8035" xr:uid="{00000000-0005-0000-0000-000021DE0000}"/>
    <cellStyle name="Currency 5 2 4 8 2" xfId="23446" xr:uid="{00000000-0005-0000-0000-000022DE0000}"/>
    <cellStyle name="Currency 5 2 4 8 2 2" xfId="54270" xr:uid="{00000000-0005-0000-0000-000023DE0000}"/>
    <cellStyle name="Currency 5 2 4 8 3" xfId="38860" xr:uid="{00000000-0005-0000-0000-000024DE0000}"/>
    <cellStyle name="Currency 5 2 4 9" xfId="7826" xr:uid="{00000000-0005-0000-0000-000025DE0000}"/>
    <cellStyle name="Currency 5 2 4 9 2" xfId="23237" xr:uid="{00000000-0005-0000-0000-000026DE0000}"/>
    <cellStyle name="Currency 5 2 4 9 2 2" xfId="54061" xr:uid="{00000000-0005-0000-0000-000027DE0000}"/>
    <cellStyle name="Currency 5 2 4 9 3" xfId="38651" xr:uid="{00000000-0005-0000-0000-000028DE0000}"/>
    <cellStyle name="Currency 5 2 5" xfId="602" xr:uid="{00000000-0005-0000-0000-000029DE0000}"/>
    <cellStyle name="Currency 5 2 5 2" xfId="1235" xr:uid="{00000000-0005-0000-0000-00002ADE0000}"/>
    <cellStyle name="Currency 5 2 5 2 2" xfId="3134" xr:uid="{00000000-0005-0000-0000-00002BDE0000}"/>
    <cellStyle name="Currency 5 2 5 2 2 2" xfId="6937" xr:uid="{00000000-0005-0000-0000-00002CDE0000}"/>
    <cellStyle name="Currency 5 2 5 2 2 2 2" xfId="14747" xr:uid="{00000000-0005-0000-0000-00002DDE0000}"/>
    <cellStyle name="Currency 5 2 5 2 2 2 2 2" xfId="30158" xr:uid="{00000000-0005-0000-0000-00002EDE0000}"/>
    <cellStyle name="Currency 5 2 5 2 2 2 2 2 2" xfId="60982" xr:uid="{00000000-0005-0000-0000-00002FDE0000}"/>
    <cellStyle name="Currency 5 2 5 2 2 2 2 3" xfId="45572" xr:uid="{00000000-0005-0000-0000-000030DE0000}"/>
    <cellStyle name="Currency 5 2 5 2 2 2 3" xfId="22349" xr:uid="{00000000-0005-0000-0000-000031DE0000}"/>
    <cellStyle name="Currency 5 2 5 2 2 2 3 2" xfId="53173" xr:uid="{00000000-0005-0000-0000-000032DE0000}"/>
    <cellStyle name="Currency 5 2 5 2 2 2 4" xfId="37763" xr:uid="{00000000-0005-0000-0000-000033DE0000}"/>
    <cellStyle name="Currency 5 2 5 2 2 3" xfId="10944" xr:uid="{00000000-0005-0000-0000-000034DE0000}"/>
    <cellStyle name="Currency 5 2 5 2 2 3 2" xfId="26355" xr:uid="{00000000-0005-0000-0000-000035DE0000}"/>
    <cellStyle name="Currency 5 2 5 2 2 3 2 2" xfId="57179" xr:uid="{00000000-0005-0000-0000-000036DE0000}"/>
    <cellStyle name="Currency 5 2 5 2 2 3 3" xfId="41769" xr:uid="{00000000-0005-0000-0000-000037DE0000}"/>
    <cellStyle name="Currency 5 2 5 2 2 4" xfId="18546" xr:uid="{00000000-0005-0000-0000-000038DE0000}"/>
    <cellStyle name="Currency 5 2 5 2 2 4 2" xfId="49370" xr:uid="{00000000-0005-0000-0000-000039DE0000}"/>
    <cellStyle name="Currency 5 2 5 2 2 5" xfId="33960" xr:uid="{00000000-0005-0000-0000-00003ADE0000}"/>
    <cellStyle name="Currency 5 2 5 2 3" xfId="5038" xr:uid="{00000000-0005-0000-0000-00003BDE0000}"/>
    <cellStyle name="Currency 5 2 5 2 3 2" xfId="12848" xr:uid="{00000000-0005-0000-0000-00003CDE0000}"/>
    <cellStyle name="Currency 5 2 5 2 3 2 2" xfId="28259" xr:uid="{00000000-0005-0000-0000-00003DDE0000}"/>
    <cellStyle name="Currency 5 2 5 2 3 2 2 2" xfId="59083" xr:uid="{00000000-0005-0000-0000-00003EDE0000}"/>
    <cellStyle name="Currency 5 2 5 2 3 2 3" xfId="43673" xr:uid="{00000000-0005-0000-0000-00003FDE0000}"/>
    <cellStyle name="Currency 5 2 5 2 3 3" xfId="20450" xr:uid="{00000000-0005-0000-0000-000040DE0000}"/>
    <cellStyle name="Currency 5 2 5 2 3 3 2" xfId="51274" xr:uid="{00000000-0005-0000-0000-000041DE0000}"/>
    <cellStyle name="Currency 5 2 5 2 3 4" xfId="35864" xr:uid="{00000000-0005-0000-0000-000042DE0000}"/>
    <cellStyle name="Currency 5 2 5 2 4" xfId="9045" xr:uid="{00000000-0005-0000-0000-000043DE0000}"/>
    <cellStyle name="Currency 5 2 5 2 4 2" xfId="24456" xr:uid="{00000000-0005-0000-0000-000044DE0000}"/>
    <cellStyle name="Currency 5 2 5 2 4 2 2" xfId="55280" xr:uid="{00000000-0005-0000-0000-000045DE0000}"/>
    <cellStyle name="Currency 5 2 5 2 4 3" xfId="39870" xr:uid="{00000000-0005-0000-0000-000046DE0000}"/>
    <cellStyle name="Currency 5 2 5 2 5" xfId="16647" xr:uid="{00000000-0005-0000-0000-000047DE0000}"/>
    <cellStyle name="Currency 5 2 5 2 5 2" xfId="47471" xr:uid="{00000000-0005-0000-0000-000048DE0000}"/>
    <cellStyle name="Currency 5 2 5 2 6" xfId="32061" xr:uid="{00000000-0005-0000-0000-000049DE0000}"/>
    <cellStyle name="Currency 5 2 5 3" xfId="1868" xr:uid="{00000000-0005-0000-0000-00004ADE0000}"/>
    <cellStyle name="Currency 5 2 5 3 2" xfId="3767" xr:uid="{00000000-0005-0000-0000-00004BDE0000}"/>
    <cellStyle name="Currency 5 2 5 3 2 2" xfId="7570" xr:uid="{00000000-0005-0000-0000-00004CDE0000}"/>
    <cellStyle name="Currency 5 2 5 3 2 2 2" xfId="15380" xr:uid="{00000000-0005-0000-0000-00004DDE0000}"/>
    <cellStyle name="Currency 5 2 5 3 2 2 2 2" xfId="30791" xr:uid="{00000000-0005-0000-0000-00004EDE0000}"/>
    <cellStyle name="Currency 5 2 5 3 2 2 2 2 2" xfId="61615" xr:uid="{00000000-0005-0000-0000-00004FDE0000}"/>
    <cellStyle name="Currency 5 2 5 3 2 2 2 3" xfId="46205" xr:uid="{00000000-0005-0000-0000-000050DE0000}"/>
    <cellStyle name="Currency 5 2 5 3 2 2 3" xfId="22982" xr:uid="{00000000-0005-0000-0000-000051DE0000}"/>
    <cellStyle name="Currency 5 2 5 3 2 2 3 2" xfId="53806" xr:uid="{00000000-0005-0000-0000-000052DE0000}"/>
    <cellStyle name="Currency 5 2 5 3 2 2 4" xfId="38396" xr:uid="{00000000-0005-0000-0000-000053DE0000}"/>
    <cellStyle name="Currency 5 2 5 3 2 3" xfId="11577" xr:uid="{00000000-0005-0000-0000-000054DE0000}"/>
    <cellStyle name="Currency 5 2 5 3 2 3 2" xfId="26988" xr:uid="{00000000-0005-0000-0000-000055DE0000}"/>
    <cellStyle name="Currency 5 2 5 3 2 3 2 2" xfId="57812" xr:uid="{00000000-0005-0000-0000-000056DE0000}"/>
    <cellStyle name="Currency 5 2 5 3 2 3 3" xfId="42402" xr:uid="{00000000-0005-0000-0000-000057DE0000}"/>
    <cellStyle name="Currency 5 2 5 3 2 4" xfId="19179" xr:uid="{00000000-0005-0000-0000-000058DE0000}"/>
    <cellStyle name="Currency 5 2 5 3 2 4 2" xfId="50003" xr:uid="{00000000-0005-0000-0000-000059DE0000}"/>
    <cellStyle name="Currency 5 2 5 3 2 5" xfId="34593" xr:uid="{00000000-0005-0000-0000-00005ADE0000}"/>
    <cellStyle name="Currency 5 2 5 3 3" xfId="5671" xr:uid="{00000000-0005-0000-0000-00005BDE0000}"/>
    <cellStyle name="Currency 5 2 5 3 3 2" xfId="13481" xr:uid="{00000000-0005-0000-0000-00005CDE0000}"/>
    <cellStyle name="Currency 5 2 5 3 3 2 2" xfId="28892" xr:uid="{00000000-0005-0000-0000-00005DDE0000}"/>
    <cellStyle name="Currency 5 2 5 3 3 2 2 2" xfId="59716" xr:uid="{00000000-0005-0000-0000-00005EDE0000}"/>
    <cellStyle name="Currency 5 2 5 3 3 2 3" xfId="44306" xr:uid="{00000000-0005-0000-0000-00005FDE0000}"/>
    <cellStyle name="Currency 5 2 5 3 3 3" xfId="21083" xr:uid="{00000000-0005-0000-0000-000060DE0000}"/>
    <cellStyle name="Currency 5 2 5 3 3 3 2" xfId="51907" xr:uid="{00000000-0005-0000-0000-000061DE0000}"/>
    <cellStyle name="Currency 5 2 5 3 3 4" xfId="36497" xr:uid="{00000000-0005-0000-0000-000062DE0000}"/>
    <cellStyle name="Currency 5 2 5 3 4" xfId="9678" xr:uid="{00000000-0005-0000-0000-000063DE0000}"/>
    <cellStyle name="Currency 5 2 5 3 4 2" xfId="25089" xr:uid="{00000000-0005-0000-0000-000064DE0000}"/>
    <cellStyle name="Currency 5 2 5 3 4 2 2" xfId="55913" xr:uid="{00000000-0005-0000-0000-000065DE0000}"/>
    <cellStyle name="Currency 5 2 5 3 4 3" xfId="40503" xr:uid="{00000000-0005-0000-0000-000066DE0000}"/>
    <cellStyle name="Currency 5 2 5 3 5" xfId="17280" xr:uid="{00000000-0005-0000-0000-000067DE0000}"/>
    <cellStyle name="Currency 5 2 5 3 5 2" xfId="48104" xr:uid="{00000000-0005-0000-0000-000068DE0000}"/>
    <cellStyle name="Currency 5 2 5 3 6" xfId="32694" xr:uid="{00000000-0005-0000-0000-000069DE0000}"/>
    <cellStyle name="Currency 5 2 5 4" xfId="2501" xr:uid="{00000000-0005-0000-0000-00006ADE0000}"/>
    <cellStyle name="Currency 5 2 5 4 2" xfId="6304" xr:uid="{00000000-0005-0000-0000-00006BDE0000}"/>
    <cellStyle name="Currency 5 2 5 4 2 2" xfId="14114" xr:uid="{00000000-0005-0000-0000-00006CDE0000}"/>
    <cellStyle name="Currency 5 2 5 4 2 2 2" xfId="29525" xr:uid="{00000000-0005-0000-0000-00006DDE0000}"/>
    <cellStyle name="Currency 5 2 5 4 2 2 2 2" xfId="60349" xr:uid="{00000000-0005-0000-0000-00006EDE0000}"/>
    <cellStyle name="Currency 5 2 5 4 2 2 3" xfId="44939" xr:uid="{00000000-0005-0000-0000-00006FDE0000}"/>
    <cellStyle name="Currency 5 2 5 4 2 3" xfId="21716" xr:uid="{00000000-0005-0000-0000-000070DE0000}"/>
    <cellStyle name="Currency 5 2 5 4 2 3 2" xfId="52540" xr:uid="{00000000-0005-0000-0000-000071DE0000}"/>
    <cellStyle name="Currency 5 2 5 4 2 4" xfId="37130" xr:uid="{00000000-0005-0000-0000-000072DE0000}"/>
    <cellStyle name="Currency 5 2 5 4 3" xfId="10311" xr:uid="{00000000-0005-0000-0000-000073DE0000}"/>
    <cellStyle name="Currency 5 2 5 4 3 2" xfId="25722" xr:uid="{00000000-0005-0000-0000-000074DE0000}"/>
    <cellStyle name="Currency 5 2 5 4 3 2 2" xfId="56546" xr:uid="{00000000-0005-0000-0000-000075DE0000}"/>
    <cellStyle name="Currency 5 2 5 4 3 3" xfId="41136" xr:uid="{00000000-0005-0000-0000-000076DE0000}"/>
    <cellStyle name="Currency 5 2 5 4 4" xfId="17913" xr:uid="{00000000-0005-0000-0000-000077DE0000}"/>
    <cellStyle name="Currency 5 2 5 4 4 2" xfId="48737" xr:uid="{00000000-0005-0000-0000-000078DE0000}"/>
    <cellStyle name="Currency 5 2 5 4 5" xfId="33327" xr:uid="{00000000-0005-0000-0000-000079DE0000}"/>
    <cellStyle name="Currency 5 2 5 5" xfId="4405" xr:uid="{00000000-0005-0000-0000-00007ADE0000}"/>
    <cellStyle name="Currency 5 2 5 5 2" xfId="12215" xr:uid="{00000000-0005-0000-0000-00007BDE0000}"/>
    <cellStyle name="Currency 5 2 5 5 2 2" xfId="27626" xr:uid="{00000000-0005-0000-0000-00007CDE0000}"/>
    <cellStyle name="Currency 5 2 5 5 2 2 2" xfId="58450" xr:uid="{00000000-0005-0000-0000-00007DDE0000}"/>
    <cellStyle name="Currency 5 2 5 5 2 3" xfId="43040" xr:uid="{00000000-0005-0000-0000-00007EDE0000}"/>
    <cellStyle name="Currency 5 2 5 5 3" xfId="19817" xr:uid="{00000000-0005-0000-0000-00007FDE0000}"/>
    <cellStyle name="Currency 5 2 5 5 3 2" xfId="50641" xr:uid="{00000000-0005-0000-0000-000080DE0000}"/>
    <cellStyle name="Currency 5 2 5 5 4" xfId="35231" xr:uid="{00000000-0005-0000-0000-000081DE0000}"/>
    <cellStyle name="Currency 5 2 5 6" xfId="8412" xr:uid="{00000000-0005-0000-0000-000082DE0000}"/>
    <cellStyle name="Currency 5 2 5 6 2" xfId="23823" xr:uid="{00000000-0005-0000-0000-000083DE0000}"/>
    <cellStyle name="Currency 5 2 5 6 2 2" xfId="54647" xr:uid="{00000000-0005-0000-0000-000084DE0000}"/>
    <cellStyle name="Currency 5 2 5 6 3" xfId="39237" xr:uid="{00000000-0005-0000-0000-000085DE0000}"/>
    <cellStyle name="Currency 5 2 5 7" xfId="16014" xr:uid="{00000000-0005-0000-0000-000086DE0000}"/>
    <cellStyle name="Currency 5 2 5 7 2" xfId="46838" xr:uid="{00000000-0005-0000-0000-000087DE0000}"/>
    <cellStyle name="Currency 5 2 5 8" xfId="31428" xr:uid="{00000000-0005-0000-0000-000088DE0000}"/>
    <cellStyle name="Currency 5 2 6" xfId="393" xr:uid="{00000000-0005-0000-0000-000089DE0000}"/>
    <cellStyle name="Currency 5 2 6 2" xfId="1026" xr:uid="{00000000-0005-0000-0000-00008ADE0000}"/>
    <cellStyle name="Currency 5 2 6 2 2" xfId="2925" xr:uid="{00000000-0005-0000-0000-00008BDE0000}"/>
    <cellStyle name="Currency 5 2 6 2 2 2" xfId="6728" xr:uid="{00000000-0005-0000-0000-00008CDE0000}"/>
    <cellStyle name="Currency 5 2 6 2 2 2 2" xfId="14538" xr:uid="{00000000-0005-0000-0000-00008DDE0000}"/>
    <cellStyle name="Currency 5 2 6 2 2 2 2 2" xfId="29949" xr:uid="{00000000-0005-0000-0000-00008EDE0000}"/>
    <cellStyle name="Currency 5 2 6 2 2 2 2 2 2" xfId="60773" xr:uid="{00000000-0005-0000-0000-00008FDE0000}"/>
    <cellStyle name="Currency 5 2 6 2 2 2 2 3" xfId="45363" xr:uid="{00000000-0005-0000-0000-000090DE0000}"/>
    <cellStyle name="Currency 5 2 6 2 2 2 3" xfId="22140" xr:uid="{00000000-0005-0000-0000-000091DE0000}"/>
    <cellStyle name="Currency 5 2 6 2 2 2 3 2" xfId="52964" xr:uid="{00000000-0005-0000-0000-000092DE0000}"/>
    <cellStyle name="Currency 5 2 6 2 2 2 4" xfId="37554" xr:uid="{00000000-0005-0000-0000-000093DE0000}"/>
    <cellStyle name="Currency 5 2 6 2 2 3" xfId="10735" xr:uid="{00000000-0005-0000-0000-000094DE0000}"/>
    <cellStyle name="Currency 5 2 6 2 2 3 2" xfId="26146" xr:uid="{00000000-0005-0000-0000-000095DE0000}"/>
    <cellStyle name="Currency 5 2 6 2 2 3 2 2" xfId="56970" xr:uid="{00000000-0005-0000-0000-000096DE0000}"/>
    <cellStyle name="Currency 5 2 6 2 2 3 3" xfId="41560" xr:uid="{00000000-0005-0000-0000-000097DE0000}"/>
    <cellStyle name="Currency 5 2 6 2 2 4" xfId="18337" xr:uid="{00000000-0005-0000-0000-000098DE0000}"/>
    <cellStyle name="Currency 5 2 6 2 2 4 2" xfId="49161" xr:uid="{00000000-0005-0000-0000-000099DE0000}"/>
    <cellStyle name="Currency 5 2 6 2 2 5" xfId="33751" xr:uid="{00000000-0005-0000-0000-00009ADE0000}"/>
    <cellStyle name="Currency 5 2 6 2 3" xfId="4829" xr:uid="{00000000-0005-0000-0000-00009BDE0000}"/>
    <cellStyle name="Currency 5 2 6 2 3 2" xfId="12639" xr:uid="{00000000-0005-0000-0000-00009CDE0000}"/>
    <cellStyle name="Currency 5 2 6 2 3 2 2" xfId="28050" xr:uid="{00000000-0005-0000-0000-00009DDE0000}"/>
    <cellStyle name="Currency 5 2 6 2 3 2 2 2" xfId="58874" xr:uid="{00000000-0005-0000-0000-00009EDE0000}"/>
    <cellStyle name="Currency 5 2 6 2 3 2 3" xfId="43464" xr:uid="{00000000-0005-0000-0000-00009FDE0000}"/>
    <cellStyle name="Currency 5 2 6 2 3 3" xfId="20241" xr:uid="{00000000-0005-0000-0000-0000A0DE0000}"/>
    <cellStyle name="Currency 5 2 6 2 3 3 2" xfId="51065" xr:uid="{00000000-0005-0000-0000-0000A1DE0000}"/>
    <cellStyle name="Currency 5 2 6 2 3 4" xfId="35655" xr:uid="{00000000-0005-0000-0000-0000A2DE0000}"/>
    <cellStyle name="Currency 5 2 6 2 4" xfId="8836" xr:uid="{00000000-0005-0000-0000-0000A3DE0000}"/>
    <cellStyle name="Currency 5 2 6 2 4 2" xfId="24247" xr:uid="{00000000-0005-0000-0000-0000A4DE0000}"/>
    <cellStyle name="Currency 5 2 6 2 4 2 2" xfId="55071" xr:uid="{00000000-0005-0000-0000-0000A5DE0000}"/>
    <cellStyle name="Currency 5 2 6 2 4 3" xfId="39661" xr:uid="{00000000-0005-0000-0000-0000A6DE0000}"/>
    <cellStyle name="Currency 5 2 6 2 5" xfId="16438" xr:uid="{00000000-0005-0000-0000-0000A7DE0000}"/>
    <cellStyle name="Currency 5 2 6 2 5 2" xfId="47262" xr:uid="{00000000-0005-0000-0000-0000A8DE0000}"/>
    <cellStyle name="Currency 5 2 6 2 6" xfId="31852" xr:uid="{00000000-0005-0000-0000-0000A9DE0000}"/>
    <cellStyle name="Currency 5 2 6 3" xfId="1659" xr:uid="{00000000-0005-0000-0000-0000AADE0000}"/>
    <cellStyle name="Currency 5 2 6 3 2" xfId="3558" xr:uid="{00000000-0005-0000-0000-0000ABDE0000}"/>
    <cellStyle name="Currency 5 2 6 3 2 2" xfId="7361" xr:uid="{00000000-0005-0000-0000-0000ACDE0000}"/>
    <cellStyle name="Currency 5 2 6 3 2 2 2" xfId="15171" xr:uid="{00000000-0005-0000-0000-0000ADDE0000}"/>
    <cellStyle name="Currency 5 2 6 3 2 2 2 2" xfId="30582" xr:uid="{00000000-0005-0000-0000-0000AEDE0000}"/>
    <cellStyle name="Currency 5 2 6 3 2 2 2 2 2" xfId="61406" xr:uid="{00000000-0005-0000-0000-0000AFDE0000}"/>
    <cellStyle name="Currency 5 2 6 3 2 2 2 3" xfId="45996" xr:uid="{00000000-0005-0000-0000-0000B0DE0000}"/>
    <cellStyle name="Currency 5 2 6 3 2 2 3" xfId="22773" xr:uid="{00000000-0005-0000-0000-0000B1DE0000}"/>
    <cellStyle name="Currency 5 2 6 3 2 2 3 2" xfId="53597" xr:uid="{00000000-0005-0000-0000-0000B2DE0000}"/>
    <cellStyle name="Currency 5 2 6 3 2 2 4" xfId="38187" xr:uid="{00000000-0005-0000-0000-0000B3DE0000}"/>
    <cellStyle name="Currency 5 2 6 3 2 3" xfId="11368" xr:uid="{00000000-0005-0000-0000-0000B4DE0000}"/>
    <cellStyle name="Currency 5 2 6 3 2 3 2" xfId="26779" xr:uid="{00000000-0005-0000-0000-0000B5DE0000}"/>
    <cellStyle name="Currency 5 2 6 3 2 3 2 2" xfId="57603" xr:uid="{00000000-0005-0000-0000-0000B6DE0000}"/>
    <cellStyle name="Currency 5 2 6 3 2 3 3" xfId="42193" xr:uid="{00000000-0005-0000-0000-0000B7DE0000}"/>
    <cellStyle name="Currency 5 2 6 3 2 4" xfId="18970" xr:uid="{00000000-0005-0000-0000-0000B8DE0000}"/>
    <cellStyle name="Currency 5 2 6 3 2 4 2" xfId="49794" xr:uid="{00000000-0005-0000-0000-0000B9DE0000}"/>
    <cellStyle name="Currency 5 2 6 3 2 5" xfId="34384" xr:uid="{00000000-0005-0000-0000-0000BADE0000}"/>
    <cellStyle name="Currency 5 2 6 3 3" xfId="5462" xr:uid="{00000000-0005-0000-0000-0000BBDE0000}"/>
    <cellStyle name="Currency 5 2 6 3 3 2" xfId="13272" xr:uid="{00000000-0005-0000-0000-0000BCDE0000}"/>
    <cellStyle name="Currency 5 2 6 3 3 2 2" xfId="28683" xr:uid="{00000000-0005-0000-0000-0000BDDE0000}"/>
    <cellStyle name="Currency 5 2 6 3 3 2 2 2" xfId="59507" xr:uid="{00000000-0005-0000-0000-0000BEDE0000}"/>
    <cellStyle name="Currency 5 2 6 3 3 2 3" xfId="44097" xr:uid="{00000000-0005-0000-0000-0000BFDE0000}"/>
    <cellStyle name="Currency 5 2 6 3 3 3" xfId="20874" xr:uid="{00000000-0005-0000-0000-0000C0DE0000}"/>
    <cellStyle name="Currency 5 2 6 3 3 3 2" xfId="51698" xr:uid="{00000000-0005-0000-0000-0000C1DE0000}"/>
    <cellStyle name="Currency 5 2 6 3 3 4" xfId="36288" xr:uid="{00000000-0005-0000-0000-0000C2DE0000}"/>
    <cellStyle name="Currency 5 2 6 3 4" xfId="9469" xr:uid="{00000000-0005-0000-0000-0000C3DE0000}"/>
    <cellStyle name="Currency 5 2 6 3 4 2" xfId="24880" xr:uid="{00000000-0005-0000-0000-0000C4DE0000}"/>
    <cellStyle name="Currency 5 2 6 3 4 2 2" xfId="55704" xr:uid="{00000000-0005-0000-0000-0000C5DE0000}"/>
    <cellStyle name="Currency 5 2 6 3 4 3" xfId="40294" xr:uid="{00000000-0005-0000-0000-0000C6DE0000}"/>
    <cellStyle name="Currency 5 2 6 3 5" xfId="17071" xr:uid="{00000000-0005-0000-0000-0000C7DE0000}"/>
    <cellStyle name="Currency 5 2 6 3 5 2" xfId="47895" xr:uid="{00000000-0005-0000-0000-0000C8DE0000}"/>
    <cellStyle name="Currency 5 2 6 3 6" xfId="32485" xr:uid="{00000000-0005-0000-0000-0000C9DE0000}"/>
    <cellStyle name="Currency 5 2 6 4" xfId="2292" xr:uid="{00000000-0005-0000-0000-0000CADE0000}"/>
    <cellStyle name="Currency 5 2 6 4 2" xfId="6095" xr:uid="{00000000-0005-0000-0000-0000CBDE0000}"/>
    <cellStyle name="Currency 5 2 6 4 2 2" xfId="13905" xr:uid="{00000000-0005-0000-0000-0000CCDE0000}"/>
    <cellStyle name="Currency 5 2 6 4 2 2 2" xfId="29316" xr:uid="{00000000-0005-0000-0000-0000CDDE0000}"/>
    <cellStyle name="Currency 5 2 6 4 2 2 2 2" xfId="60140" xr:uid="{00000000-0005-0000-0000-0000CEDE0000}"/>
    <cellStyle name="Currency 5 2 6 4 2 2 3" xfId="44730" xr:uid="{00000000-0005-0000-0000-0000CFDE0000}"/>
    <cellStyle name="Currency 5 2 6 4 2 3" xfId="21507" xr:uid="{00000000-0005-0000-0000-0000D0DE0000}"/>
    <cellStyle name="Currency 5 2 6 4 2 3 2" xfId="52331" xr:uid="{00000000-0005-0000-0000-0000D1DE0000}"/>
    <cellStyle name="Currency 5 2 6 4 2 4" xfId="36921" xr:uid="{00000000-0005-0000-0000-0000D2DE0000}"/>
    <cellStyle name="Currency 5 2 6 4 3" xfId="10102" xr:uid="{00000000-0005-0000-0000-0000D3DE0000}"/>
    <cellStyle name="Currency 5 2 6 4 3 2" xfId="25513" xr:uid="{00000000-0005-0000-0000-0000D4DE0000}"/>
    <cellStyle name="Currency 5 2 6 4 3 2 2" xfId="56337" xr:uid="{00000000-0005-0000-0000-0000D5DE0000}"/>
    <cellStyle name="Currency 5 2 6 4 3 3" xfId="40927" xr:uid="{00000000-0005-0000-0000-0000D6DE0000}"/>
    <cellStyle name="Currency 5 2 6 4 4" xfId="17704" xr:uid="{00000000-0005-0000-0000-0000D7DE0000}"/>
    <cellStyle name="Currency 5 2 6 4 4 2" xfId="48528" xr:uid="{00000000-0005-0000-0000-0000D8DE0000}"/>
    <cellStyle name="Currency 5 2 6 4 5" xfId="33118" xr:uid="{00000000-0005-0000-0000-0000D9DE0000}"/>
    <cellStyle name="Currency 5 2 6 5" xfId="4196" xr:uid="{00000000-0005-0000-0000-0000DADE0000}"/>
    <cellStyle name="Currency 5 2 6 5 2" xfId="12006" xr:uid="{00000000-0005-0000-0000-0000DBDE0000}"/>
    <cellStyle name="Currency 5 2 6 5 2 2" xfId="27417" xr:uid="{00000000-0005-0000-0000-0000DCDE0000}"/>
    <cellStyle name="Currency 5 2 6 5 2 2 2" xfId="58241" xr:uid="{00000000-0005-0000-0000-0000DDDE0000}"/>
    <cellStyle name="Currency 5 2 6 5 2 3" xfId="42831" xr:uid="{00000000-0005-0000-0000-0000DEDE0000}"/>
    <cellStyle name="Currency 5 2 6 5 3" xfId="19608" xr:uid="{00000000-0005-0000-0000-0000DFDE0000}"/>
    <cellStyle name="Currency 5 2 6 5 3 2" xfId="50432" xr:uid="{00000000-0005-0000-0000-0000E0DE0000}"/>
    <cellStyle name="Currency 5 2 6 5 4" xfId="35022" xr:uid="{00000000-0005-0000-0000-0000E1DE0000}"/>
    <cellStyle name="Currency 5 2 6 6" xfId="8203" xr:uid="{00000000-0005-0000-0000-0000E2DE0000}"/>
    <cellStyle name="Currency 5 2 6 6 2" xfId="23614" xr:uid="{00000000-0005-0000-0000-0000E3DE0000}"/>
    <cellStyle name="Currency 5 2 6 6 2 2" xfId="54438" xr:uid="{00000000-0005-0000-0000-0000E4DE0000}"/>
    <cellStyle name="Currency 5 2 6 6 3" xfId="39028" xr:uid="{00000000-0005-0000-0000-0000E5DE0000}"/>
    <cellStyle name="Currency 5 2 6 7" xfId="15805" xr:uid="{00000000-0005-0000-0000-0000E6DE0000}"/>
    <cellStyle name="Currency 5 2 6 7 2" xfId="46629" xr:uid="{00000000-0005-0000-0000-0000E7DE0000}"/>
    <cellStyle name="Currency 5 2 6 8" xfId="31219" xr:uid="{00000000-0005-0000-0000-0000E8DE0000}"/>
    <cellStyle name="Currency 5 2 7" xfId="813" xr:uid="{00000000-0005-0000-0000-0000E9DE0000}"/>
    <cellStyle name="Currency 5 2 7 2" xfId="2712" xr:uid="{00000000-0005-0000-0000-0000EADE0000}"/>
    <cellStyle name="Currency 5 2 7 2 2" xfId="6515" xr:uid="{00000000-0005-0000-0000-0000EBDE0000}"/>
    <cellStyle name="Currency 5 2 7 2 2 2" xfId="14325" xr:uid="{00000000-0005-0000-0000-0000ECDE0000}"/>
    <cellStyle name="Currency 5 2 7 2 2 2 2" xfId="29736" xr:uid="{00000000-0005-0000-0000-0000EDDE0000}"/>
    <cellStyle name="Currency 5 2 7 2 2 2 2 2" xfId="60560" xr:uid="{00000000-0005-0000-0000-0000EEDE0000}"/>
    <cellStyle name="Currency 5 2 7 2 2 2 3" xfId="45150" xr:uid="{00000000-0005-0000-0000-0000EFDE0000}"/>
    <cellStyle name="Currency 5 2 7 2 2 3" xfId="21927" xr:uid="{00000000-0005-0000-0000-0000F0DE0000}"/>
    <cellStyle name="Currency 5 2 7 2 2 3 2" xfId="52751" xr:uid="{00000000-0005-0000-0000-0000F1DE0000}"/>
    <cellStyle name="Currency 5 2 7 2 2 4" xfId="37341" xr:uid="{00000000-0005-0000-0000-0000F2DE0000}"/>
    <cellStyle name="Currency 5 2 7 2 3" xfId="10522" xr:uid="{00000000-0005-0000-0000-0000F3DE0000}"/>
    <cellStyle name="Currency 5 2 7 2 3 2" xfId="25933" xr:uid="{00000000-0005-0000-0000-0000F4DE0000}"/>
    <cellStyle name="Currency 5 2 7 2 3 2 2" xfId="56757" xr:uid="{00000000-0005-0000-0000-0000F5DE0000}"/>
    <cellStyle name="Currency 5 2 7 2 3 3" xfId="41347" xr:uid="{00000000-0005-0000-0000-0000F6DE0000}"/>
    <cellStyle name="Currency 5 2 7 2 4" xfId="18124" xr:uid="{00000000-0005-0000-0000-0000F7DE0000}"/>
    <cellStyle name="Currency 5 2 7 2 4 2" xfId="48948" xr:uid="{00000000-0005-0000-0000-0000F8DE0000}"/>
    <cellStyle name="Currency 5 2 7 2 5" xfId="33538" xr:uid="{00000000-0005-0000-0000-0000F9DE0000}"/>
    <cellStyle name="Currency 5 2 7 3" xfId="4616" xr:uid="{00000000-0005-0000-0000-0000FADE0000}"/>
    <cellStyle name="Currency 5 2 7 3 2" xfId="12426" xr:uid="{00000000-0005-0000-0000-0000FBDE0000}"/>
    <cellStyle name="Currency 5 2 7 3 2 2" xfId="27837" xr:uid="{00000000-0005-0000-0000-0000FCDE0000}"/>
    <cellStyle name="Currency 5 2 7 3 2 2 2" xfId="58661" xr:uid="{00000000-0005-0000-0000-0000FDDE0000}"/>
    <cellStyle name="Currency 5 2 7 3 2 3" xfId="43251" xr:uid="{00000000-0005-0000-0000-0000FEDE0000}"/>
    <cellStyle name="Currency 5 2 7 3 3" xfId="20028" xr:uid="{00000000-0005-0000-0000-0000FFDE0000}"/>
    <cellStyle name="Currency 5 2 7 3 3 2" xfId="50852" xr:uid="{00000000-0005-0000-0000-000000DF0000}"/>
    <cellStyle name="Currency 5 2 7 3 4" xfId="35442" xr:uid="{00000000-0005-0000-0000-000001DF0000}"/>
    <cellStyle name="Currency 5 2 7 4" xfId="8623" xr:uid="{00000000-0005-0000-0000-000002DF0000}"/>
    <cellStyle name="Currency 5 2 7 4 2" xfId="24034" xr:uid="{00000000-0005-0000-0000-000003DF0000}"/>
    <cellStyle name="Currency 5 2 7 4 2 2" xfId="54858" xr:uid="{00000000-0005-0000-0000-000004DF0000}"/>
    <cellStyle name="Currency 5 2 7 4 3" xfId="39448" xr:uid="{00000000-0005-0000-0000-000005DF0000}"/>
    <cellStyle name="Currency 5 2 7 5" xfId="16225" xr:uid="{00000000-0005-0000-0000-000006DF0000}"/>
    <cellStyle name="Currency 5 2 7 5 2" xfId="47049" xr:uid="{00000000-0005-0000-0000-000007DF0000}"/>
    <cellStyle name="Currency 5 2 7 6" xfId="31639" xr:uid="{00000000-0005-0000-0000-000008DF0000}"/>
    <cellStyle name="Currency 5 2 8" xfId="1446" xr:uid="{00000000-0005-0000-0000-000009DF0000}"/>
    <cellStyle name="Currency 5 2 8 2" xfId="3345" xr:uid="{00000000-0005-0000-0000-00000ADF0000}"/>
    <cellStyle name="Currency 5 2 8 2 2" xfId="7148" xr:uid="{00000000-0005-0000-0000-00000BDF0000}"/>
    <cellStyle name="Currency 5 2 8 2 2 2" xfId="14958" xr:uid="{00000000-0005-0000-0000-00000CDF0000}"/>
    <cellStyle name="Currency 5 2 8 2 2 2 2" xfId="30369" xr:uid="{00000000-0005-0000-0000-00000DDF0000}"/>
    <cellStyle name="Currency 5 2 8 2 2 2 2 2" xfId="61193" xr:uid="{00000000-0005-0000-0000-00000EDF0000}"/>
    <cellStyle name="Currency 5 2 8 2 2 2 3" xfId="45783" xr:uid="{00000000-0005-0000-0000-00000FDF0000}"/>
    <cellStyle name="Currency 5 2 8 2 2 3" xfId="22560" xr:uid="{00000000-0005-0000-0000-000010DF0000}"/>
    <cellStyle name="Currency 5 2 8 2 2 3 2" xfId="53384" xr:uid="{00000000-0005-0000-0000-000011DF0000}"/>
    <cellStyle name="Currency 5 2 8 2 2 4" xfId="37974" xr:uid="{00000000-0005-0000-0000-000012DF0000}"/>
    <cellStyle name="Currency 5 2 8 2 3" xfId="11155" xr:uid="{00000000-0005-0000-0000-000013DF0000}"/>
    <cellStyle name="Currency 5 2 8 2 3 2" xfId="26566" xr:uid="{00000000-0005-0000-0000-000014DF0000}"/>
    <cellStyle name="Currency 5 2 8 2 3 2 2" xfId="57390" xr:uid="{00000000-0005-0000-0000-000015DF0000}"/>
    <cellStyle name="Currency 5 2 8 2 3 3" xfId="41980" xr:uid="{00000000-0005-0000-0000-000016DF0000}"/>
    <cellStyle name="Currency 5 2 8 2 4" xfId="18757" xr:uid="{00000000-0005-0000-0000-000017DF0000}"/>
    <cellStyle name="Currency 5 2 8 2 4 2" xfId="49581" xr:uid="{00000000-0005-0000-0000-000018DF0000}"/>
    <cellStyle name="Currency 5 2 8 2 5" xfId="34171" xr:uid="{00000000-0005-0000-0000-000019DF0000}"/>
    <cellStyle name="Currency 5 2 8 3" xfId="5249" xr:uid="{00000000-0005-0000-0000-00001ADF0000}"/>
    <cellStyle name="Currency 5 2 8 3 2" xfId="13059" xr:uid="{00000000-0005-0000-0000-00001BDF0000}"/>
    <cellStyle name="Currency 5 2 8 3 2 2" xfId="28470" xr:uid="{00000000-0005-0000-0000-00001CDF0000}"/>
    <cellStyle name="Currency 5 2 8 3 2 2 2" xfId="59294" xr:uid="{00000000-0005-0000-0000-00001DDF0000}"/>
    <cellStyle name="Currency 5 2 8 3 2 3" xfId="43884" xr:uid="{00000000-0005-0000-0000-00001EDF0000}"/>
    <cellStyle name="Currency 5 2 8 3 3" xfId="20661" xr:uid="{00000000-0005-0000-0000-00001FDF0000}"/>
    <cellStyle name="Currency 5 2 8 3 3 2" xfId="51485" xr:uid="{00000000-0005-0000-0000-000020DF0000}"/>
    <cellStyle name="Currency 5 2 8 3 4" xfId="36075" xr:uid="{00000000-0005-0000-0000-000021DF0000}"/>
    <cellStyle name="Currency 5 2 8 4" xfId="9256" xr:uid="{00000000-0005-0000-0000-000022DF0000}"/>
    <cellStyle name="Currency 5 2 8 4 2" xfId="24667" xr:uid="{00000000-0005-0000-0000-000023DF0000}"/>
    <cellStyle name="Currency 5 2 8 4 2 2" xfId="55491" xr:uid="{00000000-0005-0000-0000-000024DF0000}"/>
    <cellStyle name="Currency 5 2 8 4 3" xfId="40081" xr:uid="{00000000-0005-0000-0000-000025DF0000}"/>
    <cellStyle name="Currency 5 2 8 5" xfId="16858" xr:uid="{00000000-0005-0000-0000-000026DF0000}"/>
    <cellStyle name="Currency 5 2 8 5 2" xfId="47682" xr:uid="{00000000-0005-0000-0000-000027DF0000}"/>
    <cellStyle name="Currency 5 2 8 6" xfId="32272" xr:uid="{00000000-0005-0000-0000-000028DF0000}"/>
    <cellStyle name="Currency 5 2 9" xfId="2079" xr:uid="{00000000-0005-0000-0000-000029DF0000}"/>
    <cellStyle name="Currency 5 2 9 2" xfId="5882" xr:uid="{00000000-0005-0000-0000-00002ADF0000}"/>
    <cellStyle name="Currency 5 2 9 2 2" xfId="13692" xr:uid="{00000000-0005-0000-0000-00002BDF0000}"/>
    <cellStyle name="Currency 5 2 9 2 2 2" xfId="29103" xr:uid="{00000000-0005-0000-0000-00002CDF0000}"/>
    <cellStyle name="Currency 5 2 9 2 2 2 2" xfId="59927" xr:uid="{00000000-0005-0000-0000-00002DDF0000}"/>
    <cellStyle name="Currency 5 2 9 2 2 3" xfId="44517" xr:uid="{00000000-0005-0000-0000-00002EDF0000}"/>
    <cellStyle name="Currency 5 2 9 2 3" xfId="21294" xr:uid="{00000000-0005-0000-0000-00002FDF0000}"/>
    <cellStyle name="Currency 5 2 9 2 3 2" xfId="52118" xr:uid="{00000000-0005-0000-0000-000030DF0000}"/>
    <cellStyle name="Currency 5 2 9 2 4" xfId="36708" xr:uid="{00000000-0005-0000-0000-000031DF0000}"/>
    <cellStyle name="Currency 5 2 9 3" xfId="9889" xr:uid="{00000000-0005-0000-0000-000032DF0000}"/>
    <cellStyle name="Currency 5 2 9 3 2" xfId="25300" xr:uid="{00000000-0005-0000-0000-000033DF0000}"/>
    <cellStyle name="Currency 5 2 9 3 2 2" xfId="56124" xr:uid="{00000000-0005-0000-0000-000034DF0000}"/>
    <cellStyle name="Currency 5 2 9 3 3" xfId="40714" xr:uid="{00000000-0005-0000-0000-000035DF0000}"/>
    <cellStyle name="Currency 5 2 9 4" xfId="17491" xr:uid="{00000000-0005-0000-0000-000036DF0000}"/>
    <cellStyle name="Currency 5 2 9 4 2" xfId="48315" xr:uid="{00000000-0005-0000-0000-000037DF0000}"/>
    <cellStyle name="Currency 5 2 9 5" xfId="32905" xr:uid="{00000000-0005-0000-0000-000038DF0000}"/>
    <cellStyle name="Currency 5 3" xfId="244" xr:uid="{00000000-0005-0000-0000-000039DF0000}"/>
    <cellStyle name="Currency 5 3 10" xfId="7846" xr:uid="{00000000-0005-0000-0000-00003ADF0000}"/>
    <cellStyle name="Currency 5 3 10 2" xfId="23257" xr:uid="{00000000-0005-0000-0000-00003BDF0000}"/>
    <cellStyle name="Currency 5 3 10 2 2" xfId="54081" xr:uid="{00000000-0005-0000-0000-00003CDF0000}"/>
    <cellStyle name="Currency 5 3 10 3" xfId="38671" xr:uid="{00000000-0005-0000-0000-00003DDF0000}"/>
    <cellStyle name="Currency 5 3 11" xfId="15657" xr:uid="{00000000-0005-0000-0000-00003EDF0000}"/>
    <cellStyle name="Currency 5 3 11 2" xfId="46481" xr:uid="{00000000-0005-0000-0000-00003FDF0000}"/>
    <cellStyle name="Currency 5 3 12" xfId="31071" xr:uid="{00000000-0005-0000-0000-000040DF0000}"/>
    <cellStyle name="Currency 5 3 2" xfId="326" xr:uid="{00000000-0005-0000-0000-000041DF0000}"/>
    <cellStyle name="Currency 5 3 2 10" xfId="15739" xr:uid="{00000000-0005-0000-0000-000042DF0000}"/>
    <cellStyle name="Currency 5 3 2 10 2" xfId="46563" xr:uid="{00000000-0005-0000-0000-000043DF0000}"/>
    <cellStyle name="Currency 5 3 2 11" xfId="31153" xr:uid="{00000000-0005-0000-0000-000044DF0000}"/>
    <cellStyle name="Currency 5 3 2 2" xfId="749" xr:uid="{00000000-0005-0000-0000-000045DF0000}"/>
    <cellStyle name="Currency 5 3 2 2 2" xfId="1382" xr:uid="{00000000-0005-0000-0000-000046DF0000}"/>
    <cellStyle name="Currency 5 3 2 2 2 2" xfId="3281" xr:uid="{00000000-0005-0000-0000-000047DF0000}"/>
    <cellStyle name="Currency 5 3 2 2 2 2 2" xfId="7084" xr:uid="{00000000-0005-0000-0000-000048DF0000}"/>
    <cellStyle name="Currency 5 3 2 2 2 2 2 2" xfId="14894" xr:uid="{00000000-0005-0000-0000-000049DF0000}"/>
    <cellStyle name="Currency 5 3 2 2 2 2 2 2 2" xfId="30305" xr:uid="{00000000-0005-0000-0000-00004ADF0000}"/>
    <cellStyle name="Currency 5 3 2 2 2 2 2 2 2 2" xfId="61129" xr:uid="{00000000-0005-0000-0000-00004BDF0000}"/>
    <cellStyle name="Currency 5 3 2 2 2 2 2 2 3" xfId="45719" xr:uid="{00000000-0005-0000-0000-00004CDF0000}"/>
    <cellStyle name="Currency 5 3 2 2 2 2 2 3" xfId="22496" xr:uid="{00000000-0005-0000-0000-00004DDF0000}"/>
    <cellStyle name="Currency 5 3 2 2 2 2 2 3 2" xfId="53320" xr:uid="{00000000-0005-0000-0000-00004EDF0000}"/>
    <cellStyle name="Currency 5 3 2 2 2 2 2 4" xfId="37910" xr:uid="{00000000-0005-0000-0000-00004FDF0000}"/>
    <cellStyle name="Currency 5 3 2 2 2 2 3" xfId="11091" xr:uid="{00000000-0005-0000-0000-000050DF0000}"/>
    <cellStyle name="Currency 5 3 2 2 2 2 3 2" xfId="26502" xr:uid="{00000000-0005-0000-0000-000051DF0000}"/>
    <cellStyle name="Currency 5 3 2 2 2 2 3 2 2" xfId="57326" xr:uid="{00000000-0005-0000-0000-000052DF0000}"/>
    <cellStyle name="Currency 5 3 2 2 2 2 3 3" xfId="41916" xr:uid="{00000000-0005-0000-0000-000053DF0000}"/>
    <cellStyle name="Currency 5 3 2 2 2 2 4" xfId="18693" xr:uid="{00000000-0005-0000-0000-000054DF0000}"/>
    <cellStyle name="Currency 5 3 2 2 2 2 4 2" xfId="49517" xr:uid="{00000000-0005-0000-0000-000055DF0000}"/>
    <cellStyle name="Currency 5 3 2 2 2 2 5" xfId="34107" xr:uid="{00000000-0005-0000-0000-000056DF0000}"/>
    <cellStyle name="Currency 5 3 2 2 2 3" xfId="5185" xr:uid="{00000000-0005-0000-0000-000057DF0000}"/>
    <cellStyle name="Currency 5 3 2 2 2 3 2" xfId="12995" xr:uid="{00000000-0005-0000-0000-000058DF0000}"/>
    <cellStyle name="Currency 5 3 2 2 2 3 2 2" xfId="28406" xr:uid="{00000000-0005-0000-0000-000059DF0000}"/>
    <cellStyle name="Currency 5 3 2 2 2 3 2 2 2" xfId="59230" xr:uid="{00000000-0005-0000-0000-00005ADF0000}"/>
    <cellStyle name="Currency 5 3 2 2 2 3 2 3" xfId="43820" xr:uid="{00000000-0005-0000-0000-00005BDF0000}"/>
    <cellStyle name="Currency 5 3 2 2 2 3 3" xfId="20597" xr:uid="{00000000-0005-0000-0000-00005CDF0000}"/>
    <cellStyle name="Currency 5 3 2 2 2 3 3 2" xfId="51421" xr:uid="{00000000-0005-0000-0000-00005DDF0000}"/>
    <cellStyle name="Currency 5 3 2 2 2 3 4" xfId="36011" xr:uid="{00000000-0005-0000-0000-00005EDF0000}"/>
    <cellStyle name="Currency 5 3 2 2 2 4" xfId="9192" xr:uid="{00000000-0005-0000-0000-00005FDF0000}"/>
    <cellStyle name="Currency 5 3 2 2 2 4 2" xfId="24603" xr:uid="{00000000-0005-0000-0000-000060DF0000}"/>
    <cellStyle name="Currency 5 3 2 2 2 4 2 2" xfId="55427" xr:uid="{00000000-0005-0000-0000-000061DF0000}"/>
    <cellStyle name="Currency 5 3 2 2 2 4 3" xfId="40017" xr:uid="{00000000-0005-0000-0000-000062DF0000}"/>
    <cellStyle name="Currency 5 3 2 2 2 5" xfId="16794" xr:uid="{00000000-0005-0000-0000-000063DF0000}"/>
    <cellStyle name="Currency 5 3 2 2 2 5 2" xfId="47618" xr:uid="{00000000-0005-0000-0000-000064DF0000}"/>
    <cellStyle name="Currency 5 3 2 2 2 6" xfId="32208" xr:uid="{00000000-0005-0000-0000-000065DF0000}"/>
    <cellStyle name="Currency 5 3 2 2 3" xfId="2015" xr:uid="{00000000-0005-0000-0000-000066DF0000}"/>
    <cellStyle name="Currency 5 3 2 2 3 2" xfId="3914" xr:uid="{00000000-0005-0000-0000-000067DF0000}"/>
    <cellStyle name="Currency 5 3 2 2 3 2 2" xfId="7717" xr:uid="{00000000-0005-0000-0000-000068DF0000}"/>
    <cellStyle name="Currency 5 3 2 2 3 2 2 2" xfId="15527" xr:uid="{00000000-0005-0000-0000-000069DF0000}"/>
    <cellStyle name="Currency 5 3 2 2 3 2 2 2 2" xfId="30938" xr:uid="{00000000-0005-0000-0000-00006ADF0000}"/>
    <cellStyle name="Currency 5 3 2 2 3 2 2 2 2 2" xfId="61762" xr:uid="{00000000-0005-0000-0000-00006BDF0000}"/>
    <cellStyle name="Currency 5 3 2 2 3 2 2 2 3" xfId="46352" xr:uid="{00000000-0005-0000-0000-00006CDF0000}"/>
    <cellStyle name="Currency 5 3 2 2 3 2 2 3" xfId="23129" xr:uid="{00000000-0005-0000-0000-00006DDF0000}"/>
    <cellStyle name="Currency 5 3 2 2 3 2 2 3 2" xfId="53953" xr:uid="{00000000-0005-0000-0000-00006EDF0000}"/>
    <cellStyle name="Currency 5 3 2 2 3 2 2 4" xfId="38543" xr:uid="{00000000-0005-0000-0000-00006FDF0000}"/>
    <cellStyle name="Currency 5 3 2 2 3 2 3" xfId="11724" xr:uid="{00000000-0005-0000-0000-000070DF0000}"/>
    <cellStyle name="Currency 5 3 2 2 3 2 3 2" xfId="27135" xr:uid="{00000000-0005-0000-0000-000071DF0000}"/>
    <cellStyle name="Currency 5 3 2 2 3 2 3 2 2" xfId="57959" xr:uid="{00000000-0005-0000-0000-000072DF0000}"/>
    <cellStyle name="Currency 5 3 2 2 3 2 3 3" xfId="42549" xr:uid="{00000000-0005-0000-0000-000073DF0000}"/>
    <cellStyle name="Currency 5 3 2 2 3 2 4" xfId="19326" xr:uid="{00000000-0005-0000-0000-000074DF0000}"/>
    <cellStyle name="Currency 5 3 2 2 3 2 4 2" xfId="50150" xr:uid="{00000000-0005-0000-0000-000075DF0000}"/>
    <cellStyle name="Currency 5 3 2 2 3 2 5" xfId="34740" xr:uid="{00000000-0005-0000-0000-000076DF0000}"/>
    <cellStyle name="Currency 5 3 2 2 3 3" xfId="5818" xr:uid="{00000000-0005-0000-0000-000077DF0000}"/>
    <cellStyle name="Currency 5 3 2 2 3 3 2" xfId="13628" xr:uid="{00000000-0005-0000-0000-000078DF0000}"/>
    <cellStyle name="Currency 5 3 2 2 3 3 2 2" xfId="29039" xr:uid="{00000000-0005-0000-0000-000079DF0000}"/>
    <cellStyle name="Currency 5 3 2 2 3 3 2 2 2" xfId="59863" xr:uid="{00000000-0005-0000-0000-00007ADF0000}"/>
    <cellStyle name="Currency 5 3 2 2 3 3 2 3" xfId="44453" xr:uid="{00000000-0005-0000-0000-00007BDF0000}"/>
    <cellStyle name="Currency 5 3 2 2 3 3 3" xfId="21230" xr:uid="{00000000-0005-0000-0000-00007CDF0000}"/>
    <cellStyle name="Currency 5 3 2 2 3 3 3 2" xfId="52054" xr:uid="{00000000-0005-0000-0000-00007DDF0000}"/>
    <cellStyle name="Currency 5 3 2 2 3 3 4" xfId="36644" xr:uid="{00000000-0005-0000-0000-00007EDF0000}"/>
    <cellStyle name="Currency 5 3 2 2 3 4" xfId="9825" xr:uid="{00000000-0005-0000-0000-00007FDF0000}"/>
    <cellStyle name="Currency 5 3 2 2 3 4 2" xfId="25236" xr:uid="{00000000-0005-0000-0000-000080DF0000}"/>
    <cellStyle name="Currency 5 3 2 2 3 4 2 2" xfId="56060" xr:uid="{00000000-0005-0000-0000-000081DF0000}"/>
    <cellStyle name="Currency 5 3 2 2 3 4 3" xfId="40650" xr:uid="{00000000-0005-0000-0000-000082DF0000}"/>
    <cellStyle name="Currency 5 3 2 2 3 5" xfId="17427" xr:uid="{00000000-0005-0000-0000-000083DF0000}"/>
    <cellStyle name="Currency 5 3 2 2 3 5 2" xfId="48251" xr:uid="{00000000-0005-0000-0000-000084DF0000}"/>
    <cellStyle name="Currency 5 3 2 2 3 6" xfId="32841" xr:uid="{00000000-0005-0000-0000-000085DF0000}"/>
    <cellStyle name="Currency 5 3 2 2 4" xfId="2648" xr:uid="{00000000-0005-0000-0000-000086DF0000}"/>
    <cellStyle name="Currency 5 3 2 2 4 2" xfId="6451" xr:uid="{00000000-0005-0000-0000-000087DF0000}"/>
    <cellStyle name="Currency 5 3 2 2 4 2 2" xfId="14261" xr:uid="{00000000-0005-0000-0000-000088DF0000}"/>
    <cellStyle name="Currency 5 3 2 2 4 2 2 2" xfId="29672" xr:uid="{00000000-0005-0000-0000-000089DF0000}"/>
    <cellStyle name="Currency 5 3 2 2 4 2 2 2 2" xfId="60496" xr:uid="{00000000-0005-0000-0000-00008ADF0000}"/>
    <cellStyle name="Currency 5 3 2 2 4 2 2 3" xfId="45086" xr:uid="{00000000-0005-0000-0000-00008BDF0000}"/>
    <cellStyle name="Currency 5 3 2 2 4 2 3" xfId="21863" xr:uid="{00000000-0005-0000-0000-00008CDF0000}"/>
    <cellStyle name="Currency 5 3 2 2 4 2 3 2" xfId="52687" xr:uid="{00000000-0005-0000-0000-00008DDF0000}"/>
    <cellStyle name="Currency 5 3 2 2 4 2 4" xfId="37277" xr:uid="{00000000-0005-0000-0000-00008EDF0000}"/>
    <cellStyle name="Currency 5 3 2 2 4 3" xfId="10458" xr:uid="{00000000-0005-0000-0000-00008FDF0000}"/>
    <cellStyle name="Currency 5 3 2 2 4 3 2" xfId="25869" xr:uid="{00000000-0005-0000-0000-000090DF0000}"/>
    <cellStyle name="Currency 5 3 2 2 4 3 2 2" xfId="56693" xr:uid="{00000000-0005-0000-0000-000091DF0000}"/>
    <cellStyle name="Currency 5 3 2 2 4 3 3" xfId="41283" xr:uid="{00000000-0005-0000-0000-000092DF0000}"/>
    <cellStyle name="Currency 5 3 2 2 4 4" xfId="18060" xr:uid="{00000000-0005-0000-0000-000093DF0000}"/>
    <cellStyle name="Currency 5 3 2 2 4 4 2" xfId="48884" xr:uid="{00000000-0005-0000-0000-000094DF0000}"/>
    <cellStyle name="Currency 5 3 2 2 4 5" xfId="33474" xr:uid="{00000000-0005-0000-0000-000095DF0000}"/>
    <cellStyle name="Currency 5 3 2 2 5" xfId="4552" xr:uid="{00000000-0005-0000-0000-000096DF0000}"/>
    <cellStyle name="Currency 5 3 2 2 5 2" xfId="12362" xr:uid="{00000000-0005-0000-0000-000097DF0000}"/>
    <cellStyle name="Currency 5 3 2 2 5 2 2" xfId="27773" xr:uid="{00000000-0005-0000-0000-000098DF0000}"/>
    <cellStyle name="Currency 5 3 2 2 5 2 2 2" xfId="58597" xr:uid="{00000000-0005-0000-0000-000099DF0000}"/>
    <cellStyle name="Currency 5 3 2 2 5 2 3" xfId="43187" xr:uid="{00000000-0005-0000-0000-00009ADF0000}"/>
    <cellStyle name="Currency 5 3 2 2 5 3" xfId="19964" xr:uid="{00000000-0005-0000-0000-00009BDF0000}"/>
    <cellStyle name="Currency 5 3 2 2 5 3 2" xfId="50788" xr:uid="{00000000-0005-0000-0000-00009CDF0000}"/>
    <cellStyle name="Currency 5 3 2 2 5 4" xfId="35378" xr:uid="{00000000-0005-0000-0000-00009DDF0000}"/>
    <cellStyle name="Currency 5 3 2 2 6" xfId="8559" xr:uid="{00000000-0005-0000-0000-00009EDF0000}"/>
    <cellStyle name="Currency 5 3 2 2 6 2" xfId="23970" xr:uid="{00000000-0005-0000-0000-00009FDF0000}"/>
    <cellStyle name="Currency 5 3 2 2 6 2 2" xfId="54794" xr:uid="{00000000-0005-0000-0000-0000A0DF0000}"/>
    <cellStyle name="Currency 5 3 2 2 6 3" xfId="39384" xr:uid="{00000000-0005-0000-0000-0000A1DF0000}"/>
    <cellStyle name="Currency 5 3 2 2 7" xfId="16161" xr:uid="{00000000-0005-0000-0000-0000A2DF0000}"/>
    <cellStyle name="Currency 5 3 2 2 7 2" xfId="46985" xr:uid="{00000000-0005-0000-0000-0000A3DF0000}"/>
    <cellStyle name="Currency 5 3 2 2 8" xfId="31575" xr:uid="{00000000-0005-0000-0000-0000A4DF0000}"/>
    <cellStyle name="Currency 5 3 2 3" xfId="540" xr:uid="{00000000-0005-0000-0000-0000A5DF0000}"/>
    <cellStyle name="Currency 5 3 2 3 2" xfId="1173" xr:uid="{00000000-0005-0000-0000-0000A6DF0000}"/>
    <cellStyle name="Currency 5 3 2 3 2 2" xfId="3072" xr:uid="{00000000-0005-0000-0000-0000A7DF0000}"/>
    <cellStyle name="Currency 5 3 2 3 2 2 2" xfId="6875" xr:uid="{00000000-0005-0000-0000-0000A8DF0000}"/>
    <cellStyle name="Currency 5 3 2 3 2 2 2 2" xfId="14685" xr:uid="{00000000-0005-0000-0000-0000A9DF0000}"/>
    <cellStyle name="Currency 5 3 2 3 2 2 2 2 2" xfId="30096" xr:uid="{00000000-0005-0000-0000-0000AADF0000}"/>
    <cellStyle name="Currency 5 3 2 3 2 2 2 2 2 2" xfId="60920" xr:uid="{00000000-0005-0000-0000-0000ABDF0000}"/>
    <cellStyle name="Currency 5 3 2 3 2 2 2 2 3" xfId="45510" xr:uid="{00000000-0005-0000-0000-0000ACDF0000}"/>
    <cellStyle name="Currency 5 3 2 3 2 2 2 3" xfId="22287" xr:uid="{00000000-0005-0000-0000-0000ADDF0000}"/>
    <cellStyle name="Currency 5 3 2 3 2 2 2 3 2" xfId="53111" xr:uid="{00000000-0005-0000-0000-0000AEDF0000}"/>
    <cellStyle name="Currency 5 3 2 3 2 2 2 4" xfId="37701" xr:uid="{00000000-0005-0000-0000-0000AFDF0000}"/>
    <cellStyle name="Currency 5 3 2 3 2 2 3" xfId="10882" xr:uid="{00000000-0005-0000-0000-0000B0DF0000}"/>
    <cellStyle name="Currency 5 3 2 3 2 2 3 2" xfId="26293" xr:uid="{00000000-0005-0000-0000-0000B1DF0000}"/>
    <cellStyle name="Currency 5 3 2 3 2 2 3 2 2" xfId="57117" xr:uid="{00000000-0005-0000-0000-0000B2DF0000}"/>
    <cellStyle name="Currency 5 3 2 3 2 2 3 3" xfId="41707" xr:uid="{00000000-0005-0000-0000-0000B3DF0000}"/>
    <cellStyle name="Currency 5 3 2 3 2 2 4" xfId="18484" xr:uid="{00000000-0005-0000-0000-0000B4DF0000}"/>
    <cellStyle name="Currency 5 3 2 3 2 2 4 2" xfId="49308" xr:uid="{00000000-0005-0000-0000-0000B5DF0000}"/>
    <cellStyle name="Currency 5 3 2 3 2 2 5" xfId="33898" xr:uid="{00000000-0005-0000-0000-0000B6DF0000}"/>
    <cellStyle name="Currency 5 3 2 3 2 3" xfId="4976" xr:uid="{00000000-0005-0000-0000-0000B7DF0000}"/>
    <cellStyle name="Currency 5 3 2 3 2 3 2" xfId="12786" xr:uid="{00000000-0005-0000-0000-0000B8DF0000}"/>
    <cellStyle name="Currency 5 3 2 3 2 3 2 2" xfId="28197" xr:uid="{00000000-0005-0000-0000-0000B9DF0000}"/>
    <cellStyle name="Currency 5 3 2 3 2 3 2 2 2" xfId="59021" xr:uid="{00000000-0005-0000-0000-0000BADF0000}"/>
    <cellStyle name="Currency 5 3 2 3 2 3 2 3" xfId="43611" xr:uid="{00000000-0005-0000-0000-0000BBDF0000}"/>
    <cellStyle name="Currency 5 3 2 3 2 3 3" xfId="20388" xr:uid="{00000000-0005-0000-0000-0000BCDF0000}"/>
    <cellStyle name="Currency 5 3 2 3 2 3 3 2" xfId="51212" xr:uid="{00000000-0005-0000-0000-0000BDDF0000}"/>
    <cellStyle name="Currency 5 3 2 3 2 3 4" xfId="35802" xr:uid="{00000000-0005-0000-0000-0000BEDF0000}"/>
    <cellStyle name="Currency 5 3 2 3 2 4" xfId="8983" xr:uid="{00000000-0005-0000-0000-0000BFDF0000}"/>
    <cellStyle name="Currency 5 3 2 3 2 4 2" xfId="24394" xr:uid="{00000000-0005-0000-0000-0000C0DF0000}"/>
    <cellStyle name="Currency 5 3 2 3 2 4 2 2" xfId="55218" xr:uid="{00000000-0005-0000-0000-0000C1DF0000}"/>
    <cellStyle name="Currency 5 3 2 3 2 4 3" xfId="39808" xr:uid="{00000000-0005-0000-0000-0000C2DF0000}"/>
    <cellStyle name="Currency 5 3 2 3 2 5" xfId="16585" xr:uid="{00000000-0005-0000-0000-0000C3DF0000}"/>
    <cellStyle name="Currency 5 3 2 3 2 5 2" xfId="47409" xr:uid="{00000000-0005-0000-0000-0000C4DF0000}"/>
    <cellStyle name="Currency 5 3 2 3 2 6" xfId="31999" xr:uid="{00000000-0005-0000-0000-0000C5DF0000}"/>
    <cellStyle name="Currency 5 3 2 3 3" xfId="1806" xr:uid="{00000000-0005-0000-0000-0000C6DF0000}"/>
    <cellStyle name="Currency 5 3 2 3 3 2" xfId="3705" xr:uid="{00000000-0005-0000-0000-0000C7DF0000}"/>
    <cellStyle name="Currency 5 3 2 3 3 2 2" xfId="7508" xr:uid="{00000000-0005-0000-0000-0000C8DF0000}"/>
    <cellStyle name="Currency 5 3 2 3 3 2 2 2" xfId="15318" xr:uid="{00000000-0005-0000-0000-0000C9DF0000}"/>
    <cellStyle name="Currency 5 3 2 3 3 2 2 2 2" xfId="30729" xr:uid="{00000000-0005-0000-0000-0000CADF0000}"/>
    <cellStyle name="Currency 5 3 2 3 3 2 2 2 2 2" xfId="61553" xr:uid="{00000000-0005-0000-0000-0000CBDF0000}"/>
    <cellStyle name="Currency 5 3 2 3 3 2 2 2 3" xfId="46143" xr:uid="{00000000-0005-0000-0000-0000CCDF0000}"/>
    <cellStyle name="Currency 5 3 2 3 3 2 2 3" xfId="22920" xr:uid="{00000000-0005-0000-0000-0000CDDF0000}"/>
    <cellStyle name="Currency 5 3 2 3 3 2 2 3 2" xfId="53744" xr:uid="{00000000-0005-0000-0000-0000CEDF0000}"/>
    <cellStyle name="Currency 5 3 2 3 3 2 2 4" xfId="38334" xr:uid="{00000000-0005-0000-0000-0000CFDF0000}"/>
    <cellStyle name="Currency 5 3 2 3 3 2 3" xfId="11515" xr:uid="{00000000-0005-0000-0000-0000D0DF0000}"/>
    <cellStyle name="Currency 5 3 2 3 3 2 3 2" xfId="26926" xr:uid="{00000000-0005-0000-0000-0000D1DF0000}"/>
    <cellStyle name="Currency 5 3 2 3 3 2 3 2 2" xfId="57750" xr:uid="{00000000-0005-0000-0000-0000D2DF0000}"/>
    <cellStyle name="Currency 5 3 2 3 3 2 3 3" xfId="42340" xr:uid="{00000000-0005-0000-0000-0000D3DF0000}"/>
    <cellStyle name="Currency 5 3 2 3 3 2 4" xfId="19117" xr:uid="{00000000-0005-0000-0000-0000D4DF0000}"/>
    <cellStyle name="Currency 5 3 2 3 3 2 4 2" xfId="49941" xr:uid="{00000000-0005-0000-0000-0000D5DF0000}"/>
    <cellStyle name="Currency 5 3 2 3 3 2 5" xfId="34531" xr:uid="{00000000-0005-0000-0000-0000D6DF0000}"/>
    <cellStyle name="Currency 5 3 2 3 3 3" xfId="5609" xr:uid="{00000000-0005-0000-0000-0000D7DF0000}"/>
    <cellStyle name="Currency 5 3 2 3 3 3 2" xfId="13419" xr:uid="{00000000-0005-0000-0000-0000D8DF0000}"/>
    <cellStyle name="Currency 5 3 2 3 3 3 2 2" xfId="28830" xr:uid="{00000000-0005-0000-0000-0000D9DF0000}"/>
    <cellStyle name="Currency 5 3 2 3 3 3 2 2 2" xfId="59654" xr:uid="{00000000-0005-0000-0000-0000DADF0000}"/>
    <cellStyle name="Currency 5 3 2 3 3 3 2 3" xfId="44244" xr:uid="{00000000-0005-0000-0000-0000DBDF0000}"/>
    <cellStyle name="Currency 5 3 2 3 3 3 3" xfId="21021" xr:uid="{00000000-0005-0000-0000-0000DCDF0000}"/>
    <cellStyle name="Currency 5 3 2 3 3 3 3 2" xfId="51845" xr:uid="{00000000-0005-0000-0000-0000DDDF0000}"/>
    <cellStyle name="Currency 5 3 2 3 3 3 4" xfId="36435" xr:uid="{00000000-0005-0000-0000-0000DEDF0000}"/>
    <cellStyle name="Currency 5 3 2 3 3 4" xfId="9616" xr:uid="{00000000-0005-0000-0000-0000DFDF0000}"/>
    <cellStyle name="Currency 5 3 2 3 3 4 2" xfId="25027" xr:uid="{00000000-0005-0000-0000-0000E0DF0000}"/>
    <cellStyle name="Currency 5 3 2 3 3 4 2 2" xfId="55851" xr:uid="{00000000-0005-0000-0000-0000E1DF0000}"/>
    <cellStyle name="Currency 5 3 2 3 3 4 3" xfId="40441" xr:uid="{00000000-0005-0000-0000-0000E2DF0000}"/>
    <cellStyle name="Currency 5 3 2 3 3 5" xfId="17218" xr:uid="{00000000-0005-0000-0000-0000E3DF0000}"/>
    <cellStyle name="Currency 5 3 2 3 3 5 2" xfId="48042" xr:uid="{00000000-0005-0000-0000-0000E4DF0000}"/>
    <cellStyle name="Currency 5 3 2 3 3 6" xfId="32632" xr:uid="{00000000-0005-0000-0000-0000E5DF0000}"/>
    <cellStyle name="Currency 5 3 2 3 4" xfId="2439" xr:uid="{00000000-0005-0000-0000-0000E6DF0000}"/>
    <cellStyle name="Currency 5 3 2 3 4 2" xfId="6242" xr:uid="{00000000-0005-0000-0000-0000E7DF0000}"/>
    <cellStyle name="Currency 5 3 2 3 4 2 2" xfId="14052" xr:uid="{00000000-0005-0000-0000-0000E8DF0000}"/>
    <cellStyle name="Currency 5 3 2 3 4 2 2 2" xfId="29463" xr:uid="{00000000-0005-0000-0000-0000E9DF0000}"/>
    <cellStyle name="Currency 5 3 2 3 4 2 2 2 2" xfId="60287" xr:uid="{00000000-0005-0000-0000-0000EADF0000}"/>
    <cellStyle name="Currency 5 3 2 3 4 2 2 3" xfId="44877" xr:uid="{00000000-0005-0000-0000-0000EBDF0000}"/>
    <cellStyle name="Currency 5 3 2 3 4 2 3" xfId="21654" xr:uid="{00000000-0005-0000-0000-0000ECDF0000}"/>
    <cellStyle name="Currency 5 3 2 3 4 2 3 2" xfId="52478" xr:uid="{00000000-0005-0000-0000-0000EDDF0000}"/>
    <cellStyle name="Currency 5 3 2 3 4 2 4" xfId="37068" xr:uid="{00000000-0005-0000-0000-0000EEDF0000}"/>
    <cellStyle name="Currency 5 3 2 3 4 3" xfId="10249" xr:uid="{00000000-0005-0000-0000-0000EFDF0000}"/>
    <cellStyle name="Currency 5 3 2 3 4 3 2" xfId="25660" xr:uid="{00000000-0005-0000-0000-0000F0DF0000}"/>
    <cellStyle name="Currency 5 3 2 3 4 3 2 2" xfId="56484" xr:uid="{00000000-0005-0000-0000-0000F1DF0000}"/>
    <cellStyle name="Currency 5 3 2 3 4 3 3" xfId="41074" xr:uid="{00000000-0005-0000-0000-0000F2DF0000}"/>
    <cellStyle name="Currency 5 3 2 3 4 4" xfId="17851" xr:uid="{00000000-0005-0000-0000-0000F3DF0000}"/>
    <cellStyle name="Currency 5 3 2 3 4 4 2" xfId="48675" xr:uid="{00000000-0005-0000-0000-0000F4DF0000}"/>
    <cellStyle name="Currency 5 3 2 3 4 5" xfId="33265" xr:uid="{00000000-0005-0000-0000-0000F5DF0000}"/>
    <cellStyle name="Currency 5 3 2 3 5" xfId="4343" xr:uid="{00000000-0005-0000-0000-0000F6DF0000}"/>
    <cellStyle name="Currency 5 3 2 3 5 2" xfId="12153" xr:uid="{00000000-0005-0000-0000-0000F7DF0000}"/>
    <cellStyle name="Currency 5 3 2 3 5 2 2" xfId="27564" xr:uid="{00000000-0005-0000-0000-0000F8DF0000}"/>
    <cellStyle name="Currency 5 3 2 3 5 2 2 2" xfId="58388" xr:uid="{00000000-0005-0000-0000-0000F9DF0000}"/>
    <cellStyle name="Currency 5 3 2 3 5 2 3" xfId="42978" xr:uid="{00000000-0005-0000-0000-0000FADF0000}"/>
    <cellStyle name="Currency 5 3 2 3 5 3" xfId="19755" xr:uid="{00000000-0005-0000-0000-0000FBDF0000}"/>
    <cellStyle name="Currency 5 3 2 3 5 3 2" xfId="50579" xr:uid="{00000000-0005-0000-0000-0000FCDF0000}"/>
    <cellStyle name="Currency 5 3 2 3 5 4" xfId="35169" xr:uid="{00000000-0005-0000-0000-0000FDDF0000}"/>
    <cellStyle name="Currency 5 3 2 3 6" xfId="8350" xr:uid="{00000000-0005-0000-0000-0000FEDF0000}"/>
    <cellStyle name="Currency 5 3 2 3 6 2" xfId="23761" xr:uid="{00000000-0005-0000-0000-0000FFDF0000}"/>
    <cellStyle name="Currency 5 3 2 3 6 2 2" xfId="54585" xr:uid="{00000000-0005-0000-0000-000000E00000}"/>
    <cellStyle name="Currency 5 3 2 3 6 3" xfId="39175" xr:uid="{00000000-0005-0000-0000-000001E00000}"/>
    <cellStyle name="Currency 5 3 2 3 7" xfId="15952" xr:uid="{00000000-0005-0000-0000-000002E00000}"/>
    <cellStyle name="Currency 5 3 2 3 7 2" xfId="46776" xr:uid="{00000000-0005-0000-0000-000003E00000}"/>
    <cellStyle name="Currency 5 3 2 3 8" xfId="31366" xr:uid="{00000000-0005-0000-0000-000004E00000}"/>
    <cellStyle name="Currency 5 3 2 4" xfId="960" xr:uid="{00000000-0005-0000-0000-000005E00000}"/>
    <cellStyle name="Currency 5 3 2 4 2" xfId="2859" xr:uid="{00000000-0005-0000-0000-000006E00000}"/>
    <cellStyle name="Currency 5 3 2 4 2 2" xfId="6662" xr:uid="{00000000-0005-0000-0000-000007E00000}"/>
    <cellStyle name="Currency 5 3 2 4 2 2 2" xfId="14472" xr:uid="{00000000-0005-0000-0000-000008E00000}"/>
    <cellStyle name="Currency 5 3 2 4 2 2 2 2" xfId="29883" xr:uid="{00000000-0005-0000-0000-000009E00000}"/>
    <cellStyle name="Currency 5 3 2 4 2 2 2 2 2" xfId="60707" xr:uid="{00000000-0005-0000-0000-00000AE00000}"/>
    <cellStyle name="Currency 5 3 2 4 2 2 2 3" xfId="45297" xr:uid="{00000000-0005-0000-0000-00000BE00000}"/>
    <cellStyle name="Currency 5 3 2 4 2 2 3" xfId="22074" xr:uid="{00000000-0005-0000-0000-00000CE00000}"/>
    <cellStyle name="Currency 5 3 2 4 2 2 3 2" xfId="52898" xr:uid="{00000000-0005-0000-0000-00000DE00000}"/>
    <cellStyle name="Currency 5 3 2 4 2 2 4" xfId="37488" xr:uid="{00000000-0005-0000-0000-00000EE00000}"/>
    <cellStyle name="Currency 5 3 2 4 2 3" xfId="10669" xr:uid="{00000000-0005-0000-0000-00000FE00000}"/>
    <cellStyle name="Currency 5 3 2 4 2 3 2" xfId="26080" xr:uid="{00000000-0005-0000-0000-000010E00000}"/>
    <cellStyle name="Currency 5 3 2 4 2 3 2 2" xfId="56904" xr:uid="{00000000-0005-0000-0000-000011E00000}"/>
    <cellStyle name="Currency 5 3 2 4 2 3 3" xfId="41494" xr:uid="{00000000-0005-0000-0000-000012E00000}"/>
    <cellStyle name="Currency 5 3 2 4 2 4" xfId="18271" xr:uid="{00000000-0005-0000-0000-000013E00000}"/>
    <cellStyle name="Currency 5 3 2 4 2 4 2" xfId="49095" xr:uid="{00000000-0005-0000-0000-000014E00000}"/>
    <cellStyle name="Currency 5 3 2 4 2 5" xfId="33685" xr:uid="{00000000-0005-0000-0000-000015E00000}"/>
    <cellStyle name="Currency 5 3 2 4 3" xfId="4763" xr:uid="{00000000-0005-0000-0000-000016E00000}"/>
    <cellStyle name="Currency 5 3 2 4 3 2" xfId="12573" xr:uid="{00000000-0005-0000-0000-000017E00000}"/>
    <cellStyle name="Currency 5 3 2 4 3 2 2" xfId="27984" xr:uid="{00000000-0005-0000-0000-000018E00000}"/>
    <cellStyle name="Currency 5 3 2 4 3 2 2 2" xfId="58808" xr:uid="{00000000-0005-0000-0000-000019E00000}"/>
    <cellStyle name="Currency 5 3 2 4 3 2 3" xfId="43398" xr:uid="{00000000-0005-0000-0000-00001AE00000}"/>
    <cellStyle name="Currency 5 3 2 4 3 3" xfId="20175" xr:uid="{00000000-0005-0000-0000-00001BE00000}"/>
    <cellStyle name="Currency 5 3 2 4 3 3 2" xfId="50999" xr:uid="{00000000-0005-0000-0000-00001CE00000}"/>
    <cellStyle name="Currency 5 3 2 4 3 4" xfId="35589" xr:uid="{00000000-0005-0000-0000-00001DE00000}"/>
    <cellStyle name="Currency 5 3 2 4 4" xfId="8770" xr:uid="{00000000-0005-0000-0000-00001EE00000}"/>
    <cellStyle name="Currency 5 3 2 4 4 2" xfId="24181" xr:uid="{00000000-0005-0000-0000-00001FE00000}"/>
    <cellStyle name="Currency 5 3 2 4 4 2 2" xfId="55005" xr:uid="{00000000-0005-0000-0000-000020E00000}"/>
    <cellStyle name="Currency 5 3 2 4 4 3" xfId="39595" xr:uid="{00000000-0005-0000-0000-000021E00000}"/>
    <cellStyle name="Currency 5 3 2 4 5" xfId="16372" xr:uid="{00000000-0005-0000-0000-000022E00000}"/>
    <cellStyle name="Currency 5 3 2 4 5 2" xfId="47196" xr:uid="{00000000-0005-0000-0000-000023E00000}"/>
    <cellStyle name="Currency 5 3 2 4 6" xfId="31786" xr:uid="{00000000-0005-0000-0000-000024E00000}"/>
    <cellStyle name="Currency 5 3 2 5" xfId="1593" xr:uid="{00000000-0005-0000-0000-000025E00000}"/>
    <cellStyle name="Currency 5 3 2 5 2" xfId="3492" xr:uid="{00000000-0005-0000-0000-000026E00000}"/>
    <cellStyle name="Currency 5 3 2 5 2 2" xfId="7295" xr:uid="{00000000-0005-0000-0000-000027E00000}"/>
    <cellStyle name="Currency 5 3 2 5 2 2 2" xfId="15105" xr:uid="{00000000-0005-0000-0000-000028E00000}"/>
    <cellStyle name="Currency 5 3 2 5 2 2 2 2" xfId="30516" xr:uid="{00000000-0005-0000-0000-000029E00000}"/>
    <cellStyle name="Currency 5 3 2 5 2 2 2 2 2" xfId="61340" xr:uid="{00000000-0005-0000-0000-00002AE00000}"/>
    <cellStyle name="Currency 5 3 2 5 2 2 2 3" xfId="45930" xr:uid="{00000000-0005-0000-0000-00002BE00000}"/>
    <cellStyle name="Currency 5 3 2 5 2 2 3" xfId="22707" xr:uid="{00000000-0005-0000-0000-00002CE00000}"/>
    <cellStyle name="Currency 5 3 2 5 2 2 3 2" xfId="53531" xr:uid="{00000000-0005-0000-0000-00002DE00000}"/>
    <cellStyle name="Currency 5 3 2 5 2 2 4" xfId="38121" xr:uid="{00000000-0005-0000-0000-00002EE00000}"/>
    <cellStyle name="Currency 5 3 2 5 2 3" xfId="11302" xr:uid="{00000000-0005-0000-0000-00002FE00000}"/>
    <cellStyle name="Currency 5 3 2 5 2 3 2" xfId="26713" xr:uid="{00000000-0005-0000-0000-000030E00000}"/>
    <cellStyle name="Currency 5 3 2 5 2 3 2 2" xfId="57537" xr:uid="{00000000-0005-0000-0000-000031E00000}"/>
    <cellStyle name="Currency 5 3 2 5 2 3 3" xfId="42127" xr:uid="{00000000-0005-0000-0000-000032E00000}"/>
    <cellStyle name="Currency 5 3 2 5 2 4" xfId="18904" xr:uid="{00000000-0005-0000-0000-000033E00000}"/>
    <cellStyle name="Currency 5 3 2 5 2 4 2" xfId="49728" xr:uid="{00000000-0005-0000-0000-000034E00000}"/>
    <cellStyle name="Currency 5 3 2 5 2 5" xfId="34318" xr:uid="{00000000-0005-0000-0000-000035E00000}"/>
    <cellStyle name="Currency 5 3 2 5 3" xfId="5396" xr:uid="{00000000-0005-0000-0000-000036E00000}"/>
    <cellStyle name="Currency 5 3 2 5 3 2" xfId="13206" xr:uid="{00000000-0005-0000-0000-000037E00000}"/>
    <cellStyle name="Currency 5 3 2 5 3 2 2" xfId="28617" xr:uid="{00000000-0005-0000-0000-000038E00000}"/>
    <cellStyle name="Currency 5 3 2 5 3 2 2 2" xfId="59441" xr:uid="{00000000-0005-0000-0000-000039E00000}"/>
    <cellStyle name="Currency 5 3 2 5 3 2 3" xfId="44031" xr:uid="{00000000-0005-0000-0000-00003AE00000}"/>
    <cellStyle name="Currency 5 3 2 5 3 3" xfId="20808" xr:uid="{00000000-0005-0000-0000-00003BE00000}"/>
    <cellStyle name="Currency 5 3 2 5 3 3 2" xfId="51632" xr:uid="{00000000-0005-0000-0000-00003CE00000}"/>
    <cellStyle name="Currency 5 3 2 5 3 4" xfId="36222" xr:uid="{00000000-0005-0000-0000-00003DE00000}"/>
    <cellStyle name="Currency 5 3 2 5 4" xfId="9403" xr:uid="{00000000-0005-0000-0000-00003EE00000}"/>
    <cellStyle name="Currency 5 3 2 5 4 2" xfId="24814" xr:uid="{00000000-0005-0000-0000-00003FE00000}"/>
    <cellStyle name="Currency 5 3 2 5 4 2 2" xfId="55638" xr:uid="{00000000-0005-0000-0000-000040E00000}"/>
    <cellStyle name="Currency 5 3 2 5 4 3" xfId="40228" xr:uid="{00000000-0005-0000-0000-000041E00000}"/>
    <cellStyle name="Currency 5 3 2 5 5" xfId="17005" xr:uid="{00000000-0005-0000-0000-000042E00000}"/>
    <cellStyle name="Currency 5 3 2 5 5 2" xfId="47829" xr:uid="{00000000-0005-0000-0000-000043E00000}"/>
    <cellStyle name="Currency 5 3 2 5 6" xfId="32419" xr:uid="{00000000-0005-0000-0000-000044E00000}"/>
    <cellStyle name="Currency 5 3 2 6" xfId="2226" xr:uid="{00000000-0005-0000-0000-000045E00000}"/>
    <cellStyle name="Currency 5 3 2 6 2" xfId="6029" xr:uid="{00000000-0005-0000-0000-000046E00000}"/>
    <cellStyle name="Currency 5 3 2 6 2 2" xfId="13839" xr:uid="{00000000-0005-0000-0000-000047E00000}"/>
    <cellStyle name="Currency 5 3 2 6 2 2 2" xfId="29250" xr:uid="{00000000-0005-0000-0000-000048E00000}"/>
    <cellStyle name="Currency 5 3 2 6 2 2 2 2" xfId="60074" xr:uid="{00000000-0005-0000-0000-000049E00000}"/>
    <cellStyle name="Currency 5 3 2 6 2 2 3" xfId="44664" xr:uid="{00000000-0005-0000-0000-00004AE00000}"/>
    <cellStyle name="Currency 5 3 2 6 2 3" xfId="21441" xr:uid="{00000000-0005-0000-0000-00004BE00000}"/>
    <cellStyle name="Currency 5 3 2 6 2 3 2" xfId="52265" xr:uid="{00000000-0005-0000-0000-00004CE00000}"/>
    <cellStyle name="Currency 5 3 2 6 2 4" xfId="36855" xr:uid="{00000000-0005-0000-0000-00004DE00000}"/>
    <cellStyle name="Currency 5 3 2 6 3" xfId="10036" xr:uid="{00000000-0005-0000-0000-00004EE00000}"/>
    <cellStyle name="Currency 5 3 2 6 3 2" xfId="25447" xr:uid="{00000000-0005-0000-0000-00004FE00000}"/>
    <cellStyle name="Currency 5 3 2 6 3 2 2" xfId="56271" xr:uid="{00000000-0005-0000-0000-000050E00000}"/>
    <cellStyle name="Currency 5 3 2 6 3 3" xfId="40861" xr:uid="{00000000-0005-0000-0000-000051E00000}"/>
    <cellStyle name="Currency 5 3 2 6 4" xfId="17638" xr:uid="{00000000-0005-0000-0000-000052E00000}"/>
    <cellStyle name="Currency 5 3 2 6 4 2" xfId="48462" xr:uid="{00000000-0005-0000-0000-000053E00000}"/>
    <cellStyle name="Currency 5 3 2 6 5" xfId="33052" xr:uid="{00000000-0005-0000-0000-000054E00000}"/>
    <cellStyle name="Currency 5 3 2 7" xfId="4130" xr:uid="{00000000-0005-0000-0000-000055E00000}"/>
    <cellStyle name="Currency 5 3 2 7 2" xfId="11940" xr:uid="{00000000-0005-0000-0000-000056E00000}"/>
    <cellStyle name="Currency 5 3 2 7 2 2" xfId="27351" xr:uid="{00000000-0005-0000-0000-000057E00000}"/>
    <cellStyle name="Currency 5 3 2 7 2 2 2" xfId="58175" xr:uid="{00000000-0005-0000-0000-000058E00000}"/>
    <cellStyle name="Currency 5 3 2 7 2 3" xfId="42765" xr:uid="{00000000-0005-0000-0000-000059E00000}"/>
    <cellStyle name="Currency 5 3 2 7 3" xfId="19542" xr:uid="{00000000-0005-0000-0000-00005AE00000}"/>
    <cellStyle name="Currency 5 3 2 7 3 2" xfId="50366" xr:uid="{00000000-0005-0000-0000-00005BE00000}"/>
    <cellStyle name="Currency 5 3 2 7 4" xfId="34956" xr:uid="{00000000-0005-0000-0000-00005CE00000}"/>
    <cellStyle name="Currency 5 3 2 8" xfId="8137" xr:uid="{00000000-0005-0000-0000-00005DE00000}"/>
    <cellStyle name="Currency 5 3 2 8 2" xfId="23548" xr:uid="{00000000-0005-0000-0000-00005EE00000}"/>
    <cellStyle name="Currency 5 3 2 8 2 2" xfId="54372" xr:uid="{00000000-0005-0000-0000-00005FE00000}"/>
    <cellStyle name="Currency 5 3 2 8 3" xfId="38962" xr:uid="{00000000-0005-0000-0000-000060E00000}"/>
    <cellStyle name="Currency 5 3 2 9" xfId="7928" xr:uid="{00000000-0005-0000-0000-000061E00000}"/>
    <cellStyle name="Currency 5 3 2 9 2" xfId="23339" xr:uid="{00000000-0005-0000-0000-000062E00000}"/>
    <cellStyle name="Currency 5 3 2 9 2 2" xfId="54163" xr:uid="{00000000-0005-0000-0000-000063E00000}"/>
    <cellStyle name="Currency 5 3 2 9 3" xfId="38753" xr:uid="{00000000-0005-0000-0000-000064E00000}"/>
    <cellStyle name="Currency 5 3 3" xfId="667" xr:uid="{00000000-0005-0000-0000-000065E00000}"/>
    <cellStyle name="Currency 5 3 3 2" xfId="1300" xr:uid="{00000000-0005-0000-0000-000066E00000}"/>
    <cellStyle name="Currency 5 3 3 2 2" xfId="3199" xr:uid="{00000000-0005-0000-0000-000067E00000}"/>
    <cellStyle name="Currency 5 3 3 2 2 2" xfId="7002" xr:uid="{00000000-0005-0000-0000-000068E00000}"/>
    <cellStyle name="Currency 5 3 3 2 2 2 2" xfId="14812" xr:uid="{00000000-0005-0000-0000-000069E00000}"/>
    <cellStyle name="Currency 5 3 3 2 2 2 2 2" xfId="30223" xr:uid="{00000000-0005-0000-0000-00006AE00000}"/>
    <cellStyle name="Currency 5 3 3 2 2 2 2 2 2" xfId="61047" xr:uid="{00000000-0005-0000-0000-00006BE00000}"/>
    <cellStyle name="Currency 5 3 3 2 2 2 2 3" xfId="45637" xr:uid="{00000000-0005-0000-0000-00006CE00000}"/>
    <cellStyle name="Currency 5 3 3 2 2 2 3" xfId="22414" xr:uid="{00000000-0005-0000-0000-00006DE00000}"/>
    <cellStyle name="Currency 5 3 3 2 2 2 3 2" xfId="53238" xr:uid="{00000000-0005-0000-0000-00006EE00000}"/>
    <cellStyle name="Currency 5 3 3 2 2 2 4" xfId="37828" xr:uid="{00000000-0005-0000-0000-00006FE00000}"/>
    <cellStyle name="Currency 5 3 3 2 2 3" xfId="11009" xr:uid="{00000000-0005-0000-0000-000070E00000}"/>
    <cellStyle name="Currency 5 3 3 2 2 3 2" xfId="26420" xr:uid="{00000000-0005-0000-0000-000071E00000}"/>
    <cellStyle name="Currency 5 3 3 2 2 3 2 2" xfId="57244" xr:uid="{00000000-0005-0000-0000-000072E00000}"/>
    <cellStyle name="Currency 5 3 3 2 2 3 3" xfId="41834" xr:uid="{00000000-0005-0000-0000-000073E00000}"/>
    <cellStyle name="Currency 5 3 3 2 2 4" xfId="18611" xr:uid="{00000000-0005-0000-0000-000074E00000}"/>
    <cellStyle name="Currency 5 3 3 2 2 4 2" xfId="49435" xr:uid="{00000000-0005-0000-0000-000075E00000}"/>
    <cellStyle name="Currency 5 3 3 2 2 5" xfId="34025" xr:uid="{00000000-0005-0000-0000-000076E00000}"/>
    <cellStyle name="Currency 5 3 3 2 3" xfId="5103" xr:uid="{00000000-0005-0000-0000-000077E00000}"/>
    <cellStyle name="Currency 5 3 3 2 3 2" xfId="12913" xr:uid="{00000000-0005-0000-0000-000078E00000}"/>
    <cellStyle name="Currency 5 3 3 2 3 2 2" xfId="28324" xr:uid="{00000000-0005-0000-0000-000079E00000}"/>
    <cellStyle name="Currency 5 3 3 2 3 2 2 2" xfId="59148" xr:uid="{00000000-0005-0000-0000-00007AE00000}"/>
    <cellStyle name="Currency 5 3 3 2 3 2 3" xfId="43738" xr:uid="{00000000-0005-0000-0000-00007BE00000}"/>
    <cellStyle name="Currency 5 3 3 2 3 3" xfId="20515" xr:uid="{00000000-0005-0000-0000-00007CE00000}"/>
    <cellStyle name="Currency 5 3 3 2 3 3 2" xfId="51339" xr:uid="{00000000-0005-0000-0000-00007DE00000}"/>
    <cellStyle name="Currency 5 3 3 2 3 4" xfId="35929" xr:uid="{00000000-0005-0000-0000-00007EE00000}"/>
    <cellStyle name="Currency 5 3 3 2 4" xfId="9110" xr:uid="{00000000-0005-0000-0000-00007FE00000}"/>
    <cellStyle name="Currency 5 3 3 2 4 2" xfId="24521" xr:uid="{00000000-0005-0000-0000-000080E00000}"/>
    <cellStyle name="Currency 5 3 3 2 4 2 2" xfId="55345" xr:uid="{00000000-0005-0000-0000-000081E00000}"/>
    <cellStyle name="Currency 5 3 3 2 4 3" xfId="39935" xr:uid="{00000000-0005-0000-0000-000082E00000}"/>
    <cellStyle name="Currency 5 3 3 2 5" xfId="16712" xr:uid="{00000000-0005-0000-0000-000083E00000}"/>
    <cellStyle name="Currency 5 3 3 2 5 2" xfId="47536" xr:uid="{00000000-0005-0000-0000-000084E00000}"/>
    <cellStyle name="Currency 5 3 3 2 6" xfId="32126" xr:uid="{00000000-0005-0000-0000-000085E00000}"/>
    <cellStyle name="Currency 5 3 3 3" xfId="1933" xr:uid="{00000000-0005-0000-0000-000086E00000}"/>
    <cellStyle name="Currency 5 3 3 3 2" xfId="3832" xr:uid="{00000000-0005-0000-0000-000087E00000}"/>
    <cellStyle name="Currency 5 3 3 3 2 2" xfId="7635" xr:uid="{00000000-0005-0000-0000-000088E00000}"/>
    <cellStyle name="Currency 5 3 3 3 2 2 2" xfId="15445" xr:uid="{00000000-0005-0000-0000-000089E00000}"/>
    <cellStyle name="Currency 5 3 3 3 2 2 2 2" xfId="30856" xr:uid="{00000000-0005-0000-0000-00008AE00000}"/>
    <cellStyle name="Currency 5 3 3 3 2 2 2 2 2" xfId="61680" xr:uid="{00000000-0005-0000-0000-00008BE00000}"/>
    <cellStyle name="Currency 5 3 3 3 2 2 2 3" xfId="46270" xr:uid="{00000000-0005-0000-0000-00008CE00000}"/>
    <cellStyle name="Currency 5 3 3 3 2 2 3" xfId="23047" xr:uid="{00000000-0005-0000-0000-00008DE00000}"/>
    <cellStyle name="Currency 5 3 3 3 2 2 3 2" xfId="53871" xr:uid="{00000000-0005-0000-0000-00008EE00000}"/>
    <cellStyle name="Currency 5 3 3 3 2 2 4" xfId="38461" xr:uid="{00000000-0005-0000-0000-00008FE00000}"/>
    <cellStyle name="Currency 5 3 3 3 2 3" xfId="11642" xr:uid="{00000000-0005-0000-0000-000090E00000}"/>
    <cellStyle name="Currency 5 3 3 3 2 3 2" xfId="27053" xr:uid="{00000000-0005-0000-0000-000091E00000}"/>
    <cellStyle name="Currency 5 3 3 3 2 3 2 2" xfId="57877" xr:uid="{00000000-0005-0000-0000-000092E00000}"/>
    <cellStyle name="Currency 5 3 3 3 2 3 3" xfId="42467" xr:uid="{00000000-0005-0000-0000-000093E00000}"/>
    <cellStyle name="Currency 5 3 3 3 2 4" xfId="19244" xr:uid="{00000000-0005-0000-0000-000094E00000}"/>
    <cellStyle name="Currency 5 3 3 3 2 4 2" xfId="50068" xr:uid="{00000000-0005-0000-0000-000095E00000}"/>
    <cellStyle name="Currency 5 3 3 3 2 5" xfId="34658" xr:uid="{00000000-0005-0000-0000-000096E00000}"/>
    <cellStyle name="Currency 5 3 3 3 3" xfId="5736" xr:uid="{00000000-0005-0000-0000-000097E00000}"/>
    <cellStyle name="Currency 5 3 3 3 3 2" xfId="13546" xr:uid="{00000000-0005-0000-0000-000098E00000}"/>
    <cellStyle name="Currency 5 3 3 3 3 2 2" xfId="28957" xr:uid="{00000000-0005-0000-0000-000099E00000}"/>
    <cellStyle name="Currency 5 3 3 3 3 2 2 2" xfId="59781" xr:uid="{00000000-0005-0000-0000-00009AE00000}"/>
    <cellStyle name="Currency 5 3 3 3 3 2 3" xfId="44371" xr:uid="{00000000-0005-0000-0000-00009BE00000}"/>
    <cellStyle name="Currency 5 3 3 3 3 3" xfId="21148" xr:uid="{00000000-0005-0000-0000-00009CE00000}"/>
    <cellStyle name="Currency 5 3 3 3 3 3 2" xfId="51972" xr:uid="{00000000-0005-0000-0000-00009DE00000}"/>
    <cellStyle name="Currency 5 3 3 3 3 4" xfId="36562" xr:uid="{00000000-0005-0000-0000-00009EE00000}"/>
    <cellStyle name="Currency 5 3 3 3 4" xfId="9743" xr:uid="{00000000-0005-0000-0000-00009FE00000}"/>
    <cellStyle name="Currency 5 3 3 3 4 2" xfId="25154" xr:uid="{00000000-0005-0000-0000-0000A0E00000}"/>
    <cellStyle name="Currency 5 3 3 3 4 2 2" xfId="55978" xr:uid="{00000000-0005-0000-0000-0000A1E00000}"/>
    <cellStyle name="Currency 5 3 3 3 4 3" xfId="40568" xr:uid="{00000000-0005-0000-0000-0000A2E00000}"/>
    <cellStyle name="Currency 5 3 3 3 5" xfId="17345" xr:uid="{00000000-0005-0000-0000-0000A3E00000}"/>
    <cellStyle name="Currency 5 3 3 3 5 2" xfId="48169" xr:uid="{00000000-0005-0000-0000-0000A4E00000}"/>
    <cellStyle name="Currency 5 3 3 3 6" xfId="32759" xr:uid="{00000000-0005-0000-0000-0000A5E00000}"/>
    <cellStyle name="Currency 5 3 3 4" xfId="2566" xr:uid="{00000000-0005-0000-0000-0000A6E00000}"/>
    <cellStyle name="Currency 5 3 3 4 2" xfId="6369" xr:uid="{00000000-0005-0000-0000-0000A7E00000}"/>
    <cellStyle name="Currency 5 3 3 4 2 2" xfId="14179" xr:uid="{00000000-0005-0000-0000-0000A8E00000}"/>
    <cellStyle name="Currency 5 3 3 4 2 2 2" xfId="29590" xr:uid="{00000000-0005-0000-0000-0000A9E00000}"/>
    <cellStyle name="Currency 5 3 3 4 2 2 2 2" xfId="60414" xr:uid="{00000000-0005-0000-0000-0000AAE00000}"/>
    <cellStyle name="Currency 5 3 3 4 2 2 3" xfId="45004" xr:uid="{00000000-0005-0000-0000-0000ABE00000}"/>
    <cellStyle name="Currency 5 3 3 4 2 3" xfId="21781" xr:uid="{00000000-0005-0000-0000-0000ACE00000}"/>
    <cellStyle name="Currency 5 3 3 4 2 3 2" xfId="52605" xr:uid="{00000000-0005-0000-0000-0000ADE00000}"/>
    <cellStyle name="Currency 5 3 3 4 2 4" xfId="37195" xr:uid="{00000000-0005-0000-0000-0000AEE00000}"/>
    <cellStyle name="Currency 5 3 3 4 3" xfId="10376" xr:uid="{00000000-0005-0000-0000-0000AFE00000}"/>
    <cellStyle name="Currency 5 3 3 4 3 2" xfId="25787" xr:uid="{00000000-0005-0000-0000-0000B0E00000}"/>
    <cellStyle name="Currency 5 3 3 4 3 2 2" xfId="56611" xr:uid="{00000000-0005-0000-0000-0000B1E00000}"/>
    <cellStyle name="Currency 5 3 3 4 3 3" xfId="41201" xr:uid="{00000000-0005-0000-0000-0000B2E00000}"/>
    <cellStyle name="Currency 5 3 3 4 4" xfId="17978" xr:uid="{00000000-0005-0000-0000-0000B3E00000}"/>
    <cellStyle name="Currency 5 3 3 4 4 2" xfId="48802" xr:uid="{00000000-0005-0000-0000-0000B4E00000}"/>
    <cellStyle name="Currency 5 3 3 4 5" xfId="33392" xr:uid="{00000000-0005-0000-0000-0000B5E00000}"/>
    <cellStyle name="Currency 5 3 3 5" xfId="4470" xr:uid="{00000000-0005-0000-0000-0000B6E00000}"/>
    <cellStyle name="Currency 5 3 3 5 2" xfId="12280" xr:uid="{00000000-0005-0000-0000-0000B7E00000}"/>
    <cellStyle name="Currency 5 3 3 5 2 2" xfId="27691" xr:uid="{00000000-0005-0000-0000-0000B8E00000}"/>
    <cellStyle name="Currency 5 3 3 5 2 2 2" xfId="58515" xr:uid="{00000000-0005-0000-0000-0000B9E00000}"/>
    <cellStyle name="Currency 5 3 3 5 2 3" xfId="43105" xr:uid="{00000000-0005-0000-0000-0000BAE00000}"/>
    <cellStyle name="Currency 5 3 3 5 3" xfId="19882" xr:uid="{00000000-0005-0000-0000-0000BBE00000}"/>
    <cellStyle name="Currency 5 3 3 5 3 2" xfId="50706" xr:uid="{00000000-0005-0000-0000-0000BCE00000}"/>
    <cellStyle name="Currency 5 3 3 5 4" xfId="35296" xr:uid="{00000000-0005-0000-0000-0000BDE00000}"/>
    <cellStyle name="Currency 5 3 3 6" xfId="8477" xr:uid="{00000000-0005-0000-0000-0000BEE00000}"/>
    <cellStyle name="Currency 5 3 3 6 2" xfId="23888" xr:uid="{00000000-0005-0000-0000-0000BFE00000}"/>
    <cellStyle name="Currency 5 3 3 6 2 2" xfId="54712" xr:uid="{00000000-0005-0000-0000-0000C0E00000}"/>
    <cellStyle name="Currency 5 3 3 6 3" xfId="39302" xr:uid="{00000000-0005-0000-0000-0000C1E00000}"/>
    <cellStyle name="Currency 5 3 3 7" xfId="16079" xr:uid="{00000000-0005-0000-0000-0000C2E00000}"/>
    <cellStyle name="Currency 5 3 3 7 2" xfId="46903" xr:uid="{00000000-0005-0000-0000-0000C3E00000}"/>
    <cellStyle name="Currency 5 3 3 8" xfId="31493" xr:uid="{00000000-0005-0000-0000-0000C4E00000}"/>
    <cellStyle name="Currency 5 3 4" xfId="458" xr:uid="{00000000-0005-0000-0000-0000C5E00000}"/>
    <cellStyle name="Currency 5 3 4 2" xfId="1091" xr:uid="{00000000-0005-0000-0000-0000C6E00000}"/>
    <cellStyle name="Currency 5 3 4 2 2" xfId="2990" xr:uid="{00000000-0005-0000-0000-0000C7E00000}"/>
    <cellStyle name="Currency 5 3 4 2 2 2" xfId="6793" xr:uid="{00000000-0005-0000-0000-0000C8E00000}"/>
    <cellStyle name="Currency 5 3 4 2 2 2 2" xfId="14603" xr:uid="{00000000-0005-0000-0000-0000C9E00000}"/>
    <cellStyle name="Currency 5 3 4 2 2 2 2 2" xfId="30014" xr:uid="{00000000-0005-0000-0000-0000CAE00000}"/>
    <cellStyle name="Currency 5 3 4 2 2 2 2 2 2" xfId="60838" xr:uid="{00000000-0005-0000-0000-0000CBE00000}"/>
    <cellStyle name="Currency 5 3 4 2 2 2 2 3" xfId="45428" xr:uid="{00000000-0005-0000-0000-0000CCE00000}"/>
    <cellStyle name="Currency 5 3 4 2 2 2 3" xfId="22205" xr:uid="{00000000-0005-0000-0000-0000CDE00000}"/>
    <cellStyle name="Currency 5 3 4 2 2 2 3 2" xfId="53029" xr:uid="{00000000-0005-0000-0000-0000CEE00000}"/>
    <cellStyle name="Currency 5 3 4 2 2 2 4" xfId="37619" xr:uid="{00000000-0005-0000-0000-0000CFE00000}"/>
    <cellStyle name="Currency 5 3 4 2 2 3" xfId="10800" xr:uid="{00000000-0005-0000-0000-0000D0E00000}"/>
    <cellStyle name="Currency 5 3 4 2 2 3 2" xfId="26211" xr:uid="{00000000-0005-0000-0000-0000D1E00000}"/>
    <cellStyle name="Currency 5 3 4 2 2 3 2 2" xfId="57035" xr:uid="{00000000-0005-0000-0000-0000D2E00000}"/>
    <cellStyle name="Currency 5 3 4 2 2 3 3" xfId="41625" xr:uid="{00000000-0005-0000-0000-0000D3E00000}"/>
    <cellStyle name="Currency 5 3 4 2 2 4" xfId="18402" xr:uid="{00000000-0005-0000-0000-0000D4E00000}"/>
    <cellStyle name="Currency 5 3 4 2 2 4 2" xfId="49226" xr:uid="{00000000-0005-0000-0000-0000D5E00000}"/>
    <cellStyle name="Currency 5 3 4 2 2 5" xfId="33816" xr:uid="{00000000-0005-0000-0000-0000D6E00000}"/>
    <cellStyle name="Currency 5 3 4 2 3" xfId="4894" xr:uid="{00000000-0005-0000-0000-0000D7E00000}"/>
    <cellStyle name="Currency 5 3 4 2 3 2" xfId="12704" xr:uid="{00000000-0005-0000-0000-0000D8E00000}"/>
    <cellStyle name="Currency 5 3 4 2 3 2 2" xfId="28115" xr:uid="{00000000-0005-0000-0000-0000D9E00000}"/>
    <cellStyle name="Currency 5 3 4 2 3 2 2 2" xfId="58939" xr:uid="{00000000-0005-0000-0000-0000DAE00000}"/>
    <cellStyle name="Currency 5 3 4 2 3 2 3" xfId="43529" xr:uid="{00000000-0005-0000-0000-0000DBE00000}"/>
    <cellStyle name="Currency 5 3 4 2 3 3" xfId="20306" xr:uid="{00000000-0005-0000-0000-0000DCE00000}"/>
    <cellStyle name="Currency 5 3 4 2 3 3 2" xfId="51130" xr:uid="{00000000-0005-0000-0000-0000DDE00000}"/>
    <cellStyle name="Currency 5 3 4 2 3 4" xfId="35720" xr:uid="{00000000-0005-0000-0000-0000DEE00000}"/>
    <cellStyle name="Currency 5 3 4 2 4" xfId="8901" xr:uid="{00000000-0005-0000-0000-0000DFE00000}"/>
    <cellStyle name="Currency 5 3 4 2 4 2" xfId="24312" xr:uid="{00000000-0005-0000-0000-0000E0E00000}"/>
    <cellStyle name="Currency 5 3 4 2 4 2 2" xfId="55136" xr:uid="{00000000-0005-0000-0000-0000E1E00000}"/>
    <cellStyle name="Currency 5 3 4 2 4 3" xfId="39726" xr:uid="{00000000-0005-0000-0000-0000E2E00000}"/>
    <cellStyle name="Currency 5 3 4 2 5" xfId="16503" xr:uid="{00000000-0005-0000-0000-0000E3E00000}"/>
    <cellStyle name="Currency 5 3 4 2 5 2" xfId="47327" xr:uid="{00000000-0005-0000-0000-0000E4E00000}"/>
    <cellStyle name="Currency 5 3 4 2 6" xfId="31917" xr:uid="{00000000-0005-0000-0000-0000E5E00000}"/>
    <cellStyle name="Currency 5 3 4 3" xfId="1724" xr:uid="{00000000-0005-0000-0000-0000E6E00000}"/>
    <cellStyle name="Currency 5 3 4 3 2" xfId="3623" xr:uid="{00000000-0005-0000-0000-0000E7E00000}"/>
    <cellStyle name="Currency 5 3 4 3 2 2" xfId="7426" xr:uid="{00000000-0005-0000-0000-0000E8E00000}"/>
    <cellStyle name="Currency 5 3 4 3 2 2 2" xfId="15236" xr:uid="{00000000-0005-0000-0000-0000E9E00000}"/>
    <cellStyle name="Currency 5 3 4 3 2 2 2 2" xfId="30647" xr:uid="{00000000-0005-0000-0000-0000EAE00000}"/>
    <cellStyle name="Currency 5 3 4 3 2 2 2 2 2" xfId="61471" xr:uid="{00000000-0005-0000-0000-0000EBE00000}"/>
    <cellStyle name="Currency 5 3 4 3 2 2 2 3" xfId="46061" xr:uid="{00000000-0005-0000-0000-0000ECE00000}"/>
    <cellStyle name="Currency 5 3 4 3 2 2 3" xfId="22838" xr:uid="{00000000-0005-0000-0000-0000EDE00000}"/>
    <cellStyle name="Currency 5 3 4 3 2 2 3 2" xfId="53662" xr:uid="{00000000-0005-0000-0000-0000EEE00000}"/>
    <cellStyle name="Currency 5 3 4 3 2 2 4" xfId="38252" xr:uid="{00000000-0005-0000-0000-0000EFE00000}"/>
    <cellStyle name="Currency 5 3 4 3 2 3" xfId="11433" xr:uid="{00000000-0005-0000-0000-0000F0E00000}"/>
    <cellStyle name="Currency 5 3 4 3 2 3 2" xfId="26844" xr:uid="{00000000-0005-0000-0000-0000F1E00000}"/>
    <cellStyle name="Currency 5 3 4 3 2 3 2 2" xfId="57668" xr:uid="{00000000-0005-0000-0000-0000F2E00000}"/>
    <cellStyle name="Currency 5 3 4 3 2 3 3" xfId="42258" xr:uid="{00000000-0005-0000-0000-0000F3E00000}"/>
    <cellStyle name="Currency 5 3 4 3 2 4" xfId="19035" xr:uid="{00000000-0005-0000-0000-0000F4E00000}"/>
    <cellStyle name="Currency 5 3 4 3 2 4 2" xfId="49859" xr:uid="{00000000-0005-0000-0000-0000F5E00000}"/>
    <cellStyle name="Currency 5 3 4 3 2 5" xfId="34449" xr:uid="{00000000-0005-0000-0000-0000F6E00000}"/>
    <cellStyle name="Currency 5 3 4 3 3" xfId="5527" xr:uid="{00000000-0005-0000-0000-0000F7E00000}"/>
    <cellStyle name="Currency 5 3 4 3 3 2" xfId="13337" xr:uid="{00000000-0005-0000-0000-0000F8E00000}"/>
    <cellStyle name="Currency 5 3 4 3 3 2 2" xfId="28748" xr:uid="{00000000-0005-0000-0000-0000F9E00000}"/>
    <cellStyle name="Currency 5 3 4 3 3 2 2 2" xfId="59572" xr:uid="{00000000-0005-0000-0000-0000FAE00000}"/>
    <cellStyle name="Currency 5 3 4 3 3 2 3" xfId="44162" xr:uid="{00000000-0005-0000-0000-0000FBE00000}"/>
    <cellStyle name="Currency 5 3 4 3 3 3" xfId="20939" xr:uid="{00000000-0005-0000-0000-0000FCE00000}"/>
    <cellStyle name="Currency 5 3 4 3 3 3 2" xfId="51763" xr:uid="{00000000-0005-0000-0000-0000FDE00000}"/>
    <cellStyle name="Currency 5 3 4 3 3 4" xfId="36353" xr:uid="{00000000-0005-0000-0000-0000FEE00000}"/>
    <cellStyle name="Currency 5 3 4 3 4" xfId="9534" xr:uid="{00000000-0005-0000-0000-0000FFE00000}"/>
    <cellStyle name="Currency 5 3 4 3 4 2" xfId="24945" xr:uid="{00000000-0005-0000-0000-000000E10000}"/>
    <cellStyle name="Currency 5 3 4 3 4 2 2" xfId="55769" xr:uid="{00000000-0005-0000-0000-000001E10000}"/>
    <cellStyle name="Currency 5 3 4 3 4 3" xfId="40359" xr:uid="{00000000-0005-0000-0000-000002E10000}"/>
    <cellStyle name="Currency 5 3 4 3 5" xfId="17136" xr:uid="{00000000-0005-0000-0000-000003E10000}"/>
    <cellStyle name="Currency 5 3 4 3 5 2" xfId="47960" xr:uid="{00000000-0005-0000-0000-000004E10000}"/>
    <cellStyle name="Currency 5 3 4 3 6" xfId="32550" xr:uid="{00000000-0005-0000-0000-000005E10000}"/>
    <cellStyle name="Currency 5 3 4 4" xfId="2357" xr:uid="{00000000-0005-0000-0000-000006E10000}"/>
    <cellStyle name="Currency 5 3 4 4 2" xfId="6160" xr:uid="{00000000-0005-0000-0000-000007E10000}"/>
    <cellStyle name="Currency 5 3 4 4 2 2" xfId="13970" xr:uid="{00000000-0005-0000-0000-000008E10000}"/>
    <cellStyle name="Currency 5 3 4 4 2 2 2" xfId="29381" xr:uid="{00000000-0005-0000-0000-000009E10000}"/>
    <cellStyle name="Currency 5 3 4 4 2 2 2 2" xfId="60205" xr:uid="{00000000-0005-0000-0000-00000AE10000}"/>
    <cellStyle name="Currency 5 3 4 4 2 2 3" xfId="44795" xr:uid="{00000000-0005-0000-0000-00000BE10000}"/>
    <cellStyle name="Currency 5 3 4 4 2 3" xfId="21572" xr:uid="{00000000-0005-0000-0000-00000CE10000}"/>
    <cellStyle name="Currency 5 3 4 4 2 3 2" xfId="52396" xr:uid="{00000000-0005-0000-0000-00000DE10000}"/>
    <cellStyle name="Currency 5 3 4 4 2 4" xfId="36986" xr:uid="{00000000-0005-0000-0000-00000EE10000}"/>
    <cellStyle name="Currency 5 3 4 4 3" xfId="10167" xr:uid="{00000000-0005-0000-0000-00000FE10000}"/>
    <cellStyle name="Currency 5 3 4 4 3 2" xfId="25578" xr:uid="{00000000-0005-0000-0000-000010E10000}"/>
    <cellStyle name="Currency 5 3 4 4 3 2 2" xfId="56402" xr:uid="{00000000-0005-0000-0000-000011E10000}"/>
    <cellStyle name="Currency 5 3 4 4 3 3" xfId="40992" xr:uid="{00000000-0005-0000-0000-000012E10000}"/>
    <cellStyle name="Currency 5 3 4 4 4" xfId="17769" xr:uid="{00000000-0005-0000-0000-000013E10000}"/>
    <cellStyle name="Currency 5 3 4 4 4 2" xfId="48593" xr:uid="{00000000-0005-0000-0000-000014E10000}"/>
    <cellStyle name="Currency 5 3 4 4 5" xfId="33183" xr:uid="{00000000-0005-0000-0000-000015E10000}"/>
    <cellStyle name="Currency 5 3 4 5" xfId="4261" xr:uid="{00000000-0005-0000-0000-000016E10000}"/>
    <cellStyle name="Currency 5 3 4 5 2" xfId="12071" xr:uid="{00000000-0005-0000-0000-000017E10000}"/>
    <cellStyle name="Currency 5 3 4 5 2 2" xfId="27482" xr:uid="{00000000-0005-0000-0000-000018E10000}"/>
    <cellStyle name="Currency 5 3 4 5 2 2 2" xfId="58306" xr:uid="{00000000-0005-0000-0000-000019E10000}"/>
    <cellStyle name="Currency 5 3 4 5 2 3" xfId="42896" xr:uid="{00000000-0005-0000-0000-00001AE10000}"/>
    <cellStyle name="Currency 5 3 4 5 3" xfId="19673" xr:uid="{00000000-0005-0000-0000-00001BE10000}"/>
    <cellStyle name="Currency 5 3 4 5 3 2" xfId="50497" xr:uid="{00000000-0005-0000-0000-00001CE10000}"/>
    <cellStyle name="Currency 5 3 4 5 4" xfId="35087" xr:uid="{00000000-0005-0000-0000-00001DE10000}"/>
    <cellStyle name="Currency 5 3 4 6" xfId="8268" xr:uid="{00000000-0005-0000-0000-00001EE10000}"/>
    <cellStyle name="Currency 5 3 4 6 2" xfId="23679" xr:uid="{00000000-0005-0000-0000-00001FE10000}"/>
    <cellStyle name="Currency 5 3 4 6 2 2" xfId="54503" xr:uid="{00000000-0005-0000-0000-000020E10000}"/>
    <cellStyle name="Currency 5 3 4 6 3" xfId="39093" xr:uid="{00000000-0005-0000-0000-000021E10000}"/>
    <cellStyle name="Currency 5 3 4 7" xfId="15870" xr:uid="{00000000-0005-0000-0000-000022E10000}"/>
    <cellStyle name="Currency 5 3 4 7 2" xfId="46694" xr:uid="{00000000-0005-0000-0000-000023E10000}"/>
    <cellStyle name="Currency 5 3 4 8" xfId="31284" xr:uid="{00000000-0005-0000-0000-000024E10000}"/>
    <cellStyle name="Currency 5 3 5" xfId="878" xr:uid="{00000000-0005-0000-0000-000025E10000}"/>
    <cellStyle name="Currency 5 3 5 2" xfId="2777" xr:uid="{00000000-0005-0000-0000-000026E10000}"/>
    <cellStyle name="Currency 5 3 5 2 2" xfId="6580" xr:uid="{00000000-0005-0000-0000-000027E10000}"/>
    <cellStyle name="Currency 5 3 5 2 2 2" xfId="14390" xr:uid="{00000000-0005-0000-0000-000028E10000}"/>
    <cellStyle name="Currency 5 3 5 2 2 2 2" xfId="29801" xr:uid="{00000000-0005-0000-0000-000029E10000}"/>
    <cellStyle name="Currency 5 3 5 2 2 2 2 2" xfId="60625" xr:uid="{00000000-0005-0000-0000-00002AE10000}"/>
    <cellStyle name="Currency 5 3 5 2 2 2 3" xfId="45215" xr:uid="{00000000-0005-0000-0000-00002BE10000}"/>
    <cellStyle name="Currency 5 3 5 2 2 3" xfId="21992" xr:uid="{00000000-0005-0000-0000-00002CE10000}"/>
    <cellStyle name="Currency 5 3 5 2 2 3 2" xfId="52816" xr:uid="{00000000-0005-0000-0000-00002DE10000}"/>
    <cellStyle name="Currency 5 3 5 2 2 4" xfId="37406" xr:uid="{00000000-0005-0000-0000-00002EE10000}"/>
    <cellStyle name="Currency 5 3 5 2 3" xfId="10587" xr:uid="{00000000-0005-0000-0000-00002FE10000}"/>
    <cellStyle name="Currency 5 3 5 2 3 2" xfId="25998" xr:uid="{00000000-0005-0000-0000-000030E10000}"/>
    <cellStyle name="Currency 5 3 5 2 3 2 2" xfId="56822" xr:uid="{00000000-0005-0000-0000-000031E10000}"/>
    <cellStyle name="Currency 5 3 5 2 3 3" xfId="41412" xr:uid="{00000000-0005-0000-0000-000032E10000}"/>
    <cellStyle name="Currency 5 3 5 2 4" xfId="18189" xr:uid="{00000000-0005-0000-0000-000033E10000}"/>
    <cellStyle name="Currency 5 3 5 2 4 2" xfId="49013" xr:uid="{00000000-0005-0000-0000-000034E10000}"/>
    <cellStyle name="Currency 5 3 5 2 5" xfId="33603" xr:uid="{00000000-0005-0000-0000-000035E10000}"/>
    <cellStyle name="Currency 5 3 5 3" xfId="4681" xr:uid="{00000000-0005-0000-0000-000036E10000}"/>
    <cellStyle name="Currency 5 3 5 3 2" xfId="12491" xr:uid="{00000000-0005-0000-0000-000037E10000}"/>
    <cellStyle name="Currency 5 3 5 3 2 2" xfId="27902" xr:uid="{00000000-0005-0000-0000-000038E10000}"/>
    <cellStyle name="Currency 5 3 5 3 2 2 2" xfId="58726" xr:uid="{00000000-0005-0000-0000-000039E10000}"/>
    <cellStyle name="Currency 5 3 5 3 2 3" xfId="43316" xr:uid="{00000000-0005-0000-0000-00003AE10000}"/>
    <cellStyle name="Currency 5 3 5 3 3" xfId="20093" xr:uid="{00000000-0005-0000-0000-00003BE10000}"/>
    <cellStyle name="Currency 5 3 5 3 3 2" xfId="50917" xr:uid="{00000000-0005-0000-0000-00003CE10000}"/>
    <cellStyle name="Currency 5 3 5 3 4" xfId="35507" xr:uid="{00000000-0005-0000-0000-00003DE10000}"/>
    <cellStyle name="Currency 5 3 5 4" xfId="8688" xr:uid="{00000000-0005-0000-0000-00003EE10000}"/>
    <cellStyle name="Currency 5 3 5 4 2" xfId="24099" xr:uid="{00000000-0005-0000-0000-00003FE10000}"/>
    <cellStyle name="Currency 5 3 5 4 2 2" xfId="54923" xr:uid="{00000000-0005-0000-0000-000040E10000}"/>
    <cellStyle name="Currency 5 3 5 4 3" xfId="39513" xr:uid="{00000000-0005-0000-0000-000041E10000}"/>
    <cellStyle name="Currency 5 3 5 5" xfId="16290" xr:uid="{00000000-0005-0000-0000-000042E10000}"/>
    <cellStyle name="Currency 5 3 5 5 2" xfId="47114" xr:uid="{00000000-0005-0000-0000-000043E10000}"/>
    <cellStyle name="Currency 5 3 5 6" xfId="31704" xr:uid="{00000000-0005-0000-0000-000044E10000}"/>
    <cellStyle name="Currency 5 3 6" xfId="1511" xr:uid="{00000000-0005-0000-0000-000045E10000}"/>
    <cellStyle name="Currency 5 3 6 2" xfId="3410" xr:uid="{00000000-0005-0000-0000-000046E10000}"/>
    <cellStyle name="Currency 5 3 6 2 2" xfId="7213" xr:uid="{00000000-0005-0000-0000-000047E10000}"/>
    <cellStyle name="Currency 5 3 6 2 2 2" xfId="15023" xr:uid="{00000000-0005-0000-0000-000048E10000}"/>
    <cellStyle name="Currency 5 3 6 2 2 2 2" xfId="30434" xr:uid="{00000000-0005-0000-0000-000049E10000}"/>
    <cellStyle name="Currency 5 3 6 2 2 2 2 2" xfId="61258" xr:uid="{00000000-0005-0000-0000-00004AE10000}"/>
    <cellStyle name="Currency 5 3 6 2 2 2 3" xfId="45848" xr:uid="{00000000-0005-0000-0000-00004BE10000}"/>
    <cellStyle name="Currency 5 3 6 2 2 3" xfId="22625" xr:uid="{00000000-0005-0000-0000-00004CE10000}"/>
    <cellStyle name="Currency 5 3 6 2 2 3 2" xfId="53449" xr:uid="{00000000-0005-0000-0000-00004DE10000}"/>
    <cellStyle name="Currency 5 3 6 2 2 4" xfId="38039" xr:uid="{00000000-0005-0000-0000-00004EE10000}"/>
    <cellStyle name="Currency 5 3 6 2 3" xfId="11220" xr:uid="{00000000-0005-0000-0000-00004FE10000}"/>
    <cellStyle name="Currency 5 3 6 2 3 2" xfId="26631" xr:uid="{00000000-0005-0000-0000-000050E10000}"/>
    <cellStyle name="Currency 5 3 6 2 3 2 2" xfId="57455" xr:uid="{00000000-0005-0000-0000-000051E10000}"/>
    <cellStyle name="Currency 5 3 6 2 3 3" xfId="42045" xr:uid="{00000000-0005-0000-0000-000052E10000}"/>
    <cellStyle name="Currency 5 3 6 2 4" xfId="18822" xr:uid="{00000000-0005-0000-0000-000053E10000}"/>
    <cellStyle name="Currency 5 3 6 2 4 2" xfId="49646" xr:uid="{00000000-0005-0000-0000-000054E10000}"/>
    <cellStyle name="Currency 5 3 6 2 5" xfId="34236" xr:uid="{00000000-0005-0000-0000-000055E10000}"/>
    <cellStyle name="Currency 5 3 6 3" xfId="5314" xr:uid="{00000000-0005-0000-0000-000056E10000}"/>
    <cellStyle name="Currency 5 3 6 3 2" xfId="13124" xr:uid="{00000000-0005-0000-0000-000057E10000}"/>
    <cellStyle name="Currency 5 3 6 3 2 2" xfId="28535" xr:uid="{00000000-0005-0000-0000-000058E10000}"/>
    <cellStyle name="Currency 5 3 6 3 2 2 2" xfId="59359" xr:uid="{00000000-0005-0000-0000-000059E10000}"/>
    <cellStyle name="Currency 5 3 6 3 2 3" xfId="43949" xr:uid="{00000000-0005-0000-0000-00005AE10000}"/>
    <cellStyle name="Currency 5 3 6 3 3" xfId="20726" xr:uid="{00000000-0005-0000-0000-00005BE10000}"/>
    <cellStyle name="Currency 5 3 6 3 3 2" xfId="51550" xr:uid="{00000000-0005-0000-0000-00005CE10000}"/>
    <cellStyle name="Currency 5 3 6 3 4" xfId="36140" xr:uid="{00000000-0005-0000-0000-00005DE10000}"/>
    <cellStyle name="Currency 5 3 6 4" xfId="9321" xr:uid="{00000000-0005-0000-0000-00005EE10000}"/>
    <cellStyle name="Currency 5 3 6 4 2" xfId="24732" xr:uid="{00000000-0005-0000-0000-00005FE10000}"/>
    <cellStyle name="Currency 5 3 6 4 2 2" xfId="55556" xr:uid="{00000000-0005-0000-0000-000060E10000}"/>
    <cellStyle name="Currency 5 3 6 4 3" xfId="40146" xr:uid="{00000000-0005-0000-0000-000061E10000}"/>
    <cellStyle name="Currency 5 3 6 5" xfId="16923" xr:uid="{00000000-0005-0000-0000-000062E10000}"/>
    <cellStyle name="Currency 5 3 6 5 2" xfId="47747" xr:uid="{00000000-0005-0000-0000-000063E10000}"/>
    <cellStyle name="Currency 5 3 6 6" xfId="32337" xr:uid="{00000000-0005-0000-0000-000064E10000}"/>
    <cellStyle name="Currency 5 3 7" xfId="2144" xr:uid="{00000000-0005-0000-0000-000065E10000}"/>
    <cellStyle name="Currency 5 3 7 2" xfId="5947" xr:uid="{00000000-0005-0000-0000-000066E10000}"/>
    <cellStyle name="Currency 5 3 7 2 2" xfId="13757" xr:uid="{00000000-0005-0000-0000-000067E10000}"/>
    <cellStyle name="Currency 5 3 7 2 2 2" xfId="29168" xr:uid="{00000000-0005-0000-0000-000068E10000}"/>
    <cellStyle name="Currency 5 3 7 2 2 2 2" xfId="59992" xr:uid="{00000000-0005-0000-0000-000069E10000}"/>
    <cellStyle name="Currency 5 3 7 2 2 3" xfId="44582" xr:uid="{00000000-0005-0000-0000-00006AE10000}"/>
    <cellStyle name="Currency 5 3 7 2 3" xfId="21359" xr:uid="{00000000-0005-0000-0000-00006BE10000}"/>
    <cellStyle name="Currency 5 3 7 2 3 2" xfId="52183" xr:uid="{00000000-0005-0000-0000-00006CE10000}"/>
    <cellStyle name="Currency 5 3 7 2 4" xfId="36773" xr:uid="{00000000-0005-0000-0000-00006DE10000}"/>
    <cellStyle name="Currency 5 3 7 3" xfId="9954" xr:uid="{00000000-0005-0000-0000-00006EE10000}"/>
    <cellStyle name="Currency 5 3 7 3 2" xfId="25365" xr:uid="{00000000-0005-0000-0000-00006FE10000}"/>
    <cellStyle name="Currency 5 3 7 3 2 2" xfId="56189" xr:uid="{00000000-0005-0000-0000-000070E10000}"/>
    <cellStyle name="Currency 5 3 7 3 3" xfId="40779" xr:uid="{00000000-0005-0000-0000-000071E10000}"/>
    <cellStyle name="Currency 5 3 7 4" xfId="17556" xr:uid="{00000000-0005-0000-0000-000072E10000}"/>
    <cellStyle name="Currency 5 3 7 4 2" xfId="48380" xr:uid="{00000000-0005-0000-0000-000073E10000}"/>
    <cellStyle name="Currency 5 3 7 5" xfId="32970" xr:uid="{00000000-0005-0000-0000-000074E10000}"/>
    <cellStyle name="Currency 5 3 8" xfId="4048" xr:uid="{00000000-0005-0000-0000-000075E10000}"/>
    <cellStyle name="Currency 5 3 8 2" xfId="11858" xr:uid="{00000000-0005-0000-0000-000076E10000}"/>
    <cellStyle name="Currency 5 3 8 2 2" xfId="27269" xr:uid="{00000000-0005-0000-0000-000077E10000}"/>
    <cellStyle name="Currency 5 3 8 2 2 2" xfId="58093" xr:uid="{00000000-0005-0000-0000-000078E10000}"/>
    <cellStyle name="Currency 5 3 8 2 3" xfId="42683" xr:uid="{00000000-0005-0000-0000-000079E10000}"/>
    <cellStyle name="Currency 5 3 8 3" xfId="19460" xr:uid="{00000000-0005-0000-0000-00007AE10000}"/>
    <cellStyle name="Currency 5 3 8 3 2" xfId="50284" xr:uid="{00000000-0005-0000-0000-00007BE10000}"/>
    <cellStyle name="Currency 5 3 8 4" xfId="34874" xr:uid="{00000000-0005-0000-0000-00007CE10000}"/>
    <cellStyle name="Currency 5 3 9" xfId="8055" xr:uid="{00000000-0005-0000-0000-00007DE10000}"/>
    <cellStyle name="Currency 5 3 9 2" xfId="23466" xr:uid="{00000000-0005-0000-0000-00007EE10000}"/>
    <cellStyle name="Currency 5 3 9 2 2" xfId="54290" xr:uid="{00000000-0005-0000-0000-00007FE10000}"/>
    <cellStyle name="Currency 5 3 9 3" xfId="38880" xr:uid="{00000000-0005-0000-0000-000080E10000}"/>
    <cellStyle name="Currency 5 4" xfId="284" xr:uid="{00000000-0005-0000-0000-000081E10000}"/>
    <cellStyle name="Currency 5 4 10" xfId="15697" xr:uid="{00000000-0005-0000-0000-000082E10000}"/>
    <cellStyle name="Currency 5 4 10 2" xfId="46521" xr:uid="{00000000-0005-0000-0000-000083E10000}"/>
    <cellStyle name="Currency 5 4 11" xfId="31111" xr:uid="{00000000-0005-0000-0000-000084E10000}"/>
    <cellStyle name="Currency 5 4 2" xfId="707" xr:uid="{00000000-0005-0000-0000-000085E10000}"/>
    <cellStyle name="Currency 5 4 2 2" xfId="1340" xr:uid="{00000000-0005-0000-0000-000086E10000}"/>
    <cellStyle name="Currency 5 4 2 2 2" xfId="3239" xr:uid="{00000000-0005-0000-0000-000087E10000}"/>
    <cellStyle name="Currency 5 4 2 2 2 2" xfId="7042" xr:uid="{00000000-0005-0000-0000-000088E10000}"/>
    <cellStyle name="Currency 5 4 2 2 2 2 2" xfId="14852" xr:uid="{00000000-0005-0000-0000-000089E10000}"/>
    <cellStyle name="Currency 5 4 2 2 2 2 2 2" xfId="30263" xr:uid="{00000000-0005-0000-0000-00008AE10000}"/>
    <cellStyle name="Currency 5 4 2 2 2 2 2 2 2" xfId="61087" xr:uid="{00000000-0005-0000-0000-00008BE10000}"/>
    <cellStyle name="Currency 5 4 2 2 2 2 2 3" xfId="45677" xr:uid="{00000000-0005-0000-0000-00008CE10000}"/>
    <cellStyle name="Currency 5 4 2 2 2 2 3" xfId="22454" xr:uid="{00000000-0005-0000-0000-00008DE10000}"/>
    <cellStyle name="Currency 5 4 2 2 2 2 3 2" xfId="53278" xr:uid="{00000000-0005-0000-0000-00008EE10000}"/>
    <cellStyle name="Currency 5 4 2 2 2 2 4" xfId="37868" xr:uid="{00000000-0005-0000-0000-00008FE10000}"/>
    <cellStyle name="Currency 5 4 2 2 2 3" xfId="11049" xr:uid="{00000000-0005-0000-0000-000090E10000}"/>
    <cellStyle name="Currency 5 4 2 2 2 3 2" xfId="26460" xr:uid="{00000000-0005-0000-0000-000091E10000}"/>
    <cellStyle name="Currency 5 4 2 2 2 3 2 2" xfId="57284" xr:uid="{00000000-0005-0000-0000-000092E10000}"/>
    <cellStyle name="Currency 5 4 2 2 2 3 3" xfId="41874" xr:uid="{00000000-0005-0000-0000-000093E10000}"/>
    <cellStyle name="Currency 5 4 2 2 2 4" xfId="18651" xr:uid="{00000000-0005-0000-0000-000094E10000}"/>
    <cellStyle name="Currency 5 4 2 2 2 4 2" xfId="49475" xr:uid="{00000000-0005-0000-0000-000095E10000}"/>
    <cellStyle name="Currency 5 4 2 2 2 5" xfId="34065" xr:uid="{00000000-0005-0000-0000-000096E10000}"/>
    <cellStyle name="Currency 5 4 2 2 3" xfId="5143" xr:uid="{00000000-0005-0000-0000-000097E10000}"/>
    <cellStyle name="Currency 5 4 2 2 3 2" xfId="12953" xr:uid="{00000000-0005-0000-0000-000098E10000}"/>
    <cellStyle name="Currency 5 4 2 2 3 2 2" xfId="28364" xr:uid="{00000000-0005-0000-0000-000099E10000}"/>
    <cellStyle name="Currency 5 4 2 2 3 2 2 2" xfId="59188" xr:uid="{00000000-0005-0000-0000-00009AE10000}"/>
    <cellStyle name="Currency 5 4 2 2 3 2 3" xfId="43778" xr:uid="{00000000-0005-0000-0000-00009BE10000}"/>
    <cellStyle name="Currency 5 4 2 2 3 3" xfId="20555" xr:uid="{00000000-0005-0000-0000-00009CE10000}"/>
    <cellStyle name="Currency 5 4 2 2 3 3 2" xfId="51379" xr:uid="{00000000-0005-0000-0000-00009DE10000}"/>
    <cellStyle name="Currency 5 4 2 2 3 4" xfId="35969" xr:uid="{00000000-0005-0000-0000-00009EE10000}"/>
    <cellStyle name="Currency 5 4 2 2 4" xfId="9150" xr:uid="{00000000-0005-0000-0000-00009FE10000}"/>
    <cellStyle name="Currency 5 4 2 2 4 2" xfId="24561" xr:uid="{00000000-0005-0000-0000-0000A0E10000}"/>
    <cellStyle name="Currency 5 4 2 2 4 2 2" xfId="55385" xr:uid="{00000000-0005-0000-0000-0000A1E10000}"/>
    <cellStyle name="Currency 5 4 2 2 4 3" xfId="39975" xr:uid="{00000000-0005-0000-0000-0000A2E10000}"/>
    <cellStyle name="Currency 5 4 2 2 5" xfId="16752" xr:uid="{00000000-0005-0000-0000-0000A3E10000}"/>
    <cellStyle name="Currency 5 4 2 2 5 2" xfId="47576" xr:uid="{00000000-0005-0000-0000-0000A4E10000}"/>
    <cellStyle name="Currency 5 4 2 2 6" xfId="32166" xr:uid="{00000000-0005-0000-0000-0000A5E10000}"/>
    <cellStyle name="Currency 5 4 2 3" xfId="1973" xr:uid="{00000000-0005-0000-0000-0000A6E10000}"/>
    <cellStyle name="Currency 5 4 2 3 2" xfId="3872" xr:uid="{00000000-0005-0000-0000-0000A7E10000}"/>
    <cellStyle name="Currency 5 4 2 3 2 2" xfId="7675" xr:uid="{00000000-0005-0000-0000-0000A8E10000}"/>
    <cellStyle name="Currency 5 4 2 3 2 2 2" xfId="15485" xr:uid="{00000000-0005-0000-0000-0000A9E10000}"/>
    <cellStyle name="Currency 5 4 2 3 2 2 2 2" xfId="30896" xr:uid="{00000000-0005-0000-0000-0000AAE10000}"/>
    <cellStyle name="Currency 5 4 2 3 2 2 2 2 2" xfId="61720" xr:uid="{00000000-0005-0000-0000-0000ABE10000}"/>
    <cellStyle name="Currency 5 4 2 3 2 2 2 3" xfId="46310" xr:uid="{00000000-0005-0000-0000-0000ACE10000}"/>
    <cellStyle name="Currency 5 4 2 3 2 2 3" xfId="23087" xr:uid="{00000000-0005-0000-0000-0000ADE10000}"/>
    <cellStyle name="Currency 5 4 2 3 2 2 3 2" xfId="53911" xr:uid="{00000000-0005-0000-0000-0000AEE10000}"/>
    <cellStyle name="Currency 5 4 2 3 2 2 4" xfId="38501" xr:uid="{00000000-0005-0000-0000-0000AFE10000}"/>
    <cellStyle name="Currency 5 4 2 3 2 3" xfId="11682" xr:uid="{00000000-0005-0000-0000-0000B0E10000}"/>
    <cellStyle name="Currency 5 4 2 3 2 3 2" xfId="27093" xr:uid="{00000000-0005-0000-0000-0000B1E10000}"/>
    <cellStyle name="Currency 5 4 2 3 2 3 2 2" xfId="57917" xr:uid="{00000000-0005-0000-0000-0000B2E10000}"/>
    <cellStyle name="Currency 5 4 2 3 2 3 3" xfId="42507" xr:uid="{00000000-0005-0000-0000-0000B3E10000}"/>
    <cellStyle name="Currency 5 4 2 3 2 4" xfId="19284" xr:uid="{00000000-0005-0000-0000-0000B4E10000}"/>
    <cellStyle name="Currency 5 4 2 3 2 4 2" xfId="50108" xr:uid="{00000000-0005-0000-0000-0000B5E10000}"/>
    <cellStyle name="Currency 5 4 2 3 2 5" xfId="34698" xr:uid="{00000000-0005-0000-0000-0000B6E10000}"/>
    <cellStyle name="Currency 5 4 2 3 3" xfId="5776" xr:uid="{00000000-0005-0000-0000-0000B7E10000}"/>
    <cellStyle name="Currency 5 4 2 3 3 2" xfId="13586" xr:uid="{00000000-0005-0000-0000-0000B8E10000}"/>
    <cellStyle name="Currency 5 4 2 3 3 2 2" xfId="28997" xr:uid="{00000000-0005-0000-0000-0000B9E10000}"/>
    <cellStyle name="Currency 5 4 2 3 3 2 2 2" xfId="59821" xr:uid="{00000000-0005-0000-0000-0000BAE10000}"/>
    <cellStyle name="Currency 5 4 2 3 3 2 3" xfId="44411" xr:uid="{00000000-0005-0000-0000-0000BBE10000}"/>
    <cellStyle name="Currency 5 4 2 3 3 3" xfId="21188" xr:uid="{00000000-0005-0000-0000-0000BCE10000}"/>
    <cellStyle name="Currency 5 4 2 3 3 3 2" xfId="52012" xr:uid="{00000000-0005-0000-0000-0000BDE10000}"/>
    <cellStyle name="Currency 5 4 2 3 3 4" xfId="36602" xr:uid="{00000000-0005-0000-0000-0000BEE10000}"/>
    <cellStyle name="Currency 5 4 2 3 4" xfId="9783" xr:uid="{00000000-0005-0000-0000-0000BFE10000}"/>
    <cellStyle name="Currency 5 4 2 3 4 2" xfId="25194" xr:uid="{00000000-0005-0000-0000-0000C0E10000}"/>
    <cellStyle name="Currency 5 4 2 3 4 2 2" xfId="56018" xr:uid="{00000000-0005-0000-0000-0000C1E10000}"/>
    <cellStyle name="Currency 5 4 2 3 4 3" xfId="40608" xr:uid="{00000000-0005-0000-0000-0000C2E10000}"/>
    <cellStyle name="Currency 5 4 2 3 5" xfId="17385" xr:uid="{00000000-0005-0000-0000-0000C3E10000}"/>
    <cellStyle name="Currency 5 4 2 3 5 2" xfId="48209" xr:uid="{00000000-0005-0000-0000-0000C4E10000}"/>
    <cellStyle name="Currency 5 4 2 3 6" xfId="32799" xr:uid="{00000000-0005-0000-0000-0000C5E10000}"/>
    <cellStyle name="Currency 5 4 2 4" xfId="2606" xr:uid="{00000000-0005-0000-0000-0000C6E10000}"/>
    <cellStyle name="Currency 5 4 2 4 2" xfId="6409" xr:uid="{00000000-0005-0000-0000-0000C7E10000}"/>
    <cellStyle name="Currency 5 4 2 4 2 2" xfId="14219" xr:uid="{00000000-0005-0000-0000-0000C8E10000}"/>
    <cellStyle name="Currency 5 4 2 4 2 2 2" xfId="29630" xr:uid="{00000000-0005-0000-0000-0000C9E10000}"/>
    <cellStyle name="Currency 5 4 2 4 2 2 2 2" xfId="60454" xr:uid="{00000000-0005-0000-0000-0000CAE10000}"/>
    <cellStyle name="Currency 5 4 2 4 2 2 3" xfId="45044" xr:uid="{00000000-0005-0000-0000-0000CBE10000}"/>
    <cellStyle name="Currency 5 4 2 4 2 3" xfId="21821" xr:uid="{00000000-0005-0000-0000-0000CCE10000}"/>
    <cellStyle name="Currency 5 4 2 4 2 3 2" xfId="52645" xr:uid="{00000000-0005-0000-0000-0000CDE10000}"/>
    <cellStyle name="Currency 5 4 2 4 2 4" xfId="37235" xr:uid="{00000000-0005-0000-0000-0000CEE10000}"/>
    <cellStyle name="Currency 5 4 2 4 3" xfId="10416" xr:uid="{00000000-0005-0000-0000-0000CFE10000}"/>
    <cellStyle name="Currency 5 4 2 4 3 2" xfId="25827" xr:uid="{00000000-0005-0000-0000-0000D0E10000}"/>
    <cellStyle name="Currency 5 4 2 4 3 2 2" xfId="56651" xr:uid="{00000000-0005-0000-0000-0000D1E10000}"/>
    <cellStyle name="Currency 5 4 2 4 3 3" xfId="41241" xr:uid="{00000000-0005-0000-0000-0000D2E10000}"/>
    <cellStyle name="Currency 5 4 2 4 4" xfId="18018" xr:uid="{00000000-0005-0000-0000-0000D3E10000}"/>
    <cellStyle name="Currency 5 4 2 4 4 2" xfId="48842" xr:uid="{00000000-0005-0000-0000-0000D4E10000}"/>
    <cellStyle name="Currency 5 4 2 4 5" xfId="33432" xr:uid="{00000000-0005-0000-0000-0000D5E10000}"/>
    <cellStyle name="Currency 5 4 2 5" xfId="4510" xr:uid="{00000000-0005-0000-0000-0000D6E10000}"/>
    <cellStyle name="Currency 5 4 2 5 2" xfId="12320" xr:uid="{00000000-0005-0000-0000-0000D7E10000}"/>
    <cellStyle name="Currency 5 4 2 5 2 2" xfId="27731" xr:uid="{00000000-0005-0000-0000-0000D8E10000}"/>
    <cellStyle name="Currency 5 4 2 5 2 2 2" xfId="58555" xr:uid="{00000000-0005-0000-0000-0000D9E10000}"/>
    <cellStyle name="Currency 5 4 2 5 2 3" xfId="43145" xr:uid="{00000000-0005-0000-0000-0000DAE10000}"/>
    <cellStyle name="Currency 5 4 2 5 3" xfId="19922" xr:uid="{00000000-0005-0000-0000-0000DBE10000}"/>
    <cellStyle name="Currency 5 4 2 5 3 2" xfId="50746" xr:uid="{00000000-0005-0000-0000-0000DCE10000}"/>
    <cellStyle name="Currency 5 4 2 5 4" xfId="35336" xr:uid="{00000000-0005-0000-0000-0000DDE10000}"/>
    <cellStyle name="Currency 5 4 2 6" xfId="8517" xr:uid="{00000000-0005-0000-0000-0000DEE10000}"/>
    <cellStyle name="Currency 5 4 2 6 2" xfId="23928" xr:uid="{00000000-0005-0000-0000-0000DFE10000}"/>
    <cellStyle name="Currency 5 4 2 6 2 2" xfId="54752" xr:uid="{00000000-0005-0000-0000-0000E0E10000}"/>
    <cellStyle name="Currency 5 4 2 6 3" xfId="39342" xr:uid="{00000000-0005-0000-0000-0000E1E10000}"/>
    <cellStyle name="Currency 5 4 2 7" xfId="16119" xr:uid="{00000000-0005-0000-0000-0000E2E10000}"/>
    <cellStyle name="Currency 5 4 2 7 2" xfId="46943" xr:uid="{00000000-0005-0000-0000-0000E3E10000}"/>
    <cellStyle name="Currency 5 4 2 8" xfId="31533" xr:uid="{00000000-0005-0000-0000-0000E4E10000}"/>
    <cellStyle name="Currency 5 4 3" xfId="498" xr:uid="{00000000-0005-0000-0000-0000E5E10000}"/>
    <cellStyle name="Currency 5 4 3 2" xfId="1131" xr:uid="{00000000-0005-0000-0000-0000E6E10000}"/>
    <cellStyle name="Currency 5 4 3 2 2" xfId="3030" xr:uid="{00000000-0005-0000-0000-0000E7E10000}"/>
    <cellStyle name="Currency 5 4 3 2 2 2" xfId="6833" xr:uid="{00000000-0005-0000-0000-0000E8E10000}"/>
    <cellStyle name="Currency 5 4 3 2 2 2 2" xfId="14643" xr:uid="{00000000-0005-0000-0000-0000E9E10000}"/>
    <cellStyle name="Currency 5 4 3 2 2 2 2 2" xfId="30054" xr:uid="{00000000-0005-0000-0000-0000EAE10000}"/>
    <cellStyle name="Currency 5 4 3 2 2 2 2 2 2" xfId="60878" xr:uid="{00000000-0005-0000-0000-0000EBE10000}"/>
    <cellStyle name="Currency 5 4 3 2 2 2 2 3" xfId="45468" xr:uid="{00000000-0005-0000-0000-0000ECE10000}"/>
    <cellStyle name="Currency 5 4 3 2 2 2 3" xfId="22245" xr:uid="{00000000-0005-0000-0000-0000EDE10000}"/>
    <cellStyle name="Currency 5 4 3 2 2 2 3 2" xfId="53069" xr:uid="{00000000-0005-0000-0000-0000EEE10000}"/>
    <cellStyle name="Currency 5 4 3 2 2 2 4" xfId="37659" xr:uid="{00000000-0005-0000-0000-0000EFE10000}"/>
    <cellStyle name="Currency 5 4 3 2 2 3" xfId="10840" xr:uid="{00000000-0005-0000-0000-0000F0E10000}"/>
    <cellStyle name="Currency 5 4 3 2 2 3 2" xfId="26251" xr:uid="{00000000-0005-0000-0000-0000F1E10000}"/>
    <cellStyle name="Currency 5 4 3 2 2 3 2 2" xfId="57075" xr:uid="{00000000-0005-0000-0000-0000F2E10000}"/>
    <cellStyle name="Currency 5 4 3 2 2 3 3" xfId="41665" xr:uid="{00000000-0005-0000-0000-0000F3E10000}"/>
    <cellStyle name="Currency 5 4 3 2 2 4" xfId="18442" xr:uid="{00000000-0005-0000-0000-0000F4E10000}"/>
    <cellStyle name="Currency 5 4 3 2 2 4 2" xfId="49266" xr:uid="{00000000-0005-0000-0000-0000F5E10000}"/>
    <cellStyle name="Currency 5 4 3 2 2 5" xfId="33856" xr:uid="{00000000-0005-0000-0000-0000F6E10000}"/>
    <cellStyle name="Currency 5 4 3 2 3" xfId="4934" xr:uid="{00000000-0005-0000-0000-0000F7E10000}"/>
    <cellStyle name="Currency 5 4 3 2 3 2" xfId="12744" xr:uid="{00000000-0005-0000-0000-0000F8E10000}"/>
    <cellStyle name="Currency 5 4 3 2 3 2 2" xfId="28155" xr:uid="{00000000-0005-0000-0000-0000F9E10000}"/>
    <cellStyle name="Currency 5 4 3 2 3 2 2 2" xfId="58979" xr:uid="{00000000-0005-0000-0000-0000FAE10000}"/>
    <cellStyle name="Currency 5 4 3 2 3 2 3" xfId="43569" xr:uid="{00000000-0005-0000-0000-0000FBE10000}"/>
    <cellStyle name="Currency 5 4 3 2 3 3" xfId="20346" xr:uid="{00000000-0005-0000-0000-0000FCE10000}"/>
    <cellStyle name="Currency 5 4 3 2 3 3 2" xfId="51170" xr:uid="{00000000-0005-0000-0000-0000FDE10000}"/>
    <cellStyle name="Currency 5 4 3 2 3 4" xfId="35760" xr:uid="{00000000-0005-0000-0000-0000FEE10000}"/>
    <cellStyle name="Currency 5 4 3 2 4" xfId="8941" xr:uid="{00000000-0005-0000-0000-0000FFE10000}"/>
    <cellStyle name="Currency 5 4 3 2 4 2" xfId="24352" xr:uid="{00000000-0005-0000-0000-000000E20000}"/>
    <cellStyle name="Currency 5 4 3 2 4 2 2" xfId="55176" xr:uid="{00000000-0005-0000-0000-000001E20000}"/>
    <cellStyle name="Currency 5 4 3 2 4 3" xfId="39766" xr:uid="{00000000-0005-0000-0000-000002E20000}"/>
    <cellStyle name="Currency 5 4 3 2 5" xfId="16543" xr:uid="{00000000-0005-0000-0000-000003E20000}"/>
    <cellStyle name="Currency 5 4 3 2 5 2" xfId="47367" xr:uid="{00000000-0005-0000-0000-000004E20000}"/>
    <cellStyle name="Currency 5 4 3 2 6" xfId="31957" xr:uid="{00000000-0005-0000-0000-000005E20000}"/>
    <cellStyle name="Currency 5 4 3 3" xfId="1764" xr:uid="{00000000-0005-0000-0000-000006E20000}"/>
    <cellStyle name="Currency 5 4 3 3 2" xfId="3663" xr:uid="{00000000-0005-0000-0000-000007E20000}"/>
    <cellStyle name="Currency 5 4 3 3 2 2" xfId="7466" xr:uid="{00000000-0005-0000-0000-000008E20000}"/>
    <cellStyle name="Currency 5 4 3 3 2 2 2" xfId="15276" xr:uid="{00000000-0005-0000-0000-000009E20000}"/>
    <cellStyle name="Currency 5 4 3 3 2 2 2 2" xfId="30687" xr:uid="{00000000-0005-0000-0000-00000AE20000}"/>
    <cellStyle name="Currency 5 4 3 3 2 2 2 2 2" xfId="61511" xr:uid="{00000000-0005-0000-0000-00000BE20000}"/>
    <cellStyle name="Currency 5 4 3 3 2 2 2 3" xfId="46101" xr:uid="{00000000-0005-0000-0000-00000CE20000}"/>
    <cellStyle name="Currency 5 4 3 3 2 2 3" xfId="22878" xr:uid="{00000000-0005-0000-0000-00000DE20000}"/>
    <cellStyle name="Currency 5 4 3 3 2 2 3 2" xfId="53702" xr:uid="{00000000-0005-0000-0000-00000EE20000}"/>
    <cellStyle name="Currency 5 4 3 3 2 2 4" xfId="38292" xr:uid="{00000000-0005-0000-0000-00000FE20000}"/>
    <cellStyle name="Currency 5 4 3 3 2 3" xfId="11473" xr:uid="{00000000-0005-0000-0000-000010E20000}"/>
    <cellStyle name="Currency 5 4 3 3 2 3 2" xfId="26884" xr:uid="{00000000-0005-0000-0000-000011E20000}"/>
    <cellStyle name="Currency 5 4 3 3 2 3 2 2" xfId="57708" xr:uid="{00000000-0005-0000-0000-000012E20000}"/>
    <cellStyle name="Currency 5 4 3 3 2 3 3" xfId="42298" xr:uid="{00000000-0005-0000-0000-000013E20000}"/>
    <cellStyle name="Currency 5 4 3 3 2 4" xfId="19075" xr:uid="{00000000-0005-0000-0000-000014E20000}"/>
    <cellStyle name="Currency 5 4 3 3 2 4 2" xfId="49899" xr:uid="{00000000-0005-0000-0000-000015E20000}"/>
    <cellStyle name="Currency 5 4 3 3 2 5" xfId="34489" xr:uid="{00000000-0005-0000-0000-000016E20000}"/>
    <cellStyle name="Currency 5 4 3 3 3" xfId="5567" xr:uid="{00000000-0005-0000-0000-000017E20000}"/>
    <cellStyle name="Currency 5 4 3 3 3 2" xfId="13377" xr:uid="{00000000-0005-0000-0000-000018E20000}"/>
    <cellStyle name="Currency 5 4 3 3 3 2 2" xfId="28788" xr:uid="{00000000-0005-0000-0000-000019E20000}"/>
    <cellStyle name="Currency 5 4 3 3 3 2 2 2" xfId="59612" xr:uid="{00000000-0005-0000-0000-00001AE20000}"/>
    <cellStyle name="Currency 5 4 3 3 3 2 3" xfId="44202" xr:uid="{00000000-0005-0000-0000-00001BE20000}"/>
    <cellStyle name="Currency 5 4 3 3 3 3" xfId="20979" xr:uid="{00000000-0005-0000-0000-00001CE20000}"/>
    <cellStyle name="Currency 5 4 3 3 3 3 2" xfId="51803" xr:uid="{00000000-0005-0000-0000-00001DE20000}"/>
    <cellStyle name="Currency 5 4 3 3 3 4" xfId="36393" xr:uid="{00000000-0005-0000-0000-00001EE20000}"/>
    <cellStyle name="Currency 5 4 3 3 4" xfId="9574" xr:uid="{00000000-0005-0000-0000-00001FE20000}"/>
    <cellStyle name="Currency 5 4 3 3 4 2" xfId="24985" xr:uid="{00000000-0005-0000-0000-000020E20000}"/>
    <cellStyle name="Currency 5 4 3 3 4 2 2" xfId="55809" xr:uid="{00000000-0005-0000-0000-000021E20000}"/>
    <cellStyle name="Currency 5 4 3 3 4 3" xfId="40399" xr:uid="{00000000-0005-0000-0000-000022E20000}"/>
    <cellStyle name="Currency 5 4 3 3 5" xfId="17176" xr:uid="{00000000-0005-0000-0000-000023E20000}"/>
    <cellStyle name="Currency 5 4 3 3 5 2" xfId="48000" xr:uid="{00000000-0005-0000-0000-000024E20000}"/>
    <cellStyle name="Currency 5 4 3 3 6" xfId="32590" xr:uid="{00000000-0005-0000-0000-000025E20000}"/>
    <cellStyle name="Currency 5 4 3 4" xfId="2397" xr:uid="{00000000-0005-0000-0000-000026E20000}"/>
    <cellStyle name="Currency 5 4 3 4 2" xfId="6200" xr:uid="{00000000-0005-0000-0000-000027E20000}"/>
    <cellStyle name="Currency 5 4 3 4 2 2" xfId="14010" xr:uid="{00000000-0005-0000-0000-000028E20000}"/>
    <cellStyle name="Currency 5 4 3 4 2 2 2" xfId="29421" xr:uid="{00000000-0005-0000-0000-000029E20000}"/>
    <cellStyle name="Currency 5 4 3 4 2 2 2 2" xfId="60245" xr:uid="{00000000-0005-0000-0000-00002AE20000}"/>
    <cellStyle name="Currency 5 4 3 4 2 2 3" xfId="44835" xr:uid="{00000000-0005-0000-0000-00002BE20000}"/>
    <cellStyle name="Currency 5 4 3 4 2 3" xfId="21612" xr:uid="{00000000-0005-0000-0000-00002CE20000}"/>
    <cellStyle name="Currency 5 4 3 4 2 3 2" xfId="52436" xr:uid="{00000000-0005-0000-0000-00002DE20000}"/>
    <cellStyle name="Currency 5 4 3 4 2 4" xfId="37026" xr:uid="{00000000-0005-0000-0000-00002EE20000}"/>
    <cellStyle name="Currency 5 4 3 4 3" xfId="10207" xr:uid="{00000000-0005-0000-0000-00002FE20000}"/>
    <cellStyle name="Currency 5 4 3 4 3 2" xfId="25618" xr:uid="{00000000-0005-0000-0000-000030E20000}"/>
    <cellStyle name="Currency 5 4 3 4 3 2 2" xfId="56442" xr:uid="{00000000-0005-0000-0000-000031E20000}"/>
    <cellStyle name="Currency 5 4 3 4 3 3" xfId="41032" xr:uid="{00000000-0005-0000-0000-000032E20000}"/>
    <cellStyle name="Currency 5 4 3 4 4" xfId="17809" xr:uid="{00000000-0005-0000-0000-000033E20000}"/>
    <cellStyle name="Currency 5 4 3 4 4 2" xfId="48633" xr:uid="{00000000-0005-0000-0000-000034E20000}"/>
    <cellStyle name="Currency 5 4 3 4 5" xfId="33223" xr:uid="{00000000-0005-0000-0000-000035E20000}"/>
    <cellStyle name="Currency 5 4 3 5" xfId="4301" xr:uid="{00000000-0005-0000-0000-000036E20000}"/>
    <cellStyle name="Currency 5 4 3 5 2" xfId="12111" xr:uid="{00000000-0005-0000-0000-000037E20000}"/>
    <cellStyle name="Currency 5 4 3 5 2 2" xfId="27522" xr:uid="{00000000-0005-0000-0000-000038E20000}"/>
    <cellStyle name="Currency 5 4 3 5 2 2 2" xfId="58346" xr:uid="{00000000-0005-0000-0000-000039E20000}"/>
    <cellStyle name="Currency 5 4 3 5 2 3" xfId="42936" xr:uid="{00000000-0005-0000-0000-00003AE20000}"/>
    <cellStyle name="Currency 5 4 3 5 3" xfId="19713" xr:uid="{00000000-0005-0000-0000-00003BE20000}"/>
    <cellStyle name="Currency 5 4 3 5 3 2" xfId="50537" xr:uid="{00000000-0005-0000-0000-00003CE20000}"/>
    <cellStyle name="Currency 5 4 3 5 4" xfId="35127" xr:uid="{00000000-0005-0000-0000-00003DE20000}"/>
    <cellStyle name="Currency 5 4 3 6" xfId="8308" xr:uid="{00000000-0005-0000-0000-00003EE20000}"/>
    <cellStyle name="Currency 5 4 3 6 2" xfId="23719" xr:uid="{00000000-0005-0000-0000-00003FE20000}"/>
    <cellStyle name="Currency 5 4 3 6 2 2" xfId="54543" xr:uid="{00000000-0005-0000-0000-000040E20000}"/>
    <cellStyle name="Currency 5 4 3 6 3" xfId="39133" xr:uid="{00000000-0005-0000-0000-000041E20000}"/>
    <cellStyle name="Currency 5 4 3 7" xfId="15910" xr:uid="{00000000-0005-0000-0000-000042E20000}"/>
    <cellStyle name="Currency 5 4 3 7 2" xfId="46734" xr:uid="{00000000-0005-0000-0000-000043E20000}"/>
    <cellStyle name="Currency 5 4 3 8" xfId="31324" xr:uid="{00000000-0005-0000-0000-000044E20000}"/>
    <cellStyle name="Currency 5 4 4" xfId="918" xr:uid="{00000000-0005-0000-0000-000045E20000}"/>
    <cellStyle name="Currency 5 4 4 2" xfId="2817" xr:uid="{00000000-0005-0000-0000-000046E20000}"/>
    <cellStyle name="Currency 5 4 4 2 2" xfId="6620" xr:uid="{00000000-0005-0000-0000-000047E20000}"/>
    <cellStyle name="Currency 5 4 4 2 2 2" xfId="14430" xr:uid="{00000000-0005-0000-0000-000048E20000}"/>
    <cellStyle name="Currency 5 4 4 2 2 2 2" xfId="29841" xr:uid="{00000000-0005-0000-0000-000049E20000}"/>
    <cellStyle name="Currency 5 4 4 2 2 2 2 2" xfId="60665" xr:uid="{00000000-0005-0000-0000-00004AE20000}"/>
    <cellStyle name="Currency 5 4 4 2 2 2 3" xfId="45255" xr:uid="{00000000-0005-0000-0000-00004BE20000}"/>
    <cellStyle name="Currency 5 4 4 2 2 3" xfId="22032" xr:uid="{00000000-0005-0000-0000-00004CE20000}"/>
    <cellStyle name="Currency 5 4 4 2 2 3 2" xfId="52856" xr:uid="{00000000-0005-0000-0000-00004DE20000}"/>
    <cellStyle name="Currency 5 4 4 2 2 4" xfId="37446" xr:uid="{00000000-0005-0000-0000-00004EE20000}"/>
    <cellStyle name="Currency 5 4 4 2 3" xfId="10627" xr:uid="{00000000-0005-0000-0000-00004FE20000}"/>
    <cellStyle name="Currency 5 4 4 2 3 2" xfId="26038" xr:uid="{00000000-0005-0000-0000-000050E20000}"/>
    <cellStyle name="Currency 5 4 4 2 3 2 2" xfId="56862" xr:uid="{00000000-0005-0000-0000-000051E20000}"/>
    <cellStyle name="Currency 5 4 4 2 3 3" xfId="41452" xr:uid="{00000000-0005-0000-0000-000052E20000}"/>
    <cellStyle name="Currency 5 4 4 2 4" xfId="18229" xr:uid="{00000000-0005-0000-0000-000053E20000}"/>
    <cellStyle name="Currency 5 4 4 2 4 2" xfId="49053" xr:uid="{00000000-0005-0000-0000-000054E20000}"/>
    <cellStyle name="Currency 5 4 4 2 5" xfId="33643" xr:uid="{00000000-0005-0000-0000-000055E20000}"/>
    <cellStyle name="Currency 5 4 4 3" xfId="4721" xr:uid="{00000000-0005-0000-0000-000056E20000}"/>
    <cellStyle name="Currency 5 4 4 3 2" xfId="12531" xr:uid="{00000000-0005-0000-0000-000057E20000}"/>
    <cellStyle name="Currency 5 4 4 3 2 2" xfId="27942" xr:uid="{00000000-0005-0000-0000-000058E20000}"/>
    <cellStyle name="Currency 5 4 4 3 2 2 2" xfId="58766" xr:uid="{00000000-0005-0000-0000-000059E20000}"/>
    <cellStyle name="Currency 5 4 4 3 2 3" xfId="43356" xr:uid="{00000000-0005-0000-0000-00005AE20000}"/>
    <cellStyle name="Currency 5 4 4 3 3" xfId="20133" xr:uid="{00000000-0005-0000-0000-00005BE20000}"/>
    <cellStyle name="Currency 5 4 4 3 3 2" xfId="50957" xr:uid="{00000000-0005-0000-0000-00005CE20000}"/>
    <cellStyle name="Currency 5 4 4 3 4" xfId="35547" xr:uid="{00000000-0005-0000-0000-00005DE20000}"/>
    <cellStyle name="Currency 5 4 4 4" xfId="8728" xr:uid="{00000000-0005-0000-0000-00005EE20000}"/>
    <cellStyle name="Currency 5 4 4 4 2" xfId="24139" xr:uid="{00000000-0005-0000-0000-00005FE20000}"/>
    <cellStyle name="Currency 5 4 4 4 2 2" xfId="54963" xr:uid="{00000000-0005-0000-0000-000060E20000}"/>
    <cellStyle name="Currency 5 4 4 4 3" xfId="39553" xr:uid="{00000000-0005-0000-0000-000061E20000}"/>
    <cellStyle name="Currency 5 4 4 5" xfId="16330" xr:uid="{00000000-0005-0000-0000-000062E20000}"/>
    <cellStyle name="Currency 5 4 4 5 2" xfId="47154" xr:uid="{00000000-0005-0000-0000-000063E20000}"/>
    <cellStyle name="Currency 5 4 4 6" xfId="31744" xr:uid="{00000000-0005-0000-0000-000064E20000}"/>
    <cellStyle name="Currency 5 4 5" xfId="1551" xr:uid="{00000000-0005-0000-0000-000065E20000}"/>
    <cellStyle name="Currency 5 4 5 2" xfId="3450" xr:uid="{00000000-0005-0000-0000-000066E20000}"/>
    <cellStyle name="Currency 5 4 5 2 2" xfId="7253" xr:uid="{00000000-0005-0000-0000-000067E20000}"/>
    <cellStyle name="Currency 5 4 5 2 2 2" xfId="15063" xr:uid="{00000000-0005-0000-0000-000068E20000}"/>
    <cellStyle name="Currency 5 4 5 2 2 2 2" xfId="30474" xr:uid="{00000000-0005-0000-0000-000069E20000}"/>
    <cellStyle name="Currency 5 4 5 2 2 2 2 2" xfId="61298" xr:uid="{00000000-0005-0000-0000-00006AE20000}"/>
    <cellStyle name="Currency 5 4 5 2 2 2 3" xfId="45888" xr:uid="{00000000-0005-0000-0000-00006BE20000}"/>
    <cellStyle name="Currency 5 4 5 2 2 3" xfId="22665" xr:uid="{00000000-0005-0000-0000-00006CE20000}"/>
    <cellStyle name="Currency 5 4 5 2 2 3 2" xfId="53489" xr:uid="{00000000-0005-0000-0000-00006DE20000}"/>
    <cellStyle name="Currency 5 4 5 2 2 4" xfId="38079" xr:uid="{00000000-0005-0000-0000-00006EE20000}"/>
    <cellStyle name="Currency 5 4 5 2 3" xfId="11260" xr:uid="{00000000-0005-0000-0000-00006FE20000}"/>
    <cellStyle name="Currency 5 4 5 2 3 2" xfId="26671" xr:uid="{00000000-0005-0000-0000-000070E20000}"/>
    <cellStyle name="Currency 5 4 5 2 3 2 2" xfId="57495" xr:uid="{00000000-0005-0000-0000-000071E20000}"/>
    <cellStyle name="Currency 5 4 5 2 3 3" xfId="42085" xr:uid="{00000000-0005-0000-0000-000072E20000}"/>
    <cellStyle name="Currency 5 4 5 2 4" xfId="18862" xr:uid="{00000000-0005-0000-0000-000073E20000}"/>
    <cellStyle name="Currency 5 4 5 2 4 2" xfId="49686" xr:uid="{00000000-0005-0000-0000-000074E20000}"/>
    <cellStyle name="Currency 5 4 5 2 5" xfId="34276" xr:uid="{00000000-0005-0000-0000-000075E20000}"/>
    <cellStyle name="Currency 5 4 5 3" xfId="5354" xr:uid="{00000000-0005-0000-0000-000076E20000}"/>
    <cellStyle name="Currency 5 4 5 3 2" xfId="13164" xr:uid="{00000000-0005-0000-0000-000077E20000}"/>
    <cellStyle name="Currency 5 4 5 3 2 2" xfId="28575" xr:uid="{00000000-0005-0000-0000-000078E20000}"/>
    <cellStyle name="Currency 5 4 5 3 2 2 2" xfId="59399" xr:uid="{00000000-0005-0000-0000-000079E20000}"/>
    <cellStyle name="Currency 5 4 5 3 2 3" xfId="43989" xr:uid="{00000000-0005-0000-0000-00007AE20000}"/>
    <cellStyle name="Currency 5 4 5 3 3" xfId="20766" xr:uid="{00000000-0005-0000-0000-00007BE20000}"/>
    <cellStyle name="Currency 5 4 5 3 3 2" xfId="51590" xr:uid="{00000000-0005-0000-0000-00007CE20000}"/>
    <cellStyle name="Currency 5 4 5 3 4" xfId="36180" xr:uid="{00000000-0005-0000-0000-00007DE20000}"/>
    <cellStyle name="Currency 5 4 5 4" xfId="9361" xr:uid="{00000000-0005-0000-0000-00007EE20000}"/>
    <cellStyle name="Currency 5 4 5 4 2" xfId="24772" xr:uid="{00000000-0005-0000-0000-00007FE20000}"/>
    <cellStyle name="Currency 5 4 5 4 2 2" xfId="55596" xr:uid="{00000000-0005-0000-0000-000080E20000}"/>
    <cellStyle name="Currency 5 4 5 4 3" xfId="40186" xr:uid="{00000000-0005-0000-0000-000081E20000}"/>
    <cellStyle name="Currency 5 4 5 5" xfId="16963" xr:uid="{00000000-0005-0000-0000-000082E20000}"/>
    <cellStyle name="Currency 5 4 5 5 2" xfId="47787" xr:uid="{00000000-0005-0000-0000-000083E20000}"/>
    <cellStyle name="Currency 5 4 5 6" xfId="32377" xr:uid="{00000000-0005-0000-0000-000084E20000}"/>
    <cellStyle name="Currency 5 4 6" xfId="2184" xr:uid="{00000000-0005-0000-0000-000085E20000}"/>
    <cellStyle name="Currency 5 4 6 2" xfId="5987" xr:uid="{00000000-0005-0000-0000-000086E20000}"/>
    <cellStyle name="Currency 5 4 6 2 2" xfId="13797" xr:uid="{00000000-0005-0000-0000-000087E20000}"/>
    <cellStyle name="Currency 5 4 6 2 2 2" xfId="29208" xr:uid="{00000000-0005-0000-0000-000088E20000}"/>
    <cellStyle name="Currency 5 4 6 2 2 2 2" xfId="60032" xr:uid="{00000000-0005-0000-0000-000089E20000}"/>
    <cellStyle name="Currency 5 4 6 2 2 3" xfId="44622" xr:uid="{00000000-0005-0000-0000-00008AE20000}"/>
    <cellStyle name="Currency 5 4 6 2 3" xfId="21399" xr:uid="{00000000-0005-0000-0000-00008BE20000}"/>
    <cellStyle name="Currency 5 4 6 2 3 2" xfId="52223" xr:uid="{00000000-0005-0000-0000-00008CE20000}"/>
    <cellStyle name="Currency 5 4 6 2 4" xfId="36813" xr:uid="{00000000-0005-0000-0000-00008DE20000}"/>
    <cellStyle name="Currency 5 4 6 3" xfId="9994" xr:uid="{00000000-0005-0000-0000-00008EE20000}"/>
    <cellStyle name="Currency 5 4 6 3 2" xfId="25405" xr:uid="{00000000-0005-0000-0000-00008FE20000}"/>
    <cellStyle name="Currency 5 4 6 3 2 2" xfId="56229" xr:uid="{00000000-0005-0000-0000-000090E20000}"/>
    <cellStyle name="Currency 5 4 6 3 3" xfId="40819" xr:uid="{00000000-0005-0000-0000-000091E20000}"/>
    <cellStyle name="Currency 5 4 6 4" xfId="17596" xr:uid="{00000000-0005-0000-0000-000092E20000}"/>
    <cellStyle name="Currency 5 4 6 4 2" xfId="48420" xr:uid="{00000000-0005-0000-0000-000093E20000}"/>
    <cellStyle name="Currency 5 4 6 5" xfId="33010" xr:uid="{00000000-0005-0000-0000-000094E20000}"/>
    <cellStyle name="Currency 5 4 7" xfId="4088" xr:uid="{00000000-0005-0000-0000-000095E20000}"/>
    <cellStyle name="Currency 5 4 7 2" xfId="11898" xr:uid="{00000000-0005-0000-0000-000096E20000}"/>
    <cellStyle name="Currency 5 4 7 2 2" xfId="27309" xr:uid="{00000000-0005-0000-0000-000097E20000}"/>
    <cellStyle name="Currency 5 4 7 2 2 2" xfId="58133" xr:uid="{00000000-0005-0000-0000-000098E20000}"/>
    <cellStyle name="Currency 5 4 7 2 3" xfId="42723" xr:uid="{00000000-0005-0000-0000-000099E20000}"/>
    <cellStyle name="Currency 5 4 7 3" xfId="19500" xr:uid="{00000000-0005-0000-0000-00009AE20000}"/>
    <cellStyle name="Currency 5 4 7 3 2" xfId="50324" xr:uid="{00000000-0005-0000-0000-00009BE20000}"/>
    <cellStyle name="Currency 5 4 7 4" xfId="34914" xr:uid="{00000000-0005-0000-0000-00009CE20000}"/>
    <cellStyle name="Currency 5 4 8" xfId="8095" xr:uid="{00000000-0005-0000-0000-00009DE20000}"/>
    <cellStyle name="Currency 5 4 8 2" xfId="23506" xr:uid="{00000000-0005-0000-0000-00009EE20000}"/>
    <cellStyle name="Currency 5 4 8 2 2" xfId="54330" xr:uid="{00000000-0005-0000-0000-00009FE20000}"/>
    <cellStyle name="Currency 5 4 8 3" xfId="38920" xr:uid="{00000000-0005-0000-0000-0000A0E20000}"/>
    <cellStyle name="Currency 5 4 9" xfId="7886" xr:uid="{00000000-0005-0000-0000-0000A1E20000}"/>
    <cellStyle name="Currency 5 4 9 2" xfId="23297" xr:uid="{00000000-0005-0000-0000-0000A2E20000}"/>
    <cellStyle name="Currency 5 4 9 2 2" xfId="54121" xr:uid="{00000000-0005-0000-0000-0000A3E20000}"/>
    <cellStyle name="Currency 5 4 9 3" xfId="38711" xr:uid="{00000000-0005-0000-0000-0000A4E20000}"/>
    <cellStyle name="Currency 5 5" xfId="204" xr:uid="{00000000-0005-0000-0000-0000A5E20000}"/>
    <cellStyle name="Currency 5 5 10" xfId="15617" xr:uid="{00000000-0005-0000-0000-0000A6E20000}"/>
    <cellStyle name="Currency 5 5 10 2" xfId="46441" xr:uid="{00000000-0005-0000-0000-0000A7E20000}"/>
    <cellStyle name="Currency 5 5 11" xfId="31031" xr:uid="{00000000-0005-0000-0000-0000A8E20000}"/>
    <cellStyle name="Currency 5 5 2" xfId="627" xr:uid="{00000000-0005-0000-0000-0000A9E20000}"/>
    <cellStyle name="Currency 5 5 2 2" xfId="1260" xr:uid="{00000000-0005-0000-0000-0000AAE20000}"/>
    <cellStyle name="Currency 5 5 2 2 2" xfId="3159" xr:uid="{00000000-0005-0000-0000-0000ABE20000}"/>
    <cellStyle name="Currency 5 5 2 2 2 2" xfId="6962" xr:uid="{00000000-0005-0000-0000-0000ACE20000}"/>
    <cellStyle name="Currency 5 5 2 2 2 2 2" xfId="14772" xr:uid="{00000000-0005-0000-0000-0000ADE20000}"/>
    <cellStyle name="Currency 5 5 2 2 2 2 2 2" xfId="30183" xr:uid="{00000000-0005-0000-0000-0000AEE20000}"/>
    <cellStyle name="Currency 5 5 2 2 2 2 2 2 2" xfId="61007" xr:uid="{00000000-0005-0000-0000-0000AFE20000}"/>
    <cellStyle name="Currency 5 5 2 2 2 2 2 3" xfId="45597" xr:uid="{00000000-0005-0000-0000-0000B0E20000}"/>
    <cellStyle name="Currency 5 5 2 2 2 2 3" xfId="22374" xr:uid="{00000000-0005-0000-0000-0000B1E20000}"/>
    <cellStyle name="Currency 5 5 2 2 2 2 3 2" xfId="53198" xr:uid="{00000000-0005-0000-0000-0000B2E20000}"/>
    <cellStyle name="Currency 5 5 2 2 2 2 4" xfId="37788" xr:uid="{00000000-0005-0000-0000-0000B3E20000}"/>
    <cellStyle name="Currency 5 5 2 2 2 3" xfId="10969" xr:uid="{00000000-0005-0000-0000-0000B4E20000}"/>
    <cellStyle name="Currency 5 5 2 2 2 3 2" xfId="26380" xr:uid="{00000000-0005-0000-0000-0000B5E20000}"/>
    <cellStyle name="Currency 5 5 2 2 2 3 2 2" xfId="57204" xr:uid="{00000000-0005-0000-0000-0000B6E20000}"/>
    <cellStyle name="Currency 5 5 2 2 2 3 3" xfId="41794" xr:uid="{00000000-0005-0000-0000-0000B7E20000}"/>
    <cellStyle name="Currency 5 5 2 2 2 4" xfId="18571" xr:uid="{00000000-0005-0000-0000-0000B8E20000}"/>
    <cellStyle name="Currency 5 5 2 2 2 4 2" xfId="49395" xr:uid="{00000000-0005-0000-0000-0000B9E20000}"/>
    <cellStyle name="Currency 5 5 2 2 2 5" xfId="33985" xr:uid="{00000000-0005-0000-0000-0000BAE20000}"/>
    <cellStyle name="Currency 5 5 2 2 3" xfId="5063" xr:uid="{00000000-0005-0000-0000-0000BBE20000}"/>
    <cellStyle name="Currency 5 5 2 2 3 2" xfId="12873" xr:uid="{00000000-0005-0000-0000-0000BCE20000}"/>
    <cellStyle name="Currency 5 5 2 2 3 2 2" xfId="28284" xr:uid="{00000000-0005-0000-0000-0000BDE20000}"/>
    <cellStyle name="Currency 5 5 2 2 3 2 2 2" xfId="59108" xr:uid="{00000000-0005-0000-0000-0000BEE20000}"/>
    <cellStyle name="Currency 5 5 2 2 3 2 3" xfId="43698" xr:uid="{00000000-0005-0000-0000-0000BFE20000}"/>
    <cellStyle name="Currency 5 5 2 2 3 3" xfId="20475" xr:uid="{00000000-0005-0000-0000-0000C0E20000}"/>
    <cellStyle name="Currency 5 5 2 2 3 3 2" xfId="51299" xr:uid="{00000000-0005-0000-0000-0000C1E20000}"/>
    <cellStyle name="Currency 5 5 2 2 3 4" xfId="35889" xr:uid="{00000000-0005-0000-0000-0000C2E20000}"/>
    <cellStyle name="Currency 5 5 2 2 4" xfId="9070" xr:uid="{00000000-0005-0000-0000-0000C3E20000}"/>
    <cellStyle name="Currency 5 5 2 2 4 2" xfId="24481" xr:uid="{00000000-0005-0000-0000-0000C4E20000}"/>
    <cellStyle name="Currency 5 5 2 2 4 2 2" xfId="55305" xr:uid="{00000000-0005-0000-0000-0000C5E20000}"/>
    <cellStyle name="Currency 5 5 2 2 4 3" xfId="39895" xr:uid="{00000000-0005-0000-0000-0000C6E20000}"/>
    <cellStyle name="Currency 5 5 2 2 5" xfId="16672" xr:uid="{00000000-0005-0000-0000-0000C7E20000}"/>
    <cellStyle name="Currency 5 5 2 2 5 2" xfId="47496" xr:uid="{00000000-0005-0000-0000-0000C8E20000}"/>
    <cellStyle name="Currency 5 5 2 2 6" xfId="32086" xr:uid="{00000000-0005-0000-0000-0000C9E20000}"/>
    <cellStyle name="Currency 5 5 2 3" xfId="1893" xr:uid="{00000000-0005-0000-0000-0000CAE20000}"/>
    <cellStyle name="Currency 5 5 2 3 2" xfId="3792" xr:uid="{00000000-0005-0000-0000-0000CBE20000}"/>
    <cellStyle name="Currency 5 5 2 3 2 2" xfId="7595" xr:uid="{00000000-0005-0000-0000-0000CCE20000}"/>
    <cellStyle name="Currency 5 5 2 3 2 2 2" xfId="15405" xr:uid="{00000000-0005-0000-0000-0000CDE20000}"/>
    <cellStyle name="Currency 5 5 2 3 2 2 2 2" xfId="30816" xr:uid="{00000000-0005-0000-0000-0000CEE20000}"/>
    <cellStyle name="Currency 5 5 2 3 2 2 2 2 2" xfId="61640" xr:uid="{00000000-0005-0000-0000-0000CFE20000}"/>
    <cellStyle name="Currency 5 5 2 3 2 2 2 3" xfId="46230" xr:uid="{00000000-0005-0000-0000-0000D0E20000}"/>
    <cellStyle name="Currency 5 5 2 3 2 2 3" xfId="23007" xr:uid="{00000000-0005-0000-0000-0000D1E20000}"/>
    <cellStyle name="Currency 5 5 2 3 2 2 3 2" xfId="53831" xr:uid="{00000000-0005-0000-0000-0000D2E20000}"/>
    <cellStyle name="Currency 5 5 2 3 2 2 4" xfId="38421" xr:uid="{00000000-0005-0000-0000-0000D3E20000}"/>
    <cellStyle name="Currency 5 5 2 3 2 3" xfId="11602" xr:uid="{00000000-0005-0000-0000-0000D4E20000}"/>
    <cellStyle name="Currency 5 5 2 3 2 3 2" xfId="27013" xr:uid="{00000000-0005-0000-0000-0000D5E20000}"/>
    <cellStyle name="Currency 5 5 2 3 2 3 2 2" xfId="57837" xr:uid="{00000000-0005-0000-0000-0000D6E20000}"/>
    <cellStyle name="Currency 5 5 2 3 2 3 3" xfId="42427" xr:uid="{00000000-0005-0000-0000-0000D7E20000}"/>
    <cellStyle name="Currency 5 5 2 3 2 4" xfId="19204" xr:uid="{00000000-0005-0000-0000-0000D8E20000}"/>
    <cellStyle name="Currency 5 5 2 3 2 4 2" xfId="50028" xr:uid="{00000000-0005-0000-0000-0000D9E20000}"/>
    <cellStyle name="Currency 5 5 2 3 2 5" xfId="34618" xr:uid="{00000000-0005-0000-0000-0000DAE20000}"/>
    <cellStyle name="Currency 5 5 2 3 3" xfId="5696" xr:uid="{00000000-0005-0000-0000-0000DBE20000}"/>
    <cellStyle name="Currency 5 5 2 3 3 2" xfId="13506" xr:uid="{00000000-0005-0000-0000-0000DCE20000}"/>
    <cellStyle name="Currency 5 5 2 3 3 2 2" xfId="28917" xr:uid="{00000000-0005-0000-0000-0000DDE20000}"/>
    <cellStyle name="Currency 5 5 2 3 3 2 2 2" xfId="59741" xr:uid="{00000000-0005-0000-0000-0000DEE20000}"/>
    <cellStyle name="Currency 5 5 2 3 3 2 3" xfId="44331" xr:uid="{00000000-0005-0000-0000-0000DFE20000}"/>
    <cellStyle name="Currency 5 5 2 3 3 3" xfId="21108" xr:uid="{00000000-0005-0000-0000-0000E0E20000}"/>
    <cellStyle name="Currency 5 5 2 3 3 3 2" xfId="51932" xr:uid="{00000000-0005-0000-0000-0000E1E20000}"/>
    <cellStyle name="Currency 5 5 2 3 3 4" xfId="36522" xr:uid="{00000000-0005-0000-0000-0000E2E20000}"/>
    <cellStyle name="Currency 5 5 2 3 4" xfId="9703" xr:uid="{00000000-0005-0000-0000-0000E3E20000}"/>
    <cellStyle name="Currency 5 5 2 3 4 2" xfId="25114" xr:uid="{00000000-0005-0000-0000-0000E4E20000}"/>
    <cellStyle name="Currency 5 5 2 3 4 2 2" xfId="55938" xr:uid="{00000000-0005-0000-0000-0000E5E20000}"/>
    <cellStyle name="Currency 5 5 2 3 4 3" xfId="40528" xr:uid="{00000000-0005-0000-0000-0000E6E20000}"/>
    <cellStyle name="Currency 5 5 2 3 5" xfId="17305" xr:uid="{00000000-0005-0000-0000-0000E7E20000}"/>
    <cellStyle name="Currency 5 5 2 3 5 2" xfId="48129" xr:uid="{00000000-0005-0000-0000-0000E8E20000}"/>
    <cellStyle name="Currency 5 5 2 3 6" xfId="32719" xr:uid="{00000000-0005-0000-0000-0000E9E20000}"/>
    <cellStyle name="Currency 5 5 2 4" xfId="2526" xr:uid="{00000000-0005-0000-0000-0000EAE20000}"/>
    <cellStyle name="Currency 5 5 2 4 2" xfId="6329" xr:uid="{00000000-0005-0000-0000-0000EBE20000}"/>
    <cellStyle name="Currency 5 5 2 4 2 2" xfId="14139" xr:uid="{00000000-0005-0000-0000-0000ECE20000}"/>
    <cellStyle name="Currency 5 5 2 4 2 2 2" xfId="29550" xr:uid="{00000000-0005-0000-0000-0000EDE20000}"/>
    <cellStyle name="Currency 5 5 2 4 2 2 2 2" xfId="60374" xr:uid="{00000000-0005-0000-0000-0000EEE20000}"/>
    <cellStyle name="Currency 5 5 2 4 2 2 3" xfId="44964" xr:uid="{00000000-0005-0000-0000-0000EFE20000}"/>
    <cellStyle name="Currency 5 5 2 4 2 3" xfId="21741" xr:uid="{00000000-0005-0000-0000-0000F0E20000}"/>
    <cellStyle name="Currency 5 5 2 4 2 3 2" xfId="52565" xr:uid="{00000000-0005-0000-0000-0000F1E20000}"/>
    <cellStyle name="Currency 5 5 2 4 2 4" xfId="37155" xr:uid="{00000000-0005-0000-0000-0000F2E20000}"/>
    <cellStyle name="Currency 5 5 2 4 3" xfId="10336" xr:uid="{00000000-0005-0000-0000-0000F3E20000}"/>
    <cellStyle name="Currency 5 5 2 4 3 2" xfId="25747" xr:uid="{00000000-0005-0000-0000-0000F4E20000}"/>
    <cellStyle name="Currency 5 5 2 4 3 2 2" xfId="56571" xr:uid="{00000000-0005-0000-0000-0000F5E20000}"/>
    <cellStyle name="Currency 5 5 2 4 3 3" xfId="41161" xr:uid="{00000000-0005-0000-0000-0000F6E20000}"/>
    <cellStyle name="Currency 5 5 2 4 4" xfId="17938" xr:uid="{00000000-0005-0000-0000-0000F7E20000}"/>
    <cellStyle name="Currency 5 5 2 4 4 2" xfId="48762" xr:uid="{00000000-0005-0000-0000-0000F8E20000}"/>
    <cellStyle name="Currency 5 5 2 4 5" xfId="33352" xr:uid="{00000000-0005-0000-0000-0000F9E20000}"/>
    <cellStyle name="Currency 5 5 2 5" xfId="4430" xr:uid="{00000000-0005-0000-0000-0000FAE20000}"/>
    <cellStyle name="Currency 5 5 2 5 2" xfId="12240" xr:uid="{00000000-0005-0000-0000-0000FBE20000}"/>
    <cellStyle name="Currency 5 5 2 5 2 2" xfId="27651" xr:uid="{00000000-0005-0000-0000-0000FCE20000}"/>
    <cellStyle name="Currency 5 5 2 5 2 2 2" xfId="58475" xr:uid="{00000000-0005-0000-0000-0000FDE20000}"/>
    <cellStyle name="Currency 5 5 2 5 2 3" xfId="43065" xr:uid="{00000000-0005-0000-0000-0000FEE20000}"/>
    <cellStyle name="Currency 5 5 2 5 3" xfId="19842" xr:uid="{00000000-0005-0000-0000-0000FFE20000}"/>
    <cellStyle name="Currency 5 5 2 5 3 2" xfId="50666" xr:uid="{00000000-0005-0000-0000-000000E30000}"/>
    <cellStyle name="Currency 5 5 2 5 4" xfId="35256" xr:uid="{00000000-0005-0000-0000-000001E30000}"/>
    <cellStyle name="Currency 5 5 2 6" xfId="8437" xr:uid="{00000000-0005-0000-0000-000002E30000}"/>
    <cellStyle name="Currency 5 5 2 6 2" xfId="23848" xr:uid="{00000000-0005-0000-0000-000003E30000}"/>
    <cellStyle name="Currency 5 5 2 6 2 2" xfId="54672" xr:uid="{00000000-0005-0000-0000-000004E30000}"/>
    <cellStyle name="Currency 5 5 2 6 3" xfId="39262" xr:uid="{00000000-0005-0000-0000-000005E30000}"/>
    <cellStyle name="Currency 5 5 2 7" xfId="16039" xr:uid="{00000000-0005-0000-0000-000006E30000}"/>
    <cellStyle name="Currency 5 5 2 7 2" xfId="46863" xr:uid="{00000000-0005-0000-0000-000007E30000}"/>
    <cellStyle name="Currency 5 5 2 8" xfId="31453" xr:uid="{00000000-0005-0000-0000-000008E30000}"/>
    <cellStyle name="Currency 5 5 3" xfId="418" xr:uid="{00000000-0005-0000-0000-000009E30000}"/>
    <cellStyle name="Currency 5 5 3 2" xfId="1051" xr:uid="{00000000-0005-0000-0000-00000AE30000}"/>
    <cellStyle name="Currency 5 5 3 2 2" xfId="2950" xr:uid="{00000000-0005-0000-0000-00000BE30000}"/>
    <cellStyle name="Currency 5 5 3 2 2 2" xfId="6753" xr:uid="{00000000-0005-0000-0000-00000CE30000}"/>
    <cellStyle name="Currency 5 5 3 2 2 2 2" xfId="14563" xr:uid="{00000000-0005-0000-0000-00000DE30000}"/>
    <cellStyle name="Currency 5 5 3 2 2 2 2 2" xfId="29974" xr:uid="{00000000-0005-0000-0000-00000EE30000}"/>
    <cellStyle name="Currency 5 5 3 2 2 2 2 2 2" xfId="60798" xr:uid="{00000000-0005-0000-0000-00000FE30000}"/>
    <cellStyle name="Currency 5 5 3 2 2 2 2 3" xfId="45388" xr:uid="{00000000-0005-0000-0000-000010E30000}"/>
    <cellStyle name="Currency 5 5 3 2 2 2 3" xfId="22165" xr:uid="{00000000-0005-0000-0000-000011E30000}"/>
    <cellStyle name="Currency 5 5 3 2 2 2 3 2" xfId="52989" xr:uid="{00000000-0005-0000-0000-000012E30000}"/>
    <cellStyle name="Currency 5 5 3 2 2 2 4" xfId="37579" xr:uid="{00000000-0005-0000-0000-000013E30000}"/>
    <cellStyle name="Currency 5 5 3 2 2 3" xfId="10760" xr:uid="{00000000-0005-0000-0000-000014E30000}"/>
    <cellStyle name="Currency 5 5 3 2 2 3 2" xfId="26171" xr:uid="{00000000-0005-0000-0000-000015E30000}"/>
    <cellStyle name="Currency 5 5 3 2 2 3 2 2" xfId="56995" xr:uid="{00000000-0005-0000-0000-000016E30000}"/>
    <cellStyle name="Currency 5 5 3 2 2 3 3" xfId="41585" xr:uid="{00000000-0005-0000-0000-000017E30000}"/>
    <cellStyle name="Currency 5 5 3 2 2 4" xfId="18362" xr:uid="{00000000-0005-0000-0000-000018E30000}"/>
    <cellStyle name="Currency 5 5 3 2 2 4 2" xfId="49186" xr:uid="{00000000-0005-0000-0000-000019E30000}"/>
    <cellStyle name="Currency 5 5 3 2 2 5" xfId="33776" xr:uid="{00000000-0005-0000-0000-00001AE30000}"/>
    <cellStyle name="Currency 5 5 3 2 3" xfId="4854" xr:uid="{00000000-0005-0000-0000-00001BE30000}"/>
    <cellStyle name="Currency 5 5 3 2 3 2" xfId="12664" xr:uid="{00000000-0005-0000-0000-00001CE30000}"/>
    <cellStyle name="Currency 5 5 3 2 3 2 2" xfId="28075" xr:uid="{00000000-0005-0000-0000-00001DE30000}"/>
    <cellStyle name="Currency 5 5 3 2 3 2 2 2" xfId="58899" xr:uid="{00000000-0005-0000-0000-00001EE30000}"/>
    <cellStyle name="Currency 5 5 3 2 3 2 3" xfId="43489" xr:uid="{00000000-0005-0000-0000-00001FE30000}"/>
    <cellStyle name="Currency 5 5 3 2 3 3" xfId="20266" xr:uid="{00000000-0005-0000-0000-000020E30000}"/>
    <cellStyle name="Currency 5 5 3 2 3 3 2" xfId="51090" xr:uid="{00000000-0005-0000-0000-000021E30000}"/>
    <cellStyle name="Currency 5 5 3 2 3 4" xfId="35680" xr:uid="{00000000-0005-0000-0000-000022E30000}"/>
    <cellStyle name="Currency 5 5 3 2 4" xfId="8861" xr:uid="{00000000-0005-0000-0000-000023E30000}"/>
    <cellStyle name="Currency 5 5 3 2 4 2" xfId="24272" xr:uid="{00000000-0005-0000-0000-000024E30000}"/>
    <cellStyle name="Currency 5 5 3 2 4 2 2" xfId="55096" xr:uid="{00000000-0005-0000-0000-000025E30000}"/>
    <cellStyle name="Currency 5 5 3 2 4 3" xfId="39686" xr:uid="{00000000-0005-0000-0000-000026E30000}"/>
    <cellStyle name="Currency 5 5 3 2 5" xfId="16463" xr:uid="{00000000-0005-0000-0000-000027E30000}"/>
    <cellStyle name="Currency 5 5 3 2 5 2" xfId="47287" xr:uid="{00000000-0005-0000-0000-000028E30000}"/>
    <cellStyle name="Currency 5 5 3 2 6" xfId="31877" xr:uid="{00000000-0005-0000-0000-000029E30000}"/>
    <cellStyle name="Currency 5 5 3 3" xfId="1684" xr:uid="{00000000-0005-0000-0000-00002AE30000}"/>
    <cellStyle name="Currency 5 5 3 3 2" xfId="3583" xr:uid="{00000000-0005-0000-0000-00002BE30000}"/>
    <cellStyle name="Currency 5 5 3 3 2 2" xfId="7386" xr:uid="{00000000-0005-0000-0000-00002CE30000}"/>
    <cellStyle name="Currency 5 5 3 3 2 2 2" xfId="15196" xr:uid="{00000000-0005-0000-0000-00002DE30000}"/>
    <cellStyle name="Currency 5 5 3 3 2 2 2 2" xfId="30607" xr:uid="{00000000-0005-0000-0000-00002EE30000}"/>
    <cellStyle name="Currency 5 5 3 3 2 2 2 2 2" xfId="61431" xr:uid="{00000000-0005-0000-0000-00002FE30000}"/>
    <cellStyle name="Currency 5 5 3 3 2 2 2 3" xfId="46021" xr:uid="{00000000-0005-0000-0000-000030E30000}"/>
    <cellStyle name="Currency 5 5 3 3 2 2 3" xfId="22798" xr:uid="{00000000-0005-0000-0000-000031E30000}"/>
    <cellStyle name="Currency 5 5 3 3 2 2 3 2" xfId="53622" xr:uid="{00000000-0005-0000-0000-000032E30000}"/>
    <cellStyle name="Currency 5 5 3 3 2 2 4" xfId="38212" xr:uid="{00000000-0005-0000-0000-000033E30000}"/>
    <cellStyle name="Currency 5 5 3 3 2 3" xfId="11393" xr:uid="{00000000-0005-0000-0000-000034E30000}"/>
    <cellStyle name="Currency 5 5 3 3 2 3 2" xfId="26804" xr:uid="{00000000-0005-0000-0000-000035E30000}"/>
    <cellStyle name="Currency 5 5 3 3 2 3 2 2" xfId="57628" xr:uid="{00000000-0005-0000-0000-000036E30000}"/>
    <cellStyle name="Currency 5 5 3 3 2 3 3" xfId="42218" xr:uid="{00000000-0005-0000-0000-000037E30000}"/>
    <cellStyle name="Currency 5 5 3 3 2 4" xfId="18995" xr:uid="{00000000-0005-0000-0000-000038E30000}"/>
    <cellStyle name="Currency 5 5 3 3 2 4 2" xfId="49819" xr:uid="{00000000-0005-0000-0000-000039E30000}"/>
    <cellStyle name="Currency 5 5 3 3 2 5" xfId="34409" xr:uid="{00000000-0005-0000-0000-00003AE30000}"/>
    <cellStyle name="Currency 5 5 3 3 3" xfId="5487" xr:uid="{00000000-0005-0000-0000-00003BE30000}"/>
    <cellStyle name="Currency 5 5 3 3 3 2" xfId="13297" xr:uid="{00000000-0005-0000-0000-00003CE30000}"/>
    <cellStyle name="Currency 5 5 3 3 3 2 2" xfId="28708" xr:uid="{00000000-0005-0000-0000-00003DE30000}"/>
    <cellStyle name="Currency 5 5 3 3 3 2 2 2" xfId="59532" xr:uid="{00000000-0005-0000-0000-00003EE30000}"/>
    <cellStyle name="Currency 5 5 3 3 3 2 3" xfId="44122" xr:uid="{00000000-0005-0000-0000-00003FE30000}"/>
    <cellStyle name="Currency 5 5 3 3 3 3" xfId="20899" xr:uid="{00000000-0005-0000-0000-000040E30000}"/>
    <cellStyle name="Currency 5 5 3 3 3 3 2" xfId="51723" xr:uid="{00000000-0005-0000-0000-000041E30000}"/>
    <cellStyle name="Currency 5 5 3 3 3 4" xfId="36313" xr:uid="{00000000-0005-0000-0000-000042E30000}"/>
    <cellStyle name="Currency 5 5 3 3 4" xfId="9494" xr:uid="{00000000-0005-0000-0000-000043E30000}"/>
    <cellStyle name="Currency 5 5 3 3 4 2" xfId="24905" xr:uid="{00000000-0005-0000-0000-000044E30000}"/>
    <cellStyle name="Currency 5 5 3 3 4 2 2" xfId="55729" xr:uid="{00000000-0005-0000-0000-000045E30000}"/>
    <cellStyle name="Currency 5 5 3 3 4 3" xfId="40319" xr:uid="{00000000-0005-0000-0000-000046E30000}"/>
    <cellStyle name="Currency 5 5 3 3 5" xfId="17096" xr:uid="{00000000-0005-0000-0000-000047E30000}"/>
    <cellStyle name="Currency 5 5 3 3 5 2" xfId="47920" xr:uid="{00000000-0005-0000-0000-000048E30000}"/>
    <cellStyle name="Currency 5 5 3 3 6" xfId="32510" xr:uid="{00000000-0005-0000-0000-000049E30000}"/>
    <cellStyle name="Currency 5 5 3 4" xfId="2317" xr:uid="{00000000-0005-0000-0000-00004AE30000}"/>
    <cellStyle name="Currency 5 5 3 4 2" xfId="6120" xr:uid="{00000000-0005-0000-0000-00004BE30000}"/>
    <cellStyle name="Currency 5 5 3 4 2 2" xfId="13930" xr:uid="{00000000-0005-0000-0000-00004CE30000}"/>
    <cellStyle name="Currency 5 5 3 4 2 2 2" xfId="29341" xr:uid="{00000000-0005-0000-0000-00004DE30000}"/>
    <cellStyle name="Currency 5 5 3 4 2 2 2 2" xfId="60165" xr:uid="{00000000-0005-0000-0000-00004EE30000}"/>
    <cellStyle name="Currency 5 5 3 4 2 2 3" xfId="44755" xr:uid="{00000000-0005-0000-0000-00004FE30000}"/>
    <cellStyle name="Currency 5 5 3 4 2 3" xfId="21532" xr:uid="{00000000-0005-0000-0000-000050E30000}"/>
    <cellStyle name="Currency 5 5 3 4 2 3 2" xfId="52356" xr:uid="{00000000-0005-0000-0000-000051E30000}"/>
    <cellStyle name="Currency 5 5 3 4 2 4" xfId="36946" xr:uid="{00000000-0005-0000-0000-000052E30000}"/>
    <cellStyle name="Currency 5 5 3 4 3" xfId="10127" xr:uid="{00000000-0005-0000-0000-000053E30000}"/>
    <cellStyle name="Currency 5 5 3 4 3 2" xfId="25538" xr:uid="{00000000-0005-0000-0000-000054E30000}"/>
    <cellStyle name="Currency 5 5 3 4 3 2 2" xfId="56362" xr:uid="{00000000-0005-0000-0000-000055E30000}"/>
    <cellStyle name="Currency 5 5 3 4 3 3" xfId="40952" xr:uid="{00000000-0005-0000-0000-000056E30000}"/>
    <cellStyle name="Currency 5 5 3 4 4" xfId="17729" xr:uid="{00000000-0005-0000-0000-000057E30000}"/>
    <cellStyle name="Currency 5 5 3 4 4 2" xfId="48553" xr:uid="{00000000-0005-0000-0000-000058E30000}"/>
    <cellStyle name="Currency 5 5 3 4 5" xfId="33143" xr:uid="{00000000-0005-0000-0000-000059E30000}"/>
    <cellStyle name="Currency 5 5 3 5" xfId="4221" xr:uid="{00000000-0005-0000-0000-00005AE30000}"/>
    <cellStyle name="Currency 5 5 3 5 2" xfId="12031" xr:uid="{00000000-0005-0000-0000-00005BE30000}"/>
    <cellStyle name="Currency 5 5 3 5 2 2" xfId="27442" xr:uid="{00000000-0005-0000-0000-00005CE30000}"/>
    <cellStyle name="Currency 5 5 3 5 2 2 2" xfId="58266" xr:uid="{00000000-0005-0000-0000-00005DE30000}"/>
    <cellStyle name="Currency 5 5 3 5 2 3" xfId="42856" xr:uid="{00000000-0005-0000-0000-00005EE30000}"/>
    <cellStyle name="Currency 5 5 3 5 3" xfId="19633" xr:uid="{00000000-0005-0000-0000-00005FE30000}"/>
    <cellStyle name="Currency 5 5 3 5 3 2" xfId="50457" xr:uid="{00000000-0005-0000-0000-000060E30000}"/>
    <cellStyle name="Currency 5 5 3 5 4" xfId="35047" xr:uid="{00000000-0005-0000-0000-000061E30000}"/>
    <cellStyle name="Currency 5 5 3 6" xfId="8228" xr:uid="{00000000-0005-0000-0000-000062E30000}"/>
    <cellStyle name="Currency 5 5 3 6 2" xfId="23639" xr:uid="{00000000-0005-0000-0000-000063E30000}"/>
    <cellStyle name="Currency 5 5 3 6 2 2" xfId="54463" xr:uid="{00000000-0005-0000-0000-000064E30000}"/>
    <cellStyle name="Currency 5 5 3 6 3" xfId="39053" xr:uid="{00000000-0005-0000-0000-000065E30000}"/>
    <cellStyle name="Currency 5 5 3 7" xfId="15830" xr:uid="{00000000-0005-0000-0000-000066E30000}"/>
    <cellStyle name="Currency 5 5 3 7 2" xfId="46654" xr:uid="{00000000-0005-0000-0000-000067E30000}"/>
    <cellStyle name="Currency 5 5 3 8" xfId="31244" xr:uid="{00000000-0005-0000-0000-000068E30000}"/>
    <cellStyle name="Currency 5 5 4" xfId="838" xr:uid="{00000000-0005-0000-0000-000069E30000}"/>
    <cellStyle name="Currency 5 5 4 2" xfId="2737" xr:uid="{00000000-0005-0000-0000-00006AE30000}"/>
    <cellStyle name="Currency 5 5 4 2 2" xfId="6540" xr:uid="{00000000-0005-0000-0000-00006BE30000}"/>
    <cellStyle name="Currency 5 5 4 2 2 2" xfId="14350" xr:uid="{00000000-0005-0000-0000-00006CE30000}"/>
    <cellStyle name="Currency 5 5 4 2 2 2 2" xfId="29761" xr:uid="{00000000-0005-0000-0000-00006DE30000}"/>
    <cellStyle name="Currency 5 5 4 2 2 2 2 2" xfId="60585" xr:uid="{00000000-0005-0000-0000-00006EE30000}"/>
    <cellStyle name="Currency 5 5 4 2 2 2 3" xfId="45175" xr:uid="{00000000-0005-0000-0000-00006FE30000}"/>
    <cellStyle name="Currency 5 5 4 2 2 3" xfId="21952" xr:uid="{00000000-0005-0000-0000-000070E30000}"/>
    <cellStyle name="Currency 5 5 4 2 2 3 2" xfId="52776" xr:uid="{00000000-0005-0000-0000-000071E30000}"/>
    <cellStyle name="Currency 5 5 4 2 2 4" xfId="37366" xr:uid="{00000000-0005-0000-0000-000072E30000}"/>
    <cellStyle name="Currency 5 5 4 2 3" xfId="10547" xr:uid="{00000000-0005-0000-0000-000073E30000}"/>
    <cellStyle name="Currency 5 5 4 2 3 2" xfId="25958" xr:uid="{00000000-0005-0000-0000-000074E30000}"/>
    <cellStyle name="Currency 5 5 4 2 3 2 2" xfId="56782" xr:uid="{00000000-0005-0000-0000-000075E30000}"/>
    <cellStyle name="Currency 5 5 4 2 3 3" xfId="41372" xr:uid="{00000000-0005-0000-0000-000076E30000}"/>
    <cellStyle name="Currency 5 5 4 2 4" xfId="18149" xr:uid="{00000000-0005-0000-0000-000077E30000}"/>
    <cellStyle name="Currency 5 5 4 2 4 2" xfId="48973" xr:uid="{00000000-0005-0000-0000-000078E30000}"/>
    <cellStyle name="Currency 5 5 4 2 5" xfId="33563" xr:uid="{00000000-0005-0000-0000-000079E30000}"/>
    <cellStyle name="Currency 5 5 4 3" xfId="4641" xr:uid="{00000000-0005-0000-0000-00007AE30000}"/>
    <cellStyle name="Currency 5 5 4 3 2" xfId="12451" xr:uid="{00000000-0005-0000-0000-00007BE30000}"/>
    <cellStyle name="Currency 5 5 4 3 2 2" xfId="27862" xr:uid="{00000000-0005-0000-0000-00007CE30000}"/>
    <cellStyle name="Currency 5 5 4 3 2 2 2" xfId="58686" xr:uid="{00000000-0005-0000-0000-00007DE30000}"/>
    <cellStyle name="Currency 5 5 4 3 2 3" xfId="43276" xr:uid="{00000000-0005-0000-0000-00007EE30000}"/>
    <cellStyle name="Currency 5 5 4 3 3" xfId="20053" xr:uid="{00000000-0005-0000-0000-00007FE30000}"/>
    <cellStyle name="Currency 5 5 4 3 3 2" xfId="50877" xr:uid="{00000000-0005-0000-0000-000080E30000}"/>
    <cellStyle name="Currency 5 5 4 3 4" xfId="35467" xr:uid="{00000000-0005-0000-0000-000081E30000}"/>
    <cellStyle name="Currency 5 5 4 4" xfId="8648" xr:uid="{00000000-0005-0000-0000-000082E30000}"/>
    <cellStyle name="Currency 5 5 4 4 2" xfId="24059" xr:uid="{00000000-0005-0000-0000-000083E30000}"/>
    <cellStyle name="Currency 5 5 4 4 2 2" xfId="54883" xr:uid="{00000000-0005-0000-0000-000084E30000}"/>
    <cellStyle name="Currency 5 5 4 4 3" xfId="39473" xr:uid="{00000000-0005-0000-0000-000085E30000}"/>
    <cellStyle name="Currency 5 5 4 5" xfId="16250" xr:uid="{00000000-0005-0000-0000-000086E30000}"/>
    <cellStyle name="Currency 5 5 4 5 2" xfId="47074" xr:uid="{00000000-0005-0000-0000-000087E30000}"/>
    <cellStyle name="Currency 5 5 4 6" xfId="31664" xr:uid="{00000000-0005-0000-0000-000088E30000}"/>
    <cellStyle name="Currency 5 5 5" xfId="1471" xr:uid="{00000000-0005-0000-0000-000089E30000}"/>
    <cellStyle name="Currency 5 5 5 2" xfId="3370" xr:uid="{00000000-0005-0000-0000-00008AE30000}"/>
    <cellStyle name="Currency 5 5 5 2 2" xfId="7173" xr:uid="{00000000-0005-0000-0000-00008BE30000}"/>
    <cellStyle name="Currency 5 5 5 2 2 2" xfId="14983" xr:uid="{00000000-0005-0000-0000-00008CE30000}"/>
    <cellStyle name="Currency 5 5 5 2 2 2 2" xfId="30394" xr:uid="{00000000-0005-0000-0000-00008DE30000}"/>
    <cellStyle name="Currency 5 5 5 2 2 2 2 2" xfId="61218" xr:uid="{00000000-0005-0000-0000-00008EE30000}"/>
    <cellStyle name="Currency 5 5 5 2 2 2 3" xfId="45808" xr:uid="{00000000-0005-0000-0000-00008FE30000}"/>
    <cellStyle name="Currency 5 5 5 2 2 3" xfId="22585" xr:uid="{00000000-0005-0000-0000-000090E30000}"/>
    <cellStyle name="Currency 5 5 5 2 2 3 2" xfId="53409" xr:uid="{00000000-0005-0000-0000-000091E30000}"/>
    <cellStyle name="Currency 5 5 5 2 2 4" xfId="37999" xr:uid="{00000000-0005-0000-0000-000092E30000}"/>
    <cellStyle name="Currency 5 5 5 2 3" xfId="11180" xr:uid="{00000000-0005-0000-0000-000093E30000}"/>
    <cellStyle name="Currency 5 5 5 2 3 2" xfId="26591" xr:uid="{00000000-0005-0000-0000-000094E30000}"/>
    <cellStyle name="Currency 5 5 5 2 3 2 2" xfId="57415" xr:uid="{00000000-0005-0000-0000-000095E30000}"/>
    <cellStyle name="Currency 5 5 5 2 3 3" xfId="42005" xr:uid="{00000000-0005-0000-0000-000096E30000}"/>
    <cellStyle name="Currency 5 5 5 2 4" xfId="18782" xr:uid="{00000000-0005-0000-0000-000097E30000}"/>
    <cellStyle name="Currency 5 5 5 2 4 2" xfId="49606" xr:uid="{00000000-0005-0000-0000-000098E30000}"/>
    <cellStyle name="Currency 5 5 5 2 5" xfId="34196" xr:uid="{00000000-0005-0000-0000-000099E30000}"/>
    <cellStyle name="Currency 5 5 5 3" xfId="5274" xr:uid="{00000000-0005-0000-0000-00009AE30000}"/>
    <cellStyle name="Currency 5 5 5 3 2" xfId="13084" xr:uid="{00000000-0005-0000-0000-00009BE30000}"/>
    <cellStyle name="Currency 5 5 5 3 2 2" xfId="28495" xr:uid="{00000000-0005-0000-0000-00009CE30000}"/>
    <cellStyle name="Currency 5 5 5 3 2 2 2" xfId="59319" xr:uid="{00000000-0005-0000-0000-00009DE30000}"/>
    <cellStyle name="Currency 5 5 5 3 2 3" xfId="43909" xr:uid="{00000000-0005-0000-0000-00009EE30000}"/>
    <cellStyle name="Currency 5 5 5 3 3" xfId="20686" xr:uid="{00000000-0005-0000-0000-00009FE30000}"/>
    <cellStyle name="Currency 5 5 5 3 3 2" xfId="51510" xr:uid="{00000000-0005-0000-0000-0000A0E30000}"/>
    <cellStyle name="Currency 5 5 5 3 4" xfId="36100" xr:uid="{00000000-0005-0000-0000-0000A1E30000}"/>
    <cellStyle name="Currency 5 5 5 4" xfId="9281" xr:uid="{00000000-0005-0000-0000-0000A2E30000}"/>
    <cellStyle name="Currency 5 5 5 4 2" xfId="24692" xr:uid="{00000000-0005-0000-0000-0000A3E30000}"/>
    <cellStyle name="Currency 5 5 5 4 2 2" xfId="55516" xr:uid="{00000000-0005-0000-0000-0000A4E30000}"/>
    <cellStyle name="Currency 5 5 5 4 3" xfId="40106" xr:uid="{00000000-0005-0000-0000-0000A5E30000}"/>
    <cellStyle name="Currency 5 5 5 5" xfId="16883" xr:uid="{00000000-0005-0000-0000-0000A6E30000}"/>
    <cellStyle name="Currency 5 5 5 5 2" xfId="47707" xr:uid="{00000000-0005-0000-0000-0000A7E30000}"/>
    <cellStyle name="Currency 5 5 5 6" xfId="32297" xr:uid="{00000000-0005-0000-0000-0000A8E30000}"/>
    <cellStyle name="Currency 5 5 6" xfId="2104" xr:uid="{00000000-0005-0000-0000-0000A9E30000}"/>
    <cellStyle name="Currency 5 5 6 2" xfId="5907" xr:uid="{00000000-0005-0000-0000-0000AAE30000}"/>
    <cellStyle name="Currency 5 5 6 2 2" xfId="13717" xr:uid="{00000000-0005-0000-0000-0000ABE30000}"/>
    <cellStyle name="Currency 5 5 6 2 2 2" xfId="29128" xr:uid="{00000000-0005-0000-0000-0000ACE30000}"/>
    <cellStyle name="Currency 5 5 6 2 2 2 2" xfId="59952" xr:uid="{00000000-0005-0000-0000-0000ADE30000}"/>
    <cellStyle name="Currency 5 5 6 2 2 3" xfId="44542" xr:uid="{00000000-0005-0000-0000-0000AEE30000}"/>
    <cellStyle name="Currency 5 5 6 2 3" xfId="21319" xr:uid="{00000000-0005-0000-0000-0000AFE30000}"/>
    <cellStyle name="Currency 5 5 6 2 3 2" xfId="52143" xr:uid="{00000000-0005-0000-0000-0000B0E30000}"/>
    <cellStyle name="Currency 5 5 6 2 4" xfId="36733" xr:uid="{00000000-0005-0000-0000-0000B1E30000}"/>
    <cellStyle name="Currency 5 5 6 3" xfId="9914" xr:uid="{00000000-0005-0000-0000-0000B2E30000}"/>
    <cellStyle name="Currency 5 5 6 3 2" xfId="25325" xr:uid="{00000000-0005-0000-0000-0000B3E30000}"/>
    <cellStyle name="Currency 5 5 6 3 2 2" xfId="56149" xr:uid="{00000000-0005-0000-0000-0000B4E30000}"/>
    <cellStyle name="Currency 5 5 6 3 3" xfId="40739" xr:uid="{00000000-0005-0000-0000-0000B5E30000}"/>
    <cellStyle name="Currency 5 5 6 4" xfId="17516" xr:uid="{00000000-0005-0000-0000-0000B6E30000}"/>
    <cellStyle name="Currency 5 5 6 4 2" xfId="48340" xr:uid="{00000000-0005-0000-0000-0000B7E30000}"/>
    <cellStyle name="Currency 5 5 6 5" xfId="32930" xr:uid="{00000000-0005-0000-0000-0000B8E30000}"/>
    <cellStyle name="Currency 5 5 7" xfId="4008" xr:uid="{00000000-0005-0000-0000-0000B9E30000}"/>
    <cellStyle name="Currency 5 5 7 2" xfId="11818" xr:uid="{00000000-0005-0000-0000-0000BAE30000}"/>
    <cellStyle name="Currency 5 5 7 2 2" xfId="27229" xr:uid="{00000000-0005-0000-0000-0000BBE30000}"/>
    <cellStyle name="Currency 5 5 7 2 2 2" xfId="58053" xr:uid="{00000000-0005-0000-0000-0000BCE30000}"/>
    <cellStyle name="Currency 5 5 7 2 3" xfId="42643" xr:uid="{00000000-0005-0000-0000-0000BDE30000}"/>
    <cellStyle name="Currency 5 5 7 3" xfId="19420" xr:uid="{00000000-0005-0000-0000-0000BEE30000}"/>
    <cellStyle name="Currency 5 5 7 3 2" xfId="50244" xr:uid="{00000000-0005-0000-0000-0000BFE30000}"/>
    <cellStyle name="Currency 5 5 7 4" xfId="34834" xr:uid="{00000000-0005-0000-0000-0000C0E30000}"/>
    <cellStyle name="Currency 5 5 8" xfId="8015" xr:uid="{00000000-0005-0000-0000-0000C1E30000}"/>
    <cellStyle name="Currency 5 5 8 2" xfId="23426" xr:uid="{00000000-0005-0000-0000-0000C2E30000}"/>
    <cellStyle name="Currency 5 5 8 2 2" xfId="54250" xr:uid="{00000000-0005-0000-0000-0000C3E30000}"/>
    <cellStyle name="Currency 5 5 8 3" xfId="38840" xr:uid="{00000000-0005-0000-0000-0000C4E30000}"/>
    <cellStyle name="Currency 5 5 9" xfId="7806" xr:uid="{00000000-0005-0000-0000-0000C5E30000}"/>
    <cellStyle name="Currency 5 5 9 2" xfId="23217" xr:uid="{00000000-0005-0000-0000-0000C6E30000}"/>
    <cellStyle name="Currency 5 5 9 2 2" xfId="54041" xr:uid="{00000000-0005-0000-0000-0000C7E30000}"/>
    <cellStyle name="Currency 5 5 9 3" xfId="38631" xr:uid="{00000000-0005-0000-0000-0000C8E30000}"/>
    <cellStyle name="Currency 5 6" xfId="582" xr:uid="{00000000-0005-0000-0000-0000C9E30000}"/>
    <cellStyle name="Currency 5 6 2" xfId="1215" xr:uid="{00000000-0005-0000-0000-0000CAE30000}"/>
    <cellStyle name="Currency 5 6 2 2" xfId="3114" xr:uid="{00000000-0005-0000-0000-0000CBE30000}"/>
    <cellStyle name="Currency 5 6 2 2 2" xfId="6917" xr:uid="{00000000-0005-0000-0000-0000CCE30000}"/>
    <cellStyle name="Currency 5 6 2 2 2 2" xfId="14727" xr:uid="{00000000-0005-0000-0000-0000CDE30000}"/>
    <cellStyle name="Currency 5 6 2 2 2 2 2" xfId="30138" xr:uid="{00000000-0005-0000-0000-0000CEE30000}"/>
    <cellStyle name="Currency 5 6 2 2 2 2 2 2" xfId="60962" xr:uid="{00000000-0005-0000-0000-0000CFE30000}"/>
    <cellStyle name="Currency 5 6 2 2 2 2 3" xfId="45552" xr:uid="{00000000-0005-0000-0000-0000D0E30000}"/>
    <cellStyle name="Currency 5 6 2 2 2 3" xfId="22329" xr:uid="{00000000-0005-0000-0000-0000D1E30000}"/>
    <cellStyle name="Currency 5 6 2 2 2 3 2" xfId="53153" xr:uid="{00000000-0005-0000-0000-0000D2E30000}"/>
    <cellStyle name="Currency 5 6 2 2 2 4" xfId="37743" xr:uid="{00000000-0005-0000-0000-0000D3E30000}"/>
    <cellStyle name="Currency 5 6 2 2 3" xfId="10924" xr:uid="{00000000-0005-0000-0000-0000D4E30000}"/>
    <cellStyle name="Currency 5 6 2 2 3 2" xfId="26335" xr:uid="{00000000-0005-0000-0000-0000D5E30000}"/>
    <cellStyle name="Currency 5 6 2 2 3 2 2" xfId="57159" xr:uid="{00000000-0005-0000-0000-0000D6E30000}"/>
    <cellStyle name="Currency 5 6 2 2 3 3" xfId="41749" xr:uid="{00000000-0005-0000-0000-0000D7E30000}"/>
    <cellStyle name="Currency 5 6 2 2 4" xfId="18526" xr:uid="{00000000-0005-0000-0000-0000D8E30000}"/>
    <cellStyle name="Currency 5 6 2 2 4 2" xfId="49350" xr:uid="{00000000-0005-0000-0000-0000D9E30000}"/>
    <cellStyle name="Currency 5 6 2 2 5" xfId="33940" xr:uid="{00000000-0005-0000-0000-0000DAE30000}"/>
    <cellStyle name="Currency 5 6 2 3" xfId="5018" xr:uid="{00000000-0005-0000-0000-0000DBE30000}"/>
    <cellStyle name="Currency 5 6 2 3 2" xfId="12828" xr:uid="{00000000-0005-0000-0000-0000DCE30000}"/>
    <cellStyle name="Currency 5 6 2 3 2 2" xfId="28239" xr:uid="{00000000-0005-0000-0000-0000DDE30000}"/>
    <cellStyle name="Currency 5 6 2 3 2 2 2" xfId="59063" xr:uid="{00000000-0005-0000-0000-0000DEE30000}"/>
    <cellStyle name="Currency 5 6 2 3 2 3" xfId="43653" xr:uid="{00000000-0005-0000-0000-0000DFE30000}"/>
    <cellStyle name="Currency 5 6 2 3 3" xfId="20430" xr:uid="{00000000-0005-0000-0000-0000E0E30000}"/>
    <cellStyle name="Currency 5 6 2 3 3 2" xfId="51254" xr:uid="{00000000-0005-0000-0000-0000E1E30000}"/>
    <cellStyle name="Currency 5 6 2 3 4" xfId="35844" xr:uid="{00000000-0005-0000-0000-0000E2E30000}"/>
    <cellStyle name="Currency 5 6 2 4" xfId="9025" xr:uid="{00000000-0005-0000-0000-0000E3E30000}"/>
    <cellStyle name="Currency 5 6 2 4 2" xfId="24436" xr:uid="{00000000-0005-0000-0000-0000E4E30000}"/>
    <cellStyle name="Currency 5 6 2 4 2 2" xfId="55260" xr:uid="{00000000-0005-0000-0000-0000E5E30000}"/>
    <cellStyle name="Currency 5 6 2 4 3" xfId="39850" xr:uid="{00000000-0005-0000-0000-0000E6E30000}"/>
    <cellStyle name="Currency 5 6 2 5" xfId="16627" xr:uid="{00000000-0005-0000-0000-0000E7E30000}"/>
    <cellStyle name="Currency 5 6 2 5 2" xfId="47451" xr:uid="{00000000-0005-0000-0000-0000E8E30000}"/>
    <cellStyle name="Currency 5 6 2 6" xfId="32041" xr:uid="{00000000-0005-0000-0000-0000E9E30000}"/>
    <cellStyle name="Currency 5 6 3" xfId="1848" xr:uid="{00000000-0005-0000-0000-0000EAE30000}"/>
    <cellStyle name="Currency 5 6 3 2" xfId="3747" xr:uid="{00000000-0005-0000-0000-0000EBE30000}"/>
    <cellStyle name="Currency 5 6 3 2 2" xfId="7550" xr:uid="{00000000-0005-0000-0000-0000ECE30000}"/>
    <cellStyle name="Currency 5 6 3 2 2 2" xfId="15360" xr:uid="{00000000-0005-0000-0000-0000EDE30000}"/>
    <cellStyle name="Currency 5 6 3 2 2 2 2" xfId="30771" xr:uid="{00000000-0005-0000-0000-0000EEE30000}"/>
    <cellStyle name="Currency 5 6 3 2 2 2 2 2" xfId="61595" xr:uid="{00000000-0005-0000-0000-0000EFE30000}"/>
    <cellStyle name="Currency 5 6 3 2 2 2 3" xfId="46185" xr:uid="{00000000-0005-0000-0000-0000F0E30000}"/>
    <cellStyle name="Currency 5 6 3 2 2 3" xfId="22962" xr:uid="{00000000-0005-0000-0000-0000F1E30000}"/>
    <cellStyle name="Currency 5 6 3 2 2 3 2" xfId="53786" xr:uid="{00000000-0005-0000-0000-0000F2E30000}"/>
    <cellStyle name="Currency 5 6 3 2 2 4" xfId="38376" xr:uid="{00000000-0005-0000-0000-0000F3E30000}"/>
    <cellStyle name="Currency 5 6 3 2 3" xfId="11557" xr:uid="{00000000-0005-0000-0000-0000F4E30000}"/>
    <cellStyle name="Currency 5 6 3 2 3 2" xfId="26968" xr:uid="{00000000-0005-0000-0000-0000F5E30000}"/>
    <cellStyle name="Currency 5 6 3 2 3 2 2" xfId="57792" xr:uid="{00000000-0005-0000-0000-0000F6E30000}"/>
    <cellStyle name="Currency 5 6 3 2 3 3" xfId="42382" xr:uid="{00000000-0005-0000-0000-0000F7E30000}"/>
    <cellStyle name="Currency 5 6 3 2 4" xfId="19159" xr:uid="{00000000-0005-0000-0000-0000F8E30000}"/>
    <cellStyle name="Currency 5 6 3 2 4 2" xfId="49983" xr:uid="{00000000-0005-0000-0000-0000F9E30000}"/>
    <cellStyle name="Currency 5 6 3 2 5" xfId="34573" xr:uid="{00000000-0005-0000-0000-0000FAE30000}"/>
    <cellStyle name="Currency 5 6 3 3" xfId="5651" xr:uid="{00000000-0005-0000-0000-0000FBE30000}"/>
    <cellStyle name="Currency 5 6 3 3 2" xfId="13461" xr:uid="{00000000-0005-0000-0000-0000FCE30000}"/>
    <cellStyle name="Currency 5 6 3 3 2 2" xfId="28872" xr:uid="{00000000-0005-0000-0000-0000FDE30000}"/>
    <cellStyle name="Currency 5 6 3 3 2 2 2" xfId="59696" xr:uid="{00000000-0005-0000-0000-0000FEE30000}"/>
    <cellStyle name="Currency 5 6 3 3 2 3" xfId="44286" xr:uid="{00000000-0005-0000-0000-0000FFE30000}"/>
    <cellStyle name="Currency 5 6 3 3 3" xfId="21063" xr:uid="{00000000-0005-0000-0000-000000E40000}"/>
    <cellStyle name="Currency 5 6 3 3 3 2" xfId="51887" xr:uid="{00000000-0005-0000-0000-000001E40000}"/>
    <cellStyle name="Currency 5 6 3 3 4" xfId="36477" xr:uid="{00000000-0005-0000-0000-000002E40000}"/>
    <cellStyle name="Currency 5 6 3 4" xfId="9658" xr:uid="{00000000-0005-0000-0000-000003E40000}"/>
    <cellStyle name="Currency 5 6 3 4 2" xfId="25069" xr:uid="{00000000-0005-0000-0000-000004E40000}"/>
    <cellStyle name="Currency 5 6 3 4 2 2" xfId="55893" xr:uid="{00000000-0005-0000-0000-000005E40000}"/>
    <cellStyle name="Currency 5 6 3 4 3" xfId="40483" xr:uid="{00000000-0005-0000-0000-000006E40000}"/>
    <cellStyle name="Currency 5 6 3 5" xfId="17260" xr:uid="{00000000-0005-0000-0000-000007E40000}"/>
    <cellStyle name="Currency 5 6 3 5 2" xfId="48084" xr:uid="{00000000-0005-0000-0000-000008E40000}"/>
    <cellStyle name="Currency 5 6 3 6" xfId="32674" xr:uid="{00000000-0005-0000-0000-000009E40000}"/>
    <cellStyle name="Currency 5 6 4" xfId="2481" xr:uid="{00000000-0005-0000-0000-00000AE40000}"/>
    <cellStyle name="Currency 5 6 4 2" xfId="6284" xr:uid="{00000000-0005-0000-0000-00000BE40000}"/>
    <cellStyle name="Currency 5 6 4 2 2" xfId="14094" xr:uid="{00000000-0005-0000-0000-00000CE40000}"/>
    <cellStyle name="Currency 5 6 4 2 2 2" xfId="29505" xr:uid="{00000000-0005-0000-0000-00000DE40000}"/>
    <cellStyle name="Currency 5 6 4 2 2 2 2" xfId="60329" xr:uid="{00000000-0005-0000-0000-00000EE40000}"/>
    <cellStyle name="Currency 5 6 4 2 2 3" xfId="44919" xr:uid="{00000000-0005-0000-0000-00000FE40000}"/>
    <cellStyle name="Currency 5 6 4 2 3" xfId="21696" xr:uid="{00000000-0005-0000-0000-000010E40000}"/>
    <cellStyle name="Currency 5 6 4 2 3 2" xfId="52520" xr:uid="{00000000-0005-0000-0000-000011E40000}"/>
    <cellStyle name="Currency 5 6 4 2 4" xfId="37110" xr:uid="{00000000-0005-0000-0000-000012E40000}"/>
    <cellStyle name="Currency 5 6 4 3" xfId="10291" xr:uid="{00000000-0005-0000-0000-000013E40000}"/>
    <cellStyle name="Currency 5 6 4 3 2" xfId="25702" xr:uid="{00000000-0005-0000-0000-000014E40000}"/>
    <cellStyle name="Currency 5 6 4 3 2 2" xfId="56526" xr:uid="{00000000-0005-0000-0000-000015E40000}"/>
    <cellStyle name="Currency 5 6 4 3 3" xfId="41116" xr:uid="{00000000-0005-0000-0000-000016E40000}"/>
    <cellStyle name="Currency 5 6 4 4" xfId="17893" xr:uid="{00000000-0005-0000-0000-000017E40000}"/>
    <cellStyle name="Currency 5 6 4 4 2" xfId="48717" xr:uid="{00000000-0005-0000-0000-000018E40000}"/>
    <cellStyle name="Currency 5 6 4 5" xfId="33307" xr:uid="{00000000-0005-0000-0000-000019E40000}"/>
    <cellStyle name="Currency 5 6 5" xfId="4385" xr:uid="{00000000-0005-0000-0000-00001AE40000}"/>
    <cellStyle name="Currency 5 6 5 2" xfId="12195" xr:uid="{00000000-0005-0000-0000-00001BE40000}"/>
    <cellStyle name="Currency 5 6 5 2 2" xfId="27606" xr:uid="{00000000-0005-0000-0000-00001CE40000}"/>
    <cellStyle name="Currency 5 6 5 2 2 2" xfId="58430" xr:uid="{00000000-0005-0000-0000-00001DE40000}"/>
    <cellStyle name="Currency 5 6 5 2 3" xfId="43020" xr:uid="{00000000-0005-0000-0000-00001EE40000}"/>
    <cellStyle name="Currency 5 6 5 3" xfId="19797" xr:uid="{00000000-0005-0000-0000-00001FE40000}"/>
    <cellStyle name="Currency 5 6 5 3 2" xfId="50621" xr:uid="{00000000-0005-0000-0000-000020E40000}"/>
    <cellStyle name="Currency 5 6 5 4" xfId="35211" xr:uid="{00000000-0005-0000-0000-000021E40000}"/>
    <cellStyle name="Currency 5 6 6" xfId="8392" xr:uid="{00000000-0005-0000-0000-000022E40000}"/>
    <cellStyle name="Currency 5 6 6 2" xfId="23803" xr:uid="{00000000-0005-0000-0000-000023E40000}"/>
    <cellStyle name="Currency 5 6 6 2 2" xfId="54627" xr:uid="{00000000-0005-0000-0000-000024E40000}"/>
    <cellStyle name="Currency 5 6 6 3" xfId="39217" xr:uid="{00000000-0005-0000-0000-000025E40000}"/>
    <cellStyle name="Currency 5 6 7" xfId="15994" xr:uid="{00000000-0005-0000-0000-000026E40000}"/>
    <cellStyle name="Currency 5 6 7 2" xfId="46818" xr:uid="{00000000-0005-0000-0000-000027E40000}"/>
    <cellStyle name="Currency 5 6 8" xfId="31408" xr:uid="{00000000-0005-0000-0000-000028E40000}"/>
    <cellStyle name="Currency 5 7" xfId="373" xr:uid="{00000000-0005-0000-0000-000029E40000}"/>
    <cellStyle name="Currency 5 7 2" xfId="1006" xr:uid="{00000000-0005-0000-0000-00002AE40000}"/>
    <cellStyle name="Currency 5 7 2 2" xfId="2905" xr:uid="{00000000-0005-0000-0000-00002BE40000}"/>
    <cellStyle name="Currency 5 7 2 2 2" xfId="6708" xr:uid="{00000000-0005-0000-0000-00002CE40000}"/>
    <cellStyle name="Currency 5 7 2 2 2 2" xfId="14518" xr:uid="{00000000-0005-0000-0000-00002DE40000}"/>
    <cellStyle name="Currency 5 7 2 2 2 2 2" xfId="29929" xr:uid="{00000000-0005-0000-0000-00002EE40000}"/>
    <cellStyle name="Currency 5 7 2 2 2 2 2 2" xfId="60753" xr:uid="{00000000-0005-0000-0000-00002FE40000}"/>
    <cellStyle name="Currency 5 7 2 2 2 2 3" xfId="45343" xr:uid="{00000000-0005-0000-0000-000030E40000}"/>
    <cellStyle name="Currency 5 7 2 2 2 3" xfId="22120" xr:uid="{00000000-0005-0000-0000-000031E40000}"/>
    <cellStyle name="Currency 5 7 2 2 2 3 2" xfId="52944" xr:uid="{00000000-0005-0000-0000-000032E40000}"/>
    <cellStyle name="Currency 5 7 2 2 2 4" xfId="37534" xr:uid="{00000000-0005-0000-0000-000033E40000}"/>
    <cellStyle name="Currency 5 7 2 2 3" xfId="10715" xr:uid="{00000000-0005-0000-0000-000034E40000}"/>
    <cellStyle name="Currency 5 7 2 2 3 2" xfId="26126" xr:uid="{00000000-0005-0000-0000-000035E40000}"/>
    <cellStyle name="Currency 5 7 2 2 3 2 2" xfId="56950" xr:uid="{00000000-0005-0000-0000-000036E40000}"/>
    <cellStyle name="Currency 5 7 2 2 3 3" xfId="41540" xr:uid="{00000000-0005-0000-0000-000037E40000}"/>
    <cellStyle name="Currency 5 7 2 2 4" xfId="18317" xr:uid="{00000000-0005-0000-0000-000038E40000}"/>
    <cellStyle name="Currency 5 7 2 2 4 2" xfId="49141" xr:uid="{00000000-0005-0000-0000-000039E40000}"/>
    <cellStyle name="Currency 5 7 2 2 5" xfId="33731" xr:uid="{00000000-0005-0000-0000-00003AE40000}"/>
    <cellStyle name="Currency 5 7 2 3" xfId="4809" xr:uid="{00000000-0005-0000-0000-00003BE40000}"/>
    <cellStyle name="Currency 5 7 2 3 2" xfId="12619" xr:uid="{00000000-0005-0000-0000-00003CE40000}"/>
    <cellStyle name="Currency 5 7 2 3 2 2" xfId="28030" xr:uid="{00000000-0005-0000-0000-00003DE40000}"/>
    <cellStyle name="Currency 5 7 2 3 2 2 2" xfId="58854" xr:uid="{00000000-0005-0000-0000-00003EE40000}"/>
    <cellStyle name="Currency 5 7 2 3 2 3" xfId="43444" xr:uid="{00000000-0005-0000-0000-00003FE40000}"/>
    <cellStyle name="Currency 5 7 2 3 3" xfId="20221" xr:uid="{00000000-0005-0000-0000-000040E40000}"/>
    <cellStyle name="Currency 5 7 2 3 3 2" xfId="51045" xr:uid="{00000000-0005-0000-0000-000041E40000}"/>
    <cellStyle name="Currency 5 7 2 3 4" xfId="35635" xr:uid="{00000000-0005-0000-0000-000042E40000}"/>
    <cellStyle name="Currency 5 7 2 4" xfId="8816" xr:uid="{00000000-0005-0000-0000-000043E40000}"/>
    <cellStyle name="Currency 5 7 2 4 2" xfId="24227" xr:uid="{00000000-0005-0000-0000-000044E40000}"/>
    <cellStyle name="Currency 5 7 2 4 2 2" xfId="55051" xr:uid="{00000000-0005-0000-0000-000045E40000}"/>
    <cellStyle name="Currency 5 7 2 4 3" xfId="39641" xr:uid="{00000000-0005-0000-0000-000046E40000}"/>
    <cellStyle name="Currency 5 7 2 5" xfId="16418" xr:uid="{00000000-0005-0000-0000-000047E40000}"/>
    <cellStyle name="Currency 5 7 2 5 2" xfId="47242" xr:uid="{00000000-0005-0000-0000-000048E40000}"/>
    <cellStyle name="Currency 5 7 2 6" xfId="31832" xr:uid="{00000000-0005-0000-0000-000049E40000}"/>
    <cellStyle name="Currency 5 7 3" xfId="1639" xr:uid="{00000000-0005-0000-0000-00004AE40000}"/>
    <cellStyle name="Currency 5 7 3 2" xfId="3538" xr:uid="{00000000-0005-0000-0000-00004BE40000}"/>
    <cellStyle name="Currency 5 7 3 2 2" xfId="7341" xr:uid="{00000000-0005-0000-0000-00004CE40000}"/>
    <cellStyle name="Currency 5 7 3 2 2 2" xfId="15151" xr:uid="{00000000-0005-0000-0000-00004DE40000}"/>
    <cellStyle name="Currency 5 7 3 2 2 2 2" xfId="30562" xr:uid="{00000000-0005-0000-0000-00004EE40000}"/>
    <cellStyle name="Currency 5 7 3 2 2 2 2 2" xfId="61386" xr:uid="{00000000-0005-0000-0000-00004FE40000}"/>
    <cellStyle name="Currency 5 7 3 2 2 2 3" xfId="45976" xr:uid="{00000000-0005-0000-0000-000050E40000}"/>
    <cellStyle name="Currency 5 7 3 2 2 3" xfId="22753" xr:uid="{00000000-0005-0000-0000-000051E40000}"/>
    <cellStyle name="Currency 5 7 3 2 2 3 2" xfId="53577" xr:uid="{00000000-0005-0000-0000-000052E40000}"/>
    <cellStyle name="Currency 5 7 3 2 2 4" xfId="38167" xr:uid="{00000000-0005-0000-0000-000053E40000}"/>
    <cellStyle name="Currency 5 7 3 2 3" xfId="11348" xr:uid="{00000000-0005-0000-0000-000054E40000}"/>
    <cellStyle name="Currency 5 7 3 2 3 2" xfId="26759" xr:uid="{00000000-0005-0000-0000-000055E40000}"/>
    <cellStyle name="Currency 5 7 3 2 3 2 2" xfId="57583" xr:uid="{00000000-0005-0000-0000-000056E40000}"/>
    <cellStyle name="Currency 5 7 3 2 3 3" xfId="42173" xr:uid="{00000000-0005-0000-0000-000057E40000}"/>
    <cellStyle name="Currency 5 7 3 2 4" xfId="18950" xr:uid="{00000000-0005-0000-0000-000058E40000}"/>
    <cellStyle name="Currency 5 7 3 2 4 2" xfId="49774" xr:uid="{00000000-0005-0000-0000-000059E40000}"/>
    <cellStyle name="Currency 5 7 3 2 5" xfId="34364" xr:uid="{00000000-0005-0000-0000-00005AE40000}"/>
    <cellStyle name="Currency 5 7 3 3" xfId="5442" xr:uid="{00000000-0005-0000-0000-00005BE40000}"/>
    <cellStyle name="Currency 5 7 3 3 2" xfId="13252" xr:uid="{00000000-0005-0000-0000-00005CE40000}"/>
    <cellStyle name="Currency 5 7 3 3 2 2" xfId="28663" xr:uid="{00000000-0005-0000-0000-00005DE40000}"/>
    <cellStyle name="Currency 5 7 3 3 2 2 2" xfId="59487" xr:uid="{00000000-0005-0000-0000-00005EE40000}"/>
    <cellStyle name="Currency 5 7 3 3 2 3" xfId="44077" xr:uid="{00000000-0005-0000-0000-00005FE40000}"/>
    <cellStyle name="Currency 5 7 3 3 3" xfId="20854" xr:uid="{00000000-0005-0000-0000-000060E40000}"/>
    <cellStyle name="Currency 5 7 3 3 3 2" xfId="51678" xr:uid="{00000000-0005-0000-0000-000061E40000}"/>
    <cellStyle name="Currency 5 7 3 3 4" xfId="36268" xr:uid="{00000000-0005-0000-0000-000062E40000}"/>
    <cellStyle name="Currency 5 7 3 4" xfId="9449" xr:uid="{00000000-0005-0000-0000-000063E40000}"/>
    <cellStyle name="Currency 5 7 3 4 2" xfId="24860" xr:uid="{00000000-0005-0000-0000-000064E40000}"/>
    <cellStyle name="Currency 5 7 3 4 2 2" xfId="55684" xr:uid="{00000000-0005-0000-0000-000065E40000}"/>
    <cellStyle name="Currency 5 7 3 4 3" xfId="40274" xr:uid="{00000000-0005-0000-0000-000066E40000}"/>
    <cellStyle name="Currency 5 7 3 5" xfId="17051" xr:uid="{00000000-0005-0000-0000-000067E40000}"/>
    <cellStyle name="Currency 5 7 3 5 2" xfId="47875" xr:uid="{00000000-0005-0000-0000-000068E40000}"/>
    <cellStyle name="Currency 5 7 3 6" xfId="32465" xr:uid="{00000000-0005-0000-0000-000069E40000}"/>
    <cellStyle name="Currency 5 7 4" xfId="2272" xr:uid="{00000000-0005-0000-0000-00006AE40000}"/>
    <cellStyle name="Currency 5 7 4 2" xfId="6075" xr:uid="{00000000-0005-0000-0000-00006BE40000}"/>
    <cellStyle name="Currency 5 7 4 2 2" xfId="13885" xr:uid="{00000000-0005-0000-0000-00006CE40000}"/>
    <cellStyle name="Currency 5 7 4 2 2 2" xfId="29296" xr:uid="{00000000-0005-0000-0000-00006DE40000}"/>
    <cellStyle name="Currency 5 7 4 2 2 2 2" xfId="60120" xr:uid="{00000000-0005-0000-0000-00006EE40000}"/>
    <cellStyle name="Currency 5 7 4 2 2 3" xfId="44710" xr:uid="{00000000-0005-0000-0000-00006FE40000}"/>
    <cellStyle name="Currency 5 7 4 2 3" xfId="21487" xr:uid="{00000000-0005-0000-0000-000070E40000}"/>
    <cellStyle name="Currency 5 7 4 2 3 2" xfId="52311" xr:uid="{00000000-0005-0000-0000-000071E40000}"/>
    <cellStyle name="Currency 5 7 4 2 4" xfId="36901" xr:uid="{00000000-0005-0000-0000-000072E40000}"/>
    <cellStyle name="Currency 5 7 4 3" xfId="10082" xr:uid="{00000000-0005-0000-0000-000073E40000}"/>
    <cellStyle name="Currency 5 7 4 3 2" xfId="25493" xr:uid="{00000000-0005-0000-0000-000074E40000}"/>
    <cellStyle name="Currency 5 7 4 3 2 2" xfId="56317" xr:uid="{00000000-0005-0000-0000-000075E40000}"/>
    <cellStyle name="Currency 5 7 4 3 3" xfId="40907" xr:uid="{00000000-0005-0000-0000-000076E40000}"/>
    <cellStyle name="Currency 5 7 4 4" xfId="17684" xr:uid="{00000000-0005-0000-0000-000077E40000}"/>
    <cellStyle name="Currency 5 7 4 4 2" xfId="48508" xr:uid="{00000000-0005-0000-0000-000078E40000}"/>
    <cellStyle name="Currency 5 7 4 5" xfId="33098" xr:uid="{00000000-0005-0000-0000-000079E40000}"/>
    <cellStyle name="Currency 5 7 5" xfId="4176" xr:uid="{00000000-0005-0000-0000-00007AE40000}"/>
    <cellStyle name="Currency 5 7 5 2" xfId="11986" xr:uid="{00000000-0005-0000-0000-00007BE40000}"/>
    <cellStyle name="Currency 5 7 5 2 2" xfId="27397" xr:uid="{00000000-0005-0000-0000-00007CE40000}"/>
    <cellStyle name="Currency 5 7 5 2 2 2" xfId="58221" xr:uid="{00000000-0005-0000-0000-00007DE40000}"/>
    <cellStyle name="Currency 5 7 5 2 3" xfId="42811" xr:uid="{00000000-0005-0000-0000-00007EE40000}"/>
    <cellStyle name="Currency 5 7 5 3" xfId="19588" xr:uid="{00000000-0005-0000-0000-00007FE40000}"/>
    <cellStyle name="Currency 5 7 5 3 2" xfId="50412" xr:uid="{00000000-0005-0000-0000-000080E40000}"/>
    <cellStyle name="Currency 5 7 5 4" xfId="35002" xr:uid="{00000000-0005-0000-0000-000081E40000}"/>
    <cellStyle name="Currency 5 7 6" xfId="8183" xr:uid="{00000000-0005-0000-0000-000082E40000}"/>
    <cellStyle name="Currency 5 7 6 2" xfId="23594" xr:uid="{00000000-0005-0000-0000-000083E40000}"/>
    <cellStyle name="Currency 5 7 6 2 2" xfId="54418" xr:uid="{00000000-0005-0000-0000-000084E40000}"/>
    <cellStyle name="Currency 5 7 6 3" xfId="39008" xr:uid="{00000000-0005-0000-0000-000085E40000}"/>
    <cellStyle name="Currency 5 7 7" xfId="15785" xr:uid="{00000000-0005-0000-0000-000086E40000}"/>
    <cellStyle name="Currency 5 7 7 2" xfId="46609" xr:uid="{00000000-0005-0000-0000-000087E40000}"/>
    <cellStyle name="Currency 5 7 8" xfId="31199" xr:uid="{00000000-0005-0000-0000-000088E40000}"/>
    <cellStyle name="Currency 5 8" xfId="793" xr:uid="{00000000-0005-0000-0000-000089E40000}"/>
    <cellStyle name="Currency 5 8 2" xfId="2692" xr:uid="{00000000-0005-0000-0000-00008AE40000}"/>
    <cellStyle name="Currency 5 8 2 2" xfId="6495" xr:uid="{00000000-0005-0000-0000-00008BE40000}"/>
    <cellStyle name="Currency 5 8 2 2 2" xfId="14305" xr:uid="{00000000-0005-0000-0000-00008CE40000}"/>
    <cellStyle name="Currency 5 8 2 2 2 2" xfId="29716" xr:uid="{00000000-0005-0000-0000-00008DE40000}"/>
    <cellStyle name="Currency 5 8 2 2 2 2 2" xfId="60540" xr:uid="{00000000-0005-0000-0000-00008EE40000}"/>
    <cellStyle name="Currency 5 8 2 2 2 3" xfId="45130" xr:uid="{00000000-0005-0000-0000-00008FE40000}"/>
    <cellStyle name="Currency 5 8 2 2 3" xfId="21907" xr:uid="{00000000-0005-0000-0000-000090E40000}"/>
    <cellStyle name="Currency 5 8 2 2 3 2" xfId="52731" xr:uid="{00000000-0005-0000-0000-000091E40000}"/>
    <cellStyle name="Currency 5 8 2 2 4" xfId="37321" xr:uid="{00000000-0005-0000-0000-000092E40000}"/>
    <cellStyle name="Currency 5 8 2 3" xfId="10502" xr:uid="{00000000-0005-0000-0000-000093E40000}"/>
    <cellStyle name="Currency 5 8 2 3 2" xfId="25913" xr:uid="{00000000-0005-0000-0000-000094E40000}"/>
    <cellStyle name="Currency 5 8 2 3 2 2" xfId="56737" xr:uid="{00000000-0005-0000-0000-000095E40000}"/>
    <cellStyle name="Currency 5 8 2 3 3" xfId="41327" xr:uid="{00000000-0005-0000-0000-000096E40000}"/>
    <cellStyle name="Currency 5 8 2 4" xfId="18104" xr:uid="{00000000-0005-0000-0000-000097E40000}"/>
    <cellStyle name="Currency 5 8 2 4 2" xfId="48928" xr:uid="{00000000-0005-0000-0000-000098E40000}"/>
    <cellStyle name="Currency 5 8 2 5" xfId="33518" xr:uid="{00000000-0005-0000-0000-000099E40000}"/>
    <cellStyle name="Currency 5 8 3" xfId="4596" xr:uid="{00000000-0005-0000-0000-00009AE40000}"/>
    <cellStyle name="Currency 5 8 3 2" xfId="12406" xr:uid="{00000000-0005-0000-0000-00009BE40000}"/>
    <cellStyle name="Currency 5 8 3 2 2" xfId="27817" xr:uid="{00000000-0005-0000-0000-00009CE40000}"/>
    <cellStyle name="Currency 5 8 3 2 2 2" xfId="58641" xr:uid="{00000000-0005-0000-0000-00009DE40000}"/>
    <cellStyle name="Currency 5 8 3 2 3" xfId="43231" xr:uid="{00000000-0005-0000-0000-00009EE40000}"/>
    <cellStyle name="Currency 5 8 3 3" xfId="20008" xr:uid="{00000000-0005-0000-0000-00009FE40000}"/>
    <cellStyle name="Currency 5 8 3 3 2" xfId="50832" xr:uid="{00000000-0005-0000-0000-0000A0E40000}"/>
    <cellStyle name="Currency 5 8 3 4" xfId="35422" xr:uid="{00000000-0005-0000-0000-0000A1E40000}"/>
    <cellStyle name="Currency 5 8 4" xfId="8603" xr:uid="{00000000-0005-0000-0000-0000A2E40000}"/>
    <cellStyle name="Currency 5 8 4 2" xfId="24014" xr:uid="{00000000-0005-0000-0000-0000A3E40000}"/>
    <cellStyle name="Currency 5 8 4 2 2" xfId="54838" xr:uid="{00000000-0005-0000-0000-0000A4E40000}"/>
    <cellStyle name="Currency 5 8 4 3" xfId="39428" xr:uid="{00000000-0005-0000-0000-0000A5E40000}"/>
    <cellStyle name="Currency 5 8 5" xfId="16205" xr:uid="{00000000-0005-0000-0000-0000A6E40000}"/>
    <cellStyle name="Currency 5 8 5 2" xfId="47029" xr:uid="{00000000-0005-0000-0000-0000A7E40000}"/>
    <cellStyle name="Currency 5 8 6" xfId="31619" xr:uid="{00000000-0005-0000-0000-0000A8E40000}"/>
    <cellStyle name="Currency 5 9" xfId="1426" xr:uid="{00000000-0005-0000-0000-0000A9E40000}"/>
    <cellStyle name="Currency 5 9 2" xfId="3325" xr:uid="{00000000-0005-0000-0000-0000AAE40000}"/>
    <cellStyle name="Currency 5 9 2 2" xfId="7128" xr:uid="{00000000-0005-0000-0000-0000ABE40000}"/>
    <cellStyle name="Currency 5 9 2 2 2" xfId="14938" xr:uid="{00000000-0005-0000-0000-0000ACE40000}"/>
    <cellStyle name="Currency 5 9 2 2 2 2" xfId="30349" xr:uid="{00000000-0005-0000-0000-0000ADE40000}"/>
    <cellStyle name="Currency 5 9 2 2 2 2 2" xfId="61173" xr:uid="{00000000-0005-0000-0000-0000AEE40000}"/>
    <cellStyle name="Currency 5 9 2 2 2 3" xfId="45763" xr:uid="{00000000-0005-0000-0000-0000AFE40000}"/>
    <cellStyle name="Currency 5 9 2 2 3" xfId="22540" xr:uid="{00000000-0005-0000-0000-0000B0E40000}"/>
    <cellStyle name="Currency 5 9 2 2 3 2" xfId="53364" xr:uid="{00000000-0005-0000-0000-0000B1E40000}"/>
    <cellStyle name="Currency 5 9 2 2 4" xfId="37954" xr:uid="{00000000-0005-0000-0000-0000B2E40000}"/>
    <cellStyle name="Currency 5 9 2 3" xfId="11135" xr:uid="{00000000-0005-0000-0000-0000B3E40000}"/>
    <cellStyle name="Currency 5 9 2 3 2" xfId="26546" xr:uid="{00000000-0005-0000-0000-0000B4E40000}"/>
    <cellStyle name="Currency 5 9 2 3 2 2" xfId="57370" xr:uid="{00000000-0005-0000-0000-0000B5E40000}"/>
    <cellStyle name="Currency 5 9 2 3 3" xfId="41960" xr:uid="{00000000-0005-0000-0000-0000B6E40000}"/>
    <cellStyle name="Currency 5 9 2 4" xfId="18737" xr:uid="{00000000-0005-0000-0000-0000B7E40000}"/>
    <cellStyle name="Currency 5 9 2 4 2" xfId="49561" xr:uid="{00000000-0005-0000-0000-0000B8E40000}"/>
    <cellStyle name="Currency 5 9 2 5" xfId="34151" xr:uid="{00000000-0005-0000-0000-0000B9E40000}"/>
    <cellStyle name="Currency 5 9 3" xfId="5229" xr:uid="{00000000-0005-0000-0000-0000BAE40000}"/>
    <cellStyle name="Currency 5 9 3 2" xfId="13039" xr:uid="{00000000-0005-0000-0000-0000BBE40000}"/>
    <cellStyle name="Currency 5 9 3 2 2" xfId="28450" xr:uid="{00000000-0005-0000-0000-0000BCE40000}"/>
    <cellStyle name="Currency 5 9 3 2 2 2" xfId="59274" xr:uid="{00000000-0005-0000-0000-0000BDE40000}"/>
    <cellStyle name="Currency 5 9 3 2 3" xfId="43864" xr:uid="{00000000-0005-0000-0000-0000BEE40000}"/>
    <cellStyle name="Currency 5 9 3 3" xfId="20641" xr:uid="{00000000-0005-0000-0000-0000BFE40000}"/>
    <cellStyle name="Currency 5 9 3 3 2" xfId="51465" xr:uid="{00000000-0005-0000-0000-0000C0E40000}"/>
    <cellStyle name="Currency 5 9 3 4" xfId="36055" xr:uid="{00000000-0005-0000-0000-0000C1E40000}"/>
    <cellStyle name="Currency 5 9 4" xfId="9236" xr:uid="{00000000-0005-0000-0000-0000C2E40000}"/>
    <cellStyle name="Currency 5 9 4 2" xfId="24647" xr:uid="{00000000-0005-0000-0000-0000C3E40000}"/>
    <cellStyle name="Currency 5 9 4 2 2" xfId="55471" xr:uid="{00000000-0005-0000-0000-0000C4E40000}"/>
    <cellStyle name="Currency 5 9 4 3" xfId="40061" xr:uid="{00000000-0005-0000-0000-0000C5E40000}"/>
    <cellStyle name="Currency 5 9 5" xfId="16838" xr:uid="{00000000-0005-0000-0000-0000C6E40000}"/>
    <cellStyle name="Currency 5 9 5 2" xfId="47662" xr:uid="{00000000-0005-0000-0000-0000C7E40000}"/>
    <cellStyle name="Currency 5 9 6" xfId="32252" xr:uid="{00000000-0005-0000-0000-0000C8E40000}"/>
    <cellStyle name="Currency 6" xfId="171" xr:uid="{00000000-0005-0000-0000-0000C9E40000}"/>
    <cellStyle name="Currency 6 10" xfId="3975" xr:uid="{00000000-0005-0000-0000-0000CAE40000}"/>
    <cellStyle name="Currency 6 10 2" xfId="11785" xr:uid="{00000000-0005-0000-0000-0000CBE40000}"/>
    <cellStyle name="Currency 6 10 2 2" xfId="27196" xr:uid="{00000000-0005-0000-0000-0000CCE40000}"/>
    <cellStyle name="Currency 6 10 2 2 2" xfId="58020" xr:uid="{00000000-0005-0000-0000-0000CDE40000}"/>
    <cellStyle name="Currency 6 10 2 3" xfId="42610" xr:uid="{00000000-0005-0000-0000-0000CEE40000}"/>
    <cellStyle name="Currency 6 10 3" xfId="19387" xr:uid="{00000000-0005-0000-0000-0000CFE40000}"/>
    <cellStyle name="Currency 6 10 3 2" xfId="50211" xr:uid="{00000000-0005-0000-0000-0000D0E40000}"/>
    <cellStyle name="Currency 6 10 4" xfId="34801" xr:uid="{00000000-0005-0000-0000-0000D1E40000}"/>
    <cellStyle name="Currency 6 11" xfId="7982" xr:uid="{00000000-0005-0000-0000-0000D2E40000}"/>
    <cellStyle name="Currency 6 11 2" xfId="23393" xr:uid="{00000000-0005-0000-0000-0000D3E40000}"/>
    <cellStyle name="Currency 6 11 2 2" xfId="54217" xr:uid="{00000000-0005-0000-0000-0000D4E40000}"/>
    <cellStyle name="Currency 6 11 3" xfId="38807" xr:uid="{00000000-0005-0000-0000-0000D5E40000}"/>
    <cellStyle name="Currency 6 12" xfId="7773" xr:uid="{00000000-0005-0000-0000-0000D6E40000}"/>
    <cellStyle name="Currency 6 12 2" xfId="23184" xr:uid="{00000000-0005-0000-0000-0000D7E40000}"/>
    <cellStyle name="Currency 6 12 2 2" xfId="54008" xr:uid="{00000000-0005-0000-0000-0000D8E40000}"/>
    <cellStyle name="Currency 6 12 3" xfId="38598" xr:uid="{00000000-0005-0000-0000-0000D9E40000}"/>
    <cellStyle name="Currency 6 13" xfId="15584" xr:uid="{00000000-0005-0000-0000-0000DAE40000}"/>
    <cellStyle name="Currency 6 13 2" xfId="46408" xr:uid="{00000000-0005-0000-0000-0000DBE40000}"/>
    <cellStyle name="Currency 6 14" xfId="30998" xr:uid="{00000000-0005-0000-0000-0000DCE40000}"/>
    <cellStyle name="Currency 6 2" xfId="256" xr:uid="{00000000-0005-0000-0000-0000DDE40000}"/>
    <cellStyle name="Currency 6 2 10" xfId="7858" xr:uid="{00000000-0005-0000-0000-0000DEE40000}"/>
    <cellStyle name="Currency 6 2 10 2" xfId="23269" xr:uid="{00000000-0005-0000-0000-0000DFE40000}"/>
    <cellStyle name="Currency 6 2 10 2 2" xfId="54093" xr:uid="{00000000-0005-0000-0000-0000E0E40000}"/>
    <cellStyle name="Currency 6 2 10 3" xfId="38683" xr:uid="{00000000-0005-0000-0000-0000E1E40000}"/>
    <cellStyle name="Currency 6 2 11" xfId="15669" xr:uid="{00000000-0005-0000-0000-0000E2E40000}"/>
    <cellStyle name="Currency 6 2 11 2" xfId="46493" xr:uid="{00000000-0005-0000-0000-0000E3E40000}"/>
    <cellStyle name="Currency 6 2 12" xfId="31083" xr:uid="{00000000-0005-0000-0000-0000E4E40000}"/>
    <cellStyle name="Currency 6 2 2" xfId="338" xr:uid="{00000000-0005-0000-0000-0000E5E40000}"/>
    <cellStyle name="Currency 6 2 2 10" xfId="15751" xr:uid="{00000000-0005-0000-0000-0000E6E40000}"/>
    <cellStyle name="Currency 6 2 2 10 2" xfId="46575" xr:uid="{00000000-0005-0000-0000-0000E7E40000}"/>
    <cellStyle name="Currency 6 2 2 11" xfId="31165" xr:uid="{00000000-0005-0000-0000-0000E8E40000}"/>
    <cellStyle name="Currency 6 2 2 2" xfId="761" xr:uid="{00000000-0005-0000-0000-0000E9E40000}"/>
    <cellStyle name="Currency 6 2 2 2 2" xfId="1394" xr:uid="{00000000-0005-0000-0000-0000EAE40000}"/>
    <cellStyle name="Currency 6 2 2 2 2 2" xfId="3293" xr:uid="{00000000-0005-0000-0000-0000EBE40000}"/>
    <cellStyle name="Currency 6 2 2 2 2 2 2" xfId="7096" xr:uid="{00000000-0005-0000-0000-0000ECE40000}"/>
    <cellStyle name="Currency 6 2 2 2 2 2 2 2" xfId="14906" xr:uid="{00000000-0005-0000-0000-0000EDE40000}"/>
    <cellStyle name="Currency 6 2 2 2 2 2 2 2 2" xfId="30317" xr:uid="{00000000-0005-0000-0000-0000EEE40000}"/>
    <cellStyle name="Currency 6 2 2 2 2 2 2 2 2 2" xfId="61141" xr:uid="{00000000-0005-0000-0000-0000EFE40000}"/>
    <cellStyle name="Currency 6 2 2 2 2 2 2 2 3" xfId="45731" xr:uid="{00000000-0005-0000-0000-0000F0E40000}"/>
    <cellStyle name="Currency 6 2 2 2 2 2 2 3" xfId="22508" xr:uid="{00000000-0005-0000-0000-0000F1E40000}"/>
    <cellStyle name="Currency 6 2 2 2 2 2 2 3 2" xfId="53332" xr:uid="{00000000-0005-0000-0000-0000F2E40000}"/>
    <cellStyle name="Currency 6 2 2 2 2 2 2 4" xfId="37922" xr:uid="{00000000-0005-0000-0000-0000F3E40000}"/>
    <cellStyle name="Currency 6 2 2 2 2 2 3" xfId="11103" xr:uid="{00000000-0005-0000-0000-0000F4E40000}"/>
    <cellStyle name="Currency 6 2 2 2 2 2 3 2" xfId="26514" xr:uid="{00000000-0005-0000-0000-0000F5E40000}"/>
    <cellStyle name="Currency 6 2 2 2 2 2 3 2 2" xfId="57338" xr:uid="{00000000-0005-0000-0000-0000F6E40000}"/>
    <cellStyle name="Currency 6 2 2 2 2 2 3 3" xfId="41928" xr:uid="{00000000-0005-0000-0000-0000F7E40000}"/>
    <cellStyle name="Currency 6 2 2 2 2 2 4" xfId="18705" xr:uid="{00000000-0005-0000-0000-0000F8E40000}"/>
    <cellStyle name="Currency 6 2 2 2 2 2 4 2" xfId="49529" xr:uid="{00000000-0005-0000-0000-0000F9E40000}"/>
    <cellStyle name="Currency 6 2 2 2 2 2 5" xfId="34119" xr:uid="{00000000-0005-0000-0000-0000FAE40000}"/>
    <cellStyle name="Currency 6 2 2 2 2 3" xfId="5197" xr:uid="{00000000-0005-0000-0000-0000FBE40000}"/>
    <cellStyle name="Currency 6 2 2 2 2 3 2" xfId="13007" xr:uid="{00000000-0005-0000-0000-0000FCE40000}"/>
    <cellStyle name="Currency 6 2 2 2 2 3 2 2" xfId="28418" xr:uid="{00000000-0005-0000-0000-0000FDE40000}"/>
    <cellStyle name="Currency 6 2 2 2 2 3 2 2 2" xfId="59242" xr:uid="{00000000-0005-0000-0000-0000FEE40000}"/>
    <cellStyle name="Currency 6 2 2 2 2 3 2 3" xfId="43832" xr:uid="{00000000-0005-0000-0000-0000FFE40000}"/>
    <cellStyle name="Currency 6 2 2 2 2 3 3" xfId="20609" xr:uid="{00000000-0005-0000-0000-000000E50000}"/>
    <cellStyle name="Currency 6 2 2 2 2 3 3 2" xfId="51433" xr:uid="{00000000-0005-0000-0000-000001E50000}"/>
    <cellStyle name="Currency 6 2 2 2 2 3 4" xfId="36023" xr:uid="{00000000-0005-0000-0000-000002E50000}"/>
    <cellStyle name="Currency 6 2 2 2 2 4" xfId="9204" xr:uid="{00000000-0005-0000-0000-000003E50000}"/>
    <cellStyle name="Currency 6 2 2 2 2 4 2" xfId="24615" xr:uid="{00000000-0005-0000-0000-000004E50000}"/>
    <cellStyle name="Currency 6 2 2 2 2 4 2 2" xfId="55439" xr:uid="{00000000-0005-0000-0000-000005E50000}"/>
    <cellStyle name="Currency 6 2 2 2 2 4 3" xfId="40029" xr:uid="{00000000-0005-0000-0000-000006E50000}"/>
    <cellStyle name="Currency 6 2 2 2 2 5" xfId="16806" xr:uid="{00000000-0005-0000-0000-000007E50000}"/>
    <cellStyle name="Currency 6 2 2 2 2 5 2" xfId="47630" xr:uid="{00000000-0005-0000-0000-000008E50000}"/>
    <cellStyle name="Currency 6 2 2 2 2 6" xfId="32220" xr:uid="{00000000-0005-0000-0000-000009E50000}"/>
    <cellStyle name="Currency 6 2 2 2 3" xfId="2027" xr:uid="{00000000-0005-0000-0000-00000AE50000}"/>
    <cellStyle name="Currency 6 2 2 2 3 2" xfId="3926" xr:uid="{00000000-0005-0000-0000-00000BE50000}"/>
    <cellStyle name="Currency 6 2 2 2 3 2 2" xfId="7729" xr:uid="{00000000-0005-0000-0000-00000CE50000}"/>
    <cellStyle name="Currency 6 2 2 2 3 2 2 2" xfId="15539" xr:uid="{00000000-0005-0000-0000-00000DE50000}"/>
    <cellStyle name="Currency 6 2 2 2 3 2 2 2 2" xfId="30950" xr:uid="{00000000-0005-0000-0000-00000EE50000}"/>
    <cellStyle name="Currency 6 2 2 2 3 2 2 2 2 2" xfId="61774" xr:uid="{00000000-0005-0000-0000-00000FE50000}"/>
    <cellStyle name="Currency 6 2 2 2 3 2 2 2 3" xfId="46364" xr:uid="{00000000-0005-0000-0000-000010E50000}"/>
    <cellStyle name="Currency 6 2 2 2 3 2 2 3" xfId="23141" xr:uid="{00000000-0005-0000-0000-000011E50000}"/>
    <cellStyle name="Currency 6 2 2 2 3 2 2 3 2" xfId="53965" xr:uid="{00000000-0005-0000-0000-000012E50000}"/>
    <cellStyle name="Currency 6 2 2 2 3 2 2 4" xfId="38555" xr:uid="{00000000-0005-0000-0000-000013E50000}"/>
    <cellStyle name="Currency 6 2 2 2 3 2 3" xfId="11736" xr:uid="{00000000-0005-0000-0000-000014E50000}"/>
    <cellStyle name="Currency 6 2 2 2 3 2 3 2" xfId="27147" xr:uid="{00000000-0005-0000-0000-000015E50000}"/>
    <cellStyle name="Currency 6 2 2 2 3 2 3 2 2" xfId="57971" xr:uid="{00000000-0005-0000-0000-000016E50000}"/>
    <cellStyle name="Currency 6 2 2 2 3 2 3 3" xfId="42561" xr:uid="{00000000-0005-0000-0000-000017E50000}"/>
    <cellStyle name="Currency 6 2 2 2 3 2 4" xfId="19338" xr:uid="{00000000-0005-0000-0000-000018E50000}"/>
    <cellStyle name="Currency 6 2 2 2 3 2 4 2" xfId="50162" xr:uid="{00000000-0005-0000-0000-000019E50000}"/>
    <cellStyle name="Currency 6 2 2 2 3 2 5" xfId="34752" xr:uid="{00000000-0005-0000-0000-00001AE50000}"/>
    <cellStyle name="Currency 6 2 2 2 3 3" xfId="5830" xr:uid="{00000000-0005-0000-0000-00001BE50000}"/>
    <cellStyle name="Currency 6 2 2 2 3 3 2" xfId="13640" xr:uid="{00000000-0005-0000-0000-00001CE50000}"/>
    <cellStyle name="Currency 6 2 2 2 3 3 2 2" xfId="29051" xr:uid="{00000000-0005-0000-0000-00001DE50000}"/>
    <cellStyle name="Currency 6 2 2 2 3 3 2 2 2" xfId="59875" xr:uid="{00000000-0005-0000-0000-00001EE50000}"/>
    <cellStyle name="Currency 6 2 2 2 3 3 2 3" xfId="44465" xr:uid="{00000000-0005-0000-0000-00001FE50000}"/>
    <cellStyle name="Currency 6 2 2 2 3 3 3" xfId="21242" xr:uid="{00000000-0005-0000-0000-000020E50000}"/>
    <cellStyle name="Currency 6 2 2 2 3 3 3 2" xfId="52066" xr:uid="{00000000-0005-0000-0000-000021E50000}"/>
    <cellStyle name="Currency 6 2 2 2 3 3 4" xfId="36656" xr:uid="{00000000-0005-0000-0000-000022E50000}"/>
    <cellStyle name="Currency 6 2 2 2 3 4" xfId="9837" xr:uid="{00000000-0005-0000-0000-000023E50000}"/>
    <cellStyle name="Currency 6 2 2 2 3 4 2" xfId="25248" xr:uid="{00000000-0005-0000-0000-000024E50000}"/>
    <cellStyle name="Currency 6 2 2 2 3 4 2 2" xfId="56072" xr:uid="{00000000-0005-0000-0000-000025E50000}"/>
    <cellStyle name="Currency 6 2 2 2 3 4 3" xfId="40662" xr:uid="{00000000-0005-0000-0000-000026E50000}"/>
    <cellStyle name="Currency 6 2 2 2 3 5" xfId="17439" xr:uid="{00000000-0005-0000-0000-000027E50000}"/>
    <cellStyle name="Currency 6 2 2 2 3 5 2" xfId="48263" xr:uid="{00000000-0005-0000-0000-000028E50000}"/>
    <cellStyle name="Currency 6 2 2 2 3 6" xfId="32853" xr:uid="{00000000-0005-0000-0000-000029E50000}"/>
    <cellStyle name="Currency 6 2 2 2 4" xfId="2660" xr:uid="{00000000-0005-0000-0000-00002AE50000}"/>
    <cellStyle name="Currency 6 2 2 2 4 2" xfId="6463" xr:uid="{00000000-0005-0000-0000-00002BE50000}"/>
    <cellStyle name="Currency 6 2 2 2 4 2 2" xfId="14273" xr:uid="{00000000-0005-0000-0000-00002CE50000}"/>
    <cellStyle name="Currency 6 2 2 2 4 2 2 2" xfId="29684" xr:uid="{00000000-0005-0000-0000-00002DE50000}"/>
    <cellStyle name="Currency 6 2 2 2 4 2 2 2 2" xfId="60508" xr:uid="{00000000-0005-0000-0000-00002EE50000}"/>
    <cellStyle name="Currency 6 2 2 2 4 2 2 3" xfId="45098" xr:uid="{00000000-0005-0000-0000-00002FE50000}"/>
    <cellStyle name="Currency 6 2 2 2 4 2 3" xfId="21875" xr:uid="{00000000-0005-0000-0000-000030E50000}"/>
    <cellStyle name="Currency 6 2 2 2 4 2 3 2" xfId="52699" xr:uid="{00000000-0005-0000-0000-000031E50000}"/>
    <cellStyle name="Currency 6 2 2 2 4 2 4" xfId="37289" xr:uid="{00000000-0005-0000-0000-000032E50000}"/>
    <cellStyle name="Currency 6 2 2 2 4 3" xfId="10470" xr:uid="{00000000-0005-0000-0000-000033E50000}"/>
    <cellStyle name="Currency 6 2 2 2 4 3 2" xfId="25881" xr:uid="{00000000-0005-0000-0000-000034E50000}"/>
    <cellStyle name="Currency 6 2 2 2 4 3 2 2" xfId="56705" xr:uid="{00000000-0005-0000-0000-000035E50000}"/>
    <cellStyle name="Currency 6 2 2 2 4 3 3" xfId="41295" xr:uid="{00000000-0005-0000-0000-000036E50000}"/>
    <cellStyle name="Currency 6 2 2 2 4 4" xfId="18072" xr:uid="{00000000-0005-0000-0000-000037E50000}"/>
    <cellStyle name="Currency 6 2 2 2 4 4 2" xfId="48896" xr:uid="{00000000-0005-0000-0000-000038E50000}"/>
    <cellStyle name="Currency 6 2 2 2 4 5" xfId="33486" xr:uid="{00000000-0005-0000-0000-000039E50000}"/>
    <cellStyle name="Currency 6 2 2 2 5" xfId="4564" xr:uid="{00000000-0005-0000-0000-00003AE50000}"/>
    <cellStyle name="Currency 6 2 2 2 5 2" xfId="12374" xr:uid="{00000000-0005-0000-0000-00003BE50000}"/>
    <cellStyle name="Currency 6 2 2 2 5 2 2" xfId="27785" xr:uid="{00000000-0005-0000-0000-00003CE50000}"/>
    <cellStyle name="Currency 6 2 2 2 5 2 2 2" xfId="58609" xr:uid="{00000000-0005-0000-0000-00003DE50000}"/>
    <cellStyle name="Currency 6 2 2 2 5 2 3" xfId="43199" xr:uid="{00000000-0005-0000-0000-00003EE50000}"/>
    <cellStyle name="Currency 6 2 2 2 5 3" xfId="19976" xr:uid="{00000000-0005-0000-0000-00003FE50000}"/>
    <cellStyle name="Currency 6 2 2 2 5 3 2" xfId="50800" xr:uid="{00000000-0005-0000-0000-000040E50000}"/>
    <cellStyle name="Currency 6 2 2 2 5 4" xfId="35390" xr:uid="{00000000-0005-0000-0000-000041E50000}"/>
    <cellStyle name="Currency 6 2 2 2 6" xfId="8571" xr:uid="{00000000-0005-0000-0000-000042E50000}"/>
    <cellStyle name="Currency 6 2 2 2 6 2" xfId="23982" xr:uid="{00000000-0005-0000-0000-000043E50000}"/>
    <cellStyle name="Currency 6 2 2 2 6 2 2" xfId="54806" xr:uid="{00000000-0005-0000-0000-000044E50000}"/>
    <cellStyle name="Currency 6 2 2 2 6 3" xfId="39396" xr:uid="{00000000-0005-0000-0000-000045E50000}"/>
    <cellStyle name="Currency 6 2 2 2 7" xfId="16173" xr:uid="{00000000-0005-0000-0000-000046E50000}"/>
    <cellStyle name="Currency 6 2 2 2 7 2" xfId="46997" xr:uid="{00000000-0005-0000-0000-000047E50000}"/>
    <cellStyle name="Currency 6 2 2 2 8" xfId="31587" xr:uid="{00000000-0005-0000-0000-000048E50000}"/>
    <cellStyle name="Currency 6 2 2 3" xfId="552" xr:uid="{00000000-0005-0000-0000-000049E50000}"/>
    <cellStyle name="Currency 6 2 2 3 2" xfId="1185" xr:uid="{00000000-0005-0000-0000-00004AE50000}"/>
    <cellStyle name="Currency 6 2 2 3 2 2" xfId="3084" xr:uid="{00000000-0005-0000-0000-00004BE50000}"/>
    <cellStyle name="Currency 6 2 2 3 2 2 2" xfId="6887" xr:uid="{00000000-0005-0000-0000-00004CE50000}"/>
    <cellStyle name="Currency 6 2 2 3 2 2 2 2" xfId="14697" xr:uid="{00000000-0005-0000-0000-00004DE50000}"/>
    <cellStyle name="Currency 6 2 2 3 2 2 2 2 2" xfId="30108" xr:uid="{00000000-0005-0000-0000-00004EE50000}"/>
    <cellStyle name="Currency 6 2 2 3 2 2 2 2 2 2" xfId="60932" xr:uid="{00000000-0005-0000-0000-00004FE50000}"/>
    <cellStyle name="Currency 6 2 2 3 2 2 2 2 3" xfId="45522" xr:uid="{00000000-0005-0000-0000-000050E50000}"/>
    <cellStyle name="Currency 6 2 2 3 2 2 2 3" xfId="22299" xr:uid="{00000000-0005-0000-0000-000051E50000}"/>
    <cellStyle name="Currency 6 2 2 3 2 2 2 3 2" xfId="53123" xr:uid="{00000000-0005-0000-0000-000052E50000}"/>
    <cellStyle name="Currency 6 2 2 3 2 2 2 4" xfId="37713" xr:uid="{00000000-0005-0000-0000-000053E50000}"/>
    <cellStyle name="Currency 6 2 2 3 2 2 3" xfId="10894" xr:uid="{00000000-0005-0000-0000-000054E50000}"/>
    <cellStyle name="Currency 6 2 2 3 2 2 3 2" xfId="26305" xr:uid="{00000000-0005-0000-0000-000055E50000}"/>
    <cellStyle name="Currency 6 2 2 3 2 2 3 2 2" xfId="57129" xr:uid="{00000000-0005-0000-0000-000056E50000}"/>
    <cellStyle name="Currency 6 2 2 3 2 2 3 3" xfId="41719" xr:uid="{00000000-0005-0000-0000-000057E50000}"/>
    <cellStyle name="Currency 6 2 2 3 2 2 4" xfId="18496" xr:uid="{00000000-0005-0000-0000-000058E50000}"/>
    <cellStyle name="Currency 6 2 2 3 2 2 4 2" xfId="49320" xr:uid="{00000000-0005-0000-0000-000059E50000}"/>
    <cellStyle name="Currency 6 2 2 3 2 2 5" xfId="33910" xr:uid="{00000000-0005-0000-0000-00005AE50000}"/>
    <cellStyle name="Currency 6 2 2 3 2 3" xfId="4988" xr:uid="{00000000-0005-0000-0000-00005BE50000}"/>
    <cellStyle name="Currency 6 2 2 3 2 3 2" xfId="12798" xr:uid="{00000000-0005-0000-0000-00005CE50000}"/>
    <cellStyle name="Currency 6 2 2 3 2 3 2 2" xfId="28209" xr:uid="{00000000-0005-0000-0000-00005DE50000}"/>
    <cellStyle name="Currency 6 2 2 3 2 3 2 2 2" xfId="59033" xr:uid="{00000000-0005-0000-0000-00005EE50000}"/>
    <cellStyle name="Currency 6 2 2 3 2 3 2 3" xfId="43623" xr:uid="{00000000-0005-0000-0000-00005FE50000}"/>
    <cellStyle name="Currency 6 2 2 3 2 3 3" xfId="20400" xr:uid="{00000000-0005-0000-0000-000060E50000}"/>
    <cellStyle name="Currency 6 2 2 3 2 3 3 2" xfId="51224" xr:uid="{00000000-0005-0000-0000-000061E50000}"/>
    <cellStyle name="Currency 6 2 2 3 2 3 4" xfId="35814" xr:uid="{00000000-0005-0000-0000-000062E50000}"/>
    <cellStyle name="Currency 6 2 2 3 2 4" xfId="8995" xr:uid="{00000000-0005-0000-0000-000063E50000}"/>
    <cellStyle name="Currency 6 2 2 3 2 4 2" xfId="24406" xr:uid="{00000000-0005-0000-0000-000064E50000}"/>
    <cellStyle name="Currency 6 2 2 3 2 4 2 2" xfId="55230" xr:uid="{00000000-0005-0000-0000-000065E50000}"/>
    <cellStyle name="Currency 6 2 2 3 2 4 3" xfId="39820" xr:uid="{00000000-0005-0000-0000-000066E50000}"/>
    <cellStyle name="Currency 6 2 2 3 2 5" xfId="16597" xr:uid="{00000000-0005-0000-0000-000067E50000}"/>
    <cellStyle name="Currency 6 2 2 3 2 5 2" xfId="47421" xr:uid="{00000000-0005-0000-0000-000068E50000}"/>
    <cellStyle name="Currency 6 2 2 3 2 6" xfId="32011" xr:uid="{00000000-0005-0000-0000-000069E50000}"/>
    <cellStyle name="Currency 6 2 2 3 3" xfId="1818" xr:uid="{00000000-0005-0000-0000-00006AE50000}"/>
    <cellStyle name="Currency 6 2 2 3 3 2" xfId="3717" xr:uid="{00000000-0005-0000-0000-00006BE50000}"/>
    <cellStyle name="Currency 6 2 2 3 3 2 2" xfId="7520" xr:uid="{00000000-0005-0000-0000-00006CE50000}"/>
    <cellStyle name="Currency 6 2 2 3 3 2 2 2" xfId="15330" xr:uid="{00000000-0005-0000-0000-00006DE50000}"/>
    <cellStyle name="Currency 6 2 2 3 3 2 2 2 2" xfId="30741" xr:uid="{00000000-0005-0000-0000-00006EE50000}"/>
    <cellStyle name="Currency 6 2 2 3 3 2 2 2 2 2" xfId="61565" xr:uid="{00000000-0005-0000-0000-00006FE50000}"/>
    <cellStyle name="Currency 6 2 2 3 3 2 2 2 3" xfId="46155" xr:uid="{00000000-0005-0000-0000-000070E50000}"/>
    <cellStyle name="Currency 6 2 2 3 3 2 2 3" xfId="22932" xr:uid="{00000000-0005-0000-0000-000071E50000}"/>
    <cellStyle name="Currency 6 2 2 3 3 2 2 3 2" xfId="53756" xr:uid="{00000000-0005-0000-0000-000072E50000}"/>
    <cellStyle name="Currency 6 2 2 3 3 2 2 4" xfId="38346" xr:uid="{00000000-0005-0000-0000-000073E50000}"/>
    <cellStyle name="Currency 6 2 2 3 3 2 3" xfId="11527" xr:uid="{00000000-0005-0000-0000-000074E50000}"/>
    <cellStyle name="Currency 6 2 2 3 3 2 3 2" xfId="26938" xr:uid="{00000000-0005-0000-0000-000075E50000}"/>
    <cellStyle name="Currency 6 2 2 3 3 2 3 2 2" xfId="57762" xr:uid="{00000000-0005-0000-0000-000076E50000}"/>
    <cellStyle name="Currency 6 2 2 3 3 2 3 3" xfId="42352" xr:uid="{00000000-0005-0000-0000-000077E50000}"/>
    <cellStyle name="Currency 6 2 2 3 3 2 4" xfId="19129" xr:uid="{00000000-0005-0000-0000-000078E50000}"/>
    <cellStyle name="Currency 6 2 2 3 3 2 4 2" xfId="49953" xr:uid="{00000000-0005-0000-0000-000079E50000}"/>
    <cellStyle name="Currency 6 2 2 3 3 2 5" xfId="34543" xr:uid="{00000000-0005-0000-0000-00007AE50000}"/>
    <cellStyle name="Currency 6 2 2 3 3 3" xfId="5621" xr:uid="{00000000-0005-0000-0000-00007BE50000}"/>
    <cellStyle name="Currency 6 2 2 3 3 3 2" xfId="13431" xr:uid="{00000000-0005-0000-0000-00007CE50000}"/>
    <cellStyle name="Currency 6 2 2 3 3 3 2 2" xfId="28842" xr:uid="{00000000-0005-0000-0000-00007DE50000}"/>
    <cellStyle name="Currency 6 2 2 3 3 3 2 2 2" xfId="59666" xr:uid="{00000000-0005-0000-0000-00007EE50000}"/>
    <cellStyle name="Currency 6 2 2 3 3 3 2 3" xfId="44256" xr:uid="{00000000-0005-0000-0000-00007FE50000}"/>
    <cellStyle name="Currency 6 2 2 3 3 3 3" xfId="21033" xr:uid="{00000000-0005-0000-0000-000080E50000}"/>
    <cellStyle name="Currency 6 2 2 3 3 3 3 2" xfId="51857" xr:uid="{00000000-0005-0000-0000-000081E50000}"/>
    <cellStyle name="Currency 6 2 2 3 3 3 4" xfId="36447" xr:uid="{00000000-0005-0000-0000-000082E50000}"/>
    <cellStyle name="Currency 6 2 2 3 3 4" xfId="9628" xr:uid="{00000000-0005-0000-0000-000083E50000}"/>
    <cellStyle name="Currency 6 2 2 3 3 4 2" xfId="25039" xr:uid="{00000000-0005-0000-0000-000084E50000}"/>
    <cellStyle name="Currency 6 2 2 3 3 4 2 2" xfId="55863" xr:uid="{00000000-0005-0000-0000-000085E50000}"/>
    <cellStyle name="Currency 6 2 2 3 3 4 3" xfId="40453" xr:uid="{00000000-0005-0000-0000-000086E50000}"/>
    <cellStyle name="Currency 6 2 2 3 3 5" xfId="17230" xr:uid="{00000000-0005-0000-0000-000087E50000}"/>
    <cellStyle name="Currency 6 2 2 3 3 5 2" xfId="48054" xr:uid="{00000000-0005-0000-0000-000088E50000}"/>
    <cellStyle name="Currency 6 2 2 3 3 6" xfId="32644" xr:uid="{00000000-0005-0000-0000-000089E50000}"/>
    <cellStyle name="Currency 6 2 2 3 4" xfId="2451" xr:uid="{00000000-0005-0000-0000-00008AE50000}"/>
    <cellStyle name="Currency 6 2 2 3 4 2" xfId="6254" xr:uid="{00000000-0005-0000-0000-00008BE50000}"/>
    <cellStyle name="Currency 6 2 2 3 4 2 2" xfId="14064" xr:uid="{00000000-0005-0000-0000-00008CE50000}"/>
    <cellStyle name="Currency 6 2 2 3 4 2 2 2" xfId="29475" xr:uid="{00000000-0005-0000-0000-00008DE50000}"/>
    <cellStyle name="Currency 6 2 2 3 4 2 2 2 2" xfId="60299" xr:uid="{00000000-0005-0000-0000-00008EE50000}"/>
    <cellStyle name="Currency 6 2 2 3 4 2 2 3" xfId="44889" xr:uid="{00000000-0005-0000-0000-00008FE50000}"/>
    <cellStyle name="Currency 6 2 2 3 4 2 3" xfId="21666" xr:uid="{00000000-0005-0000-0000-000090E50000}"/>
    <cellStyle name="Currency 6 2 2 3 4 2 3 2" xfId="52490" xr:uid="{00000000-0005-0000-0000-000091E50000}"/>
    <cellStyle name="Currency 6 2 2 3 4 2 4" xfId="37080" xr:uid="{00000000-0005-0000-0000-000092E50000}"/>
    <cellStyle name="Currency 6 2 2 3 4 3" xfId="10261" xr:uid="{00000000-0005-0000-0000-000093E50000}"/>
    <cellStyle name="Currency 6 2 2 3 4 3 2" xfId="25672" xr:uid="{00000000-0005-0000-0000-000094E50000}"/>
    <cellStyle name="Currency 6 2 2 3 4 3 2 2" xfId="56496" xr:uid="{00000000-0005-0000-0000-000095E50000}"/>
    <cellStyle name="Currency 6 2 2 3 4 3 3" xfId="41086" xr:uid="{00000000-0005-0000-0000-000096E50000}"/>
    <cellStyle name="Currency 6 2 2 3 4 4" xfId="17863" xr:uid="{00000000-0005-0000-0000-000097E50000}"/>
    <cellStyle name="Currency 6 2 2 3 4 4 2" xfId="48687" xr:uid="{00000000-0005-0000-0000-000098E50000}"/>
    <cellStyle name="Currency 6 2 2 3 4 5" xfId="33277" xr:uid="{00000000-0005-0000-0000-000099E50000}"/>
    <cellStyle name="Currency 6 2 2 3 5" xfId="4355" xr:uid="{00000000-0005-0000-0000-00009AE50000}"/>
    <cellStyle name="Currency 6 2 2 3 5 2" xfId="12165" xr:uid="{00000000-0005-0000-0000-00009BE50000}"/>
    <cellStyle name="Currency 6 2 2 3 5 2 2" xfId="27576" xr:uid="{00000000-0005-0000-0000-00009CE50000}"/>
    <cellStyle name="Currency 6 2 2 3 5 2 2 2" xfId="58400" xr:uid="{00000000-0005-0000-0000-00009DE50000}"/>
    <cellStyle name="Currency 6 2 2 3 5 2 3" xfId="42990" xr:uid="{00000000-0005-0000-0000-00009EE50000}"/>
    <cellStyle name="Currency 6 2 2 3 5 3" xfId="19767" xr:uid="{00000000-0005-0000-0000-00009FE50000}"/>
    <cellStyle name="Currency 6 2 2 3 5 3 2" xfId="50591" xr:uid="{00000000-0005-0000-0000-0000A0E50000}"/>
    <cellStyle name="Currency 6 2 2 3 5 4" xfId="35181" xr:uid="{00000000-0005-0000-0000-0000A1E50000}"/>
    <cellStyle name="Currency 6 2 2 3 6" xfId="8362" xr:uid="{00000000-0005-0000-0000-0000A2E50000}"/>
    <cellStyle name="Currency 6 2 2 3 6 2" xfId="23773" xr:uid="{00000000-0005-0000-0000-0000A3E50000}"/>
    <cellStyle name="Currency 6 2 2 3 6 2 2" xfId="54597" xr:uid="{00000000-0005-0000-0000-0000A4E50000}"/>
    <cellStyle name="Currency 6 2 2 3 6 3" xfId="39187" xr:uid="{00000000-0005-0000-0000-0000A5E50000}"/>
    <cellStyle name="Currency 6 2 2 3 7" xfId="15964" xr:uid="{00000000-0005-0000-0000-0000A6E50000}"/>
    <cellStyle name="Currency 6 2 2 3 7 2" xfId="46788" xr:uid="{00000000-0005-0000-0000-0000A7E50000}"/>
    <cellStyle name="Currency 6 2 2 3 8" xfId="31378" xr:uid="{00000000-0005-0000-0000-0000A8E50000}"/>
    <cellStyle name="Currency 6 2 2 4" xfId="972" xr:uid="{00000000-0005-0000-0000-0000A9E50000}"/>
    <cellStyle name="Currency 6 2 2 4 2" xfId="2871" xr:uid="{00000000-0005-0000-0000-0000AAE50000}"/>
    <cellStyle name="Currency 6 2 2 4 2 2" xfId="6674" xr:uid="{00000000-0005-0000-0000-0000ABE50000}"/>
    <cellStyle name="Currency 6 2 2 4 2 2 2" xfId="14484" xr:uid="{00000000-0005-0000-0000-0000ACE50000}"/>
    <cellStyle name="Currency 6 2 2 4 2 2 2 2" xfId="29895" xr:uid="{00000000-0005-0000-0000-0000ADE50000}"/>
    <cellStyle name="Currency 6 2 2 4 2 2 2 2 2" xfId="60719" xr:uid="{00000000-0005-0000-0000-0000AEE50000}"/>
    <cellStyle name="Currency 6 2 2 4 2 2 2 3" xfId="45309" xr:uid="{00000000-0005-0000-0000-0000AFE50000}"/>
    <cellStyle name="Currency 6 2 2 4 2 2 3" xfId="22086" xr:uid="{00000000-0005-0000-0000-0000B0E50000}"/>
    <cellStyle name="Currency 6 2 2 4 2 2 3 2" xfId="52910" xr:uid="{00000000-0005-0000-0000-0000B1E50000}"/>
    <cellStyle name="Currency 6 2 2 4 2 2 4" xfId="37500" xr:uid="{00000000-0005-0000-0000-0000B2E50000}"/>
    <cellStyle name="Currency 6 2 2 4 2 3" xfId="10681" xr:uid="{00000000-0005-0000-0000-0000B3E50000}"/>
    <cellStyle name="Currency 6 2 2 4 2 3 2" xfId="26092" xr:uid="{00000000-0005-0000-0000-0000B4E50000}"/>
    <cellStyle name="Currency 6 2 2 4 2 3 2 2" xfId="56916" xr:uid="{00000000-0005-0000-0000-0000B5E50000}"/>
    <cellStyle name="Currency 6 2 2 4 2 3 3" xfId="41506" xr:uid="{00000000-0005-0000-0000-0000B6E50000}"/>
    <cellStyle name="Currency 6 2 2 4 2 4" xfId="18283" xr:uid="{00000000-0005-0000-0000-0000B7E50000}"/>
    <cellStyle name="Currency 6 2 2 4 2 4 2" xfId="49107" xr:uid="{00000000-0005-0000-0000-0000B8E50000}"/>
    <cellStyle name="Currency 6 2 2 4 2 5" xfId="33697" xr:uid="{00000000-0005-0000-0000-0000B9E50000}"/>
    <cellStyle name="Currency 6 2 2 4 3" xfId="4775" xr:uid="{00000000-0005-0000-0000-0000BAE50000}"/>
    <cellStyle name="Currency 6 2 2 4 3 2" xfId="12585" xr:uid="{00000000-0005-0000-0000-0000BBE50000}"/>
    <cellStyle name="Currency 6 2 2 4 3 2 2" xfId="27996" xr:uid="{00000000-0005-0000-0000-0000BCE50000}"/>
    <cellStyle name="Currency 6 2 2 4 3 2 2 2" xfId="58820" xr:uid="{00000000-0005-0000-0000-0000BDE50000}"/>
    <cellStyle name="Currency 6 2 2 4 3 2 3" xfId="43410" xr:uid="{00000000-0005-0000-0000-0000BEE50000}"/>
    <cellStyle name="Currency 6 2 2 4 3 3" xfId="20187" xr:uid="{00000000-0005-0000-0000-0000BFE50000}"/>
    <cellStyle name="Currency 6 2 2 4 3 3 2" xfId="51011" xr:uid="{00000000-0005-0000-0000-0000C0E50000}"/>
    <cellStyle name="Currency 6 2 2 4 3 4" xfId="35601" xr:uid="{00000000-0005-0000-0000-0000C1E50000}"/>
    <cellStyle name="Currency 6 2 2 4 4" xfId="8782" xr:uid="{00000000-0005-0000-0000-0000C2E50000}"/>
    <cellStyle name="Currency 6 2 2 4 4 2" xfId="24193" xr:uid="{00000000-0005-0000-0000-0000C3E50000}"/>
    <cellStyle name="Currency 6 2 2 4 4 2 2" xfId="55017" xr:uid="{00000000-0005-0000-0000-0000C4E50000}"/>
    <cellStyle name="Currency 6 2 2 4 4 3" xfId="39607" xr:uid="{00000000-0005-0000-0000-0000C5E50000}"/>
    <cellStyle name="Currency 6 2 2 4 5" xfId="16384" xr:uid="{00000000-0005-0000-0000-0000C6E50000}"/>
    <cellStyle name="Currency 6 2 2 4 5 2" xfId="47208" xr:uid="{00000000-0005-0000-0000-0000C7E50000}"/>
    <cellStyle name="Currency 6 2 2 4 6" xfId="31798" xr:uid="{00000000-0005-0000-0000-0000C8E50000}"/>
    <cellStyle name="Currency 6 2 2 5" xfId="1605" xr:uid="{00000000-0005-0000-0000-0000C9E50000}"/>
    <cellStyle name="Currency 6 2 2 5 2" xfId="3504" xr:uid="{00000000-0005-0000-0000-0000CAE50000}"/>
    <cellStyle name="Currency 6 2 2 5 2 2" xfId="7307" xr:uid="{00000000-0005-0000-0000-0000CBE50000}"/>
    <cellStyle name="Currency 6 2 2 5 2 2 2" xfId="15117" xr:uid="{00000000-0005-0000-0000-0000CCE50000}"/>
    <cellStyle name="Currency 6 2 2 5 2 2 2 2" xfId="30528" xr:uid="{00000000-0005-0000-0000-0000CDE50000}"/>
    <cellStyle name="Currency 6 2 2 5 2 2 2 2 2" xfId="61352" xr:uid="{00000000-0005-0000-0000-0000CEE50000}"/>
    <cellStyle name="Currency 6 2 2 5 2 2 2 3" xfId="45942" xr:uid="{00000000-0005-0000-0000-0000CFE50000}"/>
    <cellStyle name="Currency 6 2 2 5 2 2 3" xfId="22719" xr:uid="{00000000-0005-0000-0000-0000D0E50000}"/>
    <cellStyle name="Currency 6 2 2 5 2 2 3 2" xfId="53543" xr:uid="{00000000-0005-0000-0000-0000D1E50000}"/>
    <cellStyle name="Currency 6 2 2 5 2 2 4" xfId="38133" xr:uid="{00000000-0005-0000-0000-0000D2E50000}"/>
    <cellStyle name="Currency 6 2 2 5 2 3" xfId="11314" xr:uid="{00000000-0005-0000-0000-0000D3E50000}"/>
    <cellStyle name="Currency 6 2 2 5 2 3 2" xfId="26725" xr:uid="{00000000-0005-0000-0000-0000D4E50000}"/>
    <cellStyle name="Currency 6 2 2 5 2 3 2 2" xfId="57549" xr:uid="{00000000-0005-0000-0000-0000D5E50000}"/>
    <cellStyle name="Currency 6 2 2 5 2 3 3" xfId="42139" xr:uid="{00000000-0005-0000-0000-0000D6E50000}"/>
    <cellStyle name="Currency 6 2 2 5 2 4" xfId="18916" xr:uid="{00000000-0005-0000-0000-0000D7E50000}"/>
    <cellStyle name="Currency 6 2 2 5 2 4 2" xfId="49740" xr:uid="{00000000-0005-0000-0000-0000D8E50000}"/>
    <cellStyle name="Currency 6 2 2 5 2 5" xfId="34330" xr:uid="{00000000-0005-0000-0000-0000D9E50000}"/>
    <cellStyle name="Currency 6 2 2 5 3" xfId="5408" xr:uid="{00000000-0005-0000-0000-0000DAE50000}"/>
    <cellStyle name="Currency 6 2 2 5 3 2" xfId="13218" xr:uid="{00000000-0005-0000-0000-0000DBE50000}"/>
    <cellStyle name="Currency 6 2 2 5 3 2 2" xfId="28629" xr:uid="{00000000-0005-0000-0000-0000DCE50000}"/>
    <cellStyle name="Currency 6 2 2 5 3 2 2 2" xfId="59453" xr:uid="{00000000-0005-0000-0000-0000DDE50000}"/>
    <cellStyle name="Currency 6 2 2 5 3 2 3" xfId="44043" xr:uid="{00000000-0005-0000-0000-0000DEE50000}"/>
    <cellStyle name="Currency 6 2 2 5 3 3" xfId="20820" xr:uid="{00000000-0005-0000-0000-0000DFE50000}"/>
    <cellStyle name="Currency 6 2 2 5 3 3 2" xfId="51644" xr:uid="{00000000-0005-0000-0000-0000E0E50000}"/>
    <cellStyle name="Currency 6 2 2 5 3 4" xfId="36234" xr:uid="{00000000-0005-0000-0000-0000E1E50000}"/>
    <cellStyle name="Currency 6 2 2 5 4" xfId="9415" xr:uid="{00000000-0005-0000-0000-0000E2E50000}"/>
    <cellStyle name="Currency 6 2 2 5 4 2" xfId="24826" xr:uid="{00000000-0005-0000-0000-0000E3E50000}"/>
    <cellStyle name="Currency 6 2 2 5 4 2 2" xfId="55650" xr:uid="{00000000-0005-0000-0000-0000E4E50000}"/>
    <cellStyle name="Currency 6 2 2 5 4 3" xfId="40240" xr:uid="{00000000-0005-0000-0000-0000E5E50000}"/>
    <cellStyle name="Currency 6 2 2 5 5" xfId="17017" xr:uid="{00000000-0005-0000-0000-0000E6E50000}"/>
    <cellStyle name="Currency 6 2 2 5 5 2" xfId="47841" xr:uid="{00000000-0005-0000-0000-0000E7E50000}"/>
    <cellStyle name="Currency 6 2 2 5 6" xfId="32431" xr:uid="{00000000-0005-0000-0000-0000E8E50000}"/>
    <cellStyle name="Currency 6 2 2 6" xfId="2238" xr:uid="{00000000-0005-0000-0000-0000E9E50000}"/>
    <cellStyle name="Currency 6 2 2 6 2" xfId="6041" xr:uid="{00000000-0005-0000-0000-0000EAE50000}"/>
    <cellStyle name="Currency 6 2 2 6 2 2" xfId="13851" xr:uid="{00000000-0005-0000-0000-0000EBE50000}"/>
    <cellStyle name="Currency 6 2 2 6 2 2 2" xfId="29262" xr:uid="{00000000-0005-0000-0000-0000ECE50000}"/>
    <cellStyle name="Currency 6 2 2 6 2 2 2 2" xfId="60086" xr:uid="{00000000-0005-0000-0000-0000EDE50000}"/>
    <cellStyle name="Currency 6 2 2 6 2 2 3" xfId="44676" xr:uid="{00000000-0005-0000-0000-0000EEE50000}"/>
    <cellStyle name="Currency 6 2 2 6 2 3" xfId="21453" xr:uid="{00000000-0005-0000-0000-0000EFE50000}"/>
    <cellStyle name="Currency 6 2 2 6 2 3 2" xfId="52277" xr:uid="{00000000-0005-0000-0000-0000F0E50000}"/>
    <cellStyle name="Currency 6 2 2 6 2 4" xfId="36867" xr:uid="{00000000-0005-0000-0000-0000F1E50000}"/>
    <cellStyle name="Currency 6 2 2 6 3" xfId="10048" xr:uid="{00000000-0005-0000-0000-0000F2E50000}"/>
    <cellStyle name="Currency 6 2 2 6 3 2" xfId="25459" xr:uid="{00000000-0005-0000-0000-0000F3E50000}"/>
    <cellStyle name="Currency 6 2 2 6 3 2 2" xfId="56283" xr:uid="{00000000-0005-0000-0000-0000F4E50000}"/>
    <cellStyle name="Currency 6 2 2 6 3 3" xfId="40873" xr:uid="{00000000-0005-0000-0000-0000F5E50000}"/>
    <cellStyle name="Currency 6 2 2 6 4" xfId="17650" xr:uid="{00000000-0005-0000-0000-0000F6E50000}"/>
    <cellStyle name="Currency 6 2 2 6 4 2" xfId="48474" xr:uid="{00000000-0005-0000-0000-0000F7E50000}"/>
    <cellStyle name="Currency 6 2 2 6 5" xfId="33064" xr:uid="{00000000-0005-0000-0000-0000F8E50000}"/>
    <cellStyle name="Currency 6 2 2 7" xfId="4142" xr:uid="{00000000-0005-0000-0000-0000F9E50000}"/>
    <cellStyle name="Currency 6 2 2 7 2" xfId="11952" xr:uid="{00000000-0005-0000-0000-0000FAE50000}"/>
    <cellStyle name="Currency 6 2 2 7 2 2" xfId="27363" xr:uid="{00000000-0005-0000-0000-0000FBE50000}"/>
    <cellStyle name="Currency 6 2 2 7 2 2 2" xfId="58187" xr:uid="{00000000-0005-0000-0000-0000FCE50000}"/>
    <cellStyle name="Currency 6 2 2 7 2 3" xfId="42777" xr:uid="{00000000-0005-0000-0000-0000FDE50000}"/>
    <cellStyle name="Currency 6 2 2 7 3" xfId="19554" xr:uid="{00000000-0005-0000-0000-0000FEE50000}"/>
    <cellStyle name="Currency 6 2 2 7 3 2" xfId="50378" xr:uid="{00000000-0005-0000-0000-0000FFE50000}"/>
    <cellStyle name="Currency 6 2 2 7 4" xfId="34968" xr:uid="{00000000-0005-0000-0000-000000E60000}"/>
    <cellStyle name="Currency 6 2 2 8" xfId="8149" xr:uid="{00000000-0005-0000-0000-000001E60000}"/>
    <cellStyle name="Currency 6 2 2 8 2" xfId="23560" xr:uid="{00000000-0005-0000-0000-000002E60000}"/>
    <cellStyle name="Currency 6 2 2 8 2 2" xfId="54384" xr:uid="{00000000-0005-0000-0000-000003E60000}"/>
    <cellStyle name="Currency 6 2 2 8 3" xfId="38974" xr:uid="{00000000-0005-0000-0000-000004E60000}"/>
    <cellStyle name="Currency 6 2 2 9" xfId="7940" xr:uid="{00000000-0005-0000-0000-000005E60000}"/>
    <cellStyle name="Currency 6 2 2 9 2" xfId="23351" xr:uid="{00000000-0005-0000-0000-000006E60000}"/>
    <cellStyle name="Currency 6 2 2 9 2 2" xfId="54175" xr:uid="{00000000-0005-0000-0000-000007E60000}"/>
    <cellStyle name="Currency 6 2 2 9 3" xfId="38765" xr:uid="{00000000-0005-0000-0000-000008E60000}"/>
    <cellStyle name="Currency 6 2 3" xfId="679" xr:uid="{00000000-0005-0000-0000-000009E60000}"/>
    <cellStyle name="Currency 6 2 3 2" xfId="1312" xr:uid="{00000000-0005-0000-0000-00000AE60000}"/>
    <cellStyle name="Currency 6 2 3 2 2" xfId="3211" xr:uid="{00000000-0005-0000-0000-00000BE60000}"/>
    <cellStyle name="Currency 6 2 3 2 2 2" xfId="7014" xr:uid="{00000000-0005-0000-0000-00000CE60000}"/>
    <cellStyle name="Currency 6 2 3 2 2 2 2" xfId="14824" xr:uid="{00000000-0005-0000-0000-00000DE60000}"/>
    <cellStyle name="Currency 6 2 3 2 2 2 2 2" xfId="30235" xr:uid="{00000000-0005-0000-0000-00000EE60000}"/>
    <cellStyle name="Currency 6 2 3 2 2 2 2 2 2" xfId="61059" xr:uid="{00000000-0005-0000-0000-00000FE60000}"/>
    <cellStyle name="Currency 6 2 3 2 2 2 2 3" xfId="45649" xr:uid="{00000000-0005-0000-0000-000010E60000}"/>
    <cellStyle name="Currency 6 2 3 2 2 2 3" xfId="22426" xr:uid="{00000000-0005-0000-0000-000011E60000}"/>
    <cellStyle name="Currency 6 2 3 2 2 2 3 2" xfId="53250" xr:uid="{00000000-0005-0000-0000-000012E60000}"/>
    <cellStyle name="Currency 6 2 3 2 2 2 4" xfId="37840" xr:uid="{00000000-0005-0000-0000-000013E60000}"/>
    <cellStyle name="Currency 6 2 3 2 2 3" xfId="11021" xr:uid="{00000000-0005-0000-0000-000014E60000}"/>
    <cellStyle name="Currency 6 2 3 2 2 3 2" xfId="26432" xr:uid="{00000000-0005-0000-0000-000015E60000}"/>
    <cellStyle name="Currency 6 2 3 2 2 3 2 2" xfId="57256" xr:uid="{00000000-0005-0000-0000-000016E60000}"/>
    <cellStyle name="Currency 6 2 3 2 2 3 3" xfId="41846" xr:uid="{00000000-0005-0000-0000-000017E60000}"/>
    <cellStyle name="Currency 6 2 3 2 2 4" xfId="18623" xr:uid="{00000000-0005-0000-0000-000018E60000}"/>
    <cellStyle name="Currency 6 2 3 2 2 4 2" xfId="49447" xr:uid="{00000000-0005-0000-0000-000019E60000}"/>
    <cellStyle name="Currency 6 2 3 2 2 5" xfId="34037" xr:uid="{00000000-0005-0000-0000-00001AE60000}"/>
    <cellStyle name="Currency 6 2 3 2 3" xfId="5115" xr:uid="{00000000-0005-0000-0000-00001BE60000}"/>
    <cellStyle name="Currency 6 2 3 2 3 2" xfId="12925" xr:uid="{00000000-0005-0000-0000-00001CE60000}"/>
    <cellStyle name="Currency 6 2 3 2 3 2 2" xfId="28336" xr:uid="{00000000-0005-0000-0000-00001DE60000}"/>
    <cellStyle name="Currency 6 2 3 2 3 2 2 2" xfId="59160" xr:uid="{00000000-0005-0000-0000-00001EE60000}"/>
    <cellStyle name="Currency 6 2 3 2 3 2 3" xfId="43750" xr:uid="{00000000-0005-0000-0000-00001FE60000}"/>
    <cellStyle name="Currency 6 2 3 2 3 3" xfId="20527" xr:uid="{00000000-0005-0000-0000-000020E60000}"/>
    <cellStyle name="Currency 6 2 3 2 3 3 2" xfId="51351" xr:uid="{00000000-0005-0000-0000-000021E60000}"/>
    <cellStyle name="Currency 6 2 3 2 3 4" xfId="35941" xr:uid="{00000000-0005-0000-0000-000022E60000}"/>
    <cellStyle name="Currency 6 2 3 2 4" xfId="9122" xr:uid="{00000000-0005-0000-0000-000023E60000}"/>
    <cellStyle name="Currency 6 2 3 2 4 2" xfId="24533" xr:uid="{00000000-0005-0000-0000-000024E60000}"/>
    <cellStyle name="Currency 6 2 3 2 4 2 2" xfId="55357" xr:uid="{00000000-0005-0000-0000-000025E60000}"/>
    <cellStyle name="Currency 6 2 3 2 4 3" xfId="39947" xr:uid="{00000000-0005-0000-0000-000026E60000}"/>
    <cellStyle name="Currency 6 2 3 2 5" xfId="16724" xr:uid="{00000000-0005-0000-0000-000027E60000}"/>
    <cellStyle name="Currency 6 2 3 2 5 2" xfId="47548" xr:uid="{00000000-0005-0000-0000-000028E60000}"/>
    <cellStyle name="Currency 6 2 3 2 6" xfId="32138" xr:uid="{00000000-0005-0000-0000-000029E60000}"/>
    <cellStyle name="Currency 6 2 3 3" xfId="1945" xr:uid="{00000000-0005-0000-0000-00002AE60000}"/>
    <cellStyle name="Currency 6 2 3 3 2" xfId="3844" xr:uid="{00000000-0005-0000-0000-00002BE60000}"/>
    <cellStyle name="Currency 6 2 3 3 2 2" xfId="7647" xr:uid="{00000000-0005-0000-0000-00002CE60000}"/>
    <cellStyle name="Currency 6 2 3 3 2 2 2" xfId="15457" xr:uid="{00000000-0005-0000-0000-00002DE60000}"/>
    <cellStyle name="Currency 6 2 3 3 2 2 2 2" xfId="30868" xr:uid="{00000000-0005-0000-0000-00002EE60000}"/>
    <cellStyle name="Currency 6 2 3 3 2 2 2 2 2" xfId="61692" xr:uid="{00000000-0005-0000-0000-00002FE60000}"/>
    <cellStyle name="Currency 6 2 3 3 2 2 2 3" xfId="46282" xr:uid="{00000000-0005-0000-0000-000030E60000}"/>
    <cellStyle name="Currency 6 2 3 3 2 2 3" xfId="23059" xr:uid="{00000000-0005-0000-0000-000031E60000}"/>
    <cellStyle name="Currency 6 2 3 3 2 2 3 2" xfId="53883" xr:uid="{00000000-0005-0000-0000-000032E60000}"/>
    <cellStyle name="Currency 6 2 3 3 2 2 4" xfId="38473" xr:uid="{00000000-0005-0000-0000-000033E60000}"/>
    <cellStyle name="Currency 6 2 3 3 2 3" xfId="11654" xr:uid="{00000000-0005-0000-0000-000034E60000}"/>
    <cellStyle name="Currency 6 2 3 3 2 3 2" xfId="27065" xr:uid="{00000000-0005-0000-0000-000035E60000}"/>
    <cellStyle name="Currency 6 2 3 3 2 3 2 2" xfId="57889" xr:uid="{00000000-0005-0000-0000-000036E60000}"/>
    <cellStyle name="Currency 6 2 3 3 2 3 3" xfId="42479" xr:uid="{00000000-0005-0000-0000-000037E60000}"/>
    <cellStyle name="Currency 6 2 3 3 2 4" xfId="19256" xr:uid="{00000000-0005-0000-0000-000038E60000}"/>
    <cellStyle name="Currency 6 2 3 3 2 4 2" xfId="50080" xr:uid="{00000000-0005-0000-0000-000039E60000}"/>
    <cellStyle name="Currency 6 2 3 3 2 5" xfId="34670" xr:uid="{00000000-0005-0000-0000-00003AE60000}"/>
    <cellStyle name="Currency 6 2 3 3 3" xfId="5748" xr:uid="{00000000-0005-0000-0000-00003BE60000}"/>
    <cellStyle name="Currency 6 2 3 3 3 2" xfId="13558" xr:uid="{00000000-0005-0000-0000-00003CE60000}"/>
    <cellStyle name="Currency 6 2 3 3 3 2 2" xfId="28969" xr:uid="{00000000-0005-0000-0000-00003DE60000}"/>
    <cellStyle name="Currency 6 2 3 3 3 2 2 2" xfId="59793" xr:uid="{00000000-0005-0000-0000-00003EE60000}"/>
    <cellStyle name="Currency 6 2 3 3 3 2 3" xfId="44383" xr:uid="{00000000-0005-0000-0000-00003FE60000}"/>
    <cellStyle name="Currency 6 2 3 3 3 3" xfId="21160" xr:uid="{00000000-0005-0000-0000-000040E60000}"/>
    <cellStyle name="Currency 6 2 3 3 3 3 2" xfId="51984" xr:uid="{00000000-0005-0000-0000-000041E60000}"/>
    <cellStyle name="Currency 6 2 3 3 3 4" xfId="36574" xr:uid="{00000000-0005-0000-0000-000042E60000}"/>
    <cellStyle name="Currency 6 2 3 3 4" xfId="9755" xr:uid="{00000000-0005-0000-0000-000043E60000}"/>
    <cellStyle name="Currency 6 2 3 3 4 2" xfId="25166" xr:uid="{00000000-0005-0000-0000-000044E60000}"/>
    <cellStyle name="Currency 6 2 3 3 4 2 2" xfId="55990" xr:uid="{00000000-0005-0000-0000-000045E60000}"/>
    <cellStyle name="Currency 6 2 3 3 4 3" xfId="40580" xr:uid="{00000000-0005-0000-0000-000046E60000}"/>
    <cellStyle name="Currency 6 2 3 3 5" xfId="17357" xr:uid="{00000000-0005-0000-0000-000047E60000}"/>
    <cellStyle name="Currency 6 2 3 3 5 2" xfId="48181" xr:uid="{00000000-0005-0000-0000-000048E60000}"/>
    <cellStyle name="Currency 6 2 3 3 6" xfId="32771" xr:uid="{00000000-0005-0000-0000-000049E60000}"/>
    <cellStyle name="Currency 6 2 3 4" xfId="2578" xr:uid="{00000000-0005-0000-0000-00004AE60000}"/>
    <cellStyle name="Currency 6 2 3 4 2" xfId="6381" xr:uid="{00000000-0005-0000-0000-00004BE60000}"/>
    <cellStyle name="Currency 6 2 3 4 2 2" xfId="14191" xr:uid="{00000000-0005-0000-0000-00004CE60000}"/>
    <cellStyle name="Currency 6 2 3 4 2 2 2" xfId="29602" xr:uid="{00000000-0005-0000-0000-00004DE60000}"/>
    <cellStyle name="Currency 6 2 3 4 2 2 2 2" xfId="60426" xr:uid="{00000000-0005-0000-0000-00004EE60000}"/>
    <cellStyle name="Currency 6 2 3 4 2 2 3" xfId="45016" xr:uid="{00000000-0005-0000-0000-00004FE60000}"/>
    <cellStyle name="Currency 6 2 3 4 2 3" xfId="21793" xr:uid="{00000000-0005-0000-0000-000050E60000}"/>
    <cellStyle name="Currency 6 2 3 4 2 3 2" xfId="52617" xr:uid="{00000000-0005-0000-0000-000051E60000}"/>
    <cellStyle name="Currency 6 2 3 4 2 4" xfId="37207" xr:uid="{00000000-0005-0000-0000-000052E60000}"/>
    <cellStyle name="Currency 6 2 3 4 3" xfId="10388" xr:uid="{00000000-0005-0000-0000-000053E60000}"/>
    <cellStyle name="Currency 6 2 3 4 3 2" xfId="25799" xr:uid="{00000000-0005-0000-0000-000054E60000}"/>
    <cellStyle name="Currency 6 2 3 4 3 2 2" xfId="56623" xr:uid="{00000000-0005-0000-0000-000055E60000}"/>
    <cellStyle name="Currency 6 2 3 4 3 3" xfId="41213" xr:uid="{00000000-0005-0000-0000-000056E60000}"/>
    <cellStyle name="Currency 6 2 3 4 4" xfId="17990" xr:uid="{00000000-0005-0000-0000-000057E60000}"/>
    <cellStyle name="Currency 6 2 3 4 4 2" xfId="48814" xr:uid="{00000000-0005-0000-0000-000058E60000}"/>
    <cellStyle name="Currency 6 2 3 4 5" xfId="33404" xr:uid="{00000000-0005-0000-0000-000059E60000}"/>
    <cellStyle name="Currency 6 2 3 5" xfId="4482" xr:uid="{00000000-0005-0000-0000-00005AE60000}"/>
    <cellStyle name="Currency 6 2 3 5 2" xfId="12292" xr:uid="{00000000-0005-0000-0000-00005BE60000}"/>
    <cellStyle name="Currency 6 2 3 5 2 2" xfId="27703" xr:uid="{00000000-0005-0000-0000-00005CE60000}"/>
    <cellStyle name="Currency 6 2 3 5 2 2 2" xfId="58527" xr:uid="{00000000-0005-0000-0000-00005DE60000}"/>
    <cellStyle name="Currency 6 2 3 5 2 3" xfId="43117" xr:uid="{00000000-0005-0000-0000-00005EE60000}"/>
    <cellStyle name="Currency 6 2 3 5 3" xfId="19894" xr:uid="{00000000-0005-0000-0000-00005FE60000}"/>
    <cellStyle name="Currency 6 2 3 5 3 2" xfId="50718" xr:uid="{00000000-0005-0000-0000-000060E60000}"/>
    <cellStyle name="Currency 6 2 3 5 4" xfId="35308" xr:uid="{00000000-0005-0000-0000-000061E60000}"/>
    <cellStyle name="Currency 6 2 3 6" xfId="8489" xr:uid="{00000000-0005-0000-0000-000062E60000}"/>
    <cellStyle name="Currency 6 2 3 6 2" xfId="23900" xr:uid="{00000000-0005-0000-0000-000063E60000}"/>
    <cellStyle name="Currency 6 2 3 6 2 2" xfId="54724" xr:uid="{00000000-0005-0000-0000-000064E60000}"/>
    <cellStyle name="Currency 6 2 3 6 3" xfId="39314" xr:uid="{00000000-0005-0000-0000-000065E60000}"/>
    <cellStyle name="Currency 6 2 3 7" xfId="16091" xr:uid="{00000000-0005-0000-0000-000066E60000}"/>
    <cellStyle name="Currency 6 2 3 7 2" xfId="46915" xr:uid="{00000000-0005-0000-0000-000067E60000}"/>
    <cellStyle name="Currency 6 2 3 8" xfId="31505" xr:uid="{00000000-0005-0000-0000-000068E60000}"/>
    <cellStyle name="Currency 6 2 4" xfId="470" xr:uid="{00000000-0005-0000-0000-000069E60000}"/>
    <cellStyle name="Currency 6 2 4 2" xfId="1103" xr:uid="{00000000-0005-0000-0000-00006AE60000}"/>
    <cellStyle name="Currency 6 2 4 2 2" xfId="3002" xr:uid="{00000000-0005-0000-0000-00006BE60000}"/>
    <cellStyle name="Currency 6 2 4 2 2 2" xfId="6805" xr:uid="{00000000-0005-0000-0000-00006CE60000}"/>
    <cellStyle name="Currency 6 2 4 2 2 2 2" xfId="14615" xr:uid="{00000000-0005-0000-0000-00006DE60000}"/>
    <cellStyle name="Currency 6 2 4 2 2 2 2 2" xfId="30026" xr:uid="{00000000-0005-0000-0000-00006EE60000}"/>
    <cellStyle name="Currency 6 2 4 2 2 2 2 2 2" xfId="60850" xr:uid="{00000000-0005-0000-0000-00006FE60000}"/>
    <cellStyle name="Currency 6 2 4 2 2 2 2 3" xfId="45440" xr:uid="{00000000-0005-0000-0000-000070E60000}"/>
    <cellStyle name="Currency 6 2 4 2 2 2 3" xfId="22217" xr:uid="{00000000-0005-0000-0000-000071E60000}"/>
    <cellStyle name="Currency 6 2 4 2 2 2 3 2" xfId="53041" xr:uid="{00000000-0005-0000-0000-000072E60000}"/>
    <cellStyle name="Currency 6 2 4 2 2 2 4" xfId="37631" xr:uid="{00000000-0005-0000-0000-000073E60000}"/>
    <cellStyle name="Currency 6 2 4 2 2 3" xfId="10812" xr:uid="{00000000-0005-0000-0000-000074E60000}"/>
    <cellStyle name="Currency 6 2 4 2 2 3 2" xfId="26223" xr:uid="{00000000-0005-0000-0000-000075E60000}"/>
    <cellStyle name="Currency 6 2 4 2 2 3 2 2" xfId="57047" xr:uid="{00000000-0005-0000-0000-000076E60000}"/>
    <cellStyle name="Currency 6 2 4 2 2 3 3" xfId="41637" xr:uid="{00000000-0005-0000-0000-000077E60000}"/>
    <cellStyle name="Currency 6 2 4 2 2 4" xfId="18414" xr:uid="{00000000-0005-0000-0000-000078E60000}"/>
    <cellStyle name="Currency 6 2 4 2 2 4 2" xfId="49238" xr:uid="{00000000-0005-0000-0000-000079E60000}"/>
    <cellStyle name="Currency 6 2 4 2 2 5" xfId="33828" xr:uid="{00000000-0005-0000-0000-00007AE60000}"/>
    <cellStyle name="Currency 6 2 4 2 3" xfId="4906" xr:uid="{00000000-0005-0000-0000-00007BE60000}"/>
    <cellStyle name="Currency 6 2 4 2 3 2" xfId="12716" xr:uid="{00000000-0005-0000-0000-00007CE60000}"/>
    <cellStyle name="Currency 6 2 4 2 3 2 2" xfId="28127" xr:uid="{00000000-0005-0000-0000-00007DE60000}"/>
    <cellStyle name="Currency 6 2 4 2 3 2 2 2" xfId="58951" xr:uid="{00000000-0005-0000-0000-00007EE60000}"/>
    <cellStyle name="Currency 6 2 4 2 3 2 3" xfId="43541" xr:uid="{00000000-0005-0000-0000-00007FE60000}"/>
    <cellStyle name="Currency 6 2 4 2 3 3" xfId="20318" xr:uid="{00000000-0005-0000-0000-000080E60000}"/>
    <cellStyle name="Currency 6 2 4 2 3 3 2" xfId="51142" xr:uid="{00000000-0005-0000-0000-000081E60000}"/>
    <cellStyle name="Currency 6 2 4 2 3 4" xfId="35732" xr:uid="{00000000-0005-0000-0000-000082E60000}"/>
    <cellStyle name="Currency 6 2 4 2 4" xfId="8913" xr:uid="{00000000-0005-0000-0000-000083E60000}"/>
    <cellStyle name="Currency 6 2 4 2 4 2" xfId="24324" xr:uid="{00000000-0005-0000-0000-000084E60000}"/>
    <cellStyle name="Currency 6 2 4 2 4 2 2" xfId="55148" xr:uid="{00000000-0005-0000-0000-000085E60000}"/>
    <cellStyle name="Currency 6 2 4 2 4 3" xfId="39738" xr:uid="{00000000-0005-0000-0000-000086E60000}"/>
    <cellStyle name="Currency 6 2 4 2 5" xfId="16515" xr:uid="{00000000-0005-0000-0000-000087E60000}"/>
    <cellStyle name="Currency 6 2 4 2 5 2" xfId="47339" xr:uid="{00000000-0005-0000-0000-000088E60000}"/>
    <cellStyle name="Currency 6 2 4 2 6" xfId="31929" xr:uid="{00000000-0005-0000-0000-000089E60000}"/>
    <cellStyle name="Currency 6 2 4 3" xfId="1736" xr:uid="{00000000-0005-0000-0000-00008AE60000}"/>
    <cellStyle name="Currency 6 2 4 3 2" xfId="3635" xr:uid="{00000000-0005-0000-0000-00008BE60000}"/>
    <cellStyle name="Currency 6 2 4 3 2 2" xfId="7438" xr:uid="{00000000-0005-0000-0000-00008CE60000}"/>
    <cellStyle name="Currency 6 2 4 3 2 2 2" xfId="15248" xr:uid="{00000000-0005-0000-0000-00008DE60000}"/>
    <cellStyle name="Currency 6 2 4 3 2 2 2 2" xfId="30659" xr:uid="{00000000-0005-0000-0000-00008EE60000}"/>
    <cellStyle name="Currency 6 2 4 3 2 2 2 2 2" xfId="61483" xr:uid="{00000000-0005-0000-0000-00008FE60000}"/>
    <cellStyle name="Currency 6 2 4 3 2 2 2 3" xfId="46073" xr:uid="{00000000-0005-0000-0000-000090E60000}"/>
    <cellStyle name="Currency 6 2 4 3 2 2 3" xfId="22850" xr:uid="{00000000-0005-0000-0000-000091E60000}"/>
    <cellStyle name="Currency 6 2 4 3 2 2 3 2" xfId="53674" xr:uid="{00000000-0005-0000-0000-000092E60000}"/>
    <cellStyle name="Currency 6 2 4 3 2 2 4" xfId="38264" xr:uid="{00000000-0005-0000-0000-000093E60000}"/>
    <cellStyle name="Currency 6 2 4 3 2 3" xfId="11445" xr:uid="{00000000-0005-0000-0000-000094E60000}"/>
    <cellStyle name="Currency 6 2 4 3 2 3 2" xfId="26856" xr:uid="{00000000-0005-0000-0000-000095E60000}"/>
    <cellStyle name="Currency 6 2 4 3 2 3 2 2" xfId="57680" xr:uid="{00000000-0005-0000-0000-000096E60000}"/>
    <cellStyle name="Currency 6 2 4 3 2 3 3" xfId="42270" xr:uid="{00000000-0005-0000-0000-000097E60000}"/>
    <cellStyle name="Currency 6 2 4 3 2 4" xfId="19047" xr:uid="{00000000-0005-0000-0000-000098E60000}"/>
    <cellStyle name="Currency 6 2 4 3 2 4 2" xfId="49871" xr:uid="{00000000-0005-0000-0000-000099E60000}"/>
    <cellStyle name="Currency 6 2 4 3 2 5" xfId="34461" xr:uid="{00000000-0005-0000-0000-00009AE60000}"/>
    <cellStyle name="Currency 6 2 4 3 3" xfId="5539" xr:uid="{00000000-0005-0000-0000-00009BE60000}"/>
    <cellStyle name="Currency 6 2 4 3 3 2" xfId="13349" xr:uid="{00000000-0005-0000-0000-00009CE60000}"/>
    <cellStyle name="Currency 6 2 4 3 3 2 2" xfId="28760" xr:uid="{00000000-0005-0000-0000-00009DE60000}"/>
    <cellStyle name="Currency 6 2 4 3 3 2 2 2" xfId="59584" xr:uid="{00000000-0005-0000-0000-00009EE60000}"/>
    <cellStyle name="Currency 6 2 4 3 3 2 3" xfId="44174" xr:uid="{00000000-0005-0000-0000-00009FE60000}"/>
    <cellStyle name="Currency 6 2 4 3 3 3" xfId="20951" xr:uid="{00000000-0005-0000-0000-0000A0E60000}"/>
    <cellStyle name="Currency 6 2 4 3 3 3 2" xfId="51775" xr:uid="{00000000-0005-0000-0000-0000A1E60000}"/>
    <cellStyle name="Currency 6 2 4 3 3 4" xfId="36365" xr:uid="{00000000-0005-0000-0000-0000A2E60000}"/>
    <cellStyle name="Currency 6 2 4 3 4" xfId="9546" xr:uid="{00000000-0005-0000-0000-0000A3E60000}"/>
    <cellStyle name="Currency 6 2 4 3 4 2" xfId="24957" xr:uid="{00000000-0005-0000-0000-0000A4E60000}"/>
    <cellStyle name="Currency 6 2 4 3 4 2 2" xfId="55781" xr:uid="{00000000-0005-0000-0000-0000A5E60000}"/>
    <cellStyle name="Currency 6 2 4 3 4 3" xfId="40371" xr:uid="{00000000-0005-0000-0000-0000A6E60000}"/>
    <cellStyle name="Currency 6 2 4 3 5" xfId="17148" xr:uid="{00000000-0005-0000-0000-0000A7E60000}"/>
    <cellStyle name="Currency 6 2 4 3 5 2" xfId="47972" xr:uid="{00000000-0005-0000-0000-0000A8E60000}"/>
    <cellStyle name="Currency 6 2 4 3 6" xfId="32562" xr:uid="{00000000-0005-0000-0000-0000A9E60000}"/>
    <cellStyle name="Currency 6 2 4 4" xfId="2369" xr:uid="{00000000-0005-0000-0000-0000AAE60000}"/>
    <cellStyle name="Currency 6 2 4 4 2" xfId="6172" xr:uid="{00000000-0005-0000-0000-0000ABE60000}"/>
    <cellStyle name="Currency 6 2 4 4 2 2" xfId="13982" xr:uid="{00000000-0005-0000-0000-0000ACE60000}"/>
    <cellStyle name="Currency 6 2 4 4 2 2 2" xfId="29393" xr:uid="{00000000-0005-0000-0000-0000ADE60000}"/>
    <cellStyle name="Currency 6 2 4 4 2 2 2 2" xfId="60217" xr:uid="{00000000-0005-0000-0000-0000AEE60000}"/>
    <cellStyle name="Currency 6 2 4 4 2 2 3" xfId="44807" xr:uid="{00000000-0005-0000-0000-0000AFE60000}"/>
    <cellStyle name="Currency 6 2 4 4 2 3" xfId="21584" xr:uid="{00000000-0005-0000-0000-0000B0E60000}"/>
    <cellStyle name="Currency 6 2 4 4 2 3 2" xfId="52408" xr:uid="{00000000-0005-0000-0000-0000B1E60000}"/>
    <cellStyle name="Currency 6 2 4 4 2 4" xfId="36998" xr:uid="{00000000-0005-0000-0000-0000B2E60000}"/>
    <cellStyle name="Currency 6 2 4 4 3" xfId="10179" xr:uid="{00000000-0005-0000-0000-0000B3E60000}"/>
    <cellStyle name="Currency 6 2 4 4 3 2" xfId="25590" xr:uid="{00000000-0005-0000-0000-0000B4E60000}"/>
    <cellStyle name="Currency 6 2 4 4 3 2 2" xfId="56414" xr:uid="{00000000-0005-0000-0000-0000B5E60000}"/>
    <cellStyle name="Currency 6 2 4 4 3 3" xfId="41004" xr:uid="{00000000-0005-0000-0000-0000B6E60000}"/>
    <cellStyle name="Currency 6 2 4 4 4" xfId="17781" xr:uid="{00000000-0005-0000-0000-0000B7E60000}"/>
    <cellStyle name="Currency 6 2 4 4 4 2" xfId="48605" xr:uid="{00000000-0005-0000-0000-0000B8E60000}"/>
    <cellStyle name="Currency 6 2 4 4 5" xfId="33195" xr:uid="{00000000-0005-0000-0000-0000B9E60000}"/>
    <cellStyle name="Currency 6 2 4 5" xfId="4273" xr:uid="{00000000-0005-0000-0000-0000BAE60000}"/>
    <cellStyle name="Currency 6 2 4 5 2" xfId="12083" xr:uid="{00000000-0005-0000-0000-0000BBE60000}"/>
    <cellStyle name="Currency 6 2 4 5 2 2" xfId="27494" xr:uid="{00000000-0005-0000-0000-0000BCE60000}"/>
    <cellStyle name="Currency 6 2 4 5 2 2 2" xfId="58318" xr:uid="{00000000-0005-0000-0000-0000BDE60000}"/>
    <cellStyle name="Currency 6 2 4 5 2 3" xfId="42908" xr:uid="{00000000-0005-0000-0000-0000BEE60000}"/>
    <cellStyle name="Currency 6 2 4 5 3" xfId="19685" xr:uid="{00000000-0005-0000-0000-0000BFE60000}"/>
    <cellStyle name="Currency 6 2 4 5 3 2" xfId="50509" xr:uid="{00000000-0005-0000-0000-0000C0E60000}"/>
    <cellStyle name="Currency 6 2 4 5 4" xfId="35099" xr:uid="{00000000-0005-0000-0000-0000C1E60000}"/>
    <cellStyle name="Currency 6 2 4 6" xfId="8280" xr:uid="{00000000-0005-0000-0000-0000C2E60000}"/>
    <cellStyle name="Currency 6 2 4 6 2" xfId="23691" xr:uid="{00000000-0005-0000-0000-0000C3E60000}"/>
    <cellStyle name="Currency 6 2 4 6 2 2" xfId="54515" xr:uid="{00000000-0005-0000-0000-0000C4E60000}"/>
    <cellStyle name="Currency 6 2 4 6 3" xfId="39105" xr:uid="{00000000-0005-0000-0000-0000C5E60000}"/>
    <cellStyle name="Currency 6 2 4 7" xfId="15882" xr:uid="{00000000-0005-0000-0000-0000C6E60000}"/>
    <cellStyle name="Currency 6 2 4 7 2" xfId="46706" xr:uid="{00000000-0005-0000-0000-0000C7E60000}"/>
    <cellStyle name="Currency 6 2 4 8" xfId="31296" xr:uid="{00000000-0005-0000-0000-0000C8E60000}"/>
    <cellStyle name="Currency 6 2 5" xfId="890" xr:uid="{00000000-0005-0000-0000-0000C9E60000}"/>
    <cellStyle name="Currency 6 2 5 2" xfId="2789" xr:uid="{00000000-0005-0000-0000-0000CAE60000}"/>
    <cellStyle name="Currency 6 2 5 2 2" xfId="6592" xr:uid="{00000000-0005-0000-0000-0000CBE60000}"/>
    <cellStyle name="Currency 6 2 5 2 2 2" xfId="14402" xr:uid="{00000000-0005-0000-0000-0000CCE60000}"/>
    <cellStyle name="Currency 6 2 5 2 2 2 2" xfId="29813" xr:uid="{00000000-0005-0000-0000-0000CDE60000}"/>
    <cellStyle name="Currency 6 2 5 2 2 2 2 2" xfId="60637" xr:uid="{00000000-0005-0000-0000-0000CEE60000}"/>
    <cellStyle name="Currency 6 2 5 2 2 2 3" xfId="45227" xr:uid="{00000000-0005-0000-0000-0000CFE60000}"/>
    <cellStyle name="Currency 6 2 5 2 2 3" xfId="22004" xr:uid="{00000000-0005-0000-0000-0000D0E60000}"/>
    <cellStyle name="Currency 6 2 5 2 2 3 2" xfId="52828" xr:uid="{00000000-0005-0000-0000-0000D1E60000}"/>
    <cellStyle name="Currency 6 2 5 2 2 4" xfId="37418" xr:uid="{00000000-0005-0000-0000-0000D2E60000}"/>
    <cellStyle name="Currency 6 2 5 2 3" xfId="10599" xr:uid="{00000000-0005-0000-0000-0000D3E60000}"/>
    <cellStyle name="Currency 6 2 5 2 3 2" xfId="26010" xr:uid="{00000000-0005-0000-0000-0000D4E60000}"/>
    <cellStyle name="Currency 6 2 5 2 3 2 2" xfId="56834" xr:uid="{00000000-0005-0000-0000-0000D5E60000}"/>
    <cellStyle name="Currency 6 2 5 2 3 3" xfId="41424" xr:uid="{00000000-0005-0000-0000-0000D6E60000}"/>
    <cellStyle name="Currency 6 2 5 2 4" xfId="18201" xr:uid="{00000000-0005-0000-0000-0000D7E60000}"/>
    <cellStyle name="Currency 6 2 5 2 4 2" xfId="49025" xr:uid="{00000000-0005-0000-0000-0000D8E60000}"/>
    <cellStyle name="Currency 6 2 5 2 5" xfId="33615" xr:uid="{00000000-0005-0000-0000-0000D9E60000}"/>
    <cellStyle name="Currency 6 2 5 3" xfId="4693" xr:uid="{00000000-0005-0000-0000-0000DAE60000}"/>
    <cellStyle name="Currency 6 2 5 3 2" xfId="12503" xr:uid="{00000000-0005-0000-0000-0000DBE60000}"/>
    <cellStyle name="Currency 6 2 5 3 2 2" xfId="27914" xr:uid="{00000000-0005-0000-0000-0000DCE60000}"/>
    <cellStyle name="Currency 6 2 5 3 2 2 2" xfId="58738" xr:uid="{00000000-0005-0000-0000-0000DDE60000}"/>
    <cellStyle name="Currency 6 2 5 3 2 3" xfId="43328" xr:uid="{00000000-0005-0000-0000-0000DEE60000}"/>
    <cellStyle name="Currency 6 2 5 3 3" xfId="20105" xr:uid="{00000000-0005-0000-0000-0000DFE60000}"/>
    <cellStyle name="Currency 6 2 5 3 3 2" xfId="50929" xr:uid="{00000000-0005-0000-0000-0000E0E60000}"/>
    <cellStyle name="Currency 6 2 5 3 4" xfId="35519" xr:uid="{00000000-0005-0000-0000-0000E1E60000}"/>
    <cellStyle name="Currency 6 2 5 4" xfId="8700" xr:uid="{00000000-0005-0000-0000-0000E2E60000}"/>
    <cellStyle name="Currency 6 2 5 4 2" xfId="24111" xr:uid="{00000000-0005-0000-0000-0000E3E60000}"/>
    <cellStyle name="Currency 6 2 5 4 2 2" xfId="54935" xr:uid="{00000000-0005-0000-0000-0000E4E60000}"/>
    <cellStyle name="Currency 6 2 5 4 3" xfId="39525" xr:uid="{00000000-0005-0000-0000-0000E5E60000}"/>
    <cellStyle name="Currency 6 2 5 5" xfId="16302" xr:uid="{00000000-0005-0000-0000-0000E6E60000}"/>
    <cellStyle name="Currency 6 2 5 5 2" xfId="47126" xr:uid="{00000000-0005-0000-0000-0000E7E60000}"/>
    <cellStyle name="Currency 6 2 5 6" xfId="31716" xr:uid="{00000000-0005-0000-0000-0000E8E60000}"/>
    <cellStyle name="Currency 6 2 6" xfId="1523" xr:uid="{00000000-0005-0000-0000-0000E9E60000}"/>
    <cellStyle name="Currency 6 2 6 2" xfId="3422" xr:uid="{00000000-0005-0000-0000-0000EAE60000}"/>
    <cellStyle name="Currency 6 2 6 2 2" xfId="7225" xr:uid="{00000000-0005-0000-0000-0000EBE60000}"/>
    <cellStyle name="Currency 6 2 6 2 2 2" xfId="15035" xr:uid="{00000000-0005-0000-0000-0000ECE60000}"/>
    <cellStyle name="Currency 6 2 6 2 2 2 2" xfId="30446" xr:uid="{00000000-0005-0000-0000-0000EDE60000}"/>
    <cellStyle name="Currency 6 2 6 2 2 2 2 2" xfId="61270" xr:uid="{00000000-0005-0000-0000-0000EEE60000}"/>
    <cellStyle name="Currency 6 2 6 2 2 2 3" xfId="45860" xr:uid="{00000000-0005-0000-0000-0000EFE60000}"/>
    <cellStyle name="Currency 6 2 6 2 2 3" xfId="22637" xr:uid="{00000000-0005-0000-0000-0000F0E60000}"/>
    <cellStyle name="Currency 6 2 6 2 2 3 2" xfId="53461" xr:uid="{00000000-0005-0000-0000-0000F1E60000}"/>
    <cellStyle name="Currency 6 2 6 2 2 4" xfId="38051" xr:uid="{00000000-0005-0000-0000-0000F2E60000}"/>
    <cellStyle name="Currency 6 2 6 2 3" xfId="11232" xr:uid="{00000000-0005-0000-0000-0000F3E60000}"/>
    <cellStyle name="Currency 6 2 6 2 3 2" xfId="26643" xr:uid="{00000000-0005-0000-0000-0000F4E60000}"/>
    <cellStyle name="Currency 6 2 6 2 3 2 2" xfId="57467" xr:uid="{00000000-0005-0000-0000-0000F5E60000}"/>
    <cellStyle name="Currency 6 2 6 2 3 3" xfId="42057" xr:uid="{00000000-0005-0000-0000-0000F6E60000}"/>
    <cellStyle name="Currency 6 2 6 2 4" xfId="18834" xr:uid="{00000000-0005-0000-0000-0000F7E60000}"/>
    <cellStyle name="Currency 6 2 6 2 4 2" xfId="49658" xr:uid="{00000000-0005-0000-0000-0000F8E60000}"/>
    <cellStyle name="Currency 6 2 6 2 5" xfId="34248" xr:uid="{00000000-0005-0000-0000-0000F9E60000}"/>
    <cellStyle name="Currency 6 2 6 3" xfId="5326" xr:uid="{00000000-0005-0000-0000-0000FAE60000}"/>
    <cellStyle name="Currency 6 2 6 3 2" xfId="13136" xr:uid="{00000000-0005-0000-0000-0000FBE60000}"/>
    <cellStyle name="Currency 6 2 6 3 2 2" xfId="28547" xr:uid="{00000000-0005-0000-0000-0000FCE60000}"/>
    <cellStyle name="Currency 6 2 6 3 2 2 2" xfId="59371" xr:uid="{00000000-0005-0000-0000-0000FDE60000}"/>
    <cellStyle name="Currency 6 2 6 3 2 3" xfId="43961" xr:uid="{00000000-0005-0000-0000-0000FEE60000}"/>
    <cellStyle name="Currency 6 2 6 3 3" xfId="20738" xr:uid="{00000000-0005-0000-0000-0000FFE60000}"/>
    <cellStyle name="Currency 6 2 6 3 3 2" xfId="51562" xr:uid="{00000000-0005-0000-0000-000000E70000}"/>
    <cellStyle name="Currency 6 2 6 3 4" xfId="36152" xr:uid="{00000000-0005-0000-0000-000001E70000}"/>
    <cellStyle name="Currency 6 2 6 4" xfId="9333" xr:uid="{00000000-0005-0000-0000-000002E70000}"/>
    <cellStyle name="Currency 6 2 6 4 2" xfId="24744" xr:uid="{00000000-0005-0000-0000-000003E70000}"/>
    <cellStyle name="Currency 6 2 6 4 2 2" xfId="55568" xr:uid="{00000000-0005-0000-0000-000004E70000}"/>
    <cellStyle name="Currency 6 2 6 4 3" xfId="40158" xr:uid="{00000000-0005-0000-0000-000005E70000}"/>
    <cellStyle name="Currency 6 2 6 5" xfId="16935" xr:uid="{00000000-0005-0000-0000-000006E70000}"/>
    <cellStyle name="Currency 6 2 6 5 2" xfId="47759" xr:uid="{00000000-0005-0000-0000-000007E70000}"/>
    <cellStyle name="Currency 6 2 6 6" xfId="32349" xr:uid="{00000000-0005-0000-0000-000008E70000}"/>
    <cellStyle name="Currency 6 2 7" xfId="2156" xr:uid="{00000000-0005-0000-0000-000009E70000}"/>
    <cellStyle name="Currency 6 2 7 2" xfId="5959" xr:uid="{00000000-0005-0000-0000-00000AE70000}"/>
    <cellStyle name="Currency 6 2 7 2 2" xfId="13769" xr:uid="{00000000-0005-0000-0000-00000BE70000}"/>
    <cellStyle name="Currency 6 2 7 2 2 2" xfId="29180" xr:uid="{00000000-0005-0000-0000-00000CE70000}"/>
    <cellStyle name="Currency 6 2 7 2 2 2 2" xfId="60004" xr:uid="{00000000-0005-0000-0000-00000DE70000}"/>
    <cellStyle name="Currency 6 2 7 2 2 3" xfId="44594" xr:uid="{00000000-0005-0000-0000-00000EE70000}"/>
    <cellStyle name="Currency 6 2 7 2 3" xfId="21371" xr:uid="{00000000-0005-0000-0000-00000FE70000}"/>
    <cellStyle name="Currency 6 2 7 2 3 2" xfId="52195" xr:uid="{00000000-0005-0000-0000-000010E70000}"/>
    <cellStyle name="Currency 6 2 7 2 4" xfId="36785" xr:uid="{00000000-0005-0000-0000-000011E70000}"/>
    <cellStyle name="Currency 6 2 7 3" xfId="9966" xr:uid="{00000000-0005-0000-0000-000012E70000}"/>
    <cellStyle name="Currency 6 2 7 3 2" xfId="25377" xr:uid="{00000000-0005-0000-0000-000013E70000}"/>
    <cellStyle name="Currency 6 2 7 3 2 2" xfId="56201" xr:uid="{00000000-0005-0000-0000-000014E70000}"/>
    <cellStyle name="Currency 6 2 7 3 3" xfId="40791" xr:uid="{00000000-0005-0000-0000-000015E70000}"/>
    <cellStyle name="Currency 6 2 7 4" xfId="17568" xr:uid="{00000000-0005-0000-0000-000016E70000}"/>
    <cellStyle name="Currency 6 2 7 4 2" xfId="48392" xr:uid="{00000000-0005-0000-0000-000017E70000}"/>
    <cellStyle name="Currency 6 2 7 5" xfId="32982" xr:uid="{00000000-0005-0000-0000-000018E70000}"/>
    <cellStyle name="Currency 6 2 8" xfId="4060" xr:uid="{00000000-0005-0000-0000-000019E70000}"/>
    <cellStyle name="Currency 6 2 8 2" xfId="11870" xr:uid="{00000000-0005-0000-0000-00001AE70000}"/>
    <cellStyle name="Currency 6 2 8 2 2" xfId="27281" xr:uid="{00000000-0005-0000-0000-00001BE70000}"/>
    <cellStyle name="Currency 6 2 8 2 2 2" xfId="58105" xr:uid="{00000000-0005-0000-0000-00001CE70000}"/>
    <cellStyle name="Currency 6 2 8 2 3" xfId="42695" xr:uid="{00000000-0005-0000-0000-00001DE70000}"/>
    <cellStyle name="Currency 6 2 8 3" xfId="19472" xr:uid="{00000000-0005-0000-0000-00001EE70000}"/>
    <cellStyle name="Currency 6 2 8 3 2" xfId="50296" xr:uid="{00000000-0005-0000-0000-00001FE70000}"/>
    <cellStyle name="Currency 6 2 8 4" xfId="34886" xr:uid="{00000000-0005-0000-0000-000020E70000}"/>
    <cellStyle name="Currency 6 2 9" xfId="8067" xr:uid="{00000000-0005-0000-0000-000021E70000}"/>
    <cellStyle name="Currency 6 2 9 2" xfId="23478" xr:uid="{00000000-0005-0000-0000-000022E70000}"/>
    <cellStyle name="Currency 6 2 9 2 2" xfId="54302" xr:uid="{00000000-0005-0000-0000-000023E70000}"/>
    <cellStyle name="Currency 6 2 9 3" xfId="38892" xr:uid="{00000000-0005-0000-0000-000024E70000}"/>
    <cellStyle name="Currency 6 3" xfId="296" xr:uid="{00000000-0005-0000-0000-000025E70000}"/>
    <cellStyle name="Currency 6 3 10" xfId="15709" xr:uid="{00000000-0005-0000-0000-000026E70000}"/>
    <cellStyle name="Currency 6 3 10 2" xfId="46533" xr:uid="{00000000-0005-0000-0000-000027E70000}"/>
    <cellStyle name="Currency 6 3 11" xfId="31123" xr:uid="{00000000-0005-0000-0000-000028E70000}"/>
    <cellStyle name="Currency 6 3 2" xfId="719" xr:uid="{00000000-0005-0000-0000-000029E70000}"/>
    <cellStyle name="Currency 6 3 2 2" xfId="1352" xr:uid="{00000000-0005-0000-0000-00002AE70000}"/>
    <cellStyle name="Currency 6 3 2 2 2" xfId="3251" xr:uid="{00000000-0005-0000-0000-00002BE70000}"/>
    <cellStyle name="Currency 6 3 2 2 2 2" xfId="7054" xr:uid="{00000000-0005-0000-0000-00002CE70000}"/>
    <cellStyle name="Currency 6 3 2 2 2 2 2" xfId="14864" xr:uid="{00000000-0005-0000-0000-00002DE70000}"/>
    <cellStyle name="Currency 6 3 2 2 2 2 2 2" xfId="30275" xr:uid="{00000000-0005-0000-0000-00002EE70000}"/>
    <cellStyle name="Currency 6 3 2 2 2 2 2 2 2" xfId="61099" xr:uid="{00000000-0005-0000-0000-00002FE70000}"/>
    <cellStyle name="Currency 6 3 2 2 2 2 2 3" xfId="45689" xr:uid="{00000000-0005-0000-0000-000030E70000}"/>
    <cellStyle name="Currency 6 3 2 2 2 2 3" xfId="22466" xr:uid="{00000000-0005-0000-0000-000031E70000}"/>
    <cellStyle name="Currency 6 3 2 2 2 2 3 2" xfId="53290" xr:uid="{00000000-0005-0000-0000-000032E70000}"/>
    <cellStyle name="Currency 6 3 2 2 2 2 4" xfId="37880" xr:uid="{00000000-0005-0000-0000-000033E70000}"/>
    <cellStyle name="Currency 6 3 2 2 2 3" xfId="11061" xr:uid="{00000000-0005-0000-0000-000034E70000}"/>
    <cellStyle name="Currency 6 3 2 2 2 3 2" xfId="26472" xr:uid="{00000000-0005-0000-0000-000035E70000}"/>
    <cellStyle name="Currency 6 3 2 2 2 3 2 2" xfId="57296" xr:uid="{00000000-0005-0000-0000-000036E70000}"/>
    <cellStyle name="Currency 6 3 2 2 2 3 3" xfId="41886" xr:uid="{00000000-0005-0000-0000-000037E70000}"/>
    <cellStyle name="Currency 6 3 2 2 2 4" xfId="18663" xr:uid="{00000000-0005-0000-0000-000038E70000}"/>
    <cellStyle name="Currency 6 3 2 2 2 4 2" xfId="49487" xr:uid="{00000000-0005-0000-0000-000039E70000}"/>
    <cellStyle name="Currency 6 3 2 2 2 5" xfId="34077" xr:uid="{00000000-0005-0000-0000-00003AE70000}"/>
    <cellStyle name="Currency 6 3 2 2 3" xfId="5155" xr:uid="{00000000-0005-0000-0000-00003BE70000}"/>
    <cellStyle name="Currency 6 3 2 2 3 2" xfId="12965" xr:uid="{00000000-0005-0000-0000-00003CE70000}"/>
    <cellStyle name="Currency 6 3 2 2 3 2 2" xfId="28376" xr:uid="{00000000-0005-0000-0000-00003DE70000}"/>
    <cellStyle name="Currency 6 3 2 2 3 2 2 2" xfId="59200" xr:uid="{00000000-0005-0000-0000-00003EE70000}"/>
    <cellStyle name="Currency 6 3 2 2 3 2 3" xfId="43790" xr:uid="{00000000-0005-0000-0000-00003FE70000}"/>
    <cellStyle name="Currency 6 3 2 2 3 3" xfId="20567" xr:uid="{00000000-0005-0000-0000-000040E70000}"/>
    <cellStyle name="Currency 6 3 2 2 3 3 2" xfId="51391" xr:uid="{00000000-0005-0000-0000-000041E70000}"/>
    <cellStyle name="Currency 6 3 2 2 3 4" xfId="35981" xr:uid="{00000000-0005-0000-0000-000042E70000}"/>
    <cellStyle name="Currency 6 3 2 2 4" xfId="9162" xr:uid="{00000000-0005-0000-0000-000043E70000}"/>
    <cellStyle name="Currency 6 3 2 2 4 2" xfId="24573" xr:uid="{00000000-0005-0000-0000-000044E70000}"/>
    <cellStyle name="Currency 6 3 2 2 4 2 2" xfId="55397" xr:uid="{00000000-0005-0000-0000-000045E70000}"/>
    <cellStyle name="Currency 6 3 2 2 4 3" xfId="39987" xr:uid="{00000000-0005-0000-0000-000046E70000}"/>
    <cellStyle name="Currency 6 3 2 2 5" xfId="16764" xr:uid="{00000000-0005-0000-0000-000047E70000}"/>
    <cellStyle name="Currency 6 3 2 2 5 2" xfId="47588" xr:uid="{00000000-0005-0000-0000-000048E70000}"/>
    <cellStyle name="Currency 6 3 2 2 6" xfId="32178" xr:uid="{00000000-0005-0000-0000-000049E70000}"/>
    <cellStyle name="Currency 6 3 2 3" xfId="1985" xr:uid="{00000000-0005-0000-0000-00004AE70000}"/>
    <cellStyle name="Currency 6 3 2 3 2" xfId="3884" xr:uid="{00000000-0005-0000-0000-00004BE70000}"/>
    <cellStyle name="Currency 6 3 2 3 2 2" xfId="7687" xr:uid="{00000000-0005-0000-0000-00004CE70000}"/>
    <cellStyle name="Currency 6 3 2 3 2 2 2" xfId="15497" xr:uid="{00000000-0005-0000-0000-00004DE70000}"/>
    <cellStyle name="Currency 6 3 2 3 2 2 2 2" xfId="30908" xr:uid="{00000000-0005-0000-0000-00004EE70000}"/>
    <cellStyle name="Currency 6 3 2 3 2 2 2 2 2" xfId="61732" xr:uid="{00000000-0005-0000-0000-00004FE70000}"/>
    <cellStyle name="Currency 6 3 2 3 2 2 2 3" xfId="46322" xr:uid="{00000000-0005-0000-0000-000050E70000}"/>
    <cellStyle name="Currency 6 3 2 3 2 2 3" xfId="23099" xr:uid="{00000000-0005-0000-0000-000051E70000}"/>
    <cellStyle name="Currency 6 3 2 3 2 2 3 2" xfId="53923" xr:uid="{00000000-0005-0000-0000-000052E70000}"/>
    <cellStyle name="Currency 6 3 2 3 2 2 4" xfId="38513" xr:uid="{00000000-0005-0000-0000-000053E70000}"/>
    <cellStyle name="Currency 6 3 2 3 2 3" xfId="11694" xr:uid="{00000000-0005-0000-0000-000054E70000}"/>
    <cellStyle name="Currency 6 3 2 3 2 3 2" xfId="27105" xr:uid="{00000000-0005-0000-0000-000055E70000}"/>
    <cellStyle name="Currency 6 3 2 3 2 3 2 2" xfId="57929" xr:uid="{00000000-0005-0000-0000-000056E70000}"/>
    <cellStyle name="Currency 6 3 2 3 2 3 3" xfId="42519" xr:uid="{00000000-0005-0000-0000-000057E70000}"/>
    <cellStyle name="Currency 6 3 2 3 2 4" xfId="19296" xr:uid="{00000000-0005-0000-0000-000058E70000}"/>
    <cellStyle name="Currency 6 3 2 3 2 4 2" xfId="50120" xr:uid="{00000000-0005-0000-0000-000059E70000}"/>
    <cellStyle name="Currency 6 3 2 3 2 5" xfId="34710" xr:uid="{00000000-0005-0000-0000-00005AE70000}"/>
    <cellStyle name="Currency 6 3 2 3 3" xfId="5788" xr:uid="{00000000-0005-0000-0000-00005BE70000}"/>
    <cellStyle name="Currency 6 3 2 3 3 2" xfId="13598" xr:uid="{00000000-0005-0000-0000-00005CE70000}"/>
    <cellStyle name="Currency 6 3 2 3 3 2 2" xfId="29009" xr:uid="{00000000-0005-0000-0000-00005DE70000}"/>
    <cellStyle name="Currency 6 3 2 3 3 2 2 2" xfId="59833" xr:uid="{00000000-0005-0000-0000-00005EE70000}"/>
    <cellStyle name="Currency 6 3 2 3 3 2 3" xfId="44423" xr:uid="{00000000-0005-0000-0000-00005FE70000}"/>
    <cellStyle name="Currency 6 3 2 3 3 3" xfId="21200" xr:uid="{00000000-0005-0000-0000-000060E70000}"/>
    <cellStyle name="Currency 6 3 2 3 3 3 2" xfId="52024" xr:uid="{00000000-0005-0000-0000-000061E70000}"/>
    <cellStyle name="Currency 6 3 2 3 3 4" xfId="36614" xr:uid="{00000000-0005-0000-0000-000062E70000}"/>
    <cellStyle name="Currency 6 3 2 3 4" xfId="9795" xr:uid="{00000000-0005-0000-0000-000063E70000}"/>
    <cellStyle name="Currency 6 3 2 3 4 2" xfId="25206" xr:uid="{00000000-0005-0000-0000-000064E70000}"/>
    <cellStyle name="Currency 6 3 2 3 4 2 2" xfId="56030" xr:uid="{00000000-0005-0000-0000-000065E70000}"/>
    <cellStyle name="Currency 6 3 2 3 4 3" xfId="40620" xr:uid="{00000000-0005-0000-0000-000066E70000}"/>
    <cellStyle name="Currency 6 3 2 3 5" xfId="17397" xr:uid="{00000000-0005-0000-0000-000067E70000}"/>
    <cellStyle name="Currency 6 3 2 3 5 2" xfId="48221" xr:uid="{00000000-0005-0000-0000-000068E70000}"/>
    <cellStyle name="Currency 6 3 2 3 6" xfId="32811" xr:uid="{00000000-0005-0000-0000-000069E70000}"/>
    <cellStyle name="Currency 6 3 2 4" xfId="2618" xr:uid="{00000000-0005-0000-0000-00006AE70000}"/>
    <cellStyle name="Currency 6 3 2 4 2" xfId="6421" xr:uid="{00000000-0005-0000-0000-00006BE70000}"/>
    <cellStyle name="Currency 6 3 2 4 2 2" xfId="14231" xr:uid="{00000000-0005-0000-0000-00006CE70000}"/>
    <cellStyle name="Currency 6 3 2 4 2 2 2" xfId="29642" xr:uid="{00000000-0005-0000-0000-00006DE70000}"/>
    <cellStyle name="Currency 6 3 2 4 2 2 2 2" xfId="60466" xr:uid="{00000000-0005-0000-0000-00006EE70000}"/>
    <cellStyle name="Currency 6 3 2 4 2 2 3" xfId="45056" xr:uid="{00000000-0005-0000-0000-00006FE70000}"/>
    <cellStyle name="Currency 6 3 2 4 2 3" xfId="21833" xr:uid="{00000000-0005-0000-0000-000070E70000}"/>
    <cellStyle name="Currency 6 3 2 4 2 3 2" xfId="52657" xr:uid="{00000000-0005-0000-0000-000071E70000}"/>
    <cellStyle name="Currency 6 3 2 4 2 4" xfId="37247" xr:uid="{00000000-0005-0000-0000-000072E70000}"/>
    <cellStyle name="Currency 6 3 2 4 3" xfId="10428" xr:uid="{00000000-0005-0000-0000-000073E70000}"/>
    <cellStyle name="Currency 6 3 2 4 3 2" xfId="25839" xr:uid="{00000000-0005-0000-0000-000074E70000}"/>
    <cellStyle name="Currency 6 3 2 4 3 2 2" xfId="56663" xr:uid="{00000000-0005-0000-0000-000075E70000}"/>
    <cellStyle name="Currency 6 3 2 4 3 3" xfId="41253" xr:uid="{00000000-0005-0000-0000-000076E70000}"/>
    <cellStyle name="Currency 6 3 2 4 4" xfId="18030" xr:uid="{00000000-0005-0000-0000-000077E70000}"/>
    <cellStyle name="Currency 6 3 2 4 4 2" xfId="48854" xr:uid="{00000000-0005-0000-0000-000078E70000}"/>
    <cellStyle name="Currency 6 3 2 4 5" xfId="33444" xr:uid="{00000000-0005-0000-0000-000079E70000}"/>
    <cellStyle name="Currency 6 3 2 5" xfId="4522" xr:uid="{00000000-0005-0000-0000-00007AE70000}"/>
    <cellStyle name="Currency 6 3 2 5 2" xfId="12332" xr:uid="{00000000-0005-0000-0000-00007BE70000}"/>
    <cellStyle name="Currency 6 3 2 5 2 2" xfId="27743" xr:uid="{00000000-0005-0000-0000-00007CE70000}"/>
    <cellStyle name="Currency 6 3 2 5 2 2 2" xfId="58567" xr:uid="{00000000-0005-0000-0000-00007DE70000}"/>
    <cellStyle name="Currency 6 3 2 5 2 3" xfId="43157" xr:uid="{00000000-0005-0000-0000-00007EE70000}"/>
    <cellStyle name="Currency 6 3 2 5 3" xfId="19934" xr:uid="{00000000-0005-0000-0000-00007FE70000}"/>
    <cellStyle name="Currency 6 3 2 5 3 2" xfId="50758" xr:uid="{00000000-0005-0000-0000-000080E70000}"/>
    <cellStyle name="Currency 6 3 2 5 4" xfId="35348" xr:uid="{00000000-0005-0000-0000-000081E70000}"/>
    <cellStyle name="Currency 6 3 2 6" xfId="8529" xr:uid="{00000000-0005-0000-0000-000082E70000}"/>
    <cellStyle name="Currency 6 3 2 6 2" xfId="23940" xr:uid="{00000000-0005-0000-0000-000083E70000}"/>
    <cellStyle name="Currency 6 3 2 6 2 2" xfId="54764" xr:uid="{00000000-0005-0000-0000-000084E70000}"/>
    <cellStyle name="Currency 6 3 2 6 3" xfId="39354" xr:uid="{00000000-0005-0000-0000-000085E70000}"/>
    <cellStyle name="Currency 6 3 2 7" xfId="16131" xr:uid="{00000000-0005-0000-0000-000086E70000}"/>
    <cellStyle name="Currency 6 3 2 7 2" xfId="46955" xr:uid="{00000000-0005-0000-0000-000087E70000}"/>
    <cellStyle name="Currency 6 3 2 8" xfId="31545" xr:uid="{00000000-0005-0000-0000-000088E70000}"/>
    <cellStyle name="Currency 6 3 3" xfId="510" xr:uid="{00000000-0005-0000-0000-000089E70000}"/>
    <cellStyle name="Currency 6 3 3 2" xfId="1143" xr:uid="{00000000-0005-0000-0000-00008AE70000}"/>
    <cellStyle name="Currency 6 3 3 2 2" xfId="3042" xr:uid="{00000000-0005-0000-0000-00008BE70000}"/>
    <cellStyle name="Currency 6 3 3 2 2 2" xfId="6845" xr:uid="{00000000-0005-0000-0000-00008CE70000}"/>
    <cellStyle name="Currency 6 3 3 2 2 2 2" xfId="14655" xr:uid="{00000000-0005-0000-0000-00008DE70000}"/>
    <cellStyle name="Currency 6 3 3 2 2 2 2 2" xfId="30066" xr:uid="{00000000-0005-0000-0000-00008EE70000}"/>
    <cellStyle name="Currency 6 3 3 2 2 2 2 2 2" xfId="60890" xr:uid="{00000000-0005-0000-0000-00008FE70000}"/>
    <cellStyle name="Currency 6 3 3 2 2 2 2 3" xfId="45480" xr:uid="{00000000-0005-0000-0000-000090E70000}"/>
    <cellStyle name="Currency 6 3 3 2 2 2 3" xfId="22257" xr:uid="{00000000-0005-0000-0000-000091E70000}"/>
    <cellStyle name="Currency 6 3 3 2 2 2 3 2" xfId="53081" xr:uid="{00000000-0005-0000-0000-000092E70000}"/>
    <cellStyle name="Currency 6 3 3 2 2 2 4" xfId="37671" xr:uid="{00000000-0005-0000-0000-000093E70000}"/>
    <cellStyle name="Currency 6 3 3 2 2 3" xfId="10852" xr:uid="{00000000-0005-0000-0000-000094E70000}"/>
    <cellStyle name="Currency 6 3 3 2 2 3 2" xfId="26263" xr:uid="{00000000-0005-0000-0000-000095E70000}"/>
    <cellStyle name="Currency 6 3 3 2 2 3 2 2" xfId="57087" xr:uid="{00000000-0005-0000-0000-000096E70000}"/>
    <cellStyle name="Currency 6 3 3 2 2 3 3" xfId="41677" xr:uid="{00000000-0005-0000-0000-000097E70000}"/>
    <cellStyle name="Currency 6 3 3 2 2 4" xfId="18454" xr:uid="{00000000-0005-0000-0000-000098E70000}"/>
    <cellStyle name="Currency 6 3 3 2 2 4 2" xfId="49278" xr:uid="{00000000-0005-0000-0000-000099E70000}"/>
    <cellStyle name="Currency 6 3 3 2 2 5" xfId="33868" xr:uid="{00000000-0005-0000-0000-00009AE70000}"/>
    <cellStyle name="Currency 6 3 3 2 3" xfId="4946" xr:uid="{00000000-0005-0000-0000-00009BE70000}"/>
    <cellStyle name="Currency 6 3 3 2 3 2" xfId="12756" xr:uid="{00000000-0005-0000-0000-00009CE70000}"/>
    <cellStyle name="Currency 6 3 3 2 3 2 2" xfId="28167" xr:uid="{00000000-0005-0000-0000-00009DE70000}"/>
    <cellStyle name="Currency 6 3 3 2 3 2 2 2" xfId="58991" xr:uid="{00000000-0005-0000-0000-00009EE70000}"/>
    <cellStyle name="Currency 6 3 3 2 3 2 3" xfId="43581" xr:uid="{00000000-0005-0000-0000-00009FE70000}"/>
    <cellStyle name="Currency 6 3 3 2 3 3" xfId="20358" xr:uid="{00000000-0005-0000-0000-0000A0E70000}"/>
    <cellStyle name="Currency 6 3 3 2 3 3 2" xfId="51182" xr:uid="{00000000-0005-0000-0000-0000A1E70000}"/>
    <cellStyle name="Currency 6 3 3 2 3 4" xfId="35772" xr:uid="{00000000-0005-0000-0000-0000A2E70000}"/>
    <cellStyle name="Currency 6 3 3 2 4" xfId="8953" xr:uid="{00000000-0005-0000-0000-0000A3E70000}"/>
    <cellStyle name="Currency 6 3 3 2 4 2" xfId="24364" xr:uid="{00000000-0005-0000-0000-0000A4E70000}"/>
    <cellStyle name="Currency 6 3 3 2 4 2 2" xfId="55188" xr:uid="{00000000-0005-0000-0000-0000A5E70000}"/>
    <cellStyle name="Currency 6 3 3 2 4 3" xfId="39778" xr:uid="{00000000-0005-0000-0000-0000A6E70000}"/>
    <cellStyle name="Currency 6 3 3 2 5" xfId="16555" xr:uid="{00000000-0005-0000-0000-0000A7E70000}"/>
    <cellStyle name="Currency 6 3 3 2 5 2" xfId="47379" xr:uid="{00000000-0005-0000-0000-0000A8E70000}"/>
    <cellStyle name="Currency 6 3 3 2 6" xfId="31969" xr:uid="{00000000-0005-0000-0000-0000A9E70000}"/>
    <cellStyle name="Currency 6 3 3 3" xfId="1776" xr:uid="{00000000-0005-0000-0000-0000AAE70000}"/>
    <cellStyle name="Currency 6 3 3 3 2" xfId="3675" xr:uid="{00000000-0005-0000-0000-0000ABE70000}"/>
    <cellStyle name="Currency 6 3 3 3 2 2" xfId="7478" xr:uid="{00000000-0005-0000-0000-0000ACE70000}"/>
    <cellStyle name="Currency 6 3 3 3 2 2 2" xfId="15288" xr:uid="{00000000-0005-0000-0000-0000ADE70000}"/>
    <cellStyle name="Currency 6 3 3 3 2 2 2 2" xfId="30699" xr:uid="{00000000-0005-0000-0000-0000AEE70000}"/>
    <cellStyle name="Currency 6 3 3 3 2 2 2 2 2" xfId="61523" xr:uid="{00000000-0005-0000-0000-0000AFE70000}"/>
    <cellStyle name="Currency 6 3 3 3 2 2 2 3" xfId="46113" xr:uid="{00000000-0005-0000-0000-0000B0E70000}"/>
    <cellStyle name="Currency 6 3 3 3 2 2 3" xfId="22890" xr:uid="{00000000-0005-0000-0000-0000B1E70000}"/>
    <cellStyle name="Currency 6 3 3 3 2 2 3 2" xfId="53714" xr:uid="{00000000-0005-0000-0000-0000B2E70000}"/>
    <cellStyle name="Currency 6 3 3 3 2 2 4" xfId="38304" xr:uid="{00000000-0005-0000-0000-0000B3E70000}"/>
    <cellStyle name="Currency 6 3 3 3 2 3" xfId="11485" xr:uid="{00000000-0005-0000-0000-0000B4E70000}"/>
    <cellStyle name="Currency 6 3 3 3 2 3 2" xfId="26896" xr:uid="{00000000-0005-0000-0000-0000B5E70000}"/>
    <cellStyle name="Currency 6 3 3 3 2 3 2 2" xfId="57720" xr:uid="{00000000-0005-0000-0000-0000B6E70000}"/>
    <cellStyle name="Currency 6 3 3 3 2 3 3" xfId="42310" xr:uid="{00000000-0005-0000-0000-0000B7E70000}"/>
    <cellStyle name="Currency 6 3 3 3 2 4" xfId="19087" xr:uid="{00000000-0005-0000-0000-0000B8E70000}"/>
    <cellStyle name="Currency 6 3 3 3 2 4 2" xfId="49911" xr:uid="{00000000-0005-0000-0000-0000B9E70000}"/>
    <cellStyle name="Currency 6 3 3 3 2 5" xfId="34501" xr:uid="{00000000-0005-0000-0000-0000BAE70000}"/>
    <cellStyle name="Currency 6 3 3 3 3" xfId="5579" xr:uid="{00000000-0005-0000-0000-0000BBE70000}"/>
    <cellStyle name="Currency 6 3 3 3 3 2" xfId="13389" xr:uid="{00000000-0005-0000-0000-0000BCE70000}"/>
    <cellStyle name="Currency 6 3 3 3 3 2 2" xfId="28800" xr:uid="{00000000-0005-0000-0000-0000BDE70000}"/>
    <cellStyle name="Currency 6 3 3 3 3 2 2 2" xfId="59624" xr:uid="{00000000-0005-0000-0000-0000BEE70000}"/>
    <cellStyle name="Currency 6 3 3 3 3 2 3" xfId="44214" xr:uid="{00000000-0005-0000-0000-0000BFE70000}"/>
    <cellStyle name="Currency 6 3 3 3 3 3" xfId="20991" xr:uid="{00000000-0005-0000-0000-0000C0E70000}"/>
    <cellStyle name="Currency 6 3 3 3 3 3 2" xfId="51815" xr:uid="{00000000-0005-0000-0000-0000C1E70000}"/>
    <cellStyle name="Currency 6 3 3 3 3 4" xfId="36405" xr:uid="{00000000-0005-0000-0000-0000C2E70000}"/>
    <cellStyle name="Currency 6 3 3 3 4" xfId="9586" xr:uid="{00000000-0005-0000-0000-0000C3E70000}"/>
    <cellStyle name="Currency 6 3 3 3 4 2" xfId="24997" xr:uid="{00000000-0005-0000-0000-0000C4E70000}"/>
    <cellStyle name="Currency 6 3 3 3 4 2 2" xfId="55821" xr:uid="{00000000-0005-0000-0000-0000C5E70000}"/>
    <cellStyle name="Currency 6 3 3 3 4 3" xfId="40411" xr:uid="{00000000-0005-0000-0000-0000C6E70000}"/>
    <cellStyle name="Currency 6 3 3 3 5" xfId="17188" xr:uid="{00000000-0005-0000-0000-0000C7E70000}"/>
    <cellStyle name="Currency 6 3 3 3 5 2" xfId="48012" xr:uid="{00000000-0005-0000-0000-0000C8E70000}"/>
    <cellStyle name="Currency 6 3 3 3 6" xfId="32602" xr:uid="{00000000-0005-0000-0000-0000C9E70000}"/>
    <cellStyle name="Currency 6 3 3 4" xfId="2409" xr:uid="{00000000-0005-0000-0000-0000CAE70000}"/>
    <cellStyle name="Currency 6 3 3 4 2" xfId="6212" xr:uid="{00000000-0005-0000-0000-0000CBE70000}"/>
    <cellStyle name="Currency 6 3 3 4 2 2" xfId="14022" xr:uid="{00000000-0005-0000-0000-0000CCE70000}"/>
    <cellStyle name="Currency 6 3 3 4 2 2 2" xfId="29433" xr:uid="{00000000-0005-0000-0000-0000CDE70000}"/>
    <cellStyle name="Currency 6 3 3 4 2 2 2 2" xfId="60257" xr:uid="{00000000-0005-0000-0000-0000CEE70000}"/>
    <cellStyle name="Currency 6 3 3 4 2 2 3" xfId="44847" xr:uid="{00000000-0005-0000-0000-0000CFE70000}"/>
    <cellStyle name="Currency 6 3 3 4 2 3" xfId="21624" xr:uid="{00000000-0005-0000-0000-0000D0E70000}"/>
    <cellStyle name="Currency 6 3 3 4 2 3 2" xfId="52448" xr:uid="{00000000-0005-0000-0000-0000D1E70000}"/>
    <cellStyle name="Currency 6 3 3 4 2 4" xfId="37038" xr:uid="{00000000-0005-0000-0000-0000D2E70000}"/>
    <cellStyle name="Currency 6 3 3 4 3" xfId="10219" xr:uid="{00000000-0005-0000-0000-0000D3E70000}"/>
    <cellStyle name="Currency 6 3 3 4 3 2" xfId="25630" xr:uid="{00000000-0005-0000-0000-0000D4E70000}"/>
    <cellStyle name="Currency 6 3 3 4 3 2 2" xfId="56454" xr:uid="{00000000-0005-0000-0000-0000D5E70000}"/>
    <cellStyle name="Currency 6 3 3 4 3 3" xfId="41044" xr:uid="{00000000-0005-0000-0000-0000D6E70000}"/>
    <cellStyle name="Currency 6 3 3 4 4" xfId="17821" xr:uid="{00000000-0005-0000-0000-0000D7E70000}"/>
    <cellStyle name="Currency 6 3 3 4 4 2" xfId="48645" xr:uid="{00000000-0005-0000-0000-0000D8E70000}"/>
    <cellStyle name="Currency 6 3 3 4 5" xfId="33235" xr:uid="{00000000-0005-0000-0000-0000D9E70000}"/>
    <cellStyle name="Currency 6 3 3 5" xfId="4313" xr:uid="{00000000-0005-0000-0000-0000DAE70000}"/>
    <cellStyle name="Currency 6 3 3 5 2" xfId="12123" xr:uid="{00000000-0005-0000-0000-0000DBE70000}"/>
    <cellStyle name="Currency 6 3 3 5 2 2" xfId="27534" xr:uid="{00000000-0005-0000-0000-0000DCE70000}"/>
    <cellStyle name="Currency 6 3 3 5 2 2 2" xfId="58358" xr:uid="{00000000-0005-0000-0000-0000DDE70000}"/>
    <cellStyle name="Currency 6 3 3 5 2 3" xfId="42948" xr:uid="{00000000-0005-0000-0000-0000DEE70000}"/>
    <cellStyle name="Currency 6 3 3 5 3" xfId="19725" xr:uid="{00000000-0005-0000-0000-0000DFE70000}"/>
    <cellStyle name="Currency 6 3 3 5 3 2" xfId="50549" xr:uid="{00000000-0005-0000-0000-0000E0E70000}"/>
    <cellStyle name="Currency 6 3 3 5 4" xfId="35139" xr:uid="{00000000-0005-0000-0000-0000E1E70000}"/>
    <cellStyle name="Currency 6 3 3 6" xfId="8320" xr:uid="{00000000-0005-0000-0000-0000E2E70000}"/>
    <cellStyle name="Currency 6 3 3 6 2" xfId="23731" xr:uid="{00000000-0005-0000-0000-0000E3E70000}"/>
    <cellStyle name="Currency 6 3 3 6 2 2" xfId="54555" xr:uid="{00000000-0005-0000-0000-0000E4E70000}"/>
    <cellStyle name="Currency 6 3 3 6 3" xfId="39145" xr:uid="{00000000-0005-0000-0000-0000E5E70000}"/>
    <cellStyle name="Currency 6 3 3 7" xfId="15922" xr:uid="{00000000-0005-0000-0000-0000E6E70000}"/>
    <cellStyle name="Currency 6 3 3 7 2" xfId="46746" xr:uid="{00000000-0005-0000-0000-0000E7E70000}"/>
    <cellStyle name="Currency 6 3 3 8" xfId="31336" xr:uid="{00000000-0005-0000-0000-0000E8E70000}"/>
    <cellStyle name="Currency 6 3 4" xfId="930" xr:uid="{00000000-0005-0000-0000-0000E9E70000}"/>
    <cellStyle name="Currency 6 3 4 2" xfId="2829" xr:uid="{00000000-0005-0000-0000-0000EAE70000}"/>
    <cellStyle name="Currency 6 3 4 2 2" xfId="6632" xr:uid="{00000000-0005-0000-0000-0000EBE70000}"/>
    <cellStyle name="Currency 6 3 4 2 2 2" xfId="14442" xr:uid="{00000000-0005-0000-0000-0000ECE70000}"/>
    <cellStyle name="Currency 6 3 4 2 2 2 2" xfId="29853" xr:uid="{00000000-0005-0000-0000-0000EDE70000}"/>
    <cellStyle name="Currency 6 3 4 2 2 2 2 2" xfId="60677" xr:uid="{00000000-0005-0000-0000-0000EEE70000}"/>
    <cellStyle name="Currency 6 3 4 2 2 2 3" xfId="45267" xr:uid="{00000000-0005-0000-0000-0000EFE70000}"/>
    <cellStyle name="Currency 6 3 4 2 2 3" xfId="22044" xr:uid="{00000000-0005-0000-0000-0000F0E70000}"/>
    <cellStyle name="Currency 6 3 4 2 2 3 2" xfId="52868" xr:uid="{00000000-0005-0000-0000-0000F1E70000}"/>
    <cellStyle name="Currency 6 3 4 2 2 4" xfId="37458" xr:uid="{00000000-0005-0000-0000-0000F2E70000}"/>
    <cellStyle name="Currency 6 3 4 2 3" xfId="10639" xr:uid="{00000000-0005-0000-0000-0000F3E70000}"/>
    <cellStyle name="Currency 6 3 4 2 3 2" xfId="26050" xr:uid="{00000000-0005-0000-0000-0000F4E70000}"/>
    <cellStyle name="Currency 6 3 4 2 3 2 2" xfId="56874" xr:uid="{00000000-0005-0000-0000-0000F5E70000}"/>
    <cellStyle name="Currency 6 3 4 2 3 3" xfId="41464" xr:uid="{00000000-0005-0000-0000-0000F6E70000}"/>
    <cellStyle name="Currency 6 3 4 2 4" xfId="18241" xr:uid="{00000000-0005-0000-0000-0000F7E70000}"/>
    <cellStyle name="Currency 6 3 4 2 4 2" xfId="49065" xr:uid="{00000000-0005-0000-0000-0000F8E70000}"/>
    <cellStyle name="Currency 6 3 4 2 5" xfId="33655" xr:uid="{00000000-0005-0000-0000-0000F9E70000}"/>
    <cellStyle name="Currency 6 3 4 3" xfId="4733" xr:uid="{00000000-0005-0000-0000-0000FAE70000}"/>
    <cellStyle name="Currency 6 3 4 3 2" xfId="12543" xr:uid="{00000000-0005-0000-0000-0000FBE70000}"/>
    <cellStyle name="Currency 6 3 4 3 2 2" xfId="27954" xr:uid="{00000000-0005-0000-0000-0000FCE70000}"/>
    <cellStyle name="Currency 6 3 4 3 2 2 2" xfId="58778" xr:uid="{00000000-0005-0000-0000-0000FDE70000}"/>
    <cellStyle name="Currency 6 3 4 3 2 3" xfId="43368" xr:uid="{00000000-0005-0000-0000-0000FEE70000}"/>
    <cellStyle name="Currency 6 3 4 3 3" xfId="20145" xr:uid="{00000000-0005-0000-0000-0000FFE70000}"/>
    <cellStyle name="Currency 6 3 4 3 3 2" xfId="50969" xr:uid="{00000000-0005-0000-0000-000000E80000}"/>
    <cellStyle name="Currency 6 3 4 3 4" xfId="35559" xr:uid="{00000000-0005-0000-0000-000001E80000}"/>
    <cellStyle name="Currency 6 3 4 4" xfId="8740" xr:uid="{00000000-0005-0000-0000-000002E80000}"/>
    <cellStyle name="Currency 6 3 4 4 2" xfId="24151" xr:uid="{00000000-0005-0000-0000-000003E80000}"/>
    <cellStyle name="Currency 6 3 4 4 2 2" xfId="54975" xr:uid="{00000000-0005-0000-0000-000004E80000}"/>
    <cellStyle name="Currency 6 3 4 4 3" xfId="39565" xr:uid="{00000000-0005-0000-0000-000005E80000}"/>
    <cellStyle name="Currency 6 3 4 5" xfId="16342" xr:uid="{00000000-0005-0000-0000-000006E80000}"/>
    <cellStyle name="Currency 6 3 4 5 2" xfId="47166" xr:uid="{00000000-0005-0000-0000-000007E80000}"/>
    <cellStyle name="Currency 6 3 4 6" xfId="31756" xr:uid="{00000000-0005-0000-0000-000008E80000}"/>
    <cellStyle name="Currency 6 3 5" xfId="1563" xr:uid="{00000000-0005-0000-0000-000009E80000}"/>
    <cellStyle name="Currency 6 3 5 2" xfId="3462" xr:uid="{00000000-0005-0000-0000-00000AE80000}"/>
    <cellStyle name="Currency 6 3 5 2 2" xfId="7265" xr:uid="{00000000-0005-0000-0000-00000BE80000}"/>
    <cellStyle name="Currency 6 3 5 2 2 2" xfId="15075" xr:uid="{00000000-0005-0000-0000-00000CE80000}"/>
    <cellStyle name="Currency 6 3 5 2 2 2 2" xfId="30486" xr:uid="{00000000-0005-0000-0000-00000DE80000}"/>
    <cellStyle name="Currency 6 3 5 2 2 2 2 2" xfId="61310" xr:uid="{00000000-0005-0000-0000-00000EE80000}"/>
    <cellStyle name="Currency 6 3 5 2 2 2 3" xfId="45900" xr:uid="{00000000-0005-0000-0000-00000FE80000}"/>
    <cellStyle name="Currency 6 3 5 2 2 3" xfId="22677" xr:uid="{00000000-0005-0000-0000-000010E80000}"/>
    <cellStyle name="Currency 6 3 5 2 2 3 2" xfId="53501" xr:uid="{00000000-0005-0000-0000-000011E80000}"/>
    <cellStyle name="Currency 6 3 5 2 2 4" xfId="38091" xr:uid="{00000000-0005-0000-0000-000012E80000}"/>
    <cellStyle name="Currency 6 3 5 2 3" xfId="11272" xr:uid="{00000000-0005-0000-0000-000013E80000}"/>
    <cellStyle name="Currency 6 3 5 2 3 2" xfId="26683" xr:uid="{00000000-0005-0000-0000-000014E80000}"/>
    <cellStyle name="Currency 6 3 5 2 3 2 2" xfId="57507" xr:uid="{00000000-0005-0000-0000-000015E80000}"/>
    <cellStyle name="Currency 6 3 5 2 3 3" xfId="42097" xr:uid="{00000000-0005-0000-0000-000016E80000}"/>
    <cellStyle name="Currency 6 3 5 2 4" xfId="18874" xr:uid="{00000000-0005-0000-0000-000017E80000}"/>
    <cellStyle name="Currency 6 3 5 2 4 2" xfId="49698" xr:uid="{00000000-0005-0000-0000-000018E80000}"/>
    <cellStyle name="Currency 6 3 5 2 5" xfId="34288" xr:uid="{00000000-0005-0000-0000-000019E80000}"/>
    <cellStyle name="Currency 6 3 5 3" xfId="5366" xr:uid="{00000000-0005-0000-0000-00001AE80000}"/>
    <cellStyle name="Currency 6 3 5 3 2" xfId="13176" xr:uid="{00000000-0005-0000-0000-00001BE80000}"/>
    <cellStyle name="Currency 6 3 5 3 2 2" xfId="28587" xr:uid="{00000000-0005-0000-0000-00001CE80000}"/>
    <cellStyle name="Currency 6 3 5 3 2 2 2" xfId="59411" xr:uid="{00000000-0005-0000-0000-00001DE80000}"/>
    <cellStyle name="Currency 6 3 5 3 2 3" xfId="44001" xr:uid="{00000000-0005-0000-0000-00001EE80000}"/>
    <cellStyle name="Currency 6 3 5 3 3" xfId="20778" xr:uid="{00000000-0005-0000-0000-00001FE80000}"/>
    <cellStyle name="Currency 6 3 5 3 3 2" xfId="51602" xr:uid="{00000000-0005-0000-0000-000020E80000}"/>
    <cellStyle name="Currency 6 3 5 3 4" xfId="36192" xr:uid="{00000000-0005-0000-0000-000021E80000}"/>
    <cellStyle name="Currency 6 3 5 4" xfId="9373" xr:uid="{00000000-0005-0000-0000-000022E80000}"/>
    <cellStyle name="Currency 6 3 5 4 2" xfId="24784" xr:uid="{00000000-0005-0000-0000-000023E80000}"/>
    <cellStyle name="Currency 6 3 5 4 2 2" xfId="55608" xr:uid="{00000000-0005-0000-0000-000024E80000}"/>
    <cellStyle name="Currency 6 3 5 4 3" xfId="40198" xr:uid="{00000000-0005-0000-0000-000025E80000}"/>
    <cellStyle name="Currency 6 3 5 5" xfId="16975" xr:uid="{00000000-0005-0000-0000-000026E80000}"/>
    <cellStyle name="Currency 6 3 5 5 2" xfId="47799" xr:uid="{00000000-0005-0000-0000-000027E80000}"/>
    <cellStyle name="Currency 6 3 5 6" xfId="32389" xr:uid="{00000000-0005-0000-0000-000028E80000}"/>
    <cellStyle name="Currency 6 3 6" xfId="2196" xr:uid="{00000000-0005-0000-0000-000029E80000}"/>
    <cellStyle name="Currency 6 3 6 2" xfId="5999" xr:uid="{00000000-0005-0000-0000-00002AE80000}"/>
    <cellStyle name="Currency 6 3 6 2 2" xfId="13809" xr:uid="{00000000-0005-0000-0000-00002BE80000}"/>
    <cellStyle name="Currency 6 3 6 2 2 2" xfId="29220" xr:uid="{00000000-0005-0000-0000-00002CE80000}"/>
    <cellStyle name="Currency 6 3 6 2 2 2 2" xfId="60044" xr:uid="{00000000-0005-0000-0000-00002DE80000}"/>
    <cellStyle name="Currency 6 3 6 2 2 3" xfId="44634" xr:uid="{00000000-0005-0000-0000-00002EE80000}"/>
    <cellStyle name="Currency 6 3 6 2 3" xfId="21411" xr:uid="{00000000-0005-0000-0000-00002FE80000}"/>
    <cellStyle name="Currency 6 3 6 2 3 2" xfId="52235" xr:uid="{00000000-0005-0000-0000-000030E80000}"/>
    <cellStyle name="Currency 6 3 6 2 4" xfId="36825" xr:uid="{00000000-0005-0000-0000-000031E80000}"/>
    <cellStyle name="Currency 6 3 6 3" xfId="10006" xr:uid="{00000000-0005-0000-0000-000032E80000}"/>
    <cellStyle name="Currency 6 3 6 3 2" xfId="25417" xr:uid="{00000000-0005-0000-0000-000033E80000}"/>
    <cellStyle name="Currency 6 3 6 3 2 2" xfId="56241" xr:uid="{00000000-0005-0000-0000-000034E80000}"/>
    <cellStyle name="Currency 6 3 6 3 3" xfId="40831" xr:uid="{00000000-0005-0000-0000-000035E80000}"/>
    <cellStyle name="Currency 6 3 6 4" xfId="17608" xr:uid="{00000000-0005-0000-0000-000036E80000}"/>
    <cellStyle name="Currency 6 3 6 4 2" xfId="48432" xr:uid="{00000000-0005-0000-0000-000037E80000}"/>
    <cellStyle name="Currency 6 3 6 5" xfId="33022" xr:uid="{00000000-0005-0000-0000-000038E80000}"/>
    <cellStyle name="Currency 6 3 7" xfId="4100" xr:uid="{00000000-0005-0000-0000-000039E80000}"/>
    <cellStyle name="Currency 6 3 7 2" xfId="11910" xr:uid="{00000000-0005-0000-0000-00003AE80000}"/>
    <cellStyle name="Currency 6 3 7 2 2" xfId="27321" xr:uid="{00000000-0005-0000-0000-00003BE80000}"/>
    <cellStyle name="Currency 6 3 7 2 2 2" xfId="58145" xr:uid="{00000000-0005-0000-0000-00003CE80000}"/>
    <cellStyle name="Currency 6 3 7 2 3" xfId="42735" xr:uid="{00000000-0005-0000-0000-00003DE80000}"/>
    <cellStyle name="Currency 6 3 7 3" xfId="19512" xr:uid="{00000000-0005-0000-0000-00003EE80000}"/>
    <cellStyle name="Currency 6 3 7 3 2" xfId="50336" xr:uid="{00000000-0005-0000-0000-00003FE80000}"/>
    <cellStyle name="Currency 6 3 7 4" xfId="34926" xr:uid="{00000000-0005-0000-0000-000040E80000}"/>
    <cellStyle name="Currency 6 3 8" xfId="8107" xr:uid="{00000000-0005-0000-0000-000041E80000}"/>
    <cellStyle name="Currency 6 3 8 2" xfId="23518" xr:uid="{00000000-0005-0000-0000-000042E80000}"/>
    <cellStyle name="Currency 6 3 8 2 2" xfId="54342" xr:uid="{00000000-0005-0000-0000-000043E80000}"/>
    <cellStyle name="Currency 6 3 8 3" xfId="38932" xr:uid="{00000000-0005-0000-0000-000044E80000}"/>
    <cellStyle name="Currency 6 3 9" xfId="7898" xr:uid="{00000000-0005-0000-0000-000045E80000}"/>
    <cellStyle name="Currency 6 3 9 2" xfId="23309" xr:uid="{00000000-0005-0000-0000-000046E80000}"/>
    <cellStyle name="Currency 6 3 9 2 2" xfId="54133" xr:uid="{00000000-0005-0000-0000-000047E80000}"/>
    <cellStyle name="Currency 6 3 9 3" xfId="38723" xr:uid="{00000000-0005-0000-0000-000048E80000}"/>
    <cellStyle name="Currency 6 4" xfId="216" xr:uid="{00000000-0005-0000-0000-000049E80000}"/>
    <cellStyle name="Currency 6 4 10" xfId="15629" xr:uid="{00000000-0005-0000-0000-00004AE80000}"/>
    <cellStyle name="Currency 6 4 10 2" xfId="46453" xr:uid="{00000000-0005-0000-0000-00004BE80000}"/>
    <cellStyle name="Currency 6 4 11" xfId="31043" xr:uid="{00000000-0005-0000-0000-00004CE80000}"/>
    <cellStyle name="Currency 6 4 2" xfId="639" xr:uid="{00000000-0005-0000-0000-00004DE80000}"/>
    <cellStyle name="Currency 6 4 2 2" xfId="1272" xr:uid="{00000000-0005-0000-0000-00004EE80000}"/>
    <cellStyle name="Currency 6 4 2 2 2" xfId="3171" xr:uid="{00000000-0005-0000-0000-00004FE80000}"/>
    <cellStyle name="Currency 6 4 2 2 2 2" xfId="6974" xr:uid="{00000000-0005-0000-0000-000050E80000}"/>
    <cellStyle name="Currency 6 4 2 2 2 2 2" xfId="14784" xr:uid="{00000000-0005-0000-0000-000051E80000}"/>
    <cellStyle name="Currency 6 4 2 2 2 2 2 2" xfId="30195" xr:uid="{00000000-0005-0000-0000-000052E80000}"/>
    <cellStyle name="Currency 6 4 2 2 2 2 2 2 2" xfId="61019" xr:uid="{00000000-0005-0000-0000-000053E80000}"/>
    <cellStyle name="Currency 6 4 2 2 2 2 2 3" xfId="45609" xr:uid="{00000000-0005-0000-0000-000054E80000}"/>
    <cellStyle name="Currency 6 4 2 2 2 2 3" xfId="22386" xr:uid="{00000000-0005-0000-0000-000055E80000}"/>
    <cellStyle name="Currency 6 4 2 2 2 2 3 2" xfId="53210" xr:uid="{00000000-0005-0000-0000-000056E80000}"/>
    <cellStyle name="Currency 6 4 2 2 2 2 4" xfId="37800" xr:uid="{00000000-0005-0000-0000-000057E80000}"/>
    <cellStyle name="Currency 6 4 2 2 2 3" xfId="10981" xr:uid="{00000000-0005-0000-0000-000058E80000}"/>
    <cellStyle name="Currency 6 4 2 2 2 3 2" xfId="26392" xr:uid="{00000000-0005-0000-0000-000059E80000}"/>
    <cellStyle name="Currency 6 4 2 2 2 3 2 2" xfId="57216" xr:uid="{00000000-0005-0000-0000-00005AE80000}"/>
    <cellStyle name="Currency 6 4 2 2 2 3 3" xfId="41806" xr:uid="{00000000-0005-0000-0000-00005BE80000}"/>
    <cellStyle name="Currency 6 4 2 2 2 4" xfId="18583" xr:uid="{00000000-0005-0000-0000-00005CE80000}"/>
    <cellStyle name="Currency 6 4 2 2 2 4 2" xfId="49407" xr:uid="{00000000-0005-0000-0000-00005DE80000}"/>
    <cellStyle name="Currency 6 4 2 2 2 5" xfId="33997" xr:uid="{00000000-0005-0000-0000-00005EE80000}"/>
    <cellStyle name="Currency 6 4 2 2 3" xfId="5075" xr:uid="{00000000-0005-0000-0000-00005FE80000}"/>
    <cellStyle name="Currency 6 4 2 2 3 2" xfId="12885" xr:uid="{00000000-0005-0000-0000-000060E80000}"/>
    <cellStyle name="Currency 6 4 2 2 3 2 2" xfId="28296" xr:uid="{00000000-0005-0000-0000-000061E80000}"/>
    <cellStyle name="Currency 6 4 2 2 3 2 2 2" xfId="59120" xr:uid="{00000000-0005-0000-0000-000062E80000}"/>
    <cellStyle name="Currency 6 4 2 2 3 2 3" xfId="43710" xr:uid="{00000000-0005-0000-0000-000063E80000}"/>
    <cellStyle name="Currency 6 4 2 2 3 3" xfId="20487" xr:uid="{00000000-0005-0000-0000-000064E80000}"/>
    <cellStyle name="Currency 6 4 2 2 3 3 2" xfId="51311" xr:uid="{00000000-0005-0000-0000-000065E80000}"/>
    <cellStyle name="Currency 6 4 2 2 3 4" xfId="35901" xr:uid="{00000000-0005-0000-0000-000066E80000}"/>
    <cellStyle name="Currency 6 4 2 2 4" xfId="9082" xr:uid="{00000000-0005-0000-0000-000067E80000}"/>
    <cellStyle name="Currency 6 4 2 2 4 2" xfId="24493" xr:uid="{00000000-0005-0000-0000-000068E80000}"/>
    <cellStyle name="Currency 6 4 2 2 4 2 2" xfId="55317" xr:uid="{00000000-0005-0000-0000-000069E80000}"/>
    <cellStyle name="Currency 6 4 2 2 4 3" xfId="39907" xr:uid="{00000000-0005-0000-0000-00006AE80000}"/>
    <cellStyle name="Currency 6 4 2 2 5" xfId="16684" xr:uid="{00000000-0005-0000-0000-00006BE80000}"/>
    <cellStyle name="Currency 6 4 2 2 5 2" xfId="47508" xr:uid="{00000000-0005-0000-0000-00006CE80000}"/>
    <cellStyle name="Currency 6 4 2 2 6" xfId="32098" xr:uid="{00000000-0005-0000-0000-00006DE80000}"/>
    <cellStyle name="Currency 6 4 2 3" xfId="1905" xr:uid="{00000000-0005-0000-0000-00006EE80000}"/>
    <cellStyle name="Currency 6 4 2 3 2" xfId="3804" xr:uid="{00000000-0005-0000-0000-00006FE80000}"/>
    <cellStyle name="Currency 6 4 2 3 2 2" xfId="7607" xr:uid="{00000000-0005-0000-0000-000070E80000}"/>
    <cellStyle name="Currency 6 4 2 3 2 2 2" xfId="15417" xr:uid="{00000000-0005-0000-0000-000071E80000}"/>
    <cellStyle name="Currency 6 4 2 3 2 2 2 2" xfId="30828" xr:uid="{00000000-0005-0000-0000-000072E80000}"/>
    <cellStyle name="Currency 6 4 2 3 2 2 2 2 2" xfId="61652" xr:uid="{00000000-0005-0000-0000-000073E80000}"/>
    <cellStyle name="Currency 6 4 2 3 2 2 2 3" xfId="46242" xr:uid="{00000000-0005-0000-0000-000074E80000}"/>
    <cellStyle name="Currency 6 4 2 3 2 2 3" xfId="23019" xr:uid="{00000000-0005-0000-0000-000075E80000}"/>
    <cellStyle name="Currency 6 4 2 3 2 2 3 2" xfId="53843" xr:uid="{00000000-0005-0000-0000-000076E80000}"/>
    <cellStyle name="Currency 6 4 2 3 2 2 4" xfId="38433" xr:uid="{00000000-0005-0000-0000-000077E80000}"/>
    <cellStyle name="Currency 6 4 2 3 2 3" xfId="11614" xr:uid="{00000000-0005-0000-0000-000078E80000}"/>
    <cellStyle name="Currency 6 4 2 3 2 3 2" xfId="27025" xr:uid="{00000000-0005-0000-0000-000079E80000}"/>
    <cellStyle name="Currency 6 4 2 3 2 3 2 2" xfId="57849" xr:uid="{00000000-0005-0000-0000-00007AE80000}"/>
    <cellStyle name="Currency 6 4 2 3 2 3 3" xfId="42439" xr:uid="{00000000-0005-0000-0000-00007BE80000}"/>
    <cellStyle name="Currency 6 4 2 3 2 4" xfId="19216" xr:uid="{00000000-0005-0000-0000-00007CE80000}"/>
    <cellStyle name="Currency 6 4 2 3 2 4 2" xfId="50040" xr:uid="{00000000-0005-0000-0000-00007DE80000}"/>
    <cellStyle name="Currency 6 4 2 3 2 5" xfId="34630" xr:uid="{00000000-0005-0000-0000-00007EE80000}"/>
    <cellStyle name="Currency 6 4 2 3 3" xfId="5708" xr:uid="{00000000-0005-0000-0000-00007FE80000}"/>
    <cellStyle name="Currency 6 4 2 3 3 2" xfId="13518" xr:uid="{00000000-0005-0000-0000-000080E80000}"/>
    <cellStyle name="Currency 6 4 2 3 3 2 2" xfId="28929" xr:uid="{00000000-0005-0000-0000-000081E80000}"/>
    <cellStyle name="Currency 6 4 2 3 3 2 2 2" xfId="59753" xr:uid="{00000000-0005-0000-0000-000082E80000}"/>
    <cellStyle name="Currency 6 4 2 3 3 2 3" xfId="44343" xr:uid="{00000000-0005-0000-0000-000083E80000}"/>
    <cellStyle name="Currency 6 4 2 3 3 3" xfId="21120" xr:uid="{00000000-0005-0000-0000-000084E80000}"/>
    <cellStyle name="Currency 6 4 2 3 3 3 2" xfId="51944" xr:uid="{00000000-0005-0000-0000-000085E80000}"/>
    <cellStyle name="Currency 6 4 2 3 3 4" xfId="36534" xr:uid="{00000000-0005-0000-0000-000086E80000}"/>
    <cellStyle name="Currency 6 4 2 3 4" xfId="9715" xr:uid="{00000000-0005-0000-0000-000087E80000}"/>
    <cellStyle name="Currency 6 4 2 3 4 2" xfId="25126" xr:uid="{00000000-0005-0000-0000-000088E80000}"/>
    <cellStyle name="Currency 6 4 2 3 4 2 2" xfId="55950" xr:uid="{00000000-0005-0000-0000-000089E80000}"/>
    <cellStyle name="Currency 6 4 2 3 4 3" xfId="40540" xr:uid="{00000000-0005-0000-0000-00008AE80000}"/>
    <cellStyle name="Currency 6 4 2 3 5" xfId="17317" xr:uid="{00000000-0005-0000-0000-00008BE80000}"/>
    <cellStyle name="Currency 6 4 2 3 5 2" xfId="48141" xr:uid="{00000000-0005-0000-0000-00008CE80000}"/>
    <cellStyle name="Currency 6 4 2 3 6" xfId="32731" xr:uid="{00000000-0005-0000-0000-00008DE80000}"/>
    <cellStyle name="Currency 6 4 2 4" xfId="2538" xr:uid="{00000000-0005-0000-0000-00008EE80000}"/>
    <cellStyle name="Currency 6 4 2 4 2" xfId="6341" xr:uid="{00000000-0005-0000-0000-00008FE80000}"/>
    <cellStyle name="Currency 6 4 2 4 2 2" xfId="14151" xr:uid="{00000000-0005-0000-0000-000090E80000}"/>
    <cellStyle name="Currency 6 4 2 4 2 2 2" xfId="29562" xr:uid="{00000000-0005-0000-0000-000091E80000}"/>
    <cellStyle name="Currency 6 4 2 4 2 2 2 2" xfId="60386" xr:uid="{00000000-0005-0000-0000-000092E80000}"/>
    <cellStyle name="Currency 6 4 2 4 2 2 3" xfId="44976" xr:uid="{00000000-0005-0000-0000-000093E80000}"/>
    <cellStyle name="Currency 6 4 2 4 2 3" xfId="21753" xr:uid="{00000000-0005-0000-0000-000094E80000}"/>
    <cellStyle name="Currency 6 4 2 4 2 3 2" xfId="52577" xr:uid="{00000000-0005-0000-0000-000095E80000}"/>
    <cellStyle name="Currency 6 4 2 4 2 4" xfId="37167" xr:uid="{00000000-0005-0000-0000-000096E80000}"/>
    <cellStyle name="Currency 6 4 2 4 3" xfId="10348" xr:uid="{00000000-0005-0000-0000-000097E80000}"/>
    <cellStyle name="Currency 6 4 2 4 3 2" xfId="25759" xr:uid="{00000000-0005-0000-0000-000098E80000}"/>
    <cellStyle name="Currency 6 4 2 4 3 2 2" xfId="56583" xr:uid="{00000000-0005-0000-0000-000099E80000}"/>
    <cellStyle name="Currency 6 4 2 4 3 3" xfId="41173" xr:uid="{00000000-0005-0000-0000-00009AE80000}"/>
    <cellStyle name="Currency 6 4 2 4 4" xfId="17950" xr:uid="{00000000-0005-0000-0000-00009BE80000}"/>
    <cellStyle name="Currency 6 4 2 4 4 2" xfId="48774" xr:uid="{00000000-0005-0000-0000-00009CE80000}"/>
    <cellStyle name="Currency 6 4 2 4 5" xfId="33364" xr:uid="{00000000-0005-0000-0000-00009DE80000}"/>
    <cellStyle name="Currency 6 4 2 5" xfId="4442" xr:uid="{00000000-0005-0000-0000-00009EE80000}"/>
    <cellStyle name="Currency 6 4 2 5 2" xfId="12252" xr:uid="{00000000-0005-0000-0000-00009FE80000}"/>
    <cellStyle name="Currency 6 4 2 5 2 2" xfId="27663" xr:uid="{00000000-0005-0000-0000-0000A0E80000}"/>
    <cellStyle name="Currency 6 4 2 5 2 2 2" xfId="58487" xr:uid="{00000000-0005-0000-0000-0000A1E80000}"/>
    <cellStyle name="Currency 6 4 2 5 2 3" xfId="43077" xr:uid="{00000000-0005-0000-0000-0000A2E80000}"/>
    <cellStyle name="Currency 6 4 2 5 3" xfId="19854" xr:uid="{00000000-0005-0000-0000-0000A3E80000}"/>
    <cellStyle name="Currency 6 4 2 5 3 2" xfId="50678" xr:uid="{00000000-0005-0000-0000-0000A4E80000}"/>
    <cellStyle name="Currency 6 4 2 5 4" xfId="35268" xr:uid="{00000000-0005-0000-0000-0000A5E80000}"/>
    <cellStyle name="Currency 6 4 2 6" xfId="8449" xr:uid="{00000000-0005-0000-0000-0000A6E80000}"/>
    <cellStyle name="Currency 6 4 2 6 2" xfId="23860" xr:uid="{00000000-0005-0000-0000-0000A7E80000}"/>
    <cellStyle name="Currency 6 4 2 6 2 2" xfId="54684" xr:uid="{00000000-0005-0000-0000-0000A8E80000}"/>
    <cellStyle name="Currency 6 4 2 6 3" xfId="39274" xr:uid="{00000000-0005-0000-0000-0000A9E80000}"/>
    <cellStyle name="Currency 6 4 2 7" xfId="16051" xr:uid="{00000000-0005-0000-0000-0000AAE80000}"/>
    <cellStyle name="Currency 6 4 2 7 2" xfId="46875" xr:uid="{00000000-0005-0000-0000-0000ABE80000}"/>
    <cellStyle name="Currency 6 4 2 8" xfId="31465" xr:uid="{00000000-0005-0000-0000-0000ACE80000}"/>
    <cellStyle name="Currency 6 4 3" xfId="430" xr:uid="{00000000-0005-0000-0000-0000ADE80000}"/>
    <cellStyle name="Currency 6 4 3 2" xfId="1063" xr:uid="{00000000-0005-0000-0000-0000AEE80000}"/>
    <cellStyle name="Currency 6 4 3 2 2" xfId="2962" xr:uid="{00000000-0005-0000-0000-0000AFE80000}"/>
    <cellStyle name="Currency 6 4 3 2 2 2" xfId="6765" xr:uid="{00000000-0005-0000-0000-0000B0E80000}"/>
    <cellStyle name="Currency 6 4 3 2 2 2 2" xfId="14575" xr:uid="{00000000-0005-0000-0000-0000B1E80000}"/>
    <cellStyle name="Currency 6 4 3 2 2 2 2 2" xfId="29986" xr:uid="{00000000-0005-0000-0000-0000B2E80000}"/>
    <cellStyle name="Currency 6 4 3 2 2 2 2 2 2" xfId="60810" xr:uid="{00000000-0005-0000-0000-0000B3E80000}"/>
    <cellStyle name="Currency 6 4 3 2 2 2 2 3" xfId="45400" xr:uid="{00000000-0005-0000-0000-0000B4E80000}"/>
    <cellStyle name="Currency 6 4 3 2 2 2 3" xfId="22177" xr:uid="{00000000-0005-0000-0000-0000B5E80000}"/>
    <cellStyle name="Currency 6 4 3 2 2 2 3 2" xfId="53001" xr:uid="{00000000-0005-0000-0000-0000B6E80000}"/>
    <cellStyle name="Currency 6 4 3 2 2 2 4" xfId="37591" xr:uid="{00000000-0005-0000-0000-0000B7E80000}"/>
    <cellStyle name="Currency 6 4 3 2 2 3" xfId="10772" xr:uid="{00000000-0005-0000-0000-0000B8E80000}"/>
    <cellStyle name="Currency 6 4 3 2 2 3 2" xfId="26183" xr:uid="{00000000-0005-0000-0000-0000B9E80000}"/>
    <cellStyle name="Currency 6 4 3 2 2 3 2 2" xfId="57007" xr:uid="{00000000-0005-0000-0000-0000BAE80000}"/>
    <cellStyle name="Currency 6 4 3 2 2 3 3" xfId="41597" xr:uid="{00000000-0005-0000-0000-0000BBE80000}"/>
    <cellStyle name="Currency 6 4 3 2 2 4" xfId="18374" xr:uid="{00000000-0005-0000-0000-0000BCE80000}"/>
    <cellStyle name="Currency 6 4 3 2 2 4 2" xfId="49198" xr:uid="{00000000-0005-0000-0000-0000BDE80000}"/>
    <cellStyle name="Currency 6 4 3 2 2 5" xfId="33788" xr:uid="{00000000-0005-0000-0000-0000BEE80000}"/>
    <cellStyle name="Currency 6 4 3 2 3" xfId="4866" xr:uid="{00000000-0005-0000-0000-0000BFE80000}"/>
    <cellStyle name="Currency 6 4 3 2 3 2" xfId="12676" xr:uid="{00000000-0005-0000-0000-0000C0E80000}"/>
    <cellStyle name="Currency 6 4 3 2 3 2 2" xfId="28087" xr:uid="{00000000-0005-0000-0000-0000C1E80000}"/>
    <cellStyle name="Currency 6 4 3 2 3 2 2 2" xfId="58911" xr:uid="{00000000-0005-0000-0000-0000C2E80000}"/>
    <cellStyle name="Currency 6 4 3 2 3 2 3" xfId="43501" xr:uid="{00000000-0005-0000-0000-0000C3E80000}"/>
    <cellStyle name="Currency 6 4 3 2 3 3" xfId="20278" xr:uid="{00000000-0005-0000-0000-0000C4E80000}"/>
    <cellStyle name="Currency 6 4 3 2 3 3 2" xfId="51102" xr:uid="{00000000-0005-0000-0000-0000C5E80000}"/>
    <cellStyle name="Currency 6 4 3 2 3 4" xfId="35692" xr:uid="{00000000-0005-0000-0000-0000C6E80000}"/>
    <cellStyle name="Currency 6 4 3 2 4" xfId="8873" xr:uid="{00000000-0005-0000-0000-0000C7E80000}"/>
    <cellStyle name="Currency 6 4 3 2 4 2" xfId="24284" xr:uid="{00000000-0005-0000-0000-0000C8E80000}"/>
    <cellStyle name="Currency 6 4 3 2 4 2 2" xfId="55108" xr:uid="{00000000-0005-0000-0000-0000C9E80000}"/>
    <cellStyle name="Currency 6 4 3 2 4 3" xfId="39698" xr:uid="{00000000-0005-0000-0000-0000CAE80000}"/>
    <cellStyle name="Currency 6 4 3 2 5" xfId="16475" xr:uid="{00000000-0005-0000-0000-0000CBE80000}"/>
    <cellStyle name="Currency 6 4 3 2 5 2" xfId="47299" xr:uid="{00000000-0005-0000-0000-0000CCE80000}"/>
    <cellStyle name="Currency 6 4 3 2 6" xfId="31889" xr:uid="{00000000-0005-0000-0000-0000CDE80000}"/>
    <cellStyle name="Currency 6 4 3 3" xfId="1696" xr:uid="{00000000-0005-0000-0000-0000CEE80000}"/>
    <cellStyle name="Currency 6 4 3 3 2" xfId="3595" xr:uid="{00000000-0005-0000-0000-0000CFE80000}"/>
    <cellStyle name="Currency 6 4 3 3 2 2" xfId="7398" xr:uid="{00000000-0005-0000-0000-0000D0E80000}"/>
    <cellStyle name="Currency 6 4 3 3 2 2 2" xfId="15208" xr:uid="{00000000-0005-0000-0000-0000D1E80000}"/>
    <cellStyle name="Currency 6 4 3 3 2 2 2 2" xfId="30619" xr:uid="{00000000-0005-0000-0000-0000D2E80000}"/>
    <cellStyle name="Currency 6 4 3 3 2 2 2 2 2" xfId="61443" xr:uid="{00000000-0005-0000-0000-0000D3E80000}"/>
    <cellStyle name="Currency 6 4 3 3 2 2 2 3" xfId="46033" xr:uid="{00000000-0005-0000-0000-0000D4E80000}"/>
    <cellStyle name="Currency 6 4 3 3 2 2 3" xfId="22810" xr:uid="{00000000-0005-0000-0000-0000D5E80000}"/>
    <cellStyle name="Currency 6 4 3 3 2 2 3 2" xfId="53634" xr:uid="{00000000-0005-0000-0000-0000D6E80000}"/>
    <cellStyle name="Currency 6 4 3 3 2 2 4" xfId="38224" xr:uid="{00000000-0005-0000-0000-0000D7E80000}"/>
    <cellStyle name="Currency 6 4 3 3 2 3" xfId="11405" xr:uid="{00000000-0005-0000-0000-0000D8E80000}"/>
    <cellStyle name="Currency 6 4 3 3 2 3 2" xfId="26816" xr:uid="{00000000-0005-0000-0000-0000D9E80000}"/>
    <cellStyle name="Currency 6 4 3 3 2 3 2 2" xfId="57640" xr:uid="{00000000-0005-0000-0000-0000DAE80000}"/>
    <cellStyle name="Currency 6 4 3 3 2 3 3" xfId="42230" xr:uid="{00000000-0005-0000-0000-0000DBE80000}"/>
    <cellStyle name="Currency 6 4 3 3 2 4" xfId="19007" xr:uid="{00000000-0005-0000-0000-0000DCE80000}"/>
    <cellStyle name="Currency 6 4 3 3 2 4 2" xfId="49831" xr:uid="{00000000-0005-0000-0000-0000DDE80000}"/>
    <cellStyle name="Currency 6 4 3 3 2 5" xfId="34421" xr:uid="{00000000-0005-0000-0000-0000DEE80000}"/>
    <cellStyle name="Currency 6 4 3 3 3" xfId="5499" xr:uid="{00000000-0005-0000-0000-0000DFE80000}"/>
    <cellStyle name="Currency 6 4 3 3 3 2" xfId="13309" xr:uid="{00000000-0005-0000-0000-0000E0E80000}"/>
    <cellStyle name="Currency 6 4 3 3 3 2 2" xfId="28720" xr:uid="{00000000-0005-0000-0000-0000E1E80000}"/>
    <cellStyle name="Currency 6 4 3 3 3 2 2 2" xfId="59544" xr:uid="{00000000-0005-0000-0000-0000E2E80000}"/>
    <cellStyle name="Currency 6 4 3 3 3 2 3" xfId="44134" xr:uid="{00000000-0005-0000-0000-0000E3E80000}"/>
    <cellStyle name="Currency 6 4 3 3 3 3" xfId="20911" xr:uid="{00000000-0005-0000-0000-0000E4E80000}"/>
    <cellStyle name="Currency 6 4 3 3 3 3 2" xfId="51735" xr:uid="{00000000-0005-0000-0000-0000E5E80000}"/>
    <cellStyle name="Currency 6 4 3 3 3 4" xfId="36325" xr:uid="{00000000-0005-0000-0000-0000E6E80000}"/>
    <cellStyle name="Currency 6 4 3 3 4" xfId="9506" xr:uid="{00000000-0005-0000-0000-0000E7E80000}"/>
    <cellStyle name="Currency 6 4 3 3 4 2" xfId="24917" xr:uid="{00000000-0005-0000-0000-0000E8E80000}"/>
    <cellStyle name="Currency 6 4 3 3 4 2 2" xfId="55741" xr:uid="{00000000-0005-0000-0000-0000E9E80000}"/>
    <cellStyle name="Currency 6 4 3 3 4 3" xfId="40331" xr:uid="{00000000-0005-0000-0000-0000EAE80000}"/>
    <cellStyle name="Currency 6 4 3 3 5" xfId="17108" xr:uid="{00000000-0005-0000-0000-0000EBE80000}"/>
    <cellStyle name="Currency 6 4 3 3 5 2" xfId="47932" xr:uid="{00000000-0005-0000-0000-0000ECE80000}"/>
    <cellStyle name="Currency 6 4 3 3 6" xfId="32522" xr:uid="{00000000-0005-0000-0000-0000EDE80000}"/>
    <cellStyle name="Currency 6 4 3 4" xfId="2329" xr:uid="{00000000-0005-0000-0000-0000EEE80000}"/>
    <cellStyle name="Currency 6 4 3 4 2" xfId="6132" xr:uid="{00000000-0005-0000-0000-0000EFE80000}"/>
    <cellStyle name="Currency 6 4 3 4 2 2" xfId="13942" xr:uid="{00000000-0005-0000-0000-0000F0E80000}"/>
    <cellStyle name="Currency 6 4 3 4 2 2 2" xfId="29353" xr:uid="{00000000-0005-0000-0000-0000F1E80000}"/>
    <cellStyle name="Currency 6 4 3 4 2 2 2 2" xfId="60177" xr:uid="{00000000-0005-0000-0000-0000F2E80000}"/>
    <cellStyle name="Currency 6 4 3 4 2 2 3" xfId="44767" xr:uid="{00000000-0005-0000-0000-0000F3E80000}"/>
    <cellStyle name="Currency 6 4 3 4 2 3" xfId="21544" xr:uid="{00000000-0005-0000-0000-0000F4E80000}"/>
    <cellStyle name="Currency 6 4 3 4 2 3 2" xfId="52368" xr:uid="{00000000-0005-0000-0000-0000F5E80000}"/>
    <cellStyle name="Currency 6 4 3 4 2 4" xfId="36958" xr:uid="{00000000-0005-0000-0000-0000F6E80000}"/>
    <cellStyle name="Currency 6 4 3 4 3" xfId="10139" xr:uid="{00000000-0005-0000-0000-0000F7E80000}"/>
    <cellStyle name="Currency 6 4 3 4 3 2" xfId="25550" xr:uid="{00000000-0005-0000-0000-0000F8E80000}"/>
    <cellStyle name="Currency 6 4 3 4 3 2 2" xfId="56374" xr:uid="{00000000-0005-0000-0000-0000F9E80000}"/>
    <cellStyle name="Currency 6 4 3 4 3 3" xfId="40964" xr:uid="{00000000-0005-0000-0000-0000FAE80000}"/>
    <cellStyle name="Currency 6 4 3 4 4" xfId="17741" xr:uid="{00000000-0005-0000-0000-0000FBE80000}"/>
    <cellStyle name="Currency 6 4 3 4 4 2" xfId="48565" xr:uid="{00000000-0005-0000-0000-0000FCE80000}"/>
    <cellStyle name="Currency 6 4 3 4 5" xfId="33155" xr:uid="{00000000-0005-0000-0000-0000FDE80000}"/>
    <cellStyle name="Currency 6 4 3 5" xfId="4233" xr:uid="{00000000-0005-0000-0000-0000FEE80000}"/>
    <cellStyle name="Currency 6 4 3 5 2" xfId="12043" xr:uid="{00000000-0005-0000-0000-0000FFE80000}"/>
    <cellStyle name="Currency 6 4 3 5 2 2" xfId="27454" xr:uid="{00000000-0005-0000-0000-000000E90000}"/>
    <cellStyle name="Currency 6 4 3 5 2 2 2" xfId="58278" xr:uid="{00000000-0005-0000-0000-000001E90000}"/>
    <cellStyle name="Currency 6 4 3 5 2 3" xfId="42868" xr:uid="{00000000-0005-0000-0000-000002E90000}"/>
    <cellStyle name="Currency 6 4 3 5 3" xfId="19645" xr:uid="{00000000-0005-0000-0000-000003E90000}"/>
    <cellStyle name="Currency 6 4 3 5 3 2" xfId="50469" xr:uid="{00000000-0005-0000-0000-000004E90000}"/>
    <cellStyle name="Currency 6 4 3 5 4" xfId="35059" xr:uid="{00000000-0005-0000-0000-000005E90000}"/>
    <cellStyle name="Currency 6 4 3 6" xfId="8240" xr:uid="{00000000-0005-0000-0000-000006E90000}"/>
    <cellStyle name="Currency 6 4 3 6 2" xfId="23651" xr:uid="{00000000-0005-0000-0000-000007E90000}"/>
    <cellStyle name="Currency 6 4 3 6 2 2" xfId="54475" xr:uid="{00000000-0005-0000-0000-000008E90000}"/>
    <cellStyle name="Currency 6 4 3 6 3" xfId="39065" xr:uid="{00000000-0005-0000-0000-000009E90000}"/>
    <cellStyle name="Currency 6 4 3 7" xfId="15842" xr:uid="{00000000-0005-0000-0000-00000AE90000}"/>
    <cellStyle name="Currency 6 4 3 7 2" xfId="46666" xr:uid="{00000000-0005-0000-0000-00000BE90000}"/>
    <cellStyle name="Currency 6 4 3 8" xfId="31256" xr:uid="{00000000-0005-0000-0000-00000CE90000}"/>
    <cellStyle name="Currency 6 4 4" xfId="850" xr:uid="{00000000-0005-0000-0000-00000DE90000}"/>
    <cellStyle name="Currency 6 4 4 2" xfId="2749" xr:uid="{00000000-0005-0000-0000-00000EE90000}"/>
    <cellStyle name="Currency 6 4 4 2 2" xfId="6552" xr:uid="{00000000-0005-0000-0000-00000FE90000}"/>
    <cellStyle name="Currency 6 4 4 2 2 2" xfId="14362" xr:uid="{00000000-0005-0000-0000-000010E90000}"/>
    <cellStyle name="Currency 6 4 4 2 2 2 2" xfId="29773" xr:uid="{00000000-0005-0000-0000-000011E90000}"/>
    <cellStyle name="Currency 6 4 4 2 2 2 2 2" xfId="60597" xr:uid="{00000000-0005-0000-0000-000012E90000}"/>
    <cellStyle name="Currency 6 4 4 2 2 2 3" xfId="45187" xr:uid="{00000000-0005-0000-0000-000013E90000}"/>
    <cellStyle name="Currency 6 4 4 2 2 3" xfId="21964" xr:uid="{00000000-0005-0000-0000-000014E90000}"/>
    <cellStyle name="Currency 6 4 4 2 2 3 2" xfId="52788" xr:uid="{00000000-0005-0000-0000-000015E90000}"/>
    <cellStyle name="Currency 6 4 4 2 2 4" xfId="37378" xr:uid="{00000000-0005-0000-0000-000016E90000}"/>
    <cellStyle name="Currency 6 4 4 2 3" xfId="10559" xr:uid="{00000000-0005-0000-0000-000017E90000}"/>
    <cellStyle name="Currency 6 4 4 2 3 2" xfId="25970" xr:uid="{00000000-0005-0000-0000-000018E90000}"/>
    <cellStyle name="Currency 6 4 4 2 3 2 2" xfId="56794" xr:uid="{00000000-0005-0000-0000-000019E90000}"/>
    <cellStyle name="Currency 6 4 4 2 3 3" xfId="41384" xr:uid="{00000000-0005-0000-0000-00001AE90000}"/>
    <cellStyle name="Currency 6 4 4 2 4" xfId="18161" xr:uid="{00000000-0005-0000-0000-00001BE90000}"/>
    <cellStyle name="Currency 6 4 4 2 4 2" xfId="48985" xr:uid="{00000000-0005-0000-0000-00001CE90000}"/>
    <cellStyle name="Currency 6 4 4 2 5" xfId="33575" xr:uid="{00000000-0005-0000-0000-00001DE90000}"/>
    <cellStyle name="Currency 6 4 4 3" xfId="4653" xr:uid="{00000000-0005-0000-0000-00001EE90000}"/>
    <cellStyle name="Currency 6 4 4 3 2" xfId="12463" xr:uid="{00000000-0005-0000-0000-00001FE90000}"/>
    <cellStyle name="Currency 6 4 4 3 2 2" xfId="27874" xr:uid="{00000000-0005-0000-0000-000020E90000}"/>
    <cellStyle name="Currency 6 4 4 3 2 2 2" xfId="58698" xr:uid="{00000000-0005-0000-0000-000021E90000}"/>
    <cellStyle name="Currency 6 4 4 3 2 3" xfId="43288" xr:uid="{00000000-0005-0000-0000-000022E90000}"/>
    <cellStyle name="Currency 6 4 4 3 3" xfId="20065" xr:uid="{00000000-0005-0000-0000-000023E90000}"/>
    <cellStyle name="Currency 6 4 4 3 3 2" xfId="50889" xr:uid="{00000000-0005-0000-0000-000024E90000}"/>
    <cellStyle name="Currency 6 4 4 3 4" xfId="35479" xr:uid="{00000000-0005-0000-0000-000025E90000}"/>
    <cellStyle name="Currency 6 4 4 4" xfId="8660" xr:uid="{00000000-0005-0000-0000-000026E90000}"/>
    <cellStyle name="Currency 6 4 4 4 2" xfId="24071" xr:uid="{00000000-0005-0000-0000-000027E90000}"/>
    <cellStyle name="Currency 6 4 4 4 2 2" xfId="54895" xr:uid="{00000000-0005-0000-0000-000028E90000}"/>
    <cellStyle name="Currency 6 4 4 4 3" xfId="39485" xr:uid="{00000000-0005-0000-0000-000029E90000}"/>
    <cellStyle name="Currency 6 4 4 5" xfId="16262" xr:uid="{00000000-0005-0000-0000-00002AE90000}"/>
    <cellStyle name="Currency 6 4 4 5 2" xfId="47086" xr:uid="{00000000-0005-0000-0000-00002BE90000}"/>
    <cellStyle name="Currency 6 4 4 6" xfId="31676" xr:uid="{00000000-0005-0000-0000-00002CE90000}"/>
    <cellStyle name="Currency 6 4 5" xfId="1483" xr:uid="{00000000-0005-0000-0000-00002DE90000}"/>
    <cellStyle name="Currency 6 4 5 2" xfId="3382" xr:uid="{00000000-0005-0000-0000-00002EE90000}"/>
    <cellStyle name="Currency 6 4 5 2 2" xfId="7185" xr:uid="{00000000-0005-0000-0000-00002FE90000}"/>
    <cellStyle name="Currency 6 4 5 2 2 2" xfId="14995" xr:uid="{00000000-0005-0000-0000-000030E90000}"/>
    <cellStyle name="Currency 6 4 5 2 2 2 2" xfId="30406" xr:uid="{00000000-0005-0000-0000-000031E90000}"/>
    <cellStyle name="Currency 6 4 5 2 2 2 2 2" xfId="61230" xr:uid="{00000000-0005-0000-0000-000032E90000}"/>
    <cellStyle name="Currency 6 4 5 2 2 2 3" xfId="45820" xr:uid="{00000000-0005-0000-0000-000033E90000}"/>
    <cellStyle name="Currency 6 4 5 2 2 3" xfId="22597" xr:uid="{00000000-0005-0000-0000-000034E90000}"/>
    <cellStyle name="Currency 6 4 5 2 2 3 2" xfId="53421" xr:uid="{00000000-0005-0000-0000-000035E90000}"/>
    <cellStyle name="Currency 6 4 5 2 2 4" xfId="38011" xr:uid="{00000000-0005-0000-0000-000036E90000}"/>
    <cellStyle name="Currency 6 4 5 2 3" xfId="11192" xr:uid="{00000000-0005-0000-0000-000037E90000}"/>
    <cellStyle name="Currency 6 4 5 2 3 2" xfId="26603" xr:uid="{00000000-0005-0000-0000-000038E90000}"/>
    <cellStyle name="Currency 6 4 5 2 3 2 2" xfId="57427" xr:uid="{00000000-0005-0000-0000-000039E90000}"/>
    <cellStyle name="Currency 6 4 5 2 3 3" xfId="42017" xr:uid="{00000000-0005-0000-0000-00003AE90000}"/>
    <cellStyle name="Currency 6 4 5 2 4" xfId="18794" xr:uid="{00000000-0005-0000-0000-00003BE90000}"/>
    <cellStyle name="Currency 6 4 5 2 4 2" xfId="49618" xr:uid="{00000000-0005-0000-0000-00003CE90000}"/>
    <cellStyle name="Currency 6 4 5 2 5" xfId="34208" xr:uid="{00000000-0005-0000-0000-00003DE90000}"/>
    <cellStyle name="Currency 6 4 5 3" xfId="5286" xr:uid="{00000000-0005-0000-0000-00003EE90000}"/>
    <cellStyle name="Currency 6 4 5 3 2" xfId="13096" xr:uid="{00000000-0005-0000-0000-00003FE90000}"/>
    <cellStyle name="Currency 6 4 5 3 2 2" xfId="28507" xr:uid="{00000000-0005-0000-0000-000040E90000}"/>
    <cellStyle name="Currency 6 4 5 3 2 2 2" xfId="59331" xr:uid="{00000000-0005-0000-0000-000041E90000}"/>
    <cellStyle name="Currency 6 4 5 3 2 3" xfId="43921" xr:uid="{00000000-0005-0000-0000-000042E90000}"/>
    <cellStyle name="Currency 6 4 5 3 3" xfId="20698" xr:uid="{00000000-0005-0000-0000-000043E90000}"/>
    <cellStyle name="Currency 6 4 5 3 3 2" xfId="51522" xr:uid="{00000000-0005-0000-0000-000044E90000}"/>
    <cellStyle name="Currency 6 4 5 3 4" xfId="36112" xr:uid="{00000000-0005-0000-0000-000045E90000}"/>
    <cellStyle name="Currency 6 4 5 4" xfId="9293" xr:uid="{00000000-0005-0000-0000-000046E90000}"/>
    <cellStyle name="Currency 6 4 5 4 2" xfId="24704" xr:uid="{00000000-0005-0000-0000-000047E90000}"/>
    <cellStyle name="Currency 6 4 5 4 2 2" xfId="55528" xr:uid="{00000000-0005-0000-0000-000048E90000}"/>
    <cellStyle name="Currency 6 4 5 4 3" xfId="40118" xr:uid="{00000000-0005-0000-0000-000049E90000}"/>
    <cellStyle name="Currency 6 4 5 5" xfId="16895" xr:uid="{00000000-0005-0000-0000-00004AE90000}"/>
    <cellStyle name="Currency 6 4 5 5 2" xfId="47719" xr:uid="{00000000-0005-0000-0000-00004BE90000}"/>
    <cellStyle name="Currency 6 4 5 6" xfId="32309" xr:uid="{00000000-0005-0000-0000-00004CE90000}"/>
    <cellStyle name="Currency 6 4 6" xfId="2116" xr:uid="{00000000-0005-0000-0000-00004DE90000}"/>
    <cellStyle name="Currency 6 4 6 2" xfId="5919" xr:uid="{00000000-0005-0000-0000-00004EE90000}"/>
    <cellStyle name="Currency 6 4 6 2 2" xfId="13729" xr:uid="{00000000-0005-0000-0000-00004FE90000}"/>
    <cellStyle name="Currency 6 4 6 2 2 2" xfId="29140" xr:uid="{00000000-0005-0000-0000-000050E90000}"/>
    <cellStyle name="Currency 6 4 6 2 2 2 2" xfId="59964" xr:uid="{00000000-0005-0000-0000-000051E90000}"/>
    <cellStyle name="Currency 6 4 6 2 2 3" xfId="44554" xr:uid="{00000000-0005-0000-0000-000052E90000}"/>
    <cellStyle name="Currency 6 4 6 2 3" xfId="21331" xr:uid="{00000000-0005-0000-0000-000053E90000}"/>
    <cellStyle name="Currency 6 4 6 2 3 2" xfId="52155" xr:uid="{00000000-0005-0000-0000-000054E90000}"/>
    <cellStyle name="Currency 6 4 6 2 4" xfId="36745" xr:uid="{00000000-0005-0000-0000-000055E90000}"/>
    <cellStyle name="Currency 6 4 6 3" xfId="9926" xr:uid="{00000000-0005-0000-0000-000056E90000}"/>
    <cellStyle name="Currency 6 4 6 3 2" xfId="25337" xr:uid="{00000000-0005-0000-0000-000057E90000}"/>
    <cellStyle name="Currency 6 4 6 3 2 2" xfId="56161" xr:uid="{00000000-0005-0000-0000-000058E90000}"/>
    <cellStyle name="Currency 6 4 6 3 3" xfId="40751" xr:uid="{00000000-0005-0000-0000-000059E90000}"/>
    <cellStyle name="Currency 6 4 6 4" xfId="17528" xr:uid="{00000000-0005-0000-0000-00005AE90000}"/>
    <cellStyle name="Currency 6 4 6 4 2" xfId="48352" xr:uid="{00000000-0005-0000-0000-00005BE90000}"/>
    <cellStyle name="Currency 6 4 6 5" xfId="32942" xr:uid="{00000000-0005-0000-0000-00005CE90000}"/>
    <cellStyle name="Currency 6 4 7" xfId="4020" xr:uid="{00000000-0005-0000-0000-00005DE90000}"/>
    <cellStyle name="Currency 6 4 7 2" xfId="11830" xr:uid="{00000000-0005-0000-0000-00005EE90000}"/>
    <cellStyle name="Currency 6 4 7 2 2" xfId="27241" xr:uid="{00000000-0005-0000-0000-00005FE90000}"/>
    <cellStyle name="Currency 6 4 7 2 2 2" xfId="58065" xr:uid="{00000000-0005-0000-0000-000060E90000}"/>
    <cellStyle name="Currency 6 4 7 2 3" xfId="42655" xr:uid="{00000000-0005-0000-0000-000061E90000}"/>
    <cellStyle name="Currency 6 4 7 3" xfId="19432" xr:uid="{00000000-0005-0000-0000-000062E90000}"/>
    <cellStyle name="Currency 6 4 7 3 2" xfId="50256" xr:uid="{00000000-0005-0000-0000-000063E90000}"/>
    <cellStyle name="Currency 6 4 7 4" xfId="34846" xr:uid="{00000000-0005-0000-0000-000064E90000}"/>
    <cellStyle name="Currency 6 4 8" xfId="8027" xr:uid="{00000000-0005-0000-0000-000065E90000}"/>
    <cellStyle name="Currency 6 4 8 2" xfId="23438" xr:uid="{00000000-0005-0000-0000-000066E90000}"/>
    <cellStyle name="Currency 6 4 8 2 2" xfId="54262" xr:uid="{00000000-0005-0000-0000-000067E90000}"/>
    <cellStyle name="Currency 6 4 8 3" xfId="38852" xr:uid="{00000000-0005-0000-0000-000068E90000}"/>
    <cellStyle name="Currency 6 4 9" xfId="7818" xr:uid="{00000000-0005-0000-0000-000069E90000}"/>
    <cellStyle name="Currency 6 4 9 2" xfId="23229" xr:uid="{00000000-0005-0000-0000-00006AE90000}"/>
    <cellStyle name="Currency 6 4 9 2 2" xfId="54053" xr:uid="{00000000-0005-0000-0000-00006BE90000}"/>
    <cellStyle name="Currency 6 4 9 3" xfId="38643" xr:uid="{00000000-0005-0000-0000-00006CE90000}"/>
    <cellStyle name="Currency 6 5" xfId="594" xr:uid="{00000000-0005-0000-0000-00006DE90000}"/>
    <cellStyle name="Currency 6 5 2" xfId="1227" xr:uid="{00000000-0005-0000-0000-00006EE90000}"/>
    <cellStyle name="Currency 6 5 2 2" xfId="3126" xr:uid="{00000000-0005-0000-0000-00006FE90000}"/>
    <cellStyle name="Currency 6 5 2 2 2" xfId="6929" xr:uid="{00000000-0005-0000-0000-000070E90000}"/>
    <cellStyle name="Currency 6 5 2 2 2 2" xfId="14739" xr:uid="{00000000-0005-0000-0000-000071E90000}"/>
    <cellStyle name="Currency 6 5 2 2 2 2 2" xfId="30150" xr:uid="{00000000-0005-0000-0000-000072E90000}"/>
    <cellStyle name="Currency 6 5 2 2 2 2 2 2" xfId="60974" xr:uid="{00000000-0005-0000-0000-000073E90000}"/>
    <cellStyle name="Currency 6 5 2 2 2 2 3" xfId="45564" xr:uid="{00000000-0005-0000-0000-000074E90000}"/>
    <cellStyle name="Currency 6 5 2 2 2 3" xfId="22341" xr:uid="{00000000-0005-0000-0000-000075E90000}"/>
    <cellStyle name="Currency 6 5 2 2 2 3 2" xfId="53165" xr:uid="{00000000-0005-0000-0000-000076E90000}"/>
    <cellStyle name="Currency 6 5 2 2 2 4" xfId="37755" xr:uid="{00000000-0005-0000-0000-000077E90000}"/>
    <cellStyle name="Currency 6 5 2 2 3" xfId="10936" xr:uid="{00000000-0005-0000-0000-000078E90000}"/>
    <cellStyle name="Currency 6 5 2 2 3 2" xfId="26347" xr:uid="{00000000-0005-0000-0000-000079E90000}"/>
    <cellStyle name="Currency 6 5 2 2 3 2 2" xfId="57171" xr:uid="{00000000-0005-0000-0000-00007AE90000}"/>
    <cellStyle name="Currency 6 5 2 2 3 3" xfId="41761" xr:uid="{00000000-0005-0000-0000-00007BE90000}"/>
    <cellStyle name="Currency 6 5 2 2 4" xfId="18538" xr:uid="{00000000-0005-0000-0000-00007CE90000}"/>
    <cellStyle name="Currency 6 5 2 2 4 2" xfId="49362" xr:uid="{00000000-0005-0000-0000-00007DE90000}"/>
    <cellStyle name="Currency 6 5 2 2 5" xfId="33952" xr:uid="{00000000-0005-0000-0000-00007EE90000}"/>
    <cellStyle name="Currency 6 5 2 3" xfId="5030" xr:uid="{00000000-0005-0000-0000-00007FE90000}"/>
    <cellStyle name="Currency 6 5 2 3 2" xfId="12840" xr:uid="{00000000-0005-0000-0000-000080E90000}"/>
    <cellStyle name="Currency 6 5 2 3 2 2" xfId="28251" xr:uid="{00000000-0005-0000-0000-000081E90000}"/>
    <cellStyle name="Currency 6 5 2 3 2 2 2" xfId="59075" xr:uid="{00000000-0005-0000-0000-000082E90000}"/>
    <cellStyle name="Currency 6 5 2 3 2 3" xfId="43665" xr:uid="{00000000-0005-0000-0000-000083E90000}"/>
    <cellStyle name="Currency 6 5 2 3 3" xfId="20442" xr:uid="{00000000-0005-0000-0000-000084E90000}"/>
    <cellStyle name="Currency 6 5 2 3 3 2" xfId="51266" xr:uid="{00000000-0005-0000-0000-000085E90000}"/>
    <cellStyle name="Currency 6 5 2 3 4" xfId="35856" xr:uid="{00000000-0005-0000-0000-000086E90000}"/>
    <cellStyle name="Currency 6 5 2 4" xfId="9037" xr:uid="{00000000-0005-0000-0000-000087E90000}"/>
    <cellStyle name="Currency 6 5 2 4 2" xfId="24448" xr:uid="{00000000-0005-0000-0000-000088E90000}"/>
    <cellStyle name="Currency 6 5 2 4 2 2" xfId="55272" xr:uid="{00000000-0005-0000-0000-000089E90000}"/>
    <cellStyle name="Currency 6 5 2 4 3" xfId="39862" xr:uid="{00000000-0005-0000-0000-00008AE90000}"/>
    <cellStyle name="Currency 6 5 2 5" xfId="16639" xr:uid="{00000000-0005-0000-0000-00008BE90000}"/>
    <cellStyle name="Currency 6 5 2 5 2" xfId="47463" xr:uid="{00000000-0005-0000-0000-00008CE90000}"/>
    <cellStyle name="Currency 6 5 2 6" xfId="32053" xr:uid="{00000000-0005-0000-0000-00008DE90000}"/>
    <cellStyle name="Currency 6 5 3" xfId="1860" xr:uid="{00000000-0005-0000-0000-00008EE90000}"/>
    <cellStyle name="Currency 6 5 3 2" xfId="3759" xr:uid="{00000000-0005-0000-0000-00008FE90000}"/>
    <cellStyle name="Currency 6 5 3 2 2" xfId="7562" xr:uid="{00000000-0005-0000-0000-000090E90000}"/>
    <cellStyle name="Currency 6 5 3 2 2 2" xfId="15372" xr:uid="{00000000-0005-0000-0000-000091E90000}"/>
    <cellStyle name="Currency 6 5 3 2 2 2 2" xfId="30783" xr:uid="{00000000-0005-0000-0000-000092E90000}"/>
    <cellStyle name="Currency 6 5 3 2 2 2 2 2" xfId="61607" xr:uid="{00000000-0005-0000-0000-000093E90000}"/>
    <cellStyle name="Currency 6 5 3 2 2 2 3" xfId="46197" xr:uid="{00000000-0005-0000-0000-000094E90000}"/>
    <cellStyle name="Currency 6 5 3 2 2 3" xfId="22974" xr:uid="{00000000-0005-0000-0000-000095E90000}"/>
    <cellStyle name="Currency 6 5 3 2 2 3 2" xfId="53798" xr:uid="{00000000-0005-0000-0000-000096E90000}"/>
    <cellStyle name="Currency 6 5 3 2 2 4" xfId="38388" xr:uid="{00000000-0005-0000-0000-000097E90000}"/>
    <cellStyle name="Currency 6 5 3 2 3" xfId="11569" xr:uid="{00000000-0005-0000-0000-000098E90000}"/>
    <cellStyle name="Currency 6 5 3 2 3 2" xfId="26980" xr:uid="{00000000-0005-0000-0000-000099E90000}"/>
    <cellStyle name="Currency 6 5 3 2 3 2 2" xfId="57804" xr:uid="{00000000-0005-0000-0000-00009AE90000}"/>
    <cellStyle name="Currency 6 5 3 2 3 3" xfId="42394" xr:uid="{00000000-0005-0000-0000-00009BE90000}"/>
    <cellStyle name="Currency 6 5 3 2 4" xfId="19171" xr:uid="{00000000-0005-0000-0000-00009CE90000}"/>
    <cellStyle name="Currency 6 5 3 2 4 2" xfId="49995" xr:uid="{00000000-0005-0000-0000-00009DE90000}"/>
    <cellStyle name="Currency 6 5 3 2 5" xfId="34585" xr:uid="{00000000-0005-0000-0000-00009EE90000}"/>
    <cellStyle name="Currency 6 5 3 3" xfId="5663" xr:uid="{00000000-0005-0000-0000-00009FE90000}"/>
    <cellStyle name="Currency 6 5 3 3 2" xfId="13473" xr:uid="{00000000-0005-0000-0000-0000A0E90000}"/>
    <cellStyle name="Currency 6 5 3 3 2 2" xfId="28884" xr:uid="{00000000-0005-0000-0000-0000A1E90000}"/>
    <cellStyle name="Currency 6 5 3 3 2 2 2" xfId="59708" xr:uid="{00000000-0005-0000-0000-0000A2E90000}"/>
    <cellStyle name="Currency 6 5 3 3 2 3" xfId="44298" xr:uid="{00000000-0005-0000-0000-0000A3E90000}"/>
    <cellStyle name="Currency 6 5 3 3 3" xfId="21075" xr:uid="{00000000-0005-0000-0000-0000A4E90000}"/>
    <cellStyle name="Currency 6 5 3 3 3 2" xfId="51899" xr:uid="{00000000-0005-0000-0000-0000A5E90000}"/>
    <cellStyle name="Currency 6 5 3 3 4" xfId="36489" xr:uid="{00000000-0005-0000-0000-0000A6E90000}"/>
    <cellStyle name="Currency 6 5 3 4" xfId="9670" xr:uid="{00000000-0005-0000-0000-0000A7E90000}"/>
    <cellStyle name="Currency 6 5 3 4 2" xfId="25081" xr:uid="{00000000-0005-0000-0000-0000A8E90000}"/>
    <cellStyle name="Currency 6 5 3 4 2 2" xfId="55905" xr:uid="{00000000-0005-0000-0000-0000A9E90000}"/>
    <cellStyle name="Currency 6 5 3 4 3" xfId="40495" xr:uid="{00000000-0005-0000-0000-0000AAE90000}"/>
    <cellStyle name="Currency 6 5 3 5" xfId="17272" xr:uid="{00000000-0005-0000-0000-0000ABE90000}"/>
    <cellStyle name="Currency 6 5 3 5 2" xfId="48096" xr:uid="{00000000-0005-0000-0000-0000ACE90000}"/>
    <cellStyle name="Currency 6 5 3 6" xfId="32686" xr:uid="{00000000-0005-0000-0000-0000ADE90000}"/>
    <cellStyle name="Currency 6 5 4" xfId="2493" xr:uid="{00000000-0005-0000-0000-0000AEE90000}"/>
    <cellStyle name="Currency 6 5 4 2" xfId="6296" xr:uid="{00000000-0005-0000-0000-0000AFE90000}"/>
    <cellStyle name="Currency 6 5 4 2 2" xfId="14106" xr:uid="{00000000-0005-0000-0000-0000B0E90000}"/>
    <cellStyle name="Currency 6 5 4 2 2 2" xfId="29517" xr:uid="{00000000-0005-0000-0000-0000B1E90000}"/>
    <cellStyle name="Currency 6 5 4 2 2 2 2" xfId="60341" xr:uid="{00000000-0005-0000-0000-0000B2E90000}"/>
    <cellStyle name="Currency 6 5 4 2 2 3" xfId="44931" xr:uid="{00000000-0005-0000-0000-0000B3E90000}"/>
    <cellStyle name="Currency 6 5 4 2 3" xfId="21708" xr:uid="{00000000-0005-0000-0000-0000B4E90000}"/>
    <cellStyle name="Currency 6 5 4 2 3 2" xfId="52532" xr:uid="{00000000-0005-0000-0000-0000B5E90000}"/>
    <cellStyle name="Currency 6 5 4 2 4" xfId="37122" xr:uid="{00000000-0005-0000-0000-0000B6E90000}"/>
    <cellStyle name="Currency 6 5 4 3" xfId="10303" xr:uid="{00000000-0005-0000-0000-0000B7E90000}"/>
    <cellStyle name="Currency 6 5 4 3 2" xfId="25714" xr:uid="{00000000-0005-0000-0000-0000B8E90000}"/>
    <cellStyle name="Currency 6 5 4 3 2 2" xfId="56538" xr:uid="{00000000-0005-0000-0000-0000B9E90000}"/>
    <cellStyle name="Currency 6 5 4 3 3" xfId="41128" xr:uid="{00000000-0005-0000-0000-0000BAE90000}"/>
    <cellStyle name="Currency 6 5 4 4" xfId="17905" xr:uid="{00000000-0005-0000-0000-0000BBE90000}"/>
    <cellStyle name="Currency 6 5 4 4 2" xfId="48729" xr:uid="{00000000-0005-0000-0000-0000BCE90000}"/>
    <cellStyle name="Currency 6 5 4 5" xfId="33319" xr:uid="{00000000-0005-0000-0000-0000BDE90000}"/>
    <cellStyle name="Currency 6 5 5" xfId="4397" xr:uid="{00000000-0005-0000-0000-0000BEE90000}"/>
    <cellStyle name="Currency 6 5 5 2" xfId="12207" xr:uid="{00000000-0005-0000-0000-0000BFE90000}"/>
    <cellStyle name="Currency 6 5 5 2 2" xfId="27618" xr:uid="{00000000-0005-0000-0000-0000C0E90000}"/>
    <cellStyle name="Currency 6 5 5 2 2 2" xfId="58442" xr:uid="{00000000-0005-0000-0000-0000C1E90000}"/>
    <cellStyle name="Currency 6 5 5 2 3" xfId="43032" xr:uid="{00000000-0005-0000-0000-0000C2E90000}"/>
    <cellStyle name="Currency 6 5 5 3" xfId="19809" xr:uid="{00000000-0005-0000-0000-0000C3E90000}"/>
    <cellStyle name="Currency 6 5 5 3 2" xfId="50633" xr:uid="{00000000-0005-0000-0000-0000C4E90000}"/>
    <cellStyle name="Currency 6 5 5 4" xfId="35223" xr:uid="{00000000-0005-0000-0000-0000C5E90000}"/>
    <cellStyle name="Currency 6 5 6" xfId="8404" xr:uid="{00000000-0005-0000-0000-0000C6E90000}"/>
    <cellStyle name="Currency 6 5 6 2" xfId="23815" xr:uid="{00000000-0005-0000-0000-0000C7E90000}"/>
    <cellStyle name="Currency 6 5 6 2 2" xfId="54639" xr:uid="{00000000-0005-0000-0000-0000C8E90000}"/>
    <cellStyle name="Currency 6 5 6 3" xfId="39229" xr:uid="{00000000-0005-0000-0000-0000C9E90000}"/>
    <cellStyle name="Currency 6 5 7" xfId="16006" xr:uid="{00000000-0005-0000-0000-0000CAE90000}"/>
    <cellStyle name="Currency 6 5 7 2" xfId="46830" xr:uid="{00000000-0005-0000-0000-0000CBE90000}"/>
    <cellStyle name="Currency 6 5 8" xfId="31420" xr:uid="{00000000-0005-0000-0000-0000CCE90000}"/>
    <cellStyle name="Currency 6 6" xfId="385" xr:uid="{00000000-0005-0000-0000-0000CDE90000}"/>
    <cellStyle name="Currency 6 6 2" xfId="1018" xr:uid="{00000000-0005-0000-0000-0000CEE90000}"/>
    <cellStyle name="Currency 6 6 2 2" xfId="2917" xr:uid="{00000000-0005-0000-0000-0000CFE90000}"/>
    <cellStyle name="Currency 6 6 2 2 2" xfId="6720" xr:uid="{00000000-0005-0000-0000-0000D0E90000}"/>
    <cellStyle name="Currency 6 6 2 2 2 2" xfId="14530" xr:uid="{00000000-0005-0000-0000-0000D1E90000}"/>
    <cellStyle name="Currency 6 6 2 2 2 2 2" xfId="29941" xr:uid="{00000000-0005-0000-0000-0000D2E90000}"/>
    <cellStyle name="Currency 6 6 2 2 2 2 2 2" xfId="60765" xr:uid="{00000000-0005-0000-0000-0000D3E90000}"/>
    <cellStyle name="Currency 6 6 2 2 2 2 3" xfId="45355" xr:uid="{00000000-0005-0000-0000-0000D4E90000}"/>
    <cellStyle name="Currency 6 6 2 2 2 3" xfId="22132" xr:uid="{00000000-0005-0000-0000-0000D5E90000}"/>
    <cellStyle name="Currency 6 6 2 2 2 3 2" xfId="52956" xr:uid="{00000000-0005-0000-0000-0000D6E90000}"/>
    <cellStyle name="Currency 6 6 2 2 2 4" xfId="37546" xr:uid="{00000000-0005-0000-0000-0000D7E90000}"/>
    <cellStyle name="Currency 6 6 2 2 3" xfId="10727" xr:uid="{00000000-0005-0000-0000-0000D8E90000}"/>
    <cellStyle name="Currency 6 6 2 2 3 2" xfId="26138" xr:uid="{00000000-0005-0000-0000-0000D9E90000}"/>
    <cellStyle name="Currency 6 6 2 2 3 2 2" xfId="56962" xr:uid="{00000000-0005-0000-0000-0000DAE90000}"/>
    <cellStyle name="Currency 6 6 2 2 3 3" xfId="41552" xr:uid="{00000000-0005-0000-0000-0000DBE90000}"/>
    <cellStyle name="Currency 6 6 2 2 4" xfId="18329" xr:uid="{00000000-0005-0000-0000-0000DCE90000}"/>
    <cellStyle name="Currency 6 6 2 2 4 2" xfId="49153" xr:uid="{00000000-0005-0000-0000-0000DDE90000}"/>
    <cellStyle name="Currency 6 6 2 2 5" xfId="33743" xr:uid="{00000000-0005-0000-0000-0000DEE90000}"/>
    <cellStyle name="Currency 6 6 2 3" xfId="4821" xr:uid="{00000000-0005-0000-0000-0000DFE90000}"/>
    <cellStyle name="Currency 6 6 2 3 2" xfId="12631" xr:uid="{00000000-0005-0000-0000-0000E0E90000}"/>
    <cellStyle name="Currency 6 6 2 3 2 2" xfId="28042" xr:uid="{00000000-0005-0000-0000-0000E1E90000}"/>
    <cellStyle name="Currency 6 6 2 3 2 2 2" xfId="58866" xr:uid="{00000000-0005-0000-0000-0000E2E90000}"/>
    <cellStyle name="Currency 6 6 2 3 2 3" xfId="43456" xr:uid="{00000000-0005-0000-0000-0000E3E90000}"/>
    <cellStyle name="Currency 6 6 2 3 3" xfId="20233" xr:uid="{00000000-0005-0000-0000-0000E4E90000}"/>
    <cellStyle name="Currency 6 6 2 3 3 2" xfId="51057" xr:uid="{00000000-0005-0000-0000-0000E5E90000}"/>
    <cellStyle name="Currency 6 6 2 3 4" xfId="35647" xr:uid="{00000000-0005-0000-0000-0000E6E90000}"/>
    <cellStyle name="Currency 6 6 2 4" xfId="8828" xr:uid="{00000000-0005-0000-0000-0000E7E90000}"/>
    <cellStyle name="Currency 6 6 2 4 2" xfId="24239" xr:uid="{00000000-0005-0000-0000-0000E8E90000}"/>
    <cellStyle name="Currency 6 6 2 4 2 2" xfId="55063" xr:uid="{00000000-0005-0000-0000-0000E9E90000}"/>
    <cellStyle name="Currency 6 6 2 4 3" xfId="39653" xr:uid="{00000000-0005-0000-0000-0000EAE90000}"/>
    <cellStyle name="Currency 6 6 2 5" xfId="16430" xr:uid="{00000000-0005-0000-0000-0000EBE90000}"/>
    <cellStyle name="Currency 6 6 2 5 2" xfId="47254" xr:uid="{00000000-0005-0000-0000-0000ECE90000}"/>
    <cellStyle name="Currency 6 6 2 6" xfId="31844" xr:uid="{00000000-0005-0000-0000-0000EDE90000}"/>
    <cellStyle name="Currency 6 6 3" xfId="1651" xr:uid="{00000000-0005-0000-0000-0000EEE90000}"/>
    <cellStyle name="Currency 6 6 3 2" xfId="3550" xr:uid="{00000000-0005-0000-0000-0000EFE90000}"/>
    <cellStyle name="Currency 6 6 3 2 2" xfId="7353" xr:uid="{00000000-0005-0000-0000-0000F0E90000}"/>
    <cellStyle name="Currency 6 6 3 2 2 2" xfId="15163" xr:uid="{00000000-0005-0000-0000-0000F1E90000}"/>
    <cellStyle name="Currency 6 6 3 2 2 2 2" xfId="30574" xr:uid="{00000000-0005-0000-0000-0000F2E90000}"/>
    <cellStyle name="Currency 6 6 3 2 2 2 2 2" xfId="61398" xr:uid="{00000000-0005-0000-0000-0000F3E90000}"/>
    <cellStyle name="Currency 6 6 3 2 2 2 3" xfId="45988" xr:uid="{00000000-0005-0000-0000-0000F4E90000}"/>
    <cellStyle name="Currency 6 6 3 2 2 3" xfId="22765" xr:uid="{00000000-0005-0000-0000-0000F5E90000}"/>
    <cellStyle name="Currency 6 6 3 2 2 3 2" xfId="53589" xr:uid="{00000000-0005-0000-0000-0000F6E90000}"/>
    <cellStyle name="Currency 6 6 3 2 2 4" xfId="38179" xr:uid="{00000000-0005-0000-0000-0000F7E90000}"/>
    <cellStyle name="Currency 6 6 3 2 3" xfId="11360" xr:uid="{00000000-0005-0000-0000-0000F8E90000}"/>
    <cellStyle name="Currency 6 6 3 2 3 2" xfId="26771" xr:uid="{00000000-0005-0000-0000-0000F9E90000}"/>
    <cellStyle name="Currency 6 6 3 2 3 2 2" xfId="57595" xr:uid="{00000000-0005-0000-0000-0000FAE90000}"/>
    <cellStyle name="Currency 6 6 3 2 3 3" xfId="42185" xr:uid="{00000000-0005-0000-0000-0000FBE90000}"/>
    <cellStyle name="Currency 6 6 3 2 4" xfId="18962" xr:uid="{00000000-0005-0000-0000-0000FCE90000}"/>
    <cellStyle name="Currency 6 6 3 2 4 2" xfId="49786" xr:uid="{00000000-0005-0000-0000-0000FDE90000}"/>
    <cellStyle name="Currency 6 6 3 2 5" xfId="34376" xr:uid="{00000000-0005-0000-0000-0000FEE90000}"/>
    <cellStyle name="Currency 6 6 3 3" xfId="5454" xr:uid="{00000000-0005-0000-0000-0000FFE90000}"/>
    <cellStyle name="Currency 6 6 3 3 2" xfId="13264" xr:uid="{00000000-0005-0000-0000-000000EA0000}"/>
    <cellStyle name="Currency 6 6 3 3 2 2" xfId="28675" xr:uid="{00000000-0005-0000-0000-000001EA0000}"/>
    <cellStyle name="Currency 6 6 3 3 2 2 2" xfId="59499" xr:uid="{00000000-0005-0000-0000-000002EA0000}"/>
    <cellStyle name="Currency 6 6 3 3 2 3" xfId="44089" xr:uid="{00000000-0005-0000-0000-000003EA0000}"/>
    <cellStyle name="Currency 6 6 3 3 3" xfId="20866" xr:uid="{00000000-0005-0000-0000-000004EA0000}"/>
    <cellStyle name="Currency 6 6 3 3 3 2" xfId="51690" xr:uid="{00000000-0005-0000-0000-000005EA0000}"/>
    <cellStyle name="Currency 6 6 3 3 4" xfId="36280" xr:uid="{00000000-0005-0000-0000-000006EA0000}"/>
    <cellStyle name="Currency 6 6 3 4" xfId="9461" xr:uid="{00000000-0005-0000-0000-000007EA0000}"/>
    <cellStyle name="Currency 6 6 3 4 2" xfId="24872" xr:uid="{00000000-0005-0000-0000-000008EA0000}"/>
    <cellStyle name="Currency 6 6 3 4 2 2" xfId="55696" xr:uid="{00000000-0005-0000-0000-000009EA0000}"/>
    <cellStyle name="Currency 6 6 3 4 3" xfId="40286" xr:uid="{00000000-0005-0000-0000-00000AEA0000}"/>
    <cellStyle name="Currency 6 6 3 5" xfId="17063" xr:uid="{00000000-0005-0000-0000-00000BEA0000}"/>
    <cellStyle name="Currency 6 6 3 5 2" xfId="47887" xr:uid="{00000000-0005-0000-0000-00000CEA0000}"/>
    <cellStyle name="Currency 6 6 3 6" xfId="32477" xr:uid="{00000000-0005-0000-0000-00000DEA0000}"/>
    <cellStyle name="Currency 6 6 4" xfId="2284" xr:uid="{00000000-0005-0000-0000-00000EEA0000}"/>
    <cellStyle name="Currency 6 6 4 2" xfId="6087" xr:uid="{00000000-0005-0000-0000-00000FEA0000}"/>
    <cellStyle name="Currency 6 6 4 2 2" xfId="13897" xr:uid="{00000000-0005-0000-0000-000010EA0000}"/>
    <cellStyle name="Currency 6 6 4 2 2 2" xfId="29308" xr:uid="{00000000-0005-0000-0000-000011EA0000}"/>
    <cellStyle name="Currency 6 6 4 2 2 2 2" xfId="60132" xr:uid="{00000000-0005-0000-0000-000012EA0000}"/>
    <cellStyle name="Currency 6 6 4 2 2 3" xfId="44722" xr:uid="{00000000-0005-0000-0000-000013EA0000}"/>
    <cellStyle name="Currency 6 6 4 2 3" xfId="21499" xr:uid="{00000000-0005-0000-0000-000014EA0000}"/>
    <cellStyle name="Currency 6 6 4 2 3 2" xfId="52323" xr:uid="{00000000-0005-0000-0000-000015EA0000}"/>
    <cellStyle name="Currency 6 6 4 2 4" xfId="36913" xr:uid="{00000000-0005-0000-0000-000016EA0000}"/>
    <cellStyle name="Currency 6 6 4 3" xfId="10094" xr:uid="{00000000-0005-0000-0000-000017EA0000}"/>
    <cellStyle name="Currency 6 6 4 3 2" xfId="25505" xr:uid="{00000000-0005-0000-0000-000018EA0000}"/>
    <cellStyle name="Currency 6 6 4 3 2 2" xfId="56329" xr:uid="{00000000-0005-0000-0000-000019EA0000}"/>
    <cellStyle name="Currency 6 6 4 3 3" xfId="40919" xr:uid="{00000000-0005-0000-0000-00001AEA0000}"/>
    <cellStyle name="Currency 6 6 4 4" xfId="17696" xr:uid="{00000000-0005-0000-0000-00001BEA0000}"/>
    <cellStyle name="Currency 6 6 4 4 2" xfId="48520" xr:uid="{00000000-0005-0000-0000-00001CEA0000}"/>
    <cellStyle name="Currency 6 6 4 5" xfId="33110" xr:uid="{00000000-0005-0000-0000-00001DEA0000}"/>
    <cellStyle name="Currency 6 6 5" xfId="4188" xr:uid="{00000000-0005-0000-0000-00001EEA0000}"/>
    <cellStyle name="Currency 6 6 5 2" xfId="11998" xr:uid="{00000000-0005-0000-0000-00001FEA0000}"/>
    <cellStyle name="Currency 6 6 5 2 2" xfId="27409" xr:uid="{00000000-0005-0000-0000-000020EA0000}"/>
    <cellStyle name="Currency 6 6 5 2 2 2" xfId="58233" xr:uid="{00000000-0005-0000-0000-000021EA0000}"/>
    <cellStyle name="Currency 6 6 5 2 3" xfId="42823" xr:uid="{00000000-0005-0000-0000-000022EA0000}"/>
    <cellStyle name="Currency 6 6 5 3" xfId="19600" xr:uid="{00000000-0005-0000-0000-000023EA0000}"/>
    <cellStyle name="Currency 6 6 5 3 2" xfId="50424" xr:uid="{00000000-0005-0000-0000-000024EA0000}"/>
    <cellStyle name="Currency 6 6 5 4" xfId="35014" xr:uid="{00000000-0005-0000-0000-000025EA0000}"/>
    <cellStyle name="Currency 6 6 6" xfId="8195" xr:uid="{00000000-0005-0000-0000-000026EA0000}"/>
    <cellStyle name="Currency 6 6 6 2" xfId="23606" xr:uid="{00000000-0005-0000-0000-000027EA0000}"/>
    <cellStyle name="Currency 6 6 6 2 2" xfId="54430" xr:uid="{00000000-0005-0000-0000-000028EA0000}"/>
    <cellStyle name="Currency 6 6 6 3" xfId="39020" xr:uid="{00000000-0005-0000-0000-000029EA0000}"/>
    <cellStyle name="Currency 6 6 7" xfId="15797" xr:uid="{00000000-0005-0000-0000-00002AEA0000}"/>
    <cellStyle name="Currency 6 6 7 2" xfId="46621" xr:uid="{00000000-0005-0000-0000-00002BEA0000}"/>
    <cellStyle name="Currency 6 6 8" xfId="31211" xr:uid="{00000000-0005-0000-0000-00002CEA0000}"/>
    <cellStyle name="Currency 6 7" xfId="805" xr:uid="{00000000-0005-0000-0000-00002DEA0000}"/>
    <cellStyle name="Currency 6 7 2" xfId="2704" xr:uid="{00000000-0005-0000-0000-00002EEA0000}"/>
    <cellStyle name="Currency 6 7 2 2" xfId="6507" xr:uid="{00000000-0005-0000-0000-00002FEA0000}"/>
    <cellStyle name="Currency 6 7 2 2 2" xfId="14317" xr:uid="{00000000-0005-0000-0000-000030EA0000}"/>
    <cellStyle name="Currency 6 7 2 2 2 2" xfId="29728" xr:uid="{00000000-0005-0000-0000-000031EA0000}"/>
    <cellStyle name="Currency 6 7 2 2 2 2 2" xfId="60552" xr:uid="{00000000-0005-0000-0000-000032EA0000}"/>
    <cellStyle name="Currency 6 7 2 2 2 3" xfId="45142" xr:uid="{00000000-0005-0000-0000-000033EA0000}"/>
    <cellStyle name="Currency 6 7 2 2 3" xfId="21919" xr:uid="{00000000-0005-0000-0000-000034EA0000}"/>
    <cellStyle name="Currency 6 7 2 2 3 2" xfId="52743" xr:uid="{00000000-0005-0000-0000-000035EA0000}"/>
    <cellStyle name="Currency 6 7 2 2 4" xfId="37333" xr:uid="{00000000-0005-0000-0000-000036EA0000}"/>
    <cellStyle name="Currency 6 7 2 3" xfId="10514" xr:uid="{00000000-0005-0000-0000-000037EA0000}"/>
    <cellStyle name="Currency 6 7 2 3 2" xfId="25925" xr:uid="{00000000-0005-0000-0000-000038EA0000}"/>
    <cellStyle name="Currency 6 7 2 3 2 2" xfId="56749" xr:uid="{00000000-0005-0000-0000-000039EA0000}"/>
    <cellStyle name="Currency 6 7 2 3 3" xfId="41339" xr:uid="{00000000-0005-0000-0000-00003AEA0000}"/>
    <cellStyle name="Currency 6 7 2 4" xfId="18116" xr:uid="{00000000-0005-0000-0000-00003BEA0000}"/>
    <cellStyle name="Currency 6 7 2 4 2" xfId="48940" xr:uid="{00000000-0005-0000-0000-00003CEA0000}"/>
    <cellStyle name="Currency 6 7 2 5" xfId="33530" xr:uid="{00000000-0005-0000-0000-00003DEA0000}"/>
    <cellStyle name="Currency 6 7 3" xfId="4608" xr:uid="{00000000-0005-0000-0000-00003EEA0000}"/>
    <cellStyle name="Currency 6 7 3 2" xfId="12418" xr:uid="{00000000-0005-0000-0000-00003FEA0000}"/>
    <cellStyle name="Currency 6 7 3 2 2" xfId="27829" xr:uid="{00000000-0005-0000-0000-000040EA0000}"/>
    <cellStyle name="Currency 6 7 3 2 2 2" xfId="58653" xr:uid="{00000000-0005-0000-0000-000041EA0000}"/>
    <cellStyle name="Currency 6 7 3 2 3" xfId="43243" xr:uid="{00000000-0005-0000-0000-000042EA0000}"/>
    <cellStyle name="Currency 6 7 3 3" xfId="20020" xr:uid="{00000000-0005-0000-0000-000043EA0000}"/>
    <cellStyle name="Currency 6 7 3 3 2" xfId="50844" xr:uid="{00000000-0005-0000-0000-000044EA0000}"/>
    <cellStyle name="Currency 6 7 3 4" xfId="35434" xr:uid="{00000000-0005-0000-0000-000045EA0000}"/>
    <cellStyle name="Currency 6 7 4" xfId="8615" xr:uid="{00000000-0005-0000-0000-000046EA0000}"/>
    <cellStyle name="Currency 6 7 4 2" xfId="24026" xr:uid="{00000000-0005-0000-0000-000047EA0000}"/>
    <cellStyle name="Currency 6 7 4 2 2" xfId="54850" xr:uid="{00000000-0005-0000-0000-000048EA0000}"/>
    <cellStyle name="Currency 6 7 4 3" xfId="39440" xr:uid="{00000000-0005-0000-0000-000049EA0000}"/>
    <cellStyle name="Currency 6 7 5" xfId="16217" xr:uid="{00000000-0005-0000-0000-00004AEA0000}"/>
    <cellStyle name="Currency 6 7 5 2" xfId="47041" xr:uid="{00000000-0005-0000-0000-00004BEA0000}"/>
    <cellStyle name="Currency 6 7 6" xfId="31631" xr:uid="{00000000-0005-0000-0000-00004CEA0000}"/>
    <cellStyle name="Currency 6 8" xfId="1438" xr:uid="{00000000-0005-0000-0000-00004DEA0000}"/>
    <cellStyle name="Currency 6 8 2" xfId="3337" xr:uid="{00000000-0005-0000-0000-00004EEA0000}"/>
    <cellStyle name="Currency 6 8 2 2" xfId="7140" xr:uid="{00000000-0005-0000-0000-00004FEA0000}"/>
    <cellStyle name="Currency 6 8 2 2 2" xfId="14950" xr:uid="{00000000-0005-0000-0000-000050EA0000}"/>
    <cellStyle name="Currency 6 8 2 2 2 2" xfId="30361" xr:uid="{00000000-0005-0000-0000-000051EA0000}"/>
    <cellStyle name="Currency 6 8 2 2 2 2 2" xfId="61185" xr:uid="{00000000-0005-0000-0000-000052EA0000}"/>
    <cellStyle name="Currency 6 8 2 2 2 3" xfId="45775" xr:uid="{00000000-0005-0000-0000-000053EA0000}"/>
    <cellStyle name="Currency 6 8 2 2 3" xfId="22552" xr:uid="{00000000-0005-0000-0000-000054EA0000}"/>
    <cellStyle name="Currency 6 8 2 2 3 2" xfId="53376" xr:uid="{00000000-0005-0000-0000-000055EA0000}"/>
    <cellStyle name="Currency 6 8 2 2 4" xfId="37966" xr:uid="{00000000-0005-0000-0000-000056EA0000}"/>
    <cellStyle name="Currency 6 8 2 3" xfId="11147" xr:uid="{00000000-0005-0000-0000-000057EA0000}"/>
    <cellStyle name="Currency 6 8 2 3 2" xfId="26558" xr:uid="{00000000-0005-0000-0000-000058EA0000}"/>
    <cellStyle name="Currency 6 8 2 3 2 2" xfId="57382" xr:uid="{00000000-0005-0000-0000-000059EA0000}"/>
    <cellStyle name="Currency 6 8 2 3 3" xfId="41972" xr:uid="{00000000-0005-0000-0000-00005AEA0000}"/>
    <cellStyle name="Currency 6 8 2 4" xfId="18749" xr:uid="{00000000-0005-0000-0000-00005BEA0000}"/>
    <cellStyle name="Currency 6 8 2 4 2" xfId="49573" xr:uid="{00000000-0005-0000-0000-00005CEA0000}"/>
    <cellStyle name="Currency 6 8 2 5" xfId="34163" xr:uid="{00000000-0005-0000-0000-00005DEA0000}"/>
    <cellStyle name="Currency 6 8 3" xfId="5241" xr:uid="{00000000-0005-0000-0000-00005EEA0000}"/>
    <cellStyle name="Currency 6 8 3 2" xfId="13051" xr:uid="{00000000-0005-0000-0000-00005FEA0000}"/>
    <cellStyle name="Currency 6 8 3 2 2" xfId="28462" xr:uid="{00000000-0005-0000-0000-000060EA0000}"/>
    <cellStyle name="Currency 6 8 3 2 2 2" xfId="59286" xr:uid="{00000000-0005-0000-0000-000061EA0000}"/>
    <cellStyle name="Currency 6 8 3 2 3" xfId="43876" xr:uid="{00000000-0005-0000-0000-000062EA0000}"/>
    <cellStyle name="Currency 6 8 3 3" xfId="20653" xr:uid="{00000000-0005-0000-0000-000063EA0000}"/>
    <cellStyle name="Currency 6 8 3 3 2" xfId="51477" xr:uid="{00000000-0005-0000-0000-000064EA0000}"/>
    <cellStyle name="Currency 6 8 3 4" xfId="36067" xr:uid="{00000000-0005-0000-0000-000065EA0000}"/>
    <cellStyle name="Currency 6 8 4" xfId="9248" xr:uid="{00000000-0005-0000-0000-000066EA0000}"/>
    <cellStyle name="Currency 6 8 4 2" xfId="24659" xr:uid="{00000000-0005-0000-0000-000067EA0000}"/>
    <cellStyle name="Currency 6 8 4 2 2" xfId="55483" xr:uid="{00000000-0005-0000-0000-000068EA0000}"/>
    <cellStyle name="Currency 6 8 4 3" xfId="40073" xr:uid="{00000000-0005-0000-0000-000069EA0000}"/>
    <cellStyle name="Currency 6 8 5" xfId="16850" xr:uid="{00000000-0005-0000-0000-00006AEA0000}"/>
    <cellStyle name="Currency 6 8 5 2" xfId="47674" xr:uid="{00000000-0005-0000-0000-00006BEA0000}"/>
    <cellStyle name="Currency 6 8 6" xfId="32264" xr:uid="{00000000-0005-0000-0000-00006CEA0000}"/>
    <cellStyle name="Currency 6 9" xfId="2071" xr:uid="{00000000-0005-0000-0000-00006DEA0000}"/>
    <cellStyle name="Currency 6 9 2" xfId="5874" xr:uid="{00000000-0005-0000-0000-00006EEA0000}"/>
    <cellStyle name="Currency 6 9 2 2" xfId="13684" xr:uid="{00000000-0005-0000-0000-00006FEA0000}"/>
    <cellStyle name="Currency 6 9 2 2 2" xfId="29095" xr:uid="{00000000-0005-0000-0000-000070EA0000}"/>
    <cellStyle name="Currency 6 9 2 2 2 2" xfId="59919" xr:uid="{00000000-0005-0000-0000-000071EA0000}"/>
    <cellStyle name="Currency 6 9 2 2 3" xfId="44509" xr:uid="{00000000-0005-0000-0000-000072EA0000}"/>
    <cellStyle name="Currency 6 9 2 3" xfId="21286" xr:uid="{00000000-0005-0000-0000-000073EA0000}"/>
    <cellStyle name="Currency 6 9 2 3 2" xfId="52110" xr:uid="{00000000-0005-0000-0000-000074EA0000}"/>
    <cellStyle name="Currency 6 9 2 4" xfId="36700" xr:uid="{00000000-0005-0000-0000-000075EA0000}"/>
    <cellStyle name="Currency 6 9 3" xfId="9881" xr:uid="{00000000-0005-0000-0000-000076EA0000}"/>
    <cellStyle name="Currency 6 9 3 2" xfId="25292" xr:uid="{00000000-0005-0000-0000-000077EA0000}"/>
    <cellStyle name="Currency 6 9 3 2 2" xfId="56116" xr:uid="{00000000-0005-0000-0000-000078EA0000}"/>
    <cellStyle name="Currency 6 9 3 3" xfId="40706" xr:uid="{00000000-0005-0000-0000-000079EA0000}"/>
    <cellStyle name="Currency 6 9 4" xfId="17483" xr:uid="{00000000-0005-0000-0000-00007AEA0000}"/>
    <cellStyle name="Currency 6 9 4 2" xfId="48307" xr:uid="{00000000-0005-0000-0000-00007BEA0000}"/>
    <cellStyle name="Currency 6 9 5" xfId="32897" xr:uid="{00000000-0005-0000-0000-00007CEA0000}"/>
    <cellStyle name="Currency 7" xfId="191" xr:uid="{00000000-0005-0000-0000-00007DEA0000}"/>
    <cellStyle name="Currency 7 10" xfId="8002" xr:uid="{00000000-0005-0000-0000-00007EEA0000}"/>
    <cellStyle name="Currency 7 10 2" xfId="23413" xr:uid="{00000000-0005-0000-0000-00007FEA0000}"/>
    <cellStyle name="Currency 7 10 2 2" xfId="54237" xr:uid="{00000000-0005-0000-0000-000080EA0000}"/>
    <cellStyle name="Currency 7 10 3" xfId="38827" xr:uid="{00000000-0005-0000-0000-000081EA0000}"/>
    <cellStyle name="Currency 7 11" xfId="7793" xr:uid="{00000000-0005-0000-0000-000082EA0000}"/>
    <cellStyle name="Currency 7 11 2" xfId="23204" xr:uid="{00000000-0005-0000-0000-000083EA0000}"/>
    <cellStyle name="Currency 7 11 2 2" xfId="54028" xr:uid="{00000000-0005-0000-0000-000084EA0000}"/>
    <cellStyle name="Currency 7 11 3" xfId="38618" xr:uid="{00000000-0005-0000-0000-000085EA0000}"/>
    <cellStyle name="Currency 7 12" xfId="15604" xr:uid="{00000000-0005-0000-0000-000086EA0000}"/>
    <cellStyle name="Currency 7 12 2" xfId="46428" xr:uid="{00000000-0005-0000-0000-000087EA0000}"/>
    <cellStyle name="Currency 7 13" xfId="31018" xr:uid="{00000000-0005-0000-0000-000088EA0000}"/>
    <cellStyle name="Currency 7 2" xfId="316" xr:uid="{00000000-0005-0000-0000-000089EA0000}"/>
    <cellStyle name="Currency 7 2 10" xfId="15729" xr:uid="{00000000-0005-0000-0000-00008AEA0000}"/>
    <cellStyle name="Currency 7 2 10 2" xfId="46553" xr:uid="{00000000-0005-0000-0000-00008BEA0000}"/>
    <cellStyle name="Currency 7 2 11" xfId="31143" xr:uid="{00000000-0005-0000-0000-00008CEA0000}"/>
    <cellStyle name="Currency 7 2 2" xfId="739" xr:uid="{00000000-0005-0000-0000-00008DEA0000}"/>
    <cellStyle name="Currency 7 2 2 2" xfId="1372" xr:uid="{00000000-0005-0000-0000-00008EEA0000}"/>
    <cellStyle name="Currency 7 2 2 2 2" xfId="3271" xr:uid="{00000000-0005-0000-0000-00008FEA0000}"/>
    <cellStyle name="Currency 7 2 2 2 2 2" xfId="7074" xr:uid="{00000000-0005-0000-0000-000090EA0000}"/>
    <cellStyle name="Currency 7 2 2 2 2 2 2" xfId="14884" xr:uid="{00000000-0005-0000-0000-000091EA0000}"/>
    <cellStyle name="Currency 7 2 2 2 2 2 2 2" xfId="30295" xr:uid="{00000000-0005-0000-0000-000092EA0000}"/>
    <cellStyle name="Currency 7 2 2 2 2 2 2 2 2" xfId="61119" xr:uid="{00000000-0005-0000-0000-000093EA0000}"/>
    <cellStyle name="Currency 7 2 2 2 2 2 2 3" xfId="45709" xr:uid="{00000000-0005-0000-0000-000094EA0000}"/>
    <cellStyle name="Currency 7 2 2 2 2 2 3" xfId="22486" xr:uid="{00000000-0005-0000-0000-000095EA0000}"/>
    <cellStyle name="Currency 7 2 2 2 2 2 3 2" xfId="53310" xr:uid="{00000000-0005-0000-0000-000096EA0000}"/>
    <cellStyle name="Currency 7 2 2 2 2 2 4" xfId="37900" xr:uid="{00000000-0005-0000-0000-000097EA0000}"/>
    <cellStyle name="Currency 7 2 2 2 2 3" xfId="11081" xr:uid="{00000000-0005-0000-0000-000098EA0000}"/>
    <cellStyle name="Currency 7 2 2 2 2 3 2" xfId="26492" xr:uid="{00000000-0005-0000-0000-000099EA0000}"/>
    <cellStyle name="Currency 7 2 2 2 2 3 2 2" xfId="57316" xr:uid="{00000000-0005-0000-0000-00009AEA0000}"/>
    <cellStyle name="Currency 7 2 2 2 2 3 3" xfId="41906" xr:uid="{00000000-0005-0000-0000-00009BEA0000}"/>
    <cellStyle name="Currency 7 2 2 2 2 4" xfId="18683" xr:uid="{00000000-0005-0000-0000-00009CEA0000}"/>
    <cellStyle name="Currency 7 2 2 2 2 4 2" xfId="49507" xr:uid="{00000000-0005-0000-0000-00009DEA0000}"/>
    <cellStyle name="Currency 7 2 2 2 2 5" xfId="34097" xr:uid="{00000000-0005-0000-0000-00009EEA0000}"/>
    <cellStyle name="Currency 7 2 2 2 3" xfId="5175" xr:uid="{00000000-0005-0000-0000-00009FEA0000}"/>
    <cellStyle name="Currency 7 2 2 2 3 2" xfId="12985" xr:uid="{00000000-0005-0000-0000-0000A0EA0000}"/>
    <cellStyle name="Currency 7 2 2 2 3 2 2" xfId="28396" xr:uid="{00000000-0005-0000-0000-0000A1EA0000}"/>
    <cellStyle name="Currency 7 2 2 2 3 2 2 2" xfId="59220" xr:uid="{00000000-0005-0000-0000-0000A2EA0000}"/>
    <cellStyle name="Currency 7 2 2 2 3 2 3" xfId="43810" xr:uid="{00000000-0005-0000-0000-0000A3EA0000}"/>
    <cellStyle name="Currency 7 2 2 2 3 3" xfId="20587" xr:uid="{00000000-0005-0000-0000-0000A4EA0000}"/>
    <cellStyle name="Currency 7 2 2 2 3 3 2" xfId="51411" xr:uid="{00000000-0005-0000-0000-0000A5EA0000}"/>
    <cellStyle name="Currency 7 2 2 2 3 4" xfId="36001" xr:uid="{00000000-0005-0000-0000-0000A6EA0000}"/>
    <cellStyle name="Currency 7 2 2 2 4" xfId="9182" xr:uid="{00000000-0005-0000-0000-0000A7EA0000}"/>
    <cellStyle name="Currency 7 2 2 2 4 2" xfId="24593" xr:uid="{00000000-0005-0000-0000-0000A8EA0000}"/>
    <cellStyle name="Currency 7 2 2 2 4 2 2" xfId="55417" xr:uid="{00000000-0005-0000-0000-0000A9EA0000}"/>
    <cellStyle name="Currency 7 2 2 2 4 3" xfId="40007" xr:uid="{00000000-0005-0000-0000-0000AAEA0000}"/>
    <cellStyle name="Currency 7 2 2 2 5" xfId="16784" xr:uid="{00000000-0005-0000-0000-0000ABEA0000}"/>
    <cellStyle name="Currency 7 2 2 2 5 2" xfId="47608" xr:uid="{00000000-0005-0000-0000-0000ACEA0000}"/>
    <cellStyle name="Currency 7 2 2 2 6" xfId="32198" xr:uid="{00000000-0005-0000-0000-0000ADEA0000}"/>
    <cellStyle name="Currency 7 2 2 3" xfId="2005" xr:uid="{00000000-0005-0000-0000-0000AEEA0000}"/>
    <cellStyle name="Currency 7 2 2 3 2" xfId="3904" xr:uid="{00000000-0005-0000-0000-0000AFEA0000}"/>
    <cellStyle name="Currency 7 2 2 3 2 2" xfId="7707" xr:uid="{00000000-0005-0000-0000-0000B0EA0000}"/>
    <cellStyle name="Currency 7 2 2 3 2 2 2" xfId="15517" xr:uid="{00000000-0005-0000-0000-0000B1EA0000}"/>
    <cellStyle name="Currency 7 2 2 3 2 2 2 2" xfId="30928" xr:uid="{00000000-0005-0000-0000-0000B2EA0000}"/>
    <cellStyle name="Currency 7 2 2 3 2 2 2 2 2" xfId="61752" xr:uid="{00000000-0005-0000-0000-0000B3EA0000}"/>
    <cellStyle name="Currency 7 2 2 3 2 2 2 3" xfId="46342" xr:uid="{00000000-0005-0000-0000-0000B4EA0000}"/>
    <cellStyle name="Currency 7 2 2 3 2 2 3" xfId="23119" xr:uid="{00000000-0005-0000-0000-0000B5EA0000}"/>
    <cellStyle name="Currency 7 2 2 3 2 2 3 2" xfId="53943" xr:uid="{00000000-0005-0000-0000-0000B6EA0000}"/>
    <cellStyle name="Currency 7 2 2 3 2 2 4" xfId="38533" xr:uid="{00000000-0005-0000-0000-0000B7EA0000}"/>
    <cellStyle name="Currency 7 2 2 3 2 3" xfId="11714" xr:uid="{00000000-0005-0000-0000-0000B8EA0000}"/>
    <cellStyle name="Currency 7 2 2 3 2 3 2" xfId="27125" xr:uid="{00000000-0005-0000-0000-0000B9EA0000}"/>
    <cellStyle name="Currency 7 2 2 3 2 3 2 2" xfId="57949" xr:uid="{00000000-0005-0000-0000-0000BAEA0000}"/>
    <cellStyle name="Currency 7 2 2 3 2 3 3" xfId="42539" xr:uid="{00000000-0005-0000-0000-0000BBEA0000}"/>
    <cellStyle name="Currency 7 2 2 3 2 4" xfId="19316" xr:uid="{00000000-0005-0000-0000-0000BCEA0000}"/>
    <cellStyle name="Currency 7 2 2 3 2 4 2" xfId="50140" xr:uid="{00000000-0005-0000-0000-0000BDEA0000}"/>
    <cellStyle name="Currency 7 2 2 3 2 5" xfId="34730" xr:uid="{00000000-0005-0000-0000-0000BEEA0000}"/>
    <cellStyle name="Currency 7 2 2 3 3" xfId="5808" xr:uid="{00000000-0005-0000-0000-0000BFEA0000}"/>
    <cellStyle name="Currency 7 2 2 3 3 2" xfId="13618" xr:uid="{00000000-0005-0000-0000-0000C0EA0000}"/>
    <cellStyle name="Currency 7 2 2 3 3 2 2" xfId="29029" xr:uid="{00000000-0005-0000-0000-0000C1EA0000}"/>
    <cellStyle name="Currency 7 2 2 3 3 2 2 2" xfId="59853" xr:uid="{00000000-0005-0000-0000-0000C2EA0000}"/>
    <cellStyle name="Currency 7 2 2 3 3 2 3" xfId="44443" xr:uid="{00000000-0005-0000-0000-0000C3EA0000}"/>
    <cellStyle name="Currency 7 2 2 3 3 3" xfId="21220" xr:uid="{00000000-0005-0000-0000-0000C4EA0000}"/>
    <cellStyle name="Currency 7 2 2 3 3 3 2" xfId="52044" xr:uid="{00000000-0005-0000-0000-0000C5EA0000}"/>
    <cellStyle name="Currency 7 2 2 3 3 4" xfId="36634" xr:uid="{00000000-0005-0000-0000-0000C6EA0000}"/>
    <cellStyle name="Currency 7 2 2 3 4" xfId="9815" xr:uid="{00000000-0005-0000-0000-0000C7EA0000}"/>
    <cellStyle name="Currency 7 2 2 3 4 2" xfId="25226" xr:uid="{00000000-0005-0000-0000-0000C8EA0000}"/>
    <cellStyle name="Currency 7 2 2 3 4 2 2" xfId="56050" xr:uid="{00000000-0005-0000-0000-0000C9EA0000}"/>
    <cellStyle name="Currency 7 2 2 3 4 3" xfId="40640" xr:uid="{00000000-0005-0000-0000-0000CAEA0000}"/>
    <cellStyle name="Currency 7 2 2 3 5" xfId="17417" xr:uid="{00000000-0005-0000-0000-0000CBEA0000}"/>
    <cellStyle name="Currency 7 2 2 3 5 2" xfId="48241" xr:uid="{00000000-0005-0000-0000-0000CCEA0000}"/>
    <cellStyle name="Currency 7 2 2 3 6" xfId="32831" xr:uid="{00000000-0005-0000-0000-0000CDEA0000}"/>
    <cellStyle name="Currency 7 2 2 4" xfId="2638" xr:uid="{00000000-0005-0000-0000-0000CEEA0000}"/>
    <cellStyle name="Currency 7 2 2 4 2" xfId="6441" xr:uid="{00000000-0005-0000-0000-0000CFEA0000}"/>
    <cellStyle name="Currency 7 2 2 4 2 2" xfId="14251" xr:uid="{00000000-0005-0000-0000-0000D0EA0000}"/>
    <cellStyle name="Currency 7 2 2 4 2 2 2" xfId="29662" xr:uid="{00000000-0005-0000-0000-0000D1EA0000}"/>
    <cellStyle name="Currency 7 2 2 4 2 2 2 2" xfId="60486" xr:uid="{00000000-0005-0000-0000-0000D2EA0000}"/>
    <cellStyle name="Currency 7 2 2 4 2 2 3" xfId="45076" xr:uid="{00000000-0005-0000-0000-0000D3EA0000}"/>
    <cellStyle name="Currency 7 2 2 4 2 3" xfId="21853" xr:uid="{00000000-0005-0000-0000-0000D4EA0000}"/>
    <cellStyle name="Currency 7 2 2 4 2 3 2" xfId="52677" xr:uid="{00000000-0005-0000-0000-0000D5EA0000}"/>
    <cellStyle name="Currency 7 2 2 4 2 4" xfId="37267" xr:uid="{00000000-0005-0000-0000-0000D6EA0000}"/>
    <cellStyle name="Currency 7 2 2 4 3" xfId="10448" xr:uid="{00000000-0005-0000-0000-0000D7EA0000}"/>
    <cellStyle name="Currency 7 2 2 4 3 2" xfId="25859" xr:uid="{00000000-0005-0000-0000-0000D8EA0000}"/>
    <cellStyle name="Currency 7 2 2 4 3 2 2" xfId="56683" xr:uid="{00000000-0005-0000-0000-0000D9EA0000}"/>
    <cellStyle name="Currency 7 2 2 4 3 3" xfId="41273" xr:uid="{00000000-0005-0000-0000-0000DAEA0000}"/>
    <cellStyle name="Currency 7 2 2 4 4" xfId="18050" xr:uid="{00000000-0005-0000-0000-0000DBEA0000}"/>
    <cellStyle name="Currency 7 2 2 4 4 2" xfId="48874" xr:uid="{00000000-0005-0000-0000-0000DCEA0000}"/>
    <cellStyle name="Currency 7 2 2 4 5" xfId="33464" xr:uid="{00000000-0005-0000-0000-0000DDEA0000}"/>
    <cellStyle name="Currency 7 2 2 5" xfId="4542" xr:uid="{00000000-0005-0000-0000-0000DEEA0000}"/>
    <cellStyle name="Currency 7 2 2 5 2" xfId="12352" xr:uid="{00000000-0005-0000-0000-0000DFEA0000}"/>
    <cellStyle name="Currency 7 2 2 5 2 2" xfId="27763" xr:uid="{00000000-0005-0000-0000-0000E0EA0000}"/>
    <cellStyle name="Currency 7 2 2 5 2 2 2" xfId="58587" xr:uid="{00000000-0005-0000-0000-0000E1EA0000}"/>
    <cellStyle name="Currency 7 2 2 5 2 3" xfId="43177" xr:uid="{00000000-0005-0000-0000-0000E2EA0000}"/>
    <cellStyle name="Currency 7 2 2 5 3" xfId="19954" xr:uid="{00000000-0005-0000-0000-0000E3EA0000}"/>
    <cellStyle name="Currency 7 2 2 5 3 2" xfId="50778" xr:uid="{00000000-0005-0000-0000-0000E4EA0000}"/>
    <cellStyle name="Currency 7 2 2 5 4" xfId="35368" xr:uid="{00000000-0005-0000-0000-0000E5EA0000}"/>
    <cellStyle name="Currency 7 2 2 6" xfId="8549" xr:uid="{00000000-0005-0000-0000-0000E6EA0000}"/>
    <cellStyle name="Currency 7 2 2 6 2" xfId="23960" xr:uid="{00000000-0005-0000-0000-0000E7EA0000}"/>
    <cellStyle name="Currency 7 2 2 6 2 2" xfId="54784" xr:uid="{00000000-0005-0000-0000-0000E8EA0000}"/>
    <cellStyle name="Currency 7 2 2 6 3" xfId="39374" xr:uid="{00000000-0005-0000-0000-0000E9EA0000}"/>
    <cellStyle name="Currency 7 2 2 7" xfId="16151" xr:uid="{00000000-0005-0000-0000-0000EAEA0000}"/>
    <cellStyle name="Currency 7 2 2 7 2" xfId="46975" xr:uid="{00000000-0005-0000-0000-0000EBEA0000}"/>
    <cellStyle name="Currency 7 2 2 8" xfId="31565" xr:uid="{00000000-0005-0000-0000-0000ECEA0000}"/>
    <cellStyle name="Currency 7 2 3" xfId="530" xr:uid="{00000000-0005-0000-0000-0000EDEA0000}"/>
    <cellStyle name="Currency 7 2 3 2" xfId="1163" xr:uid="{00000000-0005-0000-0000-0000EEEA0000}"/>
    <cellStyle name="Currency 7 2 3 2 2" xfId="3062" xr:uid="{00000000-0005-0000-0000-0000EFEA0000}"/>
    <cellStyle name="Currency 7 2 3 2 2 2" xfId="6865" xr:uid="{00000000-0005-0000-0000-0000F0EA0000}"/>
    <cellStyle name="Currency 7 2 3 2 2 2 2" xfId="14675" xr:uid="{00000000-0005-0000-0000-0000F1EA0000}"/>
    <cellStyle name="Currency 7 2 3 2 2 2 2 2" xfId="30086" xr:uid="{00000000-0005-0000-0000-0000F2EA0000}"/>
    <cellStyle name="Currency 7 2 3 2 2 2 2 2 2" xfId="60910" xr:uid="{00000000-0005-0000-0000-0000F3EA0000}"/>
    <cellStyle name="Currency 7 2 3 2 2 2 2 3" xfId="45500" xr:uid="{00000000-0005-0000-0000-0000F4EA0000}"/>
    <cellStyle name="Currency 7 2 3 2 2 2 3" xfId="22277" xr:uid="{00000000-0005-0000-0000-0000F5EA0000}"/>
    <cellStyle name="Currency 7 2 3 2 2 2 3 2" xfId="53101" xr:uid="{00000000-0005-0000-0000-0000F6EA0000}"/>
    <cellStyle name="Currency 7 2 3 2 2 2 4" xfId="37691" xr:uid="{00000000-0005-0000-0000-0000F7EA0000}"/>
    <cellStyle name="Currency 7 2 3 2 2 3" xfId="10872" xr:uid="{00000000-0005-0000-0000-0000F8EA0000}"/>
    <cellStyle name="Currency 7 2 3 2 2 3 2" xfId="26283" xr:uid="{00000000-0005-0000-0000-0000F9EA0000}"/>
    <cellStyle name="Currency 7 2 3 2 2 3 2 2" xfId="57107" xr:uid="{00000000-0005-0000-0000-0000FAEA0000}"/>
    <cellStyle name="Currency 7 2 3 2 2 3 3" xfId="41697" xr:uid="{00000000-0005-0000-0000-0000FBEA0000}"/>
    <cellStyle name="Currency 7 2 3 2 2 4" xfId="18474" xr:uid="{00000000-0005-0000-0000-0000FCEA0000}"/>
    <cellStyle name="Currency 7 2 3 2 2 4 2" xfId="49298" xr:uid="{00000000-0005-0000-0000-0000FDEA0000}"/>
    <cellStyle name="Currency 7 2 3 2 2 5" xfId="33888" xr:uid="{00000000-0005-0000-0000-0000FEEA0000}"/>
    <cellStyle name="Currency 7 2 3 2 3" xfId="4966" xr:uid="{00000000-0005-0000-0000-0000FFEA0000}"/>
    <cellStyle name="Currency 7 2 3 2 3 2" xfId="12776" xr:uid="{00000000-0005-0000-0000-000000EB0000}"/>
    <cellStyle name="Currency 7 2 3 2 3 2 2" xfId="28187" xr:uid="{00000000-0005-0000-0000-000001EB0000}"/>
    <cellStyle name="Currency 7 2 3 2 3 2 2 2" xfId="59011" xr:uid="{00000000-0005-0000-0000-000002EB0000}"/>
    <cellStyle name="Currency 7 2 3 2 3 2 3" xfId="43601" xr:uid="{00000000-0005-0000-0000-000003EB0000}"/>
    <cellStyle name="Currency 7 2 3 2 3 3" xfId="20378" xr:uid="{00000000-0005-0000-0000-000004EB0000}"/>
    <cellStyle name="Currency 7 2 3 2 3 3 2" xfId="51202" xr:uid="{00000000-0005-0000-0000-000005EB0000}"/>
    <cellStyle name="Currency 7 2 3 2 3 4" xfId="35792" xr:uid="{00000000-0005-0000-0000-000006EB0000}"/>
    <cellStyle name="Currency 7 2 3 2 4" xfId="8973" xr:uid="{00000000-0005-0000-0000-000007EB0000}"/>
    <cellStyle name="Currency 7 2 3 2 4 2" xfId="24384" xr:uid="{00000000-0005-0000-0000-000008EB0000}"/>
    <cellStyle name="Currency 7 2 3 2 4 2 2" xfId="55208" xr:uid="{00000000-0005-0000-0000-000009EB0000}"/>
    <cellStyle name="Currency 7 2 3 2 4 3" xfId="39798" xr:uid="{00000000-0005-0000-0000-00000AEB0000}"/>
    <cellStyle name="Currency 7 2 3 2 5" xfId="16575" xr:uid="{00000000-0005-0000-0000-00000BEB0000}"/>
    <cellStyle name="Currency 7 2 3 2 5 2" xfId="47399" xr:uid="{00000000-0005-0000-0000-00000CEB0000}"/>
    <cellStyle name="Currency 7 2 3 2 6" xfId="31989" xr:uid="{00000000-0005-0000-0000-00000DEB0000}"/>
    <cellStyle name="Currency 7 2 3 3" xfId="1796" xr:uid="{00000000-0005-0000-0000-00000EEB0000}"/>
    <cellStyle name="Currency 7 2 3 3 2" xfId="3695" xr:uid="{00000000-0005-0000-0000-00000FEB0000}"/>
    <cellStyle name="Currency 7 2 3 3 2 2" xfId="7498" xr:uid="{00000000-0005-0000-0000-000010EB0000}"/>
    <cellStyle name="Currency 7 2 3 3 2 2 2" xfId="15308" xr:uid="{00000000-0005-0000-0000-000011EB0000}"/>
    <cellStyle name="Currency 7 2 3 3 2 2 2 2" xfId="30719" xr:uid="{00000000-0005-0000-0000-000012EB0000}"/>
    <cellStyle name="Currency 7 2 3 3 2 2 2 2 2" xfId="61543" xr:uid="{00000000-0005-0000-0000-000013EB0000}"/>
    <cellStyle name="Currency 7 2 3 3 2 2 2 3" xfId="46133" xr:uid="{00000000-0005-0000-0000-000014EB0000}"/>
    <cellStyle name="Currency 7 2 3 3 2 2 3" xfId="22910" xr:uid="{00000000-0005-0000-0000-000015EB0000}"/>
    <cellStyle name="Currency 7 2 3 3 2 2 3 2" xfId="53734" xr:uid="{00000000-0005-0000-0000-000016EB0000}"/>
    <cellStyle name="Currency 7 2 3 3 2 2 4" xfId="38324" xr:uid="{00000000-0005-0000-0000-000017EB0000}"/>
    <cellStyle name="Currency 7 2 3 3 2 3" xfId="11505" xr:uid="{00000000-0005-0000-0000-000018EB0000}"/>
    <cellStyle name="Currency 7 2 3 3 2 3 2" xfId="26916" xr:uid="{00000000-0005-0000-0000-000019EB0000}"/>
    <cellStyle name="Currency 7 2 3 3 2 3 2 2" xfId="57740" xr:uid="{00000000-0005-0000-0000-00001AEB0000}"/>
    <cellStyle name="Currency 7 2 3 3 2 3 3" xfId="42330" xr:uid="{00000000-0005-0000-0000-00001BEB0000}"/>
    <cellStyle name="Currency 7 2 3 3 2 4" xfId="19107" xr:uid="{00000000-0005-0000-0000-00001CEB0000}"/>
    <cellStyle name="Currency 7 2 3 3 2 4 2" xfId="49931" xr:uid="{00000000-0005-0000-0000-00001DEB0000}"/>
    <cellStyle name="Currency 7 2 3 3 2 5" xfId="34521" xr:uid="{00000000-0005-0000-0000-00001EEB0000}"/>
    <cellStyle name="Currency 7 2 3 3 3" xfId="5599" xr:uid="{00000000-0005-0000-0000-00001FEB0000}"/>
    <cellStyle name="Currency 7 2 3 3 3 2" xfId="13409" xr:uid="{00000000-0005-0000-0000-000020EB0000}"/>
    <cellStyle name="Currency 7 2 3 3 3 2 2" xfId="28820" xr:uid="{00000000-0005-0000-0000-000021EB0000}"/>
    <cellStyle name="Currency 7 2 3 3 3 2 2 2" xfId="59644" xr:uid="{00000000-0005-0000-0000-000022EB0000}"/>
    <cellStyle name="Currency 7 2 3 3 3 2 3" xfId="44234" xr:uid="{00000000-0005-0000-0000-000023EB0000}"/>
    <cellStyle name="Currency 7 2 3 3 3 3" xfId="21011" xr:uid="{00000000-0005-0000-0000-000024EB0000}"/>
    <cellStyle name="Currency 7 2 3 3 3 3 2" xfId="51835" xr:uid="{00000000-0005-0000-0000-000025EB0000}"/>
    <cellStyle name="Currency 7 2 3 3 3 4" xfId="36425" xr:uid="{00000000-0005-0000-0000-000026EB0000}"/>
    <cellStyle name="Currency 7 2 3 3 4" xfId="9606" xr:uid="{00000000-0005-0000-0000-000027EB0000}"/>
    <cellStyle name="Currency 7 2 3 3 4 2" xfId="25017" xr:uid="{00000000-0005-0000-0000-000028EB0000}"/>
    <cellStyle name="Currency 7 2 3 3 4 2 2" xfId="55841" xr:uid="{00000000-0005-0000-0000-000029EB0000}"/>
    <cellStyle name="Currency 7 2 3 3 4 3" xfId="40431" xr:uid="{00000000-0005-0000-0000-00002AEB0000}"/>
    <cellStyle name="Currency 7 2 3 3 5" xfId="17208" xr:uid="{00000000-0005-0000-0000-00002BEB0000}"/>
    <cellStyle name="Currency 7 2 3 3 5 2" xfId="48032" xr:uid="{00000000-0005-0000-0000-00002CEB0000}"/>
    <cellStyle name="Currency 7 2 3 3 6" xfId="32622" xr:uid="{00000000-0005-0000-0000-00002DEB0000}"/>
    <cellStyle name="Currency 7 2 3 4" xfId="2429" xr:uid="{00000000-0005-0000-0000-00002EEB0000}"/>
    <cellStyle name="Currency 7 2 3 4 2" xfId="6232" xr:uid="{00000000-0005-0000-0000-00002FEB0000}"/>
    <cellStyle name="Currency 7 2 3 4 2 2" xfId="14042" xr:uid="{00000000-0005-0000-0000-000030EB0000}"/>
    <cellStyle name="Currency 7 2 3 4 2 2 2" xfId="29453" xr:uid="{00000000-0005-0000-0000-000031EB0000}"/>
    <cellStyle name="Currency 7 2 3 4 2 2 2 2" xfId="60277" xr:uid="{00000000-0005-0000-0000-000032EB0000}"/>
    <cellStyle name="Currency 7 2 3 4 2 2 3" xfId="44867" xr:uid="{00000000-0005-0000-0000-000033EB0000}"/>
    <cellStyle name="Currency 7 2 3 4 2 3" xfId="21644" xr:uid="{00000000-0005-0000-0000-000034EB0000}"/>
    <cellStyle name="Currency 7 2 3 4 2 3 2" xfId="52468" xr:uid="{00000000-0005-0000-0000-000035EB0000}"/>
    <cellStyle name="Currency 7 2 3 4 2 4" xfId="37058" xr:uid="{00000000-0005-0000-0000-000036EB0000}"/>
    <cellStyle name="Currency 7 2 3 4 3" xfId="10239" xr:uid="{00000000-0005-0000-0000-000037EB0000}"/>
    <cellStyle name="Currency 7 2 3 4 3 2" xfId="25650" xr:uid="{00000000-0005-0000-0000-000038EB0000}"/>
    <cellStyle name="Currency 7 2 3 4 3 2 2" xfId="56474" xr:uid="{00000000-0005-0000-0000-000039EB0000}"/>
    <cellStyle name="Currency 7 2 3 4 3 3" xfId="41064" xr:uid="{00000000-0005-0000-0000-00003AEB0000}"/>
    <cellStyle name="Currency 7 2 3 4 4" xfId="17841" xr:uid="{00000000-0005-0000-0000-00003BEB0000}"/>
    <cellStyle name="Currency 7 2 3 4 4 2" xfId="48665" xr:uid="{00000000-0005-0000-0000-00003CEB0000}"/>
    <cellStyle name="Currency 7 2 3 4 5" xfId="33255" xr:uid="{00000000-0005-0000-0000-00003DEB0000}"/>
    <cellStyle name="Currency 7 2 3 5" xfId="4333" xr:uid="{00000000-0005-0000-0000-00003EEB0000}"/>
    <cellStyle name="Currency 7 2 3 5 2" xfId="12143" xr:uid="{00000000-0005-0000-0000-00003FEB0000}"/>
    <cellStyle name="Currency 7 2 3 5 2 2" xfId="27554" xr:uid="{00000000-0005-0000-0000-000040EB0000}"/>
    <cellStyle name="Currency 7 2 3 5 2 2 2" xfId="58378" xr:uid="{00000000-0005-0000-0000-000041EB0000}"/>
    <cellStyle name="Currency 7 2 3 5 2 3" xfId="42968" xr:uid="{00000000-0005-0000-0000-000042EB0000}"/>
    <cellStyle name="Currency 7 2 3 5 3" xfId="19745" xr:uid="{00000000-0005-0000-0000-000043EB0000}"/>
    <cellStyle name="Currency 7 2 3 5 3 2" xfId="50569" xr:uid="{00000000-0005-0000-0000-000044EB0000}"/>
    <cellStyle name="Currency 7 2 3 5 4" xfId="35159" xr:uid="{00000000-0005-0000-0000-000045EB0000}"/>
    <cellStyle name="Currency 7 2 3 6" xfId="8340" xr:uid="{00000000-0005-0000-0000-000046EB0000}"/>
    <cellStyle name="Currency 7 2 3 6 2" xfId="23751" xr:uid="{00000000-0005-0000-0000-000047EB0000}"/>
    <cellStyle name="Currency 7 2 3 6 2 2" xfId="54575" xr:uid="{00000000-0005-0000-0000-000048EB0000}"/>
    <cellStyle name="Currency 7 2 3 6 3" xfId="39165" xr:uid="{00000000-0005-0000-0000-000049EB0000}"/>
    <cellStyle name="Currency 7 2 3 7" xfId="15942" xr:uid="{00000000-0005-0000-0000-00004AEB0000}"/>
    <cellStyle name="Currency 7 2 3 7 2" xfId="46766" xr:uid="{00000000-0005-0000-0000-00004BEB0000}"/>
    <cellStyle name="Currency 7 2 3 8" xfId="31356" xr:uid="{00000000-0005-0000-0000-00004CEB0000}"/>
    <cellStyle name="Currency 7 2 4" xfId="950" xr:uid="{00000000-0005-0000-0000-00004DEB0000}"/>
    <cellStyle name="Currency 7 2 4 2" xfId="2849" xr:uid="{00000000-0005-0000-0000-00004EEB0000}"/>
    <cellStyle name="Currency 7 2 4 2 2" xfId="6652" xr:uid="{00000000-0005-0000-0000-00004FEB0000}"/>
    <cellStyle name="Currency 7 2 4 2 2 2" xfId="14462" xr:uid="{00000000-0005-0000-0000-000050EB0000}"/>
    <cellStyle name="Currency 7 2 4 2 2 2 2" xfId="29873" xr:uid="{00000000-0005-0000-0000-000051EB0000}"/>
    <cellStyle name="Currency 7 2 4 2 2 2 2 2" xfId="60697" xr:uid="{00000000-0005-0000-0000-000052EB0000}"/>
    <cellStyle name="Currency 7 2 4 2 2 2 3" xfId="45287" xr:uid="{00000000-0005-0000-0000-000053EB0000}"/>
    <cellStyle name="Currency 7 2 4 2 2 3" xfId="22064" xr:uid="{00000000-0005-0000-0000-000054EB0000}"/>
    <cellStyle name="Currency 7 2 4 2 2 3 2" xfId="52888" xr:uid="{00000000-0005-0000-0000-000055EB0000}"/>
    <cellStyle name="Currency 7 2 4 2 2 4" xfId="37478" xr:uid="{00000000-0005-0000-0000-000056EB0000}"/>
    <cellStyle name="Currency 7 2 4 2 3" xfId="10659" xr:uid="{00000000-0005-0000-0000-000057EB0000}"/>
    <cellStyle name="Currency 7 2 4 2 3 2" xfId="26070" xr:uid="{00000000-0005-0000-0000-000058EB0000}"/>
    <cellStyle name="Currency 7 2 4 2 3 2 2" xfId="56894" xr:uid="{00000000-0005-0000-0000-000059EB0000}"/>
    <cellStyle name="Currency 7 2 4 2 3 3" xfId="41484" xr:uid="{00000000-0005-0000-0000-00005AEB0000}"/>
    <cellStyle name="Currency 7 2 4 2 4" xfId="18261" xr:uid="{00000000-0005-0000-0000-00005BEB0000}"/>
    <cellStyle name="Currency 7 2 4 2 4 2" xfId="49085" xr:uid="{00000000-0005-0000-0000-00005CEB0000}"/>
    <cellStyle name="Currency 7 2 4 2 5" xfId="33675" xr:uid="{00000000-0005-0000-0000-00005DEB0000}"/>
    <cellStyle name="Currency 7 2 4 3" xfId="4753" xr:uid="{00000000-0005-0000-0000-00005EEB0000}"/>
    <cellStyle name="Currency 7 2 4 3 2" xfId="12563" xr:uid="{00000000-0005-0000-0000-00005FEB0000}"/>
    <cellStyle name="Currency 7 2 4 3 2 2" xfId="27974" xr:uid="{00000000-0005-0000-0000-000060EB0000}"/>
    <cellStyle name="Currency 7 2 4 3 2 2 2" xfId="58798" xr:uid="{00000000-0005-0000-0000-000061EB0000}"/>
    <cellStyle name="Currency 7 2 4 3 2 3" xfId="43388" xr:uid="{00000000-0005-0000-0000-000062EB0000}"/>
    <cellStyle name="Currency 7 2 4 3 3" xfId="20165" xr:uid="{00000000-0005-0000-0000-000063EB0000}"/>
    <cellStyle name="Currency 7 2 4 3 3 2" xfId="50989" xr:uid="{00000000-0005-0000-0000-000064EB0000}"/>
    <cellStyle name="Currency 7 2 4 3 4" xfId="35579" xr:uid="{00000000-0005-0000-0000-000065EB0000}"/>
    <cellStyle name="Currency 7 2 4 4" xfId="8760" xr:uid="{00000000-0005-0000-0000-000066EB0000}"/>
    <cellStyle name="Currency 7 2 4 4 2" xfId="24171" xr:uid="{00000000-0005-0000-0000-000067EB0000}"/>
    <cellStyle name="Currency 7 2 4 4 2 2" xfId="54995" xr:uid="{00000000-0005-0000-0000-000068EB0000}"/>
    <cellStyle name="Currency 7 2 4 4 3" xfId="39585" xr:uid="{00000000-0005-0000-0000-000069EB0000}"/>
    <cellStyle name="Currency 7 2 4 5" xfId="16362" xr:uid="{00000000-0005-0000-0000-00006AEB0000}"/>
    <cellStyle name="Currency 7 2 4 5 2" xfId="47186" xr:uid="{00000000-0005-0000-0000-00006BEB0000}"/>
    <cellStyle name="Currency 7 2 4 6" xfId="31776" xr:uid="{00000000-0005-0000-0000-00006CEB0000}"/>
    <cellStyle name="Currency 7 2 5" xfId="1583" xr:uid="{00000000-0005-0000-0000-00006DEB0000}"/>
    <cellStyle name="Currency 7 2 5 2" xfId="3482" xr:uid="{00000000-0005-0000-0000-00006EEB0000}"/>
    <cellStyle name="Currency 7 2 5 2 2" xfId="7285" xr:uid="{00000000-0005-0000-0000-00006FEB0000}"/>
    <cellStyle name="Currency 7 2 5 2 2 2" xfId="15095" xr:uid="{00000000-0005-0000-0000-000070EB0000}"/>
    <cellStyle name="Currency 7 2 5 2 2 2 2" xfId="30506" xr:uid="{00000000-0005-0000-0000-000071EB0000}"/>
    <cellStyle name="Currency 7 2 5 2 2 2 2 2" xfId="61330" xr:uid="{00000000-0005-0000-0000-000072EB0000}"/>
    <cellStyle name="Currency 7 2 5 2 2 2 3" xfId="45920" xr:uid="{00000000-0005-0000-0000-000073EB0000}"/>
    <cellStyle name="Currency 7 2 5 2 2 3" xfId="22697" xr:uid="{00000000-0005-0000-0000-000074EB0000}"/>
    <cellStyle name="Currency 7 2 5 2 2 3 2" xfId="53521" xr:uid="{00000000-0005-0000-0000-000075EB0000}"/>
    <cellStyle name="Currency 7 2 5 2 2 4" xfId="38111" xr:uid="{00000000-0005-0000-0000-000076EB0000}"/>
    <cellStyle name="Currency 7 2 5 2 3" xfId="11292" xr:uid="{00000000-0005-0000-0000-000077EB0000}"/>
    <cellStyle name="Currency 7 2 5 2 3 2" xfId="26703" xr:uid="{00000000-0005-0000-0000-000078EB0000}"/>
    <cellStyle name="Currency 7 2 5 2 3 2 2" xfId="57527" xr:uid="{00000000-0005-0000-0000-000079EB0000}"/>
    <cellStyle name="Currency 7 2 5 2 3 3" xfId="42117" xr:uid="{00000000-0005-0000-0000-00007AEB0000}"/>
    <cellStyle name="Currency 7 2 5 2 4" xfId="18894" xr:uid="{00000000-0005-0000-0000-00007BEB0000}"/>
    <cellStyle name="Currency 7 2 5 2 4 2" xfId="49718" xr:uid="{00000000-0005-0000-0000-00007CEB0000}"/>
    <cellStyle name="Currency 7 2 5 2 5" xfId="34308" xr:uid="{00000000-0005-0000-0000-00007DEB0000}"/>
    <cellStyle name="Currency 7 2 5 3" xfId="5386" xr:uid="{00000000-0005-0000-0000-00007EEB0000}"/>
    <cellStyle name="Currency 7 2 5 3 2" xfId="13196" xr:uid="{00000000-0005-0000-0000-00007FEB0000}"/>
    <cellStyle name="Currency 7 2 5 3 2 2" xfId="28607" xr:uid="{00000000-0005-0000-0000-000080EB0000}"/>
    <cellStyle name="Currency 7 2 5 3 2 2 2" xfId="59431" xr:uid="{00000000-0005-0000-0000-000081EB0000}"/>
    <cellStyle name="Currency 7 2 5 3 2 3" xfId="44021" xr:uid="{00000000-0005-0000-0000-000082EB0000}"/>
    <cellStyle name="Currency 7 2 5 3 3" xfId="20798" xr:uid="{00000000-0005-0000-0000-000083EB0000}"/>
    <cellStyle name="Currency 7 2 5 3 3 2" xfId="51622" xr:uid="{00000000-0005-0000-0000-000084EB0000}"/>
    <cellStyle name="Currency 7 2 5 3 4" xfId="36212" xr:uid="{00000000-0005-0000-0000-000085EB0000}"/>
    <cellStyle name="Currency 7 2 5 4" xfId="9393" xr:uid="{00000000-0005-0000-0000-000086EB0000}"/>
    <cellStyle name="Currency 7 2 5 4 2" xfId="24804" xr:uid="{00000000-0005-0000-0000-000087EB0000}"/>
    <cellStyle name="Currency 7 2 5 4 2 2" xfId="55628" xr:uid="{00000000-0005-0000-0000-000088EB0000}"/>
    <cellStyle name="Currency 7 2 5 4 3" xfId="40218" xr:uid="{00000000-0005-0000-0000-000089EB0000}"/>
    <cellStyle name="Currency 7 2 5 5" xfId="16995" xr:uid="{00000000-0005-0000-0000-00008AEB0000}"/>
    <cellStyle name="Currency 7 2 5 5 2" xfId="47819" xr:uid="{00000000-0005-0000-0000-00008BEB0000}"/>
    <cellStyle name="Currency 7 2 5 6" xfId="32409" xr:uid="{00000000-0005-0000-0000-00008CEB0000}"/>
    <cellStyle name="Currency 7 2 6" xfId="2216" xr:uid="{00000000-0005-0000-0000-00008DEB0000}"/>
    <cellStyle name="Currency 7 2 6 2" xfId="6019" xr:uid="{00000000-0005-0000-0000-00008EEB0000}"/>
    <cellStyle name="Currency 7 2 6 2 2" xfId="13829" xr:uid="{00000000-0005-0000-0000-00008FEB0000}"/>
    <cellStyle name="Currency 7 2 6 2 2 2" xfId="29240" xr:uid="{00000000-0005-0000-0000-000090EB0000}"/>
    <cellStyle name="Currency 7 2 6 2 2 2 2" xfId="60064" xr:uid="{00000000-0005-0000-0000-000091EB0000}"/>
    <cellStyle name="Currency 7 2 6 2 2 3" xfId="44654" xr:uid="{00000000-0005-0000-0000-000092EB0000}"/>
    <cellStyle name="Currency 7 2 6 2 3" xfId="21431" xr:uid="{00000000-0005-0000-0000-000093EB0000}"/>
    <cellStyle name="Currency 7 2 6 2 3 2" xfId="52255" xr:uid="{00000000-0005-0000-0000-000094EB0000}"/>
    <cellStyle name="Currency 7 2 6 2 4" xfId="36845" xr:uid="{00000000-0005-0000-0000-000095EB0000}"/>
    <cellStyle name="Currency 7 2 6 3" xfId="10026" xr:uid="{00000000-0005-0000-0000-000096EB0000}"/>
    <cellStyle name="Currency 7 2 6 3 2" xfId="25437" xr:uid="{00000000-0005-0000-0000-000097EB0000}"/>
    <cellStyle name="Currency 7 2 6 3 2 2" xfId="56261" xr:uid="{00000000-0005-0000-0000-000098EB0000}"/>
    <cellStyle name="Currency 7 2 6 3 3" xfId="40851" xr:uid="{00000000-0005-0000-0000-000099EB0000}"/>
    <cellStyle name="Currency 7 2 6 4" xfId="17628" xr:uid="{00000000-0005-0000-0000-00009AEB0000}"/>
    <cellStyle name="Currency 7 2 6 4 2" xfId="48452" xr:uid="{00000000-0005-0000-0000-00009BEB0000}"/>
    <cellStyle name="Currency 7 2 6 5" xfId="33042" xr:uid="{00000000-0005-0000-0000-00009CEB0000}"/>
    <cellStyle name="Currency 7 2 7" xfId="4120" xr:uid="{00000000-0005-0000-0000-00009DEB0000}"/>
    <cellStyle name="Currency 7 2 7 2" xfId="11930" xr:uid="{00000000-0005-0000-0000-00009EEB0000}"/>
    <cellStyle name="Currency 7 2 7 2 2" xfId="27341" xr:uid="{00000000-0005-0000-0000-00009FEB0000}"/>
    <cellStyle name="Currency 7 2 7 2 2 2" xfId="58165" xr:uid="{00000000-0005-0000-0000-0000A0EB0000}"/>
    <cellStyle name="Currency 7 2 7 2 3" xfId="42755" xr:uid="{00000000-0005-0000-0000-0000A1EB0000}"/>
    <cellStyle name="Currency 7 2 7 3" xfId="19532" xr:uid="{00000000-0005-0000-0000-0000A2EB0000}"/>
    <cellStyle name="Currency 7 2 7 3 2" xfId="50356" xr:uid="{00000000-0005-0000-0000-0000A3EB0000}"/>
    <cellStyle name="Currency 7 2 7 4" xfId="34946" xr:uid="{00000000-0005-0000-0000-0000A4EB0000}"/>
    <cellStyle name="Currency 7 2 8" xfId="8127" xr:uid="{00000000-0005-0000-0000-0000A5EB0000}"/>
    <cellStyle name="Currency 7 2 8 2" xfId="23538" xr:uid="{00000000-0005-0000-0000-0000A6EB0000}"/>
    <cellStyle name="Currency 7 2 8 2 2" xfId="54362" xr:uid="{00000000-0005-0000-0000-0000A7EB0000}"/>
    <cellStyle name="Currency 7 2 8 3" xfId="38952" xr:uid="{00000000-0005-0000-0000-0000A8EB0000}"/>
    <cellStyle name="Currency 7 2 9" xfId="7918" xr:uid="{00000000-0005-0000-0000-0000A9EB0000}"/>
    <cellStyle name="Currency 7 2 9 2" xfId="23329" xr:uid="{00000000-0005-0000-0000-0000AAEB0000}"/>
    <cellStyle name="Currency 7 2 9 2 2" xfId="54153" xr:uid="{00000000-0005-0000-0000-0000ABEB0000}"/>
    <cellStyle name="Currency 7 2 9 3" xfId="38743" xr:uid="{00000000-0005-0000-0000-0000ACEB0000}"/>
    <cellStyle name="Currency 7 3" xfId="196" xr:uid="{00000000-0005-0000-0000-0000ADEB0000}"/>
    <cellStyle name="Currency 7 3 10" xfId="15609" xr:uid="{00000000-0005-0000-0000-0000AEEB0000}"/>
    <cellStyle name="Currency 7 3 10 2" xfId="46433" xr:uid="{00000000-0005-0000-0000-0000AFEB0000}"/>
    <cellStyle name="Currency 7 3 11" xfId="31023" xr:uid="{00000000-0005-0000-0000-0000B0EB0000}"/>
    <cellStyle name="Currency 7 3 2" xfId="619" xr:uid="{00000000-0005-0000-0000-0000B1EB0000}"/>
    <cellStyle name="Currency 7 3 2 2" xfId="1252" xr:uid="{00000000-0005-0000-0000-0000B2EB0000}"/>
    <cellStyle name="Currency 7 3 2 2 2" xfId="3151" xr:uid="{00000000-0005-0000-0000-0000B3EB0000}"/>
    <cellStyle name="Currency 7 3 2 2 2 2" xfId="6954" xr:uid="{00000000-0005-0000-0000-0000B4EB0000}"/>
    <cellStyle name="Currency 7 3 2 2 2 2 2" xfId="14764" xr:uid="{00000000-0005-0000-0000-0000B5EB0000}"/>
    <cellStyle name="Currency 7 3 2 2 2 2 2 2" xfId="30175" xr:uid="{00000000-0005-0000-0000-0000B6EB0000}"/>
    <cellStyle name="Currency 7 3 2 2 2 2 2 2 2" xfId="60999" xr:uid="{00000000-0005-0000-0000-0000B7EB0000}"/>
    <cellStyle name="Currency 7 3 2 2 2 2 2 3" xfId="45589" xr:uid="{00000000-0005-0000-0000-0000B8EB0000}"/>
    <cellStyle name="Currency 7 3 2 2 2 2 3" xfId="22366" xr:uid="{00000000-0005-0000-0000-0000B9EB0000}"/>
    <cellStyle name="Currency 7 3 2 2 2 2 3 2" xfId="53190" xr:uid="{00000000-0005-0000-0000-0000BAEB0000}"/>
    <cellStyle name="Currency 7 3 2 2 2 2 4" xfId="37780" xr:uid="{00000000-0005-0000-0000-0000BBEB0000}"/>
    <cellStyle name="Currency 7 3 2 2 2 3" xfId="10961" xr:uid="{00000000-0005-0000-0000-0000BCEB0000}"/>
    <cellStyle name="Currency 7 3 2 2 2 3 2" xfId="26372" xr:uid="{00000000-0005-0000-0000-0000BDEB0000}"/>
    <cellStyle name="Currency 7 3 2 2 2 3 2 2" xfId="57196" xr:uid="{00000000-0005-0000-0000-0000BEEB0000}"/>
    <cellStyle name="Currency 7 3 2 2 2 3 3" xfId="41786" xr:uid="{00000000-0005-0000-0000-0000BFEB0000}"/>
    <cellStyle name="Currency 7 3 2 2 2 4" xfId="18563" xr:uid="{00000000-0005-0000-0000-0000C0EB0000}"/>
    <cellStyle name="Currency 7 3 2 2 2 4 2" xfId="49387" xr:uid="{00000000-0005-0000-0000-0000C1EB0000}"/>
    <cellStyle name="Currency 7 3 2 2 2 5" xfId="33977" xr:uid="{00000000-0005-0000-0000-0000C2EB0000}"/>
    <cellStyle name="Currency 7 3 2 2 3" xfId="5055" xr:uid="{00000000-0005-0000-0000-0000C3EB0000}"/>
    <cellStyle name="Currency 7 3 2 2 3 2" xfId="12865" xr:uid="{00000000-0005-0000-0000-0000C4EB0000}"/>
    <cellStyle name="Currency 7 3 2 2 3 2 2" xfId="28276" xr:uid="{00000000-0005-0000-0000-0000C5EB0000}"/>
    <cellStyle name="Currency 7 3 2 2 3 2 2 2" xfId="59100" xr:uid="{00000000-0005-0000-0000-0000C6EB0000}"/>
    <cellStyle name="Currency 7 3 2 2 3 2 3" xfId="43690" xr:uid="{00000000-0005-0000-0000-0000C7EB0000}"/>
    <cellStyle name="Currency 7 3 2 2 3 3" xfId="20467" xr:uid="{00000000-0005-0000-0000-0000C8EB0000}"/>
    <cellStyle name="Currency 7 3 2 2 3 3 2" xfId="51291" xr:uid="{00000000-0005-0000-0000-0000C9EB0000}"/>
    <cellStyle name="Currency 7 3 2 2 3 4" xfId="35881" xr:uid="{00000000-0005-0000-0000-0000CAEB0000}"/>
    <cellStyle name="Currency 7 3 2 2 4" xfId="9062" xr:uid="{00000000-0005-0000-0000-0000CBEB0000}"/>
    <cellStyle name="Currency 7 3 2 2 4 2" xfId="24473" xr:uid="{00000000-0005-0000-0000-0000CCEB0000}"/>
    <cellStyle name="Currency 7 3 2 2 4 2 2" xfId="55297" xr:uid="{00000000-0005-0000-0000-0000CDEB0000}"/>
    <cellStyle name="Currency 7 3 2 2 4 3" xfId="39887" xr:uid="{00000000-0005-0000-0000-0000CEEB0000}"/>
    <cellStyle name="Currency 7 3 2 2 5" xfId="16664" xr:uid="{00000000-0005-0000-0000-0000CFEB0000}"/>
    <cellStyle name="Currency 7 3 2 2 5 2" xfId="47488" xr:uid="{00000000-0005-0000-0000-0000D0EB0000}"/>
    <cellStyle name="Currency 7 3 2 2 6" xfId="32078" xr:uid="{00000000-0005-0000-0000-0000D1EB0000}"/>
    <cellStyle name="Currency 7 3 2 3" xfId="1885" xr:uid="{00000000-0005-0000-0000-0000D2EB0000}"/>
    <cellStyle name="Currency 7 3 2 3 2" xfId="3784" xr:uid="{00000000-0005-0000-0000-0000D3EB0000}"/>
    <cellStyle name="Currency 7 3 2 3 2 2" xfId="7587" xr:uid="{00000000-0005-0000-0000-0000D4EB0000}"/>
    <cellStyle name="Currency 7 3 2 3 2 2 2" xfId="15397" xr:uid="{00000000-0005-0000-0000-0000D5EB0000}"/>
    <cellStyle name="Currency 7 3 2 3 2 2 2 2" xfId="30808" xr:uid="{00000000-0005-0000-0000-0000D6EB0000}"/>
    <cellStyle name="Currency 7 3 2 3 2 2 2 2 2" xfId="61632" xr:uid="{00000000-0005-0000-0000-0000D7EB0000}"/>
    <cellStyle name="Currency 7 3 2 3 2 2 2 3" xfId="46222" xr:uid="{00000000-0005-0000-0000-0000D8EB0000}"/>
    <cellStyle name="Currency 7 3 2 3 2 2 3" xfId="22999" xr:uid="{00000000-0005-0000-0000-0000D9EB0000}"/>
    <cellStyle name="Currency 7 3 2 3 2 2 3 2" xfId="53823" xr:uid="{00000000-0005-0000-0000-0000DAEB0000}"/>
    <cellStyle name="Currency 7 3 2 3 2 2 4" xfId="38413" xr:uid="{00000000-0005-0000-0000-0000DBEB0000}"/>
    <cellStyle name="Currency 7 3 2 3 2 3" xfId="11594" xr:uid="{00000000-0005-0000-0000-0000DCEB0000}"/>
    <cellStyle name="Currency 7 3 2 3 2 3 2" xfId="27005" xr:uid="{00000000-0005-0000-0000-0000DDEB0000}"/>
    <cellStyle name="Currency 7 3 2 3 2 3 2 2" xfId="57829" xr:uid="{00000000-0005-0000-0000-0000DEEB0000}"/>
    <cellStyle name="Currency 7 3 2 3 2 3 3" xfId="42419" xr:uid="{00000000-0005-0000-0000-0000DFEB0000}"/>
    <cellStyle name="Currency 7 3 2 3 2 4" xfId="19196" xr:uid="{00000000-0005-0000-0000-0000E0EB0000}"/>
    <cellStyle name="Currency 7 3 2 3 2 4 2" xfId="50020" xr:uid="{00000000-0005-0000-0000-0000E1EB0000}"/>
    <cellStyle name="Currency 7 3 2 3 2 5" xfId="34610" xr:uid="{00000000-0005-0000-0000-0000E2EB0000}"/>
    <cellStyle name="Currency 7 3 2 3 3" xfId="5688" xr:uid="{00000000-0005-0000-0000-0000E3EB0000}"/>
    <cellStyle name="Currency 7 3 2 3 3 2" xfId="13498" xr:uid="{00000000-0005-0000-0000-0000E4EB0000}"/>
    <cellStyle name="Currency 7 3 2 3 3 2 2" xfId="28909" xr:uid="{00000000-0005-0000-0000-0000E5EB0000}"/>
    <cellStyle name="Currency 7 3 2 3 3 2 2 2" xfId="59733" xr:uid="{00000000-0005-0000-0000-0000E6EB0000}"/>
    <cellStyle name="Currency 7 3 2 3 3 2 3" xfId="44323" xr:uid="{00000000-0005-0000-0000-0000E7EB0000}"/>
    <cellStyle name="Currency 7 3 2 3 3 3" xfId="21100" xr:uid="{00000000-0005-0000-0000-0000E8EB0000}"/>
    <cellStyle name="Currency 7 3 2 3 3 3 2" xfId="51924" xr:uid="{00000000-0005-0000-0000-0000E9EB0000}"/>
    <cellStyle name="Currency 7 3 2 3 3 4" xfId="36514" xr:uid="{00000000-0005-0000-0000-0000EAEB0000}"/>
    <cellStyle name="Currency 7 3 2 3 4" xfId="9695" xr:uid="{00000000-0005-0000-0000-0000EBEB0000}"/>
    <cellStyle name="Currency 7 3 2 3 4 2" xfId="25106" xr:uid="{00000000-0005-0000-0000-0000ECEB0000}"/>
    <cellStyle name="Currency 7 3 2 3 4 2 2" xfId="55930" xr:uid="{00000000-0005-0000-0000-0000EDEB0000}"/>
    <cellStyle name="Currency 7 3 2 3 4 3" xfId="40520" xr:uid="{00000000-0005-0000-0000-0000EEEB0000}"/>
    <cellStyle name="Currency 7 3 2 3 5" xfId="17297" xr:uid="{00000000-0005-0000-0000-0000EFEB0000}"/>
    <cellStyle name="Currency 7 3 2 3 5 2" xfId="48121" xr:uid="{00000000-0005-0000-0000-0000F0EB0000}"/>
    <cellStyle name="Currency 7 3 2 3 6" xfId="32711" xr:uid="{00000000-0005-0000-0000-0000F1EB0000}"/>
    <cellStyle name="Currency 7 3 2 4" xfId="2518" xr:uid="{00000000-0005-0000-0000-0000F2EB0000}"/>
    <cellStyle name="Currency 7 3 2 4 2" xfId="6321" xr:uid="{00000000-0005-0000-0000-0000F3EB0000}"/>
    <cellStyle name="Currency 7 3 2 4 2 2" xfId="14131" xr:uid="{00000000-0005-0000-0000-0000F4EB0000}"/>
    <cellStyle name="Currency 7 3 2 4 2 2 2" xfId="29542" xr:uid="{00000000-0005-0000-0000-0000F5EB0000}"/>
    <cellStyle name="Currency 7 3 2 4 2 2 2 2" xfId="60366" xr:uid="{00000000-0005-0000-0000-0000F6EB0000}"/>
    <cellStyle name="Currency 7 3 2 4 2 2 3" xfId="44956" xr:uid="{00000000-0005-0000-0000-0000F7EB0000}"/>
    <cellStyle name="Currency 7 3 2 4 2 3" xfId="21733" xr:uid="{00000000-0005-0000-0000-0000F8EB0000}"/>
    <cellStyle name="Currency 7 3 2 4 2 3 2" xfId="52557" xr:uid="{00000000-0005-0000-0000-0000F9EB0000}"/>
    <cellStyle name="Currency 7 3 2 4 2 4" xfId="37147" xr:uid="{00000000-0005-0000-0000-0000FAEB0000}"/>
    <cellStyle name="Currency 7 3 2 4 3" xfId="10328" xr:uid="{00000000-0005-0000-0000-0000FBEB0000}"/>
    <cellStyle name="Currency 7 3 2 4 3 2" xfId="25739" xr:uid="{00000000-0005-0000-0000-0000FCEB0000}"/>
    <cellStyle name="Currency 7 3 2 4 3 2 2" xfId="56563" xr:uid="{00000000-0005-0000-0000-0000FDEB0000}"/>
    <cellStyle name="Currency 7 3 2 4 3 3" xfId="41153" xr:uid="{00000000-0005-0000-0000-0000FEEB0000}"/>
    <cellStyle name="Currency 7 3 2 4 4" xfId="17930" xr:uid="{00000000-0005-0000-0000-0000FFEB0000}"/>
    <cellStyle name="Currency 7 3 2 4 4 2" xfId="48754" xr:uid="{00000000-0005-0000-0000-000000EC0000}"/>
    <cellStyle name="Currency 7 3 2 4 5" xfId="33344" xr:uid="{00000000-0005-0000-0000-000001EC0000}"/>
    <cellStyle name="Currency 7 3 2 5" xfId="4422" xr:uid="{00000000-0005-0000-0000-000002EC0000}"/>
    <cellStyle name="Currency 7 3 2 5 2" xfId="12232" xr:uid="{00000000-0005-0000-0000-000003EC0000}"/>
    <cellStyle name="Currency 7 3 2 5 2 2" xfId="27643" xr:uid="{00000000-0005-0000-0000-000004EC0000}"/>
    <cellStyle name="Currency 7 3 2 5 2 2 2" xfId="58467" xr:uid="{00000000-0005-0000-0000-000005EC0000}"/>
    <cellStyle name="Currency 7 3 2 5 2 3" xfId="43057" xr:uid="{00000000-0005-0000-0000-000006EC0000}"/>
    <cellStyle name="Currency 7 3 2 5 3" xfId="19834" xr:uid="{00000000-0005-0000-0000-000007EC0000}"/>
    <cellStyle name="Currency 7 3 2 5 3 2" xfId="50658" xr:uid="{00000000-0005-0000-0000-000008EC0000}"/>
    <cellStyle name="Currency 7 3 2 5 4" xfId="35248" xr:uid="{00000000-0005-0000-0000-000009EC0000}"/>
    <cellStyle name="Currency 7 3 2 6" xfId="8429" xr:uid="{00000000-0005-0000-0000-00000AEC0000}"/>
    <cellStyle name="Currency 7 3 2 6 2" xfId="23840" xr:uid="{00000000-0005-0000-0000-00000BEC0000}"/>
    <cellStyle name="Currency 7 3 2 6 2 2" xfId="54664" xr:uid="{00000000-0005-0000-0000-00000CEC0000}"/>
    <cellStyle name="Currency 7 3 2 6 3" xfId="39254" xr:uid="{00000000-0005-0000-0000-00000DEC0000}"/>
    <cellStyle name="Currency 7 3 2 7" xfId="16031" xr:uid="{00000000-0005-0000-0000-00000EEC0000}"/>
    <cellStyle name="Currency 7 3 2 7 2" xfId="46855" xr:uid="{00000000-0005-0000-0000-00000FEC0000}"/>
    <cellStyle name="Currency 7 3 2 8" xfId="31445" xr:uid="{00000000-0005-0000-0000-000010EC0000}"/>
    <cellStyle name="Currency 7 3 3" xfId="410" xr:uid="{00000000-0005-0000-0000-000011EC0000}"/>
    <cellStyle name="Currency 7 3 3 2" xfId="1043" xr:uid="{00000000-0005-0000-0000-000012EC0000}"/>
    <cellStyle name="Currency 7 3 3 2 2" xfId="2942" xr:uid="{00000000-0005-0000-0000-000013EC0000}"/>
    <cellStyle name="Currency 7 3 3 2 2 2" xfId="6745" xr:uid="{00000000-0005-0000-0000-000014EC0000}"/>
    <cellStyle name="Currency 7 3 3 2 2 2 2" xfId="14555" xr:uid="{00000000-0005-0000-0000-000015EC0000}"/>
    <cellStyle name="Currency 7 3 3 2 2 2 2 2" xfId="29966" xr:uid="{00000000-0005-0000-0000-000016EC0000}"/>
    <cellStyle name="Currency 7 3 3 2 2 2 2 2 2" xfId="60790" xr:uid="{00000000-0005-0000-0000-000017EC0000}"/>
    <cellStyle name="Currency 7 3 3 2 2 2 2 3" xfId="45380" xr:uid="{00000000-0005-0000-0000-000018EC0000}"/>
    <cellStyle name="Currency 7 3 3 2 2 2 3" xfId="22157" xr:uid="{00000000-0005-0000-0000-000019EC0000}"/>
    <cellStyle name="Currency 7 3 3 2 2 2 3 2" xfId="52981" xr:uid="{00000000-0005-0000-0000-00001AEC0000}"/>
    <cellStyle name="Currency 7 3 3 2 2 2 4" xfId="37571" xr:uid="{00000000-0005-0000-0000-00001BEC0000}"/>
    <cellStyle name="Currency 7 3 3 2 2 3" xfId="10752" xr:uid="{00000000-0005-0000-0000-00001CEC0000}"/>
    <cellStyle name="Currency 7 3 3 2 2 3 2" xfId="26163" xr:uid="{00000000-0005-0000-0000-00001DEC0000}"/>
    <cellStyle name="Currency 7 3 3 2 2 3 2 2" xfId="56987" xr:uid="{00000000-0005-0000-0000-00001EEC0000}"/>
    <cellStyle name="Currency 7 3 3 2 2 3 3" xfId="41577" xr:uid="{00000000-0005-0000-0000-00001FEC0000}"/>
    <cellStyle name="Currency 7 3 3 2 2 4" xfId="18354" xr:uid="{00000000-0005-0000-0000-000020EC0000}"/>
    <cellStyle name="Currency 7 3 3 2 2 4 2" xfId="49178" xr:uid="{00000000-0005-0000-0000-000021EC0000}"/>
    <cellStyle name="Currency 7 3 3 2 2 5" xfId="33768" xr:uid="{00000000-0005-0000-0000-000022EC0000}"/>
    <cellStyle name="Currency 7 3 3 2 3" xfId="4846" xr:uid="{00000000-0005-0000-0000-000023EC0000}"/>
    <cellStyle name="Currency 7 3 3 2 3 2" xfId="12656" xr:uid="{00000000-0005-0000-0000-000024EC0000}"/>
    <cellStyle name="Currency 7 3 3 2 3 2 2" xfId="28067" xr:uid="{00000000-0005-0000-0000-000025EC0000}"/>
    <cellStyle name="Currency 7 3 3 2 3 2 2 2" xfId="58891" xr:uid="{00000000-0005-0000-0000-000026EC0000}"/>
    <cellStyle name="Currency 7 3 3 2 3 2 3" xfId="43481" xr:uid="{00000000-0005-0000-0000-000027EC0000}"/>
    <cellStyle name="Currency 7 3 3 2 3 3" xfId="20258" xr:uid="{00000000-0005-0000-0000-000028EC0000}"/>
    <cellStyle name="Currency 7 3 3 2 3 3 2" xfId="51082" xr:uid="{00000000-0005-0000-0000-000029EC0000}"/>
    <cellStyle name="Currency 7 3 3 2 3 4" xfId="35672" xr:uid="{00000000-0005-0000-0000-00002AEC0000}"/>
    <cellStyle name="Currency 7 3 3 2 4" xfId="8853" xr:uid="{00000000-0005-0000-0000-00002BEC0000}"/>
    <cellStyle name="Currency 7 3 3 2 4 2" xfId="24264" xr:uid="{00000000-0005-0000-0000-00002CEC0000}"/>
    <cellStyle name="Currency 7 3 3 2 4 2 2" xfId="55088" xr:uid="{00000000-0005-0000-0000-00002DEC0000}"/>
    <cellStyle name="Currency 7 3 3 2 4 3" xfId="39678" xr:uid="{00000000-0005-0000-0000-00002EEC0000}"/>
    <cellStyle name="Currency 7 3 3 2 5" xfId="16455" xr:uid="{00000000-0005-0000-0000-00002FEC0000}"/>
    <cellStyle name="Currency 7 3 3 2 5 2" xfId="47279" xr:uid="{00000000-0005-0000-0000-000030EC0000}"/>
    <cellStyle name="Currency 7 3 3 2 6" xfId="31869" xr:uid="{00000000-0005-0000-0000-000031EC0000}"/>
    <cellStyle name="Currency 7 3 3 3" xfId="1676" xr:uid="{00000000-0005-0000-0000-000032EC0000}"/>
    <cellStyle name="Currency 7 3 3 3 2" xfId="3575" xr:uid="{00000000-0005-0000-0000-000033EC0000}"/>
    <cellStyle name="Currency 7 3 3 3 2 2" xfId="7378" xr:uid="{00000000-0005-0000-0000-000034EC0000}"/>
    <cellStyle name="Currency 7 3 3 3 2 2 2" xfId="15188" xr:uid="{00000000-0005-0000-0000-000035EC0000}"/>
    <cellStyle name="Currency 7 3 3 3 2 2 2 2" xfId="30599" xr:uid="{00000000-0005-0000-0000-000036EC0000}"/>
    <cellStyle name="Currency 7 3 3 3 2 2 2 2 2" xfId="61423" xr:uid="{00000000-0005-0000-0000-000037EC0000}"/>
    <cellStyle name="Currency 7 3 3 3 2 2 2 3" xfId="46013" xr:uid="{00000000-0005-0000-0000-000038EC0000}"/>
    <cellStyle name="Currency 7 3 3 3 2 2 3" xfId="22790" xr:uid="{00000000-0005-0000-0000-000039EC0000}"/>
    <cellStyle name="Currency 7 3 3 3 2 2 3 2" xfId="53614" xr:uid="{00000000-0005-0000-0000-00003AEC0000}"/>
    <cellStyle name="Currency 7 3 3 3 2 2 4" xfId="38204" xr:uid="{00000000-0005-0000-0000-00003BEC0000}"/>
    <cellStyle name="Currency 7 3 3 3 2 3" xfId="11385" xr:uid="{00000000-0005-0000-0000-00003CEC0000}"/>
    <cellStyle name="Currency 7 3 3 3 2 3 2" xfId="26796" xr:uid="{00000000-0005-0000-0000-00003DEC0000}"/>
    <cellStyle name="Currency 7 3 3 3 2 3 2 2" xfId="57620" xr:uid="{00000000-0005-0000-0000-00003EEC0000}"/>
    <cellStyle name="Currency 7 3 3 3 2 3 3" xfId="42210" xr:uid="{00000000-0005-0000-0000-00003FEC0000}"/>
    <cellStyle name="Currency 7 3 3 3 2 4" xfId="18987" xr:uid="{00000000-0005-0000-0000-000040EC0000}"/>
    <cellStyle name="Currency 7 3 3 3 2 4 2" xfId="49811" xr:uid="{00000000-0005-0000-0000-000041EC0000}"/>
    <cellStyle name="Currency 7 3 3 3 2 5" xfId="34401" xr:uid="{00000000-0005-0000-0000-000042EC0000}"/>
    <cellStyle name="Currency 7 3 3 3 3" xfId="5479" xr:uid="{00000000-0005-0000-0000-000043EC0000}"/>
    <cellStyle name="Currency 7 3 3 3 3 2" xfId="13289" xr:uid="{00000000-0005-0000-0000-000044EC0000}"/>
    <cellStyle name="Currency 7 3 3 3 3 2 2" xfId="28700" xr:uid="{00000000-0005-0000-0000-000045EC0000}"/>
    <cellStyle name="Currency 7 3 3 3 3 2 2 2" xfId="59524" xr:uid="{00000000-0005-0000-0000-000046EC0000}"/>
    <cellStyle name="Currency 7 3 3 3 3 2 3" xfId="44114" xr:uid="{00000000-0005-0000-0000-000047EC0000}"/>
    <cellStyle name="Currency 7 3 3 3 3 3" xfId="20891" xr:uid="{00000000-0005-0000-0000-000048EC0000}"/>
    <cellStyle name="Currency 7 3 3 3 3 3 2" xfId="51715" xr:uid="{00000000-0005-0000-0000-000049EC0000}"/>
    <cellStyle name="Currency 7 3 3 3 3 4" xfId="36305" xr:uid="{00000000-0005-0000-0000-00004AEC0000}"/>
    <cellStyle name="Currency 7 3 3 3 4" xfId="9486" xr:uid="{00000000-0005-0000-0000-00004BEC0000}"/>
    <cellStyle name="Currency 7 3 3 3 4 2" xfId="24897" xr:uid="{00000000-0005-0000-0000-00004CEC0000}"/>
    <cellStyle name="Currency 7 3 3 3 4 2 2" xfId="55721" xr:uid="{00000000-0005-0000-0000-00004DEC0000}"/>
    <cellStyle name="Currency 7 3 3 3 4 3" xfId="40311" xr:uid="{00000000-0005-0000-0000-00004EEC0000}"/>
    <cellStyle name="Currency 7 3 3 3 5" xfId="17088" xr:uid="{00000000-0005-0000-0000-00004FEC0000}"/>
    <cellStyle name="Currency 7 3 3 3 5 2" xfId="47912" xr:uid="{00000000-0005-0000-0000-000050EC0000}"/>
    <cellStyle name="Currency 7 3 3 3 6" xfId="32502" xr:uid="{00000000-0005-0000-0000-000051EC0000}"/>
    <cellStyle name="Currency 7 3 3 4" xfId="2309" xr:uid="{00000000-0005-0000-0000-000052EC0000}"/>
    <cellStyle name="Currency 7 3 3 4 2" xfId="6112" xr:uid="{00000000-0005-0000-0000-000053EC0000}"/>
    <cellStyle name="Currency 7 3 3 4 2 2" xfId="13922" xr:uid="{00000000-0005-0000-0000-000054EC0000}"/>
    <cellStyle name="Currency 7 3 3 4 2 2 2" xfId="29333" xr:uid="{00000000-0005-0000-0000-000055EC0000}"/>
    <cellStyle name="Currency 7 3 3 4 2 2 2 2" xfId="60157" xr:uid="{00000000-0005-0000-0000-000056EC0000}"/>
    <cellStyle name="Currency 7 3 3 4 2 2 3" xfId="44747" xr:uid="{00000000-0005-0000-0000-000057EC0000}"/>
    <cellStyle name="Currency 7 3 3 4 2 3" xfId="21524" xr:uid="{00000000-0005-0000-0000-000058EC0000}"/>
    <cellStyle name="Currency 7 3 3 4 2 3 2" xfId="52348" xr:uid="{00000000-0005-0000-0000-000059EC0000}"/>
    <cellStyle name="Currency 7 3 3 4 2 4" xfId="36938" xr:uid="{00000000-0005-0000-0000-00005AEC0000}"/>
    <cellStyle name="Currency 7 3 3 4 3" xfId="10119" xr:uid="{00000000-0005-0000-0000-00005BEC0000}"/>
    <cellStyle name="Currency 7 3 3 4 3 2" xfId="25530" xr:uid="{00000000-0005-0000-0000-00005CEC0000}"/>
    <cellStyle name="Currency 7 3 3 4 3 2 2" xfId="56354" xr:uid="{00000000-0005-0000-0000-00005DEC0000}"/>
    <cellStyle name="Currency 7 3 3 4 3 3" xfId="40944" xr:uid="{00000000-0005-0000-0000-00005EEC0000}"/>
    <cellStyle name="Currency 7 3 3 4 4" xfId="17721" xr:uid="{00000000-0005-0000-0000-00005FEC0000}"/>
    <cellStyle name="Currency 7 3 3 4 4 2" xfId="48545" xr:uid="{00000000-0005-0000-0000-000060EC0000}"/>
    <cellStyle name="Currency 7 3 3 4 5" xfId="33135" xr:uid="{00000000-0005-0000-0000-000061EC0000}"/>
    <cellStyle name="Currency 7 3 3 5" xfId="4213" xr:uid="{00000000-0005-0000-0000-000062EC0000}"/>
    <cellStyle name="Currency 7 3 3 5 2" xfId="12023" xr:uid="{00000000-0005-0000-0000-000063EC0000}"/>
    <cellStyle name="Currency 7 3 3 5 2 2" xfId="27434" xr:uid="{00000000-0005-0000-0000-000064EC0000}"/>
    <cellStyle name="Currency 7 3 3 5 2 2 2" xfId="58258" xr:uid="{00000000-0005-0000-0000-000065EC0000}"/>
    <cellStyle name="Currency 7 3 3 5 2 3" xfId="42848" xr:uid="{00000000-0005-0000-0000-000066EC0000}"/>
    <cellStyle name="Currency 7 3 3 5 3" xfId="19625" xr:uid="{00000000-0005-0000-0000-000067EC0000}"/>
    <cellStyle name="Currency 7 3 3 5 3 2" xfId="50449" xr:uid="{00000000-0005-0000-0000-000068EC0000}"/>
    <cellStyle name="Currency 7 3 3 5 4" xfId="35039" xr:uid="{00000000-0005-0000-0000-000069EC0000}"/>
    <cellStyle name="Currency 7 3 3 6" xfId="8220" xr:uid="{00000000-0005-0000-0000-00006AEC0000}"/>
    <cellStyle name="Currency 7 3 3 6 2" xfId="23631" xr:uid="{00000000-0005-0000-0000-00006BEC0000}"/>
    <cellStyle name="Currency 7 3 3 6 2 2" xfId="54455" xr:uid="{00000000-0005-0000-0000-00006CEC0000}"/>
    <cellStyle name="Currency 7 3 3 6 3" xfId="39045" xr:uid="{00000000-0005-0000-0000-00006DEC0000}"/>
    <cellStyle name="Currency 7 3 3 7" xfId="15822" xr:uid="{00000000-0005-0000-0000-00006EEC0000}"/>
    <cellStyle name="Currency 7 3 3 7 2" xfId="46646" xr:uid="{00000000-0005-0000-0000-00006FEC0000}"/>
    <cellStyle name="Currency 7 3 3 8" xfId="31236" xr:uid="{00000000-0005-0000-0000-000070EC0000}"/>
    <cellStyle name="Currency 7 3 4" xfId="830" xr:uid="{00000000-0005-0000-0000-000071EC0000}"/>
    <cellStyle name="Currency 7 3 4 2" xfId="2729" xr:uid="{00000000-0005-0000-0000-000072EC0000}"/>
    <cellStyle name="Currency 7 3 4 2 2" xfId="6532" xr:uid="{00000000-0005-0000-0000-000073EC0000}"/>
    <cellStyle name="Currency 7 3 4 2 2 2" xfId="14342" xr:uid="{00000000-0005-0000-0000-000074EC0000}"/>
    <cellStyle name="Currency 7 3 4 2 2 2 2" xfId="29753" xr:uid="{00000000-0005-0000-0000-000075EC0000}"/>
    <cellStyle name="Currency 7 3 4 2 2 2 2 2" xfId="60577" xr:uid="{00000000-0005-0000-0000-000076EC0000}"/>
    <cellStyle name="Currency 7 3 4 2 2 2 3" xfId="45167" xr:uid="{00000000-0005-0000-0000-000077EC0000}"/>
    <cellStyle name="Currency 7 3 4 2 2 3" xfId="21944" xr:uid="{00000000-0005-0000-0000-000078EC0000}"/>
    <cellStyle name="Currency 7 3 4 2 2 3 2" xfId="52768" xr:uid="{00000000-0005-0000-0000-000079EC0000}"/>
    <cellStyle name="Currency 7 3 4 2 2 4" xfId="37358" xr:uid="{00000000-0005-0000-0000-00007AEC0000}"/>
    <cellStyle name="Currency 7 3 4 2 3" xfId="10539" xr:uid="{00000000-0005-0000-0000-00007BEC0000}"/>
    <cellStyle name="Currency 7 3 4 2 3 2" xfId="25950" xr:uid="{00000000-0005-0000-0000-00007CEC0000}"/>
    <cellStyle name="Currency 7 3 4 2 3 2 2" xfId="56774" xr:uid="{00000000-0005-0000-0000-00007DEC0000}"/>
    <cellStyle name="Currency 7 3 4 2 3 3" xfId="41364" xr:uid="{00000000-0005-0000-0000-00007EEC0000}"/>
    <cellStyle name="Currency 7 3 4 2 4" xfId="18141" xr:uid="{00000000-0005-0000-0000-00007FEC0000}"/>
    <cellStyle name="Currency 7 3 4 2 4 2" xfId="48965" xr:uid="{00000000-0005-0000-0000-000080EC0000}"/>
    <cellStyle name="Currency 7 3 4 2 5" xfId="33555" xr:uid="{00000000-0005-0000-0000-000081EC0000}"/>
    <cellStyle name="Currency 7 3 4 3" xfId="4633" xr:uid="{00000000-0005-0000-0000-000082EC0000}"/>
    <cellStyle name="Currency 7 3 4 3 2" xfId="12443" xr:uid="{00000000-0005-0000-0000-000083EC0000}"/>
    <cellStyle name="Currency 7 3 4 3 2 2" xfId="27854" xr:uid="{00000000-0005-0000-0000-000084EC0000}"/>
    <cellStyle name="Currency 7 3 4 3 2 2 2" xfId="58678" xr:uid="{00000000-0005-0000-0000-000085EC0000}"/>
    <cellStyle name="Currency 7 3 4 3 2 3" xfId="43268" xr:uid="{00000000-0005-0000-0000-000086EC0000}"/>
    <cellStyle name="Currency 7 3 4 3 3" xfId="20045" xr:uid="{00000000-0005-0000-0000-000087EC0000}"/>
    <cellStyle name="Currency 7 3 4 3 3 2" xfId="50869" xr:uid="{00000000-0005-0000-0000-000088EC0000}"/>
    <cellStyle name="Currency 7 3 4 3 4" xfId="35459" xr:uid="{00000000-0005-0000-0000-000089EC0000}"/>
    <cellStyle name="Currency 7 3 4 4" xfId="8640" xr:uid="{00000000-0005-0000-0000-00008AEC0000}"/>
    <cellStyle name="Currency 7 3 4 4 2" xfId="24051" xr:uid="{00000000-0005-0000-0000-00008BEC0000}"/>
    <cellStyle name="Currency 7 3 4 4 2 2" xfId="54875" xr:uid="{00000000-0005-0000-0000-00008CEC0000}"/>
    <cellStyle name="Currency 7 3 4 4 3" xfId="39465" xr:uid="{00000000-0005-0000-0000-00008DEC0000}"/>
    <cellStyle name="Currency 7 3 4 5" xfId="16242" xr:uid="{00000000-0005-0000-0000-00008EEC0000}"/>
    <cellStyle name="Currency 7 3 4 5 2" xfId="47066" xr:uid="{00000000-0005-0000-0000-00008FEC0000}"/>
    <cellStyle name="Currency 7 3 4 6" xfId="31656" xr:uid="{00000000-0005-0000-0000-000090EC0000}"/>
    <cellStyle name="Currency 7 3 5" xfId="1463" xr:uid="{00000000-0005-0000-0000-000091EC0000}"/>
    <cellStyle name="Currency 7 3 5 2" xfId="3362" xr:uid="{00000000-0005-0000-0000-000092EC0000}"/>
    <cellStyle name="Currency 7 3 5 2 2" xfId="7165" xr:uid="{00000000-0005-0000-0000-000093EC0000}"/>
    <cellStyle name="Currency 7 3 5 2 2 2" xfId="14975" xr:uid="{00000000-0005-0000-0000-000094EC0000}"/>
    <cellStyle name="Currency 7 3 5 2 2 2 2" xfId="30386" xr:uid="{00000000-0005-0000-0000-000095EC0000}"/>
    <cellStyle name="Currency 7 3 5 2 2 2 2 2" xfId="61210" xr:uid="{00000000-0005-0000-0000-000096EC0000}"/>
    <cellStyle name="Currency 7 3 5 2 2 2 3" xfId="45800" xr:uid="{00000000-0005-0000-0000-000097EC0000}"/>
    <cellStyle name="Currency 7 3 5 2 2 3" xfId="22577" xr:uid="{00000000-0005-0000-0000-000098EC0000}"/>
    <cellStyle name="Currency 7 3 5 2 2 3 2" xfId="53401" xr:uid="{00000000-0005-0000-0000-000099EC0000}"/>
    <cellStyle name="Currency 7 3 5 2 2 4" xfId="37991" xr:uid="{00000000-0005-0000-0000-00009AEC0000}"/>
    <cellStyle name="Currency 7 3 5 2 3" xfId="11172" xr:uid="{00000000-0005-0000-0000-00009BEC0000}"/>
    <cellStyle name="Currency 7 3 5 2 3 2" xfId="26583" xr:uid="{00000000-0005-0000-0000-00009CEC0000}"/>
    <cellStyle name="Currency 7 3 5 2 3 2 2" xfId="57407" xr:uid="{00000000-0005-0000-0000-00009DEC0000}"/>
    <cellStyle name="Currency 7 3 5 2 3 3" xfId="41997" xr:uid="{00000000-0005-0000-0000-00009EEC0000}"/>
    <cellStyle name="Currency 7 3 5 2 4" xfId="18774" xr:uid="{00000000-0005-0000-0000-00009FEC0000}"/>
    <cellStyle name="Currency 7 3 5 2 4 2" xfId="49598" xr:uid="{00000000-0005-0000-0000-0000A0EC0000}"/>
    <cellStyle name="Currency 7 3 5 2 5" xfId="34188" xr:uid="{00000000-0005-0000-0000-0000A1EC0000}"/>
    <cellStyle name="Currency 7 3 5 3" xfId="5266" xr:uid="{00000000-0005-0000-0000-0000A2EC0000}"/>
    <cellStyle name="Currency 7 3 5 3 2" xfId="13076" xr:uid="{00000000-0005-0000-0000-0000A3EC0000}"/>
    <cellStyle name="Currency 7 3 5 3 2 2" xfId="28487" xr:uid="{00000000-0005-0000-0000-0000A4EC0000}"/>
    <cellStyle name="Currency 7 3 5 3 2 2 2" xfId="59311" xr:uid="{00000000-0005-0000-0000-0000A5EC0000}"/>
    <cellStyle name="Currency 7 3 5 3 2 3" xfId="43901" xr:uid="{00000000-0005-0000-0000-0000A6EC0000}"/>
    <cellStyle name="Currency 7 3 5 3 3" xfId="20678" xr:uid="{00000000-0005-0000-0000-0000A7EC0000}"/>
    <cellStyle name="Currency 7 3 5 3 3 2" xfId="51502" xr:uid="{00000000-0005-0000-0000-0000A8EC0000}"/>
    <cellStyle name="Currency 7 3 5 3 4" xfId="36092" xr:uid="{00000000-0005-0000-0000-0000A9EC0000}"/>
    <cellStyle name="Currency 7 3 5 4" xfId="9273" xr:uid="{00000000-0005-0000-0000-0000AAEC0000}"/>
    <cellStyle name="Currency 7 3 5 4 2" xfId="24684" xr:uid="{00000000-0005-0000-0000-0000ABEC0000}"/>
    <cellStyle name="Currency 7 3 5 4 2 2" xfId="55508" xr:uid="{00000000-0005-0000-0000-0000ACEC0000}"/>
    <cellStyle name="Currency 7 3 5 4 3" xfId="40098" xr:uid="{00000000-0005-0000-0000-0000ADEC0000}"/>
    <cellStyle name="Currency 7 3 5 5" xfId="16875" xr:uid="{00000000-0005-0000-0000-0000AEEC0000}"/>
    <cellStyle name="Currency 7 3 5 5 2" xfId="47699" xr:uid="{00000000-0005-0000-0000-0000AFEC0000}"/>
    <cellStyle name="Currency 7 3 5 6" xfId="32289" xr:uid="{00000000-0005-0000-0000-0000B0EC0000}"/>
    <cellStyle name="Currency 7 3 6" xfId="2096" xr:uid="{00000000-0005-0000-0000-0000B1EC0000}"/>
    <cellStyle name="Currency 7 3 6 2" xfId="5899" xr:uid="{00000000-0005-0000-0000-0000B2EC0000}"/>
    <cellStyle name="Currency 7 3 6 2 2" xfId="13709" xr:uid="{00000000-0005-0000-0000-0000B3EC0000}"/>
    <cellStyle name="Currency 7 3 6 2 2 2" xfId="29120" xr:uid="{00000000-0005-0000-0000-0000B4EC0000}"/>
    <cellStyle name="Currency 7 3 6 2 2 2 2" xfId="59944" xr:uid="{00000000-0005-0000-0000-0000B5EC0000}"/>
    <cellStyle name="Currency 7 3 6 2 2 3" xfId="44534" xr:uid="{00000000-0005-0000-0000-0000B6EC0000}"/>
    <cellStyle name="Currency 7 3 6 2 3" xfId="21311" xr:uid="{00000000-0005-0000-0000-0000B7EC0000}"/>
    <cellStyle name="Currency 7 3 6 2 3 2" xfId="52135" xr:uid="{00000000-0005-0000-0000-0000B8EC0000}"/>
    <cellStyle name="Currency 7 3 6 2 4" xfId="36725" xr:uid="{00000000-0005-0000-0000-0000B9EC0000}"/>
    <cellStyle name="Currency 7 3 6 3" xfId="9906" xr:uid="{00000000-0005-0000-0000-0000BAEC0000}"/>
    <cellStyle name="Currency 7 3 6 3 2" xfId="25317" xr:uid="{00000000-0005-0000-0000-0000BBEC0000}"/>
    <cellStyle name="Currency 7 3 6 3 2 2" xfId="56141" xr:uid="{00000000-0005-0000-0000-0000BCEC0000}"/>
    <cellStyle name="Currency 7 3 6 3 3" xfId="40731" xr:uid="{00000000-0005-0000-0000-0000BDEC0000}"/>
    <cellStyle name="Currency 7 3 6 4" xfId="17508" xr:uid="{00000000-0005-0000-0000-0000BEEC0000}"/>
    <cellStyle name="Currency 7 3 6 4 2" xfId="48332" xr:uid="{00000000-0005-0000-0000-0000BFEC0000}"/>
    <cellStyle name="Currency 7 3 6 5" xfId="32922" xr:uid="{00000000-0005-0000-0000-0000C0EC0000}"/>
    <cellStyle name="Currency 7 3 7" xfId="4000" xr:uid="{00000000-0005-0000-0000-0000C1EC0000}"/>
    <cellStyle name="Currency 7 3 7 2" xfId="11810" xr:uid="{00000000-0005-0000-0000-0000C2EC0000}"/>
    <cellStyle name="Currency 7 3 7 2 2" xfId="27221" xr:uid="{00000000-0005-0000-0000-0000C3EC0000}"/>
    <cellStyle name="Currency 7 3 7 2 2 2" xfId="58045" xr:uid="{00000000-0005-0000-0000-0000C4EC0000}"/>
    <cellStyle name="Currency 7 3 7 2 3" xfId="42635" xr:uid="{00000000-0005-0000-0000-0000C5EC0000}"/>
    <cellStyle name="Currency 7 3 7 3" xfId="19412" xr:uid="{00000000-0005-0000-0000-0000C6EC0000}"/>
    <cellStyle name="Currency 7 3 7 3 2" xfId="50236" xr:uid="{00000000-0005-0000-0000-0000C7EC0000}"/>
    <cellStyle name="Currency 7 3 7 4" xfId="34826" xr:uid="{00000000-0005-0000-0000-0000C8EC0000}"/>
    <cellStyle name="Currency 7 3 8" xfId="8007" xr:uid="{00000000-0005-0000-0000-0000C9EC0000}"/>
    <cellStyle name="Currency 7 3 8 2" xfId="23418" xr:uid="{00000000-0005-0000-0000-0000CAEC0000}"/>
    <cellStyle name="Currency 7 3 8 2 2" xfId="54242" xr:uid="{00000000-0005-0000-0000-0000CBEC0000}"/>
    <cellStyle name="Currency 7 3 8 3" xfId="38832" xr:uid="{00000000-0005-0000-0000-0000CCEC0000}"/>
    <cellStyle name="Currency 7 3 9" xfId="7798" xr:uid="{00000000-0005-0000-0000-0000CDEC0000}"/>
    <cellStyle name="Currency 7 3 9 2" xfId="23209" xr:uid="{00000000-0005-0000-0000-0000CEEC0000}"/>
    <cellStyle name="Currency 7 3 9 2 2" xfId="54033" xr:uid="{00000000-0005-0000-0000-0000CFEC0000}"/>
    <cellStyle name="Currency 7 3 9 3" xfId="38623" xr:uid="{00000000-0005-0000-0000-0000D0EC0000}"/>
    <cellStyle name="Currency 7 4" xfId="614" xr:uid="{00000000-0005-0000-0000-0000D1EC0000}"/>
    <cellStyle name="Currency 7 4 2" xfId="1247" xr:uid="{00000000-0005-0000-0000-0000D2EC0000}"/>
    <cellStyle name="Currency 7 4 2 2" xfId="3146" xr:uid="{00000000-0005-0000-0000-0000D3EC0000}"/>
    <cellStyle name="Currency 7 4 2 2 2" xfId="6949" xr:uid="{00000000-0005-0000-0000-0000D4EC0000}"/>
    <cellStyle name="Currency 7 4 2 2 2 2" xfId="14759" xr:uid="{00000000-0005-0000-0000-0000D5EC0000}"/>
    <cellStyle name="Currency 7 4 2 2 2 2 2" xfId="30170" xr:uid="{00000000-0005-0000-0000-0000D6EC0000}"/>
    <cellStyle name="Currency 7 4 2 2 2 2 2 2" xfId="60994" xr:uid="{00000000-0005-0000-0000-0000D7EC0000}"/>
    <cellStyle name="Currency 7 4 2 2 2 2 3" xfId="45584" xr:uid="{00000000-0005-0000-0000-0000D8EC0000}"/>
    <cellStyle name="Currency 7 4 2 2 2 3" xfId="22361" xr:uid="{00000000-0005-0000-0000-0000D9EC0000}"/>
    <cellStyle name="Currency 7 4 2 2 2 3 2" xfId="53185" xr:uid="{00000000-0005-0000-0000-0000DAEC0000}"/>
    <cellStyle name="Currency 7 4 2 2 2 4" xfId="37775" xr:uid="{00000000-0005-0000-0000-0000DBEC0000}"/>
    <cellStyle name="Currency 7 4 2 2 3" xfId="10956" xr:uid="{00000000-0005-0000-0000-0000DCEC0000}"/>
    <cellStyle name="Currency 7 4 2 2 3 2" xfId="26367" xr:uid="{00000000-0005-0000-0000-0000DDEC0000}"/>
    <cellStyle name="Currency 7 4 2 2 3 2 2" xfId="57191" xr:uid="{00000000-0005-0000-0000-0000DEEC0000}"/>
    <cellStyle name="Currency 7 4 2 2 3 3" xfId="41781" xr:uid="{00000000-0005-0000-0000-0000DFEC0000}"/>
    <cellStyle name="Currency 7 4 2 2 4" xfId="18558" xr:uid="{00000000-0005-0000-0000-0000E0EC0000}"/>
    <cellStyle name="Currency 7 4 2 2 4 2" xfId="49382" xr:uid="{00000000-0005-0000-0000-0000E1EC0000}"/>
    <cellStyle name="Currency 7 4 2 2 5" xfId="33972" xr:uid="{00000000-0005-0000-0000-0000E2EC0000}"/>
    <cellStyle name="Currency 7 4 2 3" xfId="5050" xr:uid="{00000000-0005-0000-0000-0000E3EC0000}"/>
    <cellStyle name="Currency 7 4 2 3 2" xfId="12860" xr:uid="{00000000-0005-0000-0000-0000E4EC0000}"/>
    <cellStyle name="Currency 7 4 2 3 2 2" xfId="28271" xr:uid="{00000000-0005-0000-0000-0000E5EC0000}"/>
    <cellStyle name="Currency 7 4 2 3 2 2 2" xfId="59095" xr:uid="{00000000-0005-0000-0000-0000E6EC0000}"/>
    <cellStyle name="Currency 7 4 2 3 2 3" xfId="43685" xr:uid="{00000000-0005-0000-0000-0000E7EC0000}"/>
    <cellStyle name="Currency 7 4 2 3 3" xfId="20462" xr:uid="{00000000-0005-0000-0000-0000E8EC0000}"/>
    <cellStyle name="Currency 7 4 2 3 3 2" xfId="51286" xr:uid="{00000000-0005-0000-0000-0000E9EC0000}"/>
    <cellStyle name="Currency 7 4 2 3 4" xfId="35876" xr:uid="{00000000-0005-0000-0000-0000EAEC0000}"/>
    <cellStyle name="Currency 7 4 2 4" xfId="9057" xr:uid="{00000000-0005-0000-0000-0000EBEC0000}"/>
    <cellStyle name="Currency 7 4 2 4 2" xfId="24468" xr:uid="{00000000-0005-0000-0000-0000ECEC0000}"/>
    <cellStyle name="Currency 7 4 2 4 2 2" xfId="55292" xr:uid="{00000000-0005-0000-0000-0000EDEC0000}"/>
    <cellStyle name="Currency 7 4 2 4 3" xfId="39882" xr:uid="{00000000-0005-0000-0000-0000EEEC0000}"/>
    <cellStyle name="Currency 7 4 2 5" xfId="16659" xr:uid="{00000000-0005-0000-0000-0000EFEC0000}"/>
    <cellStyle name="Currency 7 4 2 5 2" xfId="47483" xr:uid="{00000000-0005-0000-0000-0000F0EC0000}"/>
    <cellStyle name="Currency 7 4 2 6" xfId="32073" xr:uid="{00000000-0005-0000-0000-0000F1EC0000}"/>
    <cellStyle name="Currency 7 4 3" xfId="1880" xr:uid="{00000000-0005-0000-0000-0000F2EC0000}"/>
    <cellStyle name="Currency 7 4 3 2" xfId="3779" xr:uid="{00000000-0005-0000-0000-0000F3EC0000}"/>
    <cellStyle name="Currency 7 4 3 2 2" xfId="7582" xr:uid="{00000000-0005-0000-0000-0000F4EC0000}"/>
    <cellStyle name="Currency 7 4 3 2 2 2" xfId="15392" xr:uid="{00000000-0005-0000-0000-0000F5EC0000}"/>
    <cellStyle name="Currency 7 4 3 2 2 2 2" xfId="30803" xr:uid="{00000000-0005-0000-0000-0000F6EC0000}"/>
    <cellStyle name="Currency 7 4 3 2 2 2 2 2" xfId="61627" xr:uid="{00000000-0005-0000-0000-0000F7EC0000}"/>
    <cellStyle name="Currency 7 4 3 2 2 2 3" xfId="46217" xr:uid="{00000000-0005-0000-0000-0000F8EC0000}"/>
    <cellStyle name="Currency 7 4 3 2 2 3" xfId="22994" xr:uid="{00000000-0005-0000-0000-0000F9EC0000}"/>
    <cellStyle name="Currency 7 4 3 2 2 3 2" xfId="53818" xr:uid="{00000000-0005-0000-0000-0000FAEC0000}"/>
    <cellStyle name="Currency 7 4 3 2 2 4" xfId="38408" xr:uid="{00000000-0005-0000-0000-0000FBEC0000}"/>
    <cellStyle name="Currency 7 4 3 2 3" xfId="11589" xr:uid="{00000000-0005-0000-0000-0000FCEC0000}"/>
    <cellStyle name="Currency 7 4 3 2 3 2" xfId="27000" xr:uid="{00000000-0005-0000-0000-0000FDEC0000}"/>
    <cellStyle name="Currency 7 4 3 2 3 2 2" xfId="57824" xr:uid="{00000000-0005-0000-0000-0000FEEC0000}"/>
    <cellStyle name="Currency 7 4 3 2 3 3" xfId="42414" xr:uid="{00000000-0005-0000-0000-0000FFEC0000}"/>
    <cellStyle name="Currency 7 4 3 2 4" xfId="19191" xr:uid="{00000000-0005-0000-0000-000000ED0000}"/>
    <cellStyle name="Currency 7 4 3 2 4 2" xfId="50015" xr:uid="{00000000-0005-0000-0000-000001ED0000}"/>
    <cellStyle name="Currency 7 4 3 2 5" xfId="34605" xr:uid="{00000000-0005-0000-0000-000002ED0000}"/>
    <cellStyle name="Currency 7 4 3 3" xfId="5683" xr:uid="{00000000-0005-0000-0000-000003ED0000}"/>
    <cellStyle name="Currency 7 4 3 3 2" xfId="13493" xr:uid="{00000000-0005-0000-0000-000004ED0000}"/>
    <cellStyle name="Currency 7 4 3 3 2 2" xfId="28904" xr:uid="{00000000-0005-0000-0000-000005ED0000}"/>
    <cellStyle name="Currency 7 4 3 3 2 2 2" xfId="59728" xr:uid="{00000000-0005-0000-0000-000006ED0000}"/>
    <cellStyle name="Currency 7 4 3 3 2 3" xfId="44318" xr:uid="{00000000-0005-0000-0000-000007ED0000}"/>
    <cellStyle name="Currency 7 4 3 3 3" xfId="21095" xr:uid="{00000000-0005-0000-0000-000008ED0000}"/>
    <cellStyle name="Currency 7 4 3 3 3 2" xfId="51919" xr:uid="{00000000-0005-0000-0000-000009ED0000}"/>
    <cellStyle name="Currency 7 4 3 3 4" xfId="36509" xr:uid="{00000000-0005-0000-0000-00000AED0000}"/>
    <cellStyle name="Currency 7 4 3 4" xfId="9690" xr:uid="{00000000-0005-0000-0000-00000BED0000}"/>
    <cellStyle name="Currency 7 4 3 4 2" xfId="25101" xr:uid="{00000000-0005-0000-0000-00000CED0000}"/>
    <cellStyle name="Currency 7 4 3 4 2 2" xfId="55925" xr:uid="{00000000-0005-0000-0000-00000DED0000}"/>
    <cellStyle name="Currency 7 4 3 4 3" xfId="40515" xr:uid="{00000000-0005-0000-0000-00000EED0000}"/>
    <cellStyle name="Currency 7 4 3 5" xfId="17292" xr:uid="{00000000-0005-0000-0000-00000FED0000}"/>
    <cellStyle name="Currency 7 4 3 5 2" xfId="48116" xr:uid="{00000000-0005-0000-0000-000010ED0000}"/>
    <cellStyle name="Currency 7 4 3 6" xfId="32706" xr:uid="{00000000-0005-0000-0000-000011ED0000}"/>
    <cellStyle name="Currency 7 4 4" xfId="2513" xr:uid="{00000000-0005-0000-0000-000012ED0000}"/>
    <cellStyle name="Currency 7 4 4 2" xfId="6316" xr:uid="{00000000-0005-0000-0000-000013ED0000}"/>
    <cellStyle name="Currency 7 4 4 2 2" xfId="14126" xr:uid="{00000000-0005-0000-0000-000014ED0000}"/>
    <cellStyle name="Currency 7 4 4 2 2 2" xfId="29537" xr:uid="{00000000-0005-0000-0000-000015ED0000}"/>
    <cellStyle name="Currency 7 4 4 2 2 2 2" xfId="60361" xr:uid="{00000000-0005-0000-0000-000016ED0000}"/>
    <cellStyle name="Currency 7 4 4 2 2 3" xfId="44951" xr:uid="{00000000-0005-0000-0000-000017ED0000}"/>
    <cellStyle name="Currency 7 4 4 2 3" xfId="21728" xr:uid="{00000000-0005-0000-0000-000018ED0000}"/>
    <cellStyle name="Currency 7 4 4 2 3 2" xfId="52552" xr:uid="{00000000-0005-0000-0000-000019ED0000}"/>
    <cellStyle name="Currency 7 4 4 2 4" xfId="37142" xr:uid="{00000000-0005-0000-0000-00001AED0000}"/>
    <cellStyle name="Currency 7 4 4 3" xfId="10323" xr:uid="{00000000-0005-0000-0000-00001BED0000}"/>
    <cellStyle name="Currency 7 4 4 3 2" xfId="25734" xr:uid="{00000000-0005-0000-0000-00001CED0000}"/>
    <cellStyle name="Currency 7 4 4 3 2 2" xfId="56558" xr:uid="{00000000-0005-0000-0000-00001DED0000}"/>
    <cellStyle name="Currency 7 4 4 3 3" xfId="41148" xr:uid="{00000000-0005-0000-0000-00001EED0000}"/>
    <cellStyle name="Currency 7 4 4 4" xfId="17925" xr:uid="{00000000-0005-0000-0000-00001FED0000}"/>
    <cellStyle name="Currency 7 4 4 4 2" xfId="48749" xr:uid="{00000000-0005-0000-0000-000020ED0000}"/>
    <cellStyle name="Currency 7 4 4 5" xfId="33339" xr:uid="{00000000-0005-0000-0000-000021ED0000}"/>
    <cellStyle name="Currency 7 4 5" xfId="4417" xr:uid="{00000000-0005-0000-0000-000022ED0000}"/>
    <cellStyle name="Currency 7 4 5 2" xfId="12227" xr:uid="{00000000-0005-0000-0000-000023ED0000}"/>
    <cellStyle name="Currency 7 4 5 2 2" xfId="27638" xr:uid="{00000000-0005-0000-0000-000024ED0000}"/>
    <cellStyle name="Currency 7 4 5 2 2 2" xfId="58462" xr:uid="{00000000-0005-0000-0000-000025ED0000}"/>
    <cellStyle name="Currency 7 4 5 2 3" xfId="43052" xr:uid="{00000000-0005-0000-0000-000026ED0000}"/>
    <cellStyle name="Currency 7 4 5 3" xfId="19829" xr:uid="{00000000-0005-0000-0000-000027ED0000}"/>
    <cellStyle name="Currency 7 4 5 3 2" xfId="50653" xr:uid="{00000000-0005-0000-0000-000028ED0000}"/>
    <cellStyle name="Currency 7 4 5 4" xfId="35243" xr:uid="{00000000-0005-0000-0000-000029ED0000}"/>
    <cellStyle name="Currency 7 4 6" xfId="8424" xr:uid="{00000000-0005-0000-0000-00002AED0000}"/>
    <cellStyle name="Currency 7 4 6 2" xfId="23835" xr:uid="{00000000-0005-0000-0000-00002BED0000}"/>
    <cellStyle name="Currency 7 4 6 2 2" xfId="54659" xr:uid="{00000000-0005-0000-0000-00002CED0000}"/>
    <cellStyle name="Currency 7 4 6 3" xfId="39249" xr:uid="{00000000-0005-0000-0000-00002DED0000}"/>
    <cellStyle name="Currency 7 4 7" xfId="16026" xr:uid="{00000000-0005-0000-0000-00002EED0000}"/>
    <cellStyle name="Currency 7 4 7 2" xfId="46850" xr:uid="{00000000-0005-0000-0000-00002FED0000}"/>
    <cellStyle name="Currency 7 4 8" xfId="31440" xr:uid="{00000000-0005-0000-0000-000030ED0000}"/>
    <cellStyle name="Currency 7 5" xfId="405" xr:uid="{00000000-0005-0000-0000-000031ED0000}"/>
    <cellStyle name="Currency 7 5 2" xfId="1038" xr:uid="{00000000-0005-0000-0000-000032ED0000}"/>
    <cellStyle name="Currency 7 5 2 2" xfId="2937" xr:uid="{00000000-0005-0000-0000-000033ED0000}"/>
    <cellStyle name="Currency 7 5 2 2 2" xfId="6740" xr:uid="{00000000-0005-0000-0000-000034ED0000}"/>
    <cellStyle name="Currency 7 5 2 2 2 2" xfId="14550" xr:uid="{00000000-0005-0000-0000-000035ED0000}"/>
    <cellStyle name="Currency 7 5 2 2 2 2 2" xfId="29961" xr:uid="{00000000-0005-0000-0000-000036ED0000}"/>
    <cellStyle name="Currency 7 5 2 2 2 2 2 2" xfId="60785" xr:uid="{00000000-0005-0000-0000-000037ED0000}"/>
    <cellStyle name="Currency 7 5 2 2 2 2 3" xfId="45375" xr:uid="{00000000-0005-0000-0000-000038ED0000}"/>
    <cellStyle name="Currency 7 5 2 2 2 3" xfId="22152" xr:uid="{00000000-0005-0000-0000-000039ED0000}"/>
    <cellStyle name="Currency 7 5 2 2 2 3 2" xfId="52976" xr:uid="{00000000-0005-0000-0000-00003AED0000}"/>
    <cellStyle name="Currency 7 5 2 2 2 4" xfId="37566" xr:uid="{00000000-0005-0000-0000-00003BED0000}"/>
    <cellStyle name="Currency 7 5 2 2 3" xfId="10747" xr:uid="{00000000-0005-0000-0000-00003CED0000}"/>
    <cellStyle name="Currency 7 5 2 2 3 2" xfId="26158" xr:uid="{00000000-0005-0000-0000-00003DED0000}"/>
    <cellStyle name="Currency 7 5 2 2 3 2 2" xfId="56982" xr:uid="{00000000-0005-0000-0000-00003EED0000}"/>
    <cellStyle name="Currency 7 5 2 2 3 3" xfId="41572" xr:uid="{00000000-0005-0000-0000-00003FED0000}"/>
    <cellStyle name="Currency 7 5 2 2 4" xfId="18349" xr:uid="{00000000-0005-0000-0000-000040ED0000}"/>
    <cellStyle name="Currency 7 5 2 2 4 2" xfId="49173" xr:uid="{00000000-0005-0000-0000-000041ED0000}"/>
    <cellStyle name="Currency 7 5 2 2 5" xfId="33763" xr:uid="{00000000-0005-0000-0000-000042ED0000}"/>
    <cellStyle name="Currency 7 5 2 3" xfId="4841" xr:uid="{00000000-0005-0000-0000-000043ED0000}"/>
    <cellStyle name="Currency 7 5 2 3 2" xfId="12651" xr:uid="{00000000-0005-0000-0000-000044ED0000}"/>
    <cellStyle name="Currency 7 5 2 3 2 2" xfId="28062" xr:uid="{00000000-0005-0000-0000-000045ED0000}"/>
    <cellStyle name="Currency 7 5 2 3 2 2 2" xfId="58886" xr:uid="{00000000-0005-0000-0000-000046ED0000}"/>
    <cellStyle name="Currency 7 5 2 3 2 3" xfId="43476" xr:uid="{00000000-0005-0000-0000-000047ED0000}"/>
    <cellStyle name="Currency 7 5 2 3 3" xfId="20253" xr:uid="{00000000-0005-0000-0000-000048ED0000}"/>
    <cellStyle name="Currency 7 5 2 3 3 2" xfId="51077" xr:uid="{00000000-0005-0000-0000-000049ED0000}"/>
    <cellStyle name="Currency 7 5 2 3 4" xfId="35667" xr:uid="{00000000-0005-0000-0000-00004AED0000}"/>
    <cellStyle name="Currency 7 5 2 4" xfId="8848" xr:uid="{00000000-0005-0000-0000-00004BED0000}"/>
    <cellStyle name="Currency 7 5 2 4 2" xfId="24259" xr:uid="{00000000-0005-0000-0000-00004CED0000}"/>
    <cellStyle name="Currency 7 5 2 4 2 2" xfId="55083" xr:uid="{00000000-0005-0000-0000-00004DED0000}"/>
    <cellStyle name="Currency 7 5 2 4 3" xfId="39673" xr:uid="{00000000-0005-0000-0000-00004EED0000}"/>
    <cellStyle name="Currency 7 5 2 5" xfId="16450" xr:uid="{00000000-0005-0000-0000-00004FED0000}"/>
    <cellStyle name="Currency 7 5 2 5 2" xfId="47274" xr:uid="{00000000-0005-0000-0000-000050ED0000}"/>
    <cellStyle name="Currency 7 5 2 6" xfId="31864" xr:uid="{00000000-0005-0000-0000-000051ED0000}"/>
    <cellStyle name="Currency 7 5 3" xfId="1671" xr:uid="{00000000-0005-0000-0000-000052ED0000}"/>
    <cellStyle name="Currency 7 5 3 2" xfId="3570" xr:uid="{00000000-0005-0000-0000-000053ED0000}"/>
    <cellStyle name="Currency 7 5 3 2 2" xfId="7373" xr:uid="{00000000-0005-0000-0000-000054ED0000}"/>
    <cellStyle name="Currency 7 5 3 2 2 2" xfId="15183" xr:uid="{00000000-0005-0000-0000-000055ED0000}"/>
    <cellStyle name="Currency 7 5 3 2 2 2 2" xfId="30594" xr:uid="{00000000-0005-0000-0000-000056ED0000}"/>
    <cellStyle name="Currency 7 5 3 2 2 2 2 2" xfId="61418" xr:uid="{00000000-0005-0000-0000-000057ED0000}"/>
    <cellStyle name="Currency 7 5 3 2 2 2 3" xfId="46008" xr:uid="{00000000-0005-0000-0000-000058ED0000}"/>
    <cellStyle name="Currency 7 5 3 2 2 3" xfId="22785" xr:uid="{00000000-0005-0000-0000-000059ED0000}"/>
    <cellStyle name="Currency 7 5 3 2 2 3 2" xfId="53609" xr:uid="{00000000-0005-0000-0000-00005AED0000}"/>
    <cellStyle name="Currency 7 5 3 2 2 4" xfId="38199" xr:uid="{00000000-0005-0000-0000-00005BED0000}"/>
    <cellStyle name="Currency 7 5 3 2 3" xfId="11380" xr:uid="{00000000-0005-0000-0000-00005CED0000}"/>
    <cellStyle name="Currency 7 5 3 2 3 2" xfId="26791" xr:uid="{00000000-0005-0000-0000-00005DED0000}"/>
    <cellStyle name="Currency 7 5 3 2 3 2 2" xfId="57615" xr:uid="{00000000-0005-0000-0000-00005EED0000}"/>
    <cellStyle name="Currency 7 5 3 2 3 3" xfId="42205" xr:uid="{00000000-0005-0000-0000-00005FED0000}"/>
    <cellStyle name="Currency 7 5 3 2 4" xfId="18982" xr:uid="{00000000-0005-0000-0000-000060ED0000}"/>
    <cellStyle name="Currency 7 5 3 2 4 2" xfId="49806" xr:uid="{00000000-0005-0000-0000-000061ED0000}"/>
    <cellStyle name="Currency 7 5 3 2 5" xfId="34396" xr:uid="{00000000-0005-0000-0000-000062ED0000}"/>
    <cellStyle name="Currency 7 5 3 3" xfId="5474" xr:uid="{00000000-0005-0000-0000-000063ED0000}"/>
    <cellStyle name="Currency 7 5 3 3 2" xfId="13284" xr:uid="{00000000-0005-0000-0000-000064ED0000}"/>
    <cellStyle name="Currency 7 5 3 3 2 2" xfId="28695" xr:uid="{00000000-0005-0000-0000-000065ED0000}"/>
    <cellStyle name="Currency 7 5 3 3 2 2 2" xfId="59519" xr:uid="{00000000-0005-0000-0000-000066ED0000}"/>
    <cellStyle name="Currency 7 5 3 3 2 3" xfId="44109" xr:uid="{00000000-0005-0000-0000-000067ED0000}"/>
    <cellStyle name="Currency 7 5 3 3 3" xfId="20886" xr:uid="{00000000-0005-0000-0000-000068ED0000}"/>
    <cellStyle name="Currency 7 5 3 3 3 2" xfId="51710" xr:uid="{00000000-0005-0000-0000-000069ED0000}"/>
    <cellStyle name="Currency 7 5 3 3 4" xfId="36300" xr:uid="{00000000-0005-0000-0000-00006AED0000}"/>
    <cellStyle name="Currency 7 5 3 4" xfId="9481" xr:uid="{00000000-0005-0000-0000-00006BED0000}"/>
    <cellStyle name="Currency 7 5 3 4 2" xfId="24892" xr:uid="{00000000-0005-0000-0000-00006CED0000}"/>
    <cellStyle name="Currency 7 5 3 4 2 2" xfId="55716" xr:uid="{00000000-0005-0000-0000-00006DED0000}"/>
    <cellStyle name="Currency 7 5 3 4 3" xfId="40306" xr:uid="{00000000-0005-0000-0000-00006EED0000}"/>
    <cellStyle name="Currency 7 5 3 5" xfId="17083" xr:uid="{00000000-0005-0000-0000-00006FED0000}"/>
    <cellStyle name="Currency 7 5 3 5 2" xfId="47907" xr:uid="{00000000-0005-0000-0000-000070ED0000}"/>
    <cellStyle name="Currency 7 5 3 6" xfId="32497" xr:uid="{00000000-0005-0000-0000-000071ED0000}"/>
    <cellStyle name="Currency 7 5 4" xfId="2304" xr:uid="{00000000-0005-0000-0000-000072ED0000}"/>
    <cellStyle name="Currency 7 5 4 2" xfId="6107" xr:uid="{00000000-0005-0000-0000-000073ED0000}"/>
    <cellStyle name="Currency 7 5 4 2 2" xfId="13917" xr:uid="{00000000-0005-0000-0000-000074ED0000}"/>
    <cellStyle name="Currency 7 5 4 2 2 2" xfId="29328" xr:uid="{00000000-0005-0000-0000-000075ED0000}"/>
    <cellStyle name="Currency 7 5 4 2 2 2 2" xfId="60152" xr:uid="{00000000-0005-0000-0000-000076ED0000}"/>
    <cellStyle name="Currency 7 5 4 2 2 3" xfId="44742" xr:uid="{00000000-0005-0000-0000-000077ED0000}"/>
    <cellStyle name="Currency 7 5 4 2 3" xfId="21519" xr:uid="{00000000-0005-0000-0000-000078ED0000}"/>
    <cellStyle name="Currency 7 5 4 2 3 2" xfId="52343" xr:uid="{00000000-0005-0000-0000-000079ED0000}"/>
    <cellStyle name="Currency 7 5 4 2 4" xfId="36933" xr:uid="{00000000-0005-0000-0000-00007AED0000}"/>
    <cellStyle name="Currency 7 5 4 3" xfId="10114" xr:uid="{00000000-0005-0000-0000-00007BED0000}"/>
    <cellStyle name="Currency 7 5 4 3 2" xfId="25525" xr:uid="{00000000-0005-0000-0000-00007CED0000}"/>
    <cellStyle name="Currency 7 5 4 3 2 2" xfId="56349" xr:uid="{00000000-0005-0000-0000-00007DED0000}"/>
    <cellStyle name="Currency 7 5 4 3 3" xfId="40939" xr:uid="{00000000-0005-0000-0000-00007EED0000}"/>
    <cellStyle name="Currency 7 5 4 4" xfId="17716" xr:uid="{00000000-0005-0000-0000-00007FED0000}"/>
    <cellStyle name="Currency 7 5 4 4 2" xfId="48540" xr:uid="{00000000-0005-0000-0000-000080ED0000}"/>
    <cellStyle name="Currency 7 5 4 5" xfId="33130" xr:uid="{00000000-0005-0000-0000-000081ED0000}"/>
    <cellStyle name="Currency 7 5 5" xfId="4208" xr:uid="{00000000-0005-0000-0000-000082ED0000}"/>
    <cellStyle name="Currency 7 5 5 2" xfId="12018" xr:uid="{00000000-0005-0000-0000-000083ED0000}"/>
    <cellStyle name="Currency 7 5 5 2 2" xfId="27429" xr:uid="{00000000-0005-0000-0000-000084ED0000}"/>
    <cellStyle name="Currency 7 5 5 2 2 2" xfId="58253" xr:uid="{00000000-0005-0000-0000-000085ED0000}"/>
    <cellStyle name="Currency 7 5 5 2 3" xfId="42843" xr:uid="{00000000-0005-0000-0000-000086ED0000}"/>
    <cellStyle name="Currency 7 5 5 3" xfId="19620" xr:uid="{00000000-0005-0000-0000-000087ED0000}"/>
    <cellStyle name="Currency 7 5 5 3 2" xfId="50444" xr:uid="{00000000-0005-0000-0000-000088ED0000}"/>
    <cellStyle name="Currency 7 5 5 4" xfId="35034" xr:uid="{00000000-0005-0000-0000-000089ED0000}"/>
    <cellStyle name="Currency 7 5 6" xfId="8215" xr:uid="{00000000-0005-0000-0000-00008AED0000}"/>
    <cellStyle name="Currency 7 5 6 2" xfId="23626" xr:uid="{00000000-0005-0000-0000-00008BED0000}"/>
    <cellStyle name="Currency 7 5 6 2 2" xfId="54450" xr:uid="{00000000-0005-0000-0000-00008CED0000}"/>
    <cellStyle name="Currency 7 5 6 3" xfId="39040" xr:uid="{00000000-0005-0000-0000-00008DED0000}"/>
    <cellStyle name="Currency 7 5 7" xfId="15817" xr:uid="{00000000-0005-0000-0000-00008EED0000}"/>
    <cellStyle name="Currency 7 5 7 2" xfId="46641" xr:uid="{00000000-0005-0000-0000-00008FED0000}"/>
    <cellStyle name="Currency 7 5 8" xfId="31231" xr:uid="{00000000-0005-0000-0000-000090ED0000}"/>
    <cellStyle name="Currency 7 6" xfId="825" xr:uid="{00000000-0005-0000-0000-000091ED0000}"/>
    <cellStyle name="Currency 7 6 2" xfId="2724" xr:uid="{00000000-0005-0000-0000-000092ED0000}"/>
    <cellStyle name="Currency 7 6 2 2" xfId="6527" xr:uid="{00000000-0005-0000-0000-000093ED0000}"/>
    <cellStyle name="Currency 7 6 2 2 2" xfId="14337" xr:uid="{00000000-0005-0000-0000-000094ED0000}"/>
    <cellStyle name="Currency 7 6 2 2 2 2" xfId="29748" xr:uid="{00000000-0005-0000-0000-000095ED0000}"/>
    <cellStyle name="Currency 7 6 2 2 2 2 2" xfId="60572" xr:uid="{00000000-0005-0000-0000-000096ED0000}"/>
    <cellStyle name="Currency 7 6 2 2 2 3" xfId="45162" xr:uid="{00000000-0005-0000-0000-000097ED0000}"/>
    <cellStyle name="Currency 7 6 2 2 3" xfId="21939" xr:uid="{00000000-0005-0000-0000-000098ED0000}"/>
    <cellStyle name="Currency 7 6 2 2 3 2" xfId="52763" xr:uid="{00000000-0005-0000-0000-000099ED0000}"/>
    <cellStyle name="Currency 7 6 2 2 4" xfId="37353" xr:uid="{00000000-0005-0000-0000-00009AED0000}"/>
    <cellStyle name="Currency 7 6 2 3" xfId="10534" xr:uid="{00000000-0005-0000-0000-00009BED0000}"/>
    <cellStyle name="Currency 7 6 2 3 2" xfId="25945" xr:uid="{00000000-0005-0000-0000-00009CED0000}"/>
    <cellStyle name="Currency 7 6 2 3 2 2" xfId="56769" xr:uid="{00000000-0005-0000-0000-00009DED0000}"/>
    <cellStyle name="Currency 7 6 2 3 3" xfId="41359" xr:uid="{00000000-0005-0000-0000-00009EED0000}"/>
    <cellStyle name="Currency 7 6 2 4" xfId="18136" xr:uid="{00000000-0005-0000-0000-00009FED0000}"/>
    <cellStyle name="Currency 7 6 2 4 2" xfId="48960" xr:uid="{00000000-0005-0000-0000-0000A0ED0000}"/>
    <cellStyle name="Currency 7 6 2 5" xfId="33550" xr:uid="{00000000-0005-0000-0000-0000A1ED0000}"/>
    <cellStyle name="Currency 7 6 3" xfId="4628" xr:uid="{00000000-0005-0000-0000-0000A2ED0000}"/>
    <cellStyle name="Currency 7 6 3 2" xfId="12438" xr:uid="{00000000-0005-0000-0000-0000A3ED0000}"/>
    <cellStyle name="Currency 7 6 3 2 2" xfId="27849" xr:uid="{00000000-0005-0000-0000-0000A4ED0000}"/>
    <cellStyle name="Currency 7 6 3 2 2 2" xfId="58673" xr:uid="{00000000-0005-0000-0000-0000A5ED0000}"/>
    <cellStyle name="Currency 7 6 3 2 3" xfId="43263" xr:uid="{00000000-0005-0000-0000-0000A6ED0000}"/>
    <cellStyle name="Currency 7 6 3 3" xfId="20040" xr:uid="{00000000-0005-0000-0000-0000A7ED0000}"/>
    <cellStyle name="Currency 7 6 3 3 2" xfId="50864" xr:uid="{00000000-0005-0000-0000-0000A8ED0000}"/>
    <cellStyle name="Currency 7 6 3 4" xfId="35454" xr:uid="{00000000-0005-0000-0000-0000A9ED0000}"/>
    <cellStyle name="Currency 7 6 4" xfId="8635" xr:uid="{00000000-0005-0000-0000-0000AAED0000}"/>
    <cellStyle name="Currency 7 6 4 2" xfId="24046" xr:uid="{00000000-0005-0000-0000-0000ABED0000}"/>
    <cellStyle name="Currency 7 6 4 2 2" xfId="54870" xr:uid="{00000000-0005-0000-0000-0000ACED0000}"/>
    <cellStyle name="Currency 7 6 4 3" xfId="39460" xr:uid="{00000000-0005-0000-0000-0000ADED0000}"/>
    <cellStyle name="Currency 7 6 5" xfId="16237" xr:uid="{00000000-0005-0000-0000-0000AEED0000}"/>
    <cellStyle name="Currency 7 6 5 2" xfId="47061" xr:uid="{00000000-0005-0000-0000-0000AFED0000}"/>
    <cellStyle name="Currency 7 6 6" xfId="31651" xr:uid="{00000000-0005-0000-0000-0000B0ED0000}"/>
    <cellStyle name="Currency 7 7" xfId="1458" xr:uid="{00000000-0005-0000-0000-0000B1ED0000}"/>
    <cellStyle name="Currency 7 7 2" xfId="3357" xr:uid="{00000000-0005-0000-0000-0000B2ED0000}"/>
    <cellStyle name="Currency 7 7 2 2" xfId="7160" xr:uid="{00000000-0005-0000-0000-0000B3ED0000}"/>
    <cellStyle name="Currency 7 7 2 2 2" xfId="14970" xr:uid="{00000000-0005-0000-0000-0000B4ED0000}"/>
    <cellStyle name="Currency 7 7 2 2 2 2" xfId="30381" xr:uid="{00000000-0005-0000-0000-0000B5ED0000}"/>
    <cellStyle name="Currency 7 7 2 2 2 2 2" xfId="61205" xr:uid="{00000000-0005-0000-0000-0000B6ED0000}"/>
    <cellStyle name="Currency 7 7 2 2 2 3" xfId="45795" xr:uid="{00000000-0005-0000-0000-0000B7ED0000}"/>
    <cellStyle name="Currency 7 7 2 2 3" xfId="22572" xr:uid="{00000000-0005-0000-0000-0000B8ED0000}"/>
    <cellStyle name="Currency 7 7 2 2 3 2" xfId="53396" xr:uid="{00000000-0005-0000-0000-0000B9ED0000}"/>
    <cellStyle name="Currency 7 7 2 2 4" xfId="37986" xr:uid="{00000000-0005-0000-0000-0000BAED0000}"/>
    <cellStyle name="Currency 7 7 2 3" xfId="11167" xr:uid="{00000000-0005-0000-0000-0000BBED0000}"/>
    <cellStyle name="Currency 7 7 2 3 2" xfId="26578" xr:uid="{00000000-0005-0000-0000-0000BCED0000}"/>
    <cellStyle name="Currency 7 7 2 3 2 2" xfId="57402" xr:uid="{00000000-0005-0000-0000-0000BDED0000}"/>
    <cellStyle name="Currency 7 7 2 3 3" xfId="41992" xr:uid="{00000000-0005-0000-0000-0000BEED0000}"/>
    <cellStyle name="Currency 7 7 2 4" xfId="18769" xr:uid="{00000000-0005-0000-0000-0000BFED0000}"/>
    <cellStyle name="Currency 7 7 2 4 2" xfId="49593" xr:uid="{00000000-0005-0000-0000-0000C0ED0000}"/>
    <cellStyle name="Currency 7 7 2 5" xfId="34183" xr:uid="{00000000-0005-0000-0000-0000C1ED0000}"/>
    <cellStyle name="Currency 7 7 3" xfId="5261" xr:uid="{00000000-0005-0000-0000-0000C2ED0000}"/>
    <cellStyle name="Currency 7 7 3 2" xfId="13071" xr:uid="{00000000-0005-0000-0000-0000C3ED0000}"/>
    <cellStyle name="Currency 7 7 3 2 2" xfId="28482" xr:uid="{00000000-0005-0000-0000-0000C4ED0000}"/>
    <cellStyle name="Currency 7 7 3 2 2 2" xfId="59306" xr:uid="{00000000-0005-0000-0000-0000C5ED0000}"/>
    <cellStyle name="Currency 7 7 3 2 3" xfId="43896" xr:uid="{00000000-0005-0000-0000-0000C6ED0000}"/>
    <cellStyle name="Currency 7 7 3 3" xfId="20673" xr:uid="{00000000-0005-0000-0000-0000C7ED0000}"/>
    <cellStyle name="Currency 7 7 3 3 2" xfId="51497" xr:uid="{00000000-0005-0000-0000-0000C8ED0000}"/>
    <cellStyle name="Currency 7 7 3 4" xfId="36087" xr:uid="{00000000-0005-0000-0000-0000C9ED0000}"/>
    <cellStyle name="Currency 7 7 4" xfId="9268" xr:uid="{00000000-0005-0000-0000-0000CAED0000}"/>
    <cellStyle name="Currency 7 7 4 2" xfId="24679" xr:uid="{00000000-0005-0000-0000-0000CBED0000}"/>
    <cellStyle name="Currency 7 7 4 2 2" xfId="55503" xr:uid="{00000000-0005-0000-0000-0000CCED0000}"/>
    <cellStyle name="Currency 7 7 4 3" xfId="40093" xr:uid="{00000000-0005-0000-0000-0000CDED0000}"/>
    <cellStyle name="Currency 7 7 5" xfId="16870" xr:uid="{00000000-0005-0000-0000-0000CEED0000}"/>
    <cellStyle name="Currency 7 7 5 2" xfId="47694" xr:uid="{00000000-0005-0000-0000-0000CFED0000}"/>
    <cellStyle name="Currency 7 7 6" xfId="32284" xr:uid="{00000000-0005-0000-0000-0000D0ED0000}"/>
    <cellStyle name="Currency 7 8" xfId="2091" xr:uid="{00000000-0005-0000-0000-0000D1ED0000}"/>
    <cellStyle name="Currency 7 8 2" xfId="5894" xr:uid="{00000000-0005-0000-0000-0000D2ED0000}"/>
    <cellStyle name="Currency 7 8 2 2" xfId="13704" xr:uid="{00000000-0005-0000-0000-0000D3ED0000}"/>
    <cellStyle name="Currency 7 8 2 2 2" xfId="29115" xr:uid="{00000000-0005-0000-0000-0000D4ED0000}"/>
    <cellStyle name="Currency 7 8 2 2 2 2" xfId="59939" xr:uid="{00000000-0005-0000-0000-0000D5ED0000}"/>
    <cellStyle name="Currency 7 8 2 2 3" xfId="44529" xr:uid="{00000000-0005-0000-0000-0000D6ED0000}"/>
    <cellStyle name="Currency 7 8 2 3" xfId="21306" xr:uid="{00000000-0005-0000-0000-0000D7ED0000}"/>
    <cellStyle name="Currency 7 8 2 3 2" xfId="52130" xr:uid="{00000000-0005-0000-0000-0000D8ED0000}"/>
    <cellStyle name="Currency 7 8 2 4" xfId="36720" xr:uid="{00000000-0005-0000-0000-0000D9ED0000}"/>
    <cellStyle name="Currency 7 8 3" xfId="9901" xr:uid="{00000000-0005-0000-0000-0000DAED0000}"/>
    <cellStyle name="Currency 7 8 3 2" xfId="25312" xr:uid="{00000000-0005-0000-0000-0000DBED0000}"/>
    <cellStyle name="Currency 7 8 3 2 2" xfId="56136" xr:uid="{00000000-0005-0000-0000-0000DCED0000}"/>
    <cellStyle name="Currency 7 8 3 3" xfId="40726" xr:uid="{00000000-0005-0000-0000-0000DDED0000}"/>
    <cellStyle name="Currency 7 8 4" xfId="17503" xr:uid="{00000000-0005-0000-0000-0000DEED0000}"/>
    <cellStyle name="Currency 7 8 4 2" xfId="48327" xr:uid="{00000000-0005-0000-0000-0000DFED0000}"/>
    <cellStyle name="Currency 7 8 5" xfId="32917" xr:uid="{00000000-0005-0000-0000-0000E0ED0000}"/>
    <cellStyle name="Currency 7 9" xfId="3995" xr:uid="{00000000-0005-0000-0000-0000E1ED0000}"/>
    <cellStyle name="Currency 7 9 2" xfId="11805" xr:uid="{00000000-0005-0000-0000-0000E2ED0000}"/>
    <cellStyle name="Currency 7 9 2 2" xfId="27216" xr:uid="{00000000-0005-0000-0000-0000E3ED0000}"/>
    <cellStyle name="Currency 7 9 2 2 2" xfId="58040" xr:uid="{00000000-0005-0000-0000-0000E4ED0000}"/>
    <cellStyle name="Currency 7 9 2 3" xfId="42630" xr:uid="{00000000-0005-0000-0000-0000E5ED0000}"/>
    <cellStyle name="Currency 7 9 3" xfId="19407" xr:uid="{00000000-0005-0000-0000-0000E6ED0000}"/>
    <cellStyle name="Currency 7 9 3 2" xfId="50231" xr:uid="{00000000-0005-0000-0000-0000E7ED0000}"/>
    <cellStyle name="Currency 7 9 4" xfId="34821" xr:uid="{00000000-0005-0000-0000-0000E8ED0000}"/>
    <cellStyle name="Currency 8" xfId="236" xr:uid="{00000000-0005-0000-0000-0000E9ED0000}"/>
    <cellStyle name="Currency 8 10" xfId="7838" xr:uid="{00000000-0005-0000-0000-0000EAED0000}"/>
    <cellStyle name="Currency 8 10 2" xfId="23249" xr:uid="{00000000-0005-0000-0000-0000EBED0000}"/>
    <cellStyle name="Currency 8 10 2 2" xfId="54073" xr:uid="{00000000-0005-0000-0000-0000ECED0000}"/>
    <cellStyle name="Currency 8 10 3" xfId="38663" xr:uid="{00000000-0005-0000-0000-0000EDED0000}"/>
    <cellStyle name="Currency 8 11" xfId="15649" xr:uid="{00000000-0005-0000-0000-0000EEED0000}"/>
    <cellStyle name="Currency 8 11 2" xfId="46473" xr:uid="{00000000-0005-0000-0000-0000EFED0000}"/>
    <cellStyle name="Currency 8 12" xfId="31063" xr:uid="{00000000-0005-0000-0000-0000F0ED0000}"/>
    <cellStyle name="Currency 8 2" xfId="320" xr:uid="{00000000-0005-0000-0000-0000F1ED0000}"/>
    <cellStyle name="Currency 8 2 10" xfId="15733" xr:uid="{00000000-0005-0000-0000-0000F2ED0000}"/>
    <cellStyle name="Currency 8 2 10 2" xfId="46557" xr:uid="{00000000-0005-0000-0000-0000F3ED0000}"/>
    <cellStyle name="Currency 8 2 11" xfId="31147" xr:uid="{00000000-0005-0000-0000-0000F4ED0000}"/>
    <cellStyle name="Currency 8 2 2" xfId="743" xr:uid="{00000000-0005-0000-0000-0000F5ED0000}"/>
    <cellStyle name="Currency 8 2 2 2" xfId="1376" xr:uid="{00000000-0005-0000-0000-0000F6ED0000}"/>
    <cellStyle name="Currency 8 2 2 2 2" xfId="3275" xr:uid="{00000000-0005-0000-0000-0000F7ED0000}"/>
    <cellStyle name="Currency 8 2 2 2 2 2" xfId="7078" xr:uid="{00000000-0005-0000-0000-0000F8ED0000}"/>
    <cellStyle name="Currency 8 2 2 2 2 2 2" xfId="14888" xr:uid="{00000000-0005-0000-0000-0000F9ED0000}"/>
    <cellStyle name="Currency 8 2 2 2 2 2 2 2" xfId="30299" xr:uid="{00000000-0005-0000-0000-0000FAED0000}"/>
    <cellStyle name="Currency 8 2 2 2 2 2 2 2 2" xfId="61123" xr:uid="{00000000-0005-0000-0000-0000FBED0000}"/>
    <cellStyle name="Currency 8 2 2 2 2 2 2 3" xfId="45713" xr:uid="{00000000-0005-0000-0000-0000FCED0000}"/>
    <cellStyle name="Currency 8 2 2 2 2 2 3" xfId="22490" xr:uid="{00000000-0005-0000-0000-0000FDED0000}"/>
    <cellStyle name="Currency 8 2 2 2 2 2 3 2" xfId="53314" xr:uid="{00000000-0005-0000-0000-0000FEED0000}"/>
    <cellStyle name="Currency 8 2 2 2 2 2 4" xfId="37904" xr:uid="{00000000-0005-0000-0000-0000FFED0000}"/>
    <cellStyle name="Currency 8 2 2 2 2 3" xfId="11085" xr:uid="{00000000-0005-0000-0000-000000EE0000}"/>
    <cellStyle name="Currency 8 2 2 2 2 3 2" xfId="26496" xr:uid="{00000000-0005-0000-0000-000001EE0000}"/>
    <cellStyle name="Currency 8 2 2 2 2 3 2 2" xfId="57320" xr:uid="{00000000-0005-0000-0000-000002EE0000}"/>
    <cellStyle name="Currency 8 2 2 2 2 3 3" xfId="41910" xr:uid="{00000000-0005-0000-0000-000003EE0000}"/>
    <cellStyle name="Currency 8 2 2 2 2 4" xfId="18687" xr:uid="{00000000-0005-0000-0000-000004EE0000}"/>
    <cellStyle name="Currency 8 2 2 2 2 4 2" xfId="49511" xr:uid="{00000000-0005-0000-0000-000005EE0000}"/>
    <cellStyle name="Currency 8 2 2 2 2 5" xfId="34101" xr:uid="{00000000-0005-0000-0000-000006EE0000}"/>
    <cellStyle name="Currency 8 2 2 2 3" xfId="5179" xr:uid="{00000000-0005-0000-0000-000007EE0000}"/>
    <cellStyle name="Currency 8 2 2 2 3 2" xfId="12989" xr:uid="{00000000-0005-0000-0000-000008EE0000}"/>
    <cellStyle name="Currency 8 2 2 2 3 2 2" xfId="28400" xr:uid="{00000000-0005-0000-0000-000009EE0000}"/>
    <cellStyle name="Currency 8 2 2 2 3 2 2 2" xfId="59224" xr:uid="{00000000-0005-0000-0000-00000AEE0000}"/>
    <cellStyle name="Currency 8 2 2 2 3 2 3" xfId="43814" xr:uid="{00000000-0005-0000-0000-00000BEE0000}"/>
    <cellStyle name="Currency 8 2 2 2 3 3" xfId="20591" xr:uid="{00000000-0005-0000-0000-00000CEE0000}"/>
    <cellStyle name="Currency 8 2 2 2 3 3 2" xfId="51415" xr:uid="{00000000-0005-0000-0000-00000DEE0000}"/>
    <cellStyle name="Currency 8 2 2 2 3 4" xfId="36005" xr:uid="{00000000-0005-0000-0000-00000EEE0000}"/>
    <cellStyle name="Currency 8 2 2 2 4" xfId="9186" xr:uid="{00000000-0005-0000-0000-00000FEE0000}"/>
    <cellStyle name="Currency 8 2 2 2 4 2" xfId="24597" xr:uid="{00000000-0005-0000-0000-000010EE0000}"/>
    <cellStyle name="Currency 8 2 2 2 4 2 2" xfId="55421" xr:uid="{00000000-0005-0000-0000-000011EE0000}"/>
    <cellStyle name="Currency 8 2 2 2 4 3" xfId="40011" xr:uid="{00000000-0005-0000-0000-000012EE0000}"/>
    <cellStyle name="Currency 8 2 2 2 5" xfId="16788" xr:uid="{00000000-0005-0000-0000-000013EE0000}"/>
    <cellStyle name="Currency 8 2 2 2 5 2" xfId="47612" xr:uid="{00000000-0005-0000-0000-000014EE0000}"/>
    <cellStyle name="Currency 8 2 2 2 6" xfId="32202" xr:uid="{00000000-0005-0000-0000-000015EE0000}"/>
    <cellStyle name="Currency 8 2 2 3" xfId="2009" xr:uid="{00000000-0005-0000-0000-000016EE0000}"/>
    <cellStyle name="Currency 8 2 2 3 2" xfId="3908" xr:uid="{00000000-0005-0000-0000-000017EE0000}"/>
    <cellStyle name="Currency 8 2 2 3 2 2" xfId="7711" xr:uid="{00000000-0005-0000-0000-000018EE0000}"/>
    <cellStyle name="Currency 8 2 2 3 2 2 2" xfId="15521" xr:uid="{00000000-0005-0000-0000-000019EE0000}"/>
    <cellStyle name="Currency 8 2 2 3 2 2 2 2" xfId="30932" xr:uid="{00000000-0005-0000-0000-00001AEE0000}"/>
    <cellStyle name="Currency 8 2 2 3 2 2 2 2 2" xfId="61756" xr:uid="{00000000-0005-0000-0000-00001BEE0000}"/>
    <cellStyle name="Currency 8 2 2 3 2 2 2 3" xfId="46346" xr:uid="{00000000-0005-0000-0000-00001CEE0000}"/>
    <cellStyle name="Currency 8 2 2 3 2 2 3" xfId="23123" xr:uid="{00000000-0005-0000-0000-00001DEE0000}"/>
    <cellStyle name="Currency 8 2 2 3 2 2 3 2" xfId="53947" xr:uid="{00000000-0005-0000-0000-00001EEE0000}"/>
    <cellStyle name="Currency 8 2 2 3 2 2 4" xfId="38537" xr:uid="{00000000-0005-0000-0000-00001FEE0000}"/>
    <cellStyle name="Currency 8 2 2 3 2 3" xfId="11718" xr:uid="{00000000-0005-0000-0000-000020EE0000}"/>
    <cellStyle name="Currency 8 2 2 3 2 3 2" xfId="27129" xr:uid="{00000000-0005-0000-0000-000021EE0000}"/>
    <cellStyle name="Currency 8 2 2 3 2 3 2 2" xfId="57953" xr:uid="{00000000-0005-0000-0000-000022EE0000}"/>
    <cellStyle name="Currency 8 2 2 3 2 3 3" xfId="42543" xr:uid="{00000000-0005-0000-0000-000023EE0000}"/>
    <cellStyle name="Currency 8 2 2 3 2 4" xfId="19320" xr:uid="{00000000-0005-0000-0000-000024EE0000}"/>
    <cellStyle name="Currency 8 2 2 3 2 4 2" xfId="50144" xr:uid="{00000000-0005-0000-0000-000025EE0000}"/>
    <cellStyle name="Currency 8 2 2 3 2 5" xfId="34734" xr:uid="{00000000-0005-0000-0000-000026EE0000}"/>
    <cellStyle name="Currency 8 2 2 3 3" xfId="5812" xr:uid="{00000000-0005-0000-0000-000027EE0000}"/>
    <cellStyle name="Currency 8 2 2 3 3 2" xfId="13622" xr:uid="{00000000-0005-0000-0000-000028EE0000}"/>
    <cellStyle name="Currency 8 2 2 3 3 2 2" xfId="29033" xr:uid="{00000000-0005-0000-0000-000029EE0000}"/>
    <cellStyle name="Currency 8 2 2 3 3 2 2 2" xfId="59857" xr:uid="{00000000-0005-0000-0000-00002AEE0000}"/>
    <cellStyle name="Currency 8 2 2 3 3 2 3" xfId="44447" xr:uid="{00000000-0005-0000-0000-00002BEE0000}"/>
    <cellStyle name="Currency 8 2 2 3 3 3" xfId="21224" xr:uid="{00000000-0005-0000-0000-00002CEE0000}"/>
    <cellStyle name="Currency 8 2 2 3 3 3 2" xfId="52048" xr:uid="{00000000-0005-0000-0000-00002DEE0000}"/>
    <cellStyle name="Currency 8 2 2 3 3 4" xfId="36638" xr:uid="{00000000-0005-0000-0000-00002EEE0000}"/>
    <cellStyle name="Currency 8 2 2 3 4" xfId="9819" xr:uid="{00000000-0005-0000-0000-00002FEE0000}"/>
    <cellStyle name="Currency 8 2 2 3 4 2" xfId="25230" xr:uid="{00000000-0005-0000-0000-000030EE0000}"/>
    <cellStyle name="Currency 8 2 2 3 4 2 2" xfId="56054" xr:uid="{00000000-0005-0000-0000-000031EE0000}"/>
    <cellStyle name="Currency 8 2 2 3 4 3" xfId="40644" xr:uid="{00000000-0005-0000-0000-000032EE0000}"/>
    <cellStyle name="Currency 8 2 2 3 5" xfId="17421" xr:uid="{00000000-0005-0000-0000-000033EE0000}"/>
    <cellStyle name="Currency 8 2 2 3 5 2" xfId="48245" xr:uid="{00000000-0005-0000-0000-000034EE0000}"/>
    <cellStyle name="Currency 8 2 2 3 6" xfId="32835" xr:uid="{00000000-0005-0000-0000-000035EE0000}"/>
    <cellStyle name="Currency 8 2 2 4" xfId="2642" xr:uid="{00000000-0005-0000-0000-000036EE0000}"/>
    <cellStyle name="Currency 8 2 2 4 2" xfId="6445" xr:uid="{00000000-0005-0000-0000-000037EE0000}"/>
    <cellStyle name="Currency 8 2 2 4 2 2" xfId="14255" xr:uid="{00000000-0005-0000-0000-000038EE0000}"/>
    <cellStyle name="Currency 8 2 2 4 2 2 2" xfId="29666" xr:uid="{00000000-0005-0000-0000-000039EE0000}"/>
    <cellStyle name="Currency 8 2 2 4 2 2 2 2" xfId="60490" xr:uid="{00000000-0005-0000-0000-00003AEE0000}"/>
    <cellStyle name="Currency 8 2 2 4 2 2 3" xfId="45080" xr:uid="{00000000-0005-0000-0000-00003BEE0000}"/>
    <cellStyle name="Currency 8 2 2 4 2 3" xfId="21857" xr:uid="{00000000-0005-0000-0000-00003CEE0000}"/>
    <cellStyle name="Currency 8 2 2 4 2 3 2" xfId="52681" xr:uid="{00000000-0005-0000-0000-00003DEE0000}"/>
    <cellStyle name="Currency 8 2 2 4 2 4" xfId="37271" xr:uid="{00000000-0005-0000-0000-00003EEE0000}"/>
    <cellStyle name="Currency 8 2 2 4 3" xfId="10452" xr:uid="{00000000-0005-0000-0000-00003FEE0000}"/>
    <cellStyle name="Currency 8 2 2 4 3 2" xfId="25863" xr:uid="{00000000-0005-0000-0000-000040EE0000}"/>
    <cellStyle name="Currency 8 2 2 4 3 2 2" xfId="56687" xr:uid="{00000000-0005-0000-0000-000041EE0000}"/>
    <cellStyle name="Currency 8 2 2 4 3 3" xfId="41277" xr:uid="{00000000-0005-0000-0000-000042EE0000}"/>
    <cellStyle name="Currency 8 2 2 4 4" xfId="18054" xr:uid="{00000000-0005-0000-0000-000043EE0000}"/>
    <cellStyle name="Currency 8 2 2 4 4 2" xfId="48878" xr:uid="{00000000-0005-0000-0000-000044EE0000}"/>
    <cellStyle name="Currency 8 2 2 4 5" xfId="33468" xr:uid="{00000000-0005-0000-0000-000045EE0000}"/>
    <cellStyle name="Currency 8 2 2 5" xfId="4546" xr:uid="{00000000-0005-0000-0000-000046EE0000}"/>
    <cellStyle name="Currency 8 2 2 5 2" xfId="12356" xr:uid="{00000000-0005-0000-0000-000047EE0000}"/>
    <cellStyle name="Currency 8 2 2 5 2 2" xfId="27767" xr:uid="{00000000-0005-0000-0000-000048EE0000}"/>
    <cellStyle name="Currency 8 2 2 5 2 2 2" xfId="58591" xr:uid="{00000000-0005-0000-0000-000049EE0000}"/>
    <cellStyle name="Currency 8 2 2 5 2 3" xfId="43181" xr:uid="{00000000-0005-0000-0000-00004AEE0000}"/>
    <cellStyle name="Currency 8 2 2 5 3" xfId="19958" xr:uid="{00000000-0005-0000-0000-00004BEE0000}"/>
    <cellStyle name="Currency 8 2 2 5 3 2" xfId="50782" xr:uid="{00000000-0005-0000-0000-00004CEE0000}"/>
    <cellStyle name="Currency 8 2 2 5 4" xfId="35372" xr:uid="{00000000-0005-0000-0000-00004DEE0000}"/>
    <cellStyle name="Currency 8 2 2 6" xfId="8553" xr:uid="{00000000-0005-0000-0000-00004EEE0000}"/>
    <cellStyle name="Currency 8 2 2 6 2" xfId="23964" xr:uid="{00000000-0005-0000-0000-00004FEE0000}"/>
    <cellStyle name="Currency 8 2 2 6 2 2" xfId="54788" xr:uid="{00000000-0005-0000-0000-000050EE0000}"/>
    <cellStyle name="Currency 8 2 2 6 3" xfId="39378" xr:uid="{00000000-0005-0000-0000-000051EE0000}"/>
    <cellStyle name="Currency 8 2 2 7" xfId="16155" xr:uid="{00000000-0005-0000-0000-000052EE0000}"/>
    <cellStyle name="Currency 8 2 2 7 2" xfId="46979" xr:uid="{00000000-0005-0000-0000-000053EE0000}"/>
    <cellStyle name="Currency 8 2 2 8" xfId="31569" xr:uid="{00000000-0005-0000-0000-000054EE0000}"/>
    <cellStyle name="Currency 8 2 3" xfId="534" xr:uid="{00000000-0005-0000-0000-000055EE0000}"/>
    <cellStyle name="Currency 8 2 3 2" xfId="1167" xr:uid="{00000000-0005-0000-0000-000056EE0000}"/>
    <cellStyle name="Currency 8 2 3 2 2" xfId="3066" xr:uid="{00000000-0005-0000-0000-000057EE0000}"/>
    <cellStyle name="Currency 8 2 3 2 2 2" xfId="6869" xr:uid="{00000000-0005-0000-0000-000058EE0000}"/>
    <cellStyle name="Currency 8 2 3 2 2 2 2" xfId="14679" xr:uid="{00000000-0005-0000-0000-000059EE0000}"/>
    <cellStyle name="Currency 8 2 3 2 2 2 2 2" xfId="30090" xr:uid="{00000000-0005-0000-0000-00005AEE0000}"/>
    <cellStyle name="Currency 8 2 3 2 2 2 2 2 2" xfId="60914" xr:uid="{00000000-0005-0000-0000-00005BEE0000}"/>
    <cellStyle name="Currency 8 2 3 2 2 2 2 3" xfId="45504" xr:uid="{00000000-0005-0000-0000-00005CEE0000}"/>
    <cellStyle name="Currency 8 2 3 2 2 2 3" xfId="22281" xr:uid="{00000000-0005-0000-0000-00005DEE0000}"/>
    <cellStyle name="Currency 8 2 3 2 2 2 3 2" xfId="53105" xr:uid="{00000000-0005-0000-0000-00005EEE0000}"/>
    <cellStyle name="Currency 8 2 3 2 2 2 4" xfId="37695" xr:uid="{00000000-0005-0000-0000-00005FEE0000}"/>
    <cellStyle name="Currency 8 2 3 2 2 3" xfId="10876" xr:uid="{00000000-0005-0000-0000-000060EE0000}"/>
    <cellStyle name="Currency 8 2 3 2 2 3 2" xfId="26287" xr:uid="{00000000-0005-0000-0000-000061EE0000}"/>
    <cellStyle name="Currency 8 2 3 2 2 3 2 2" xfId="57111" xr:uid="{00000000-0005-0000-0000-000062EE0000}"/>
    <cellStyle name="Currency 8 2 3 2 2 3 3" xfId="41701" xr:uid="{00000000-0005-0000-0000-000063EE0000}"/>
    <cellStyle name="Currency 8 2 3 2 2 4" xfId="18478" xr:uid="{00000000-0005-0000-0000-000064EE0000}"/>
    <cellStyle name="Currency 8 2 3 2 2 4 2" xfId="49302" xr:uid="{00000000-0005-0000-0000-000065EE0000}"/>
    <cellStyle name="Currency 8 2 3 2 2 5" xfId="33892" xr:uid="{00000000-0005-0000-0000-000066EE0000}"/>
    <cellStyle name="Currency 8 2 3 2 3" xfId="4970" xr:uid="{00000000-0005-0000-0000-000067EE0000}"/>
    <cellStyle name="Currency 8 2 3 2 3 2" xfId="12780" xr:uid="{00000000-0005-0000-0000-000068EE0000}"/>
    <cellStyle name="Currency 8 2 3 2 3 2 2" xfId="28191" xr:uid="{00000000-0005-0000-0000-000069EE0000}"/>
    <cellStyle name="Currency 8 2 3 2 3 2 2 2" xfId="59015" xr:uid="{00000000-0005-0000-0000-00006AEE0000}"/>
    <cellStyle name="Currency 8 2 3 2 3 2 3" xfId="43605" xr:uid="{00000000-0005-0000-0000-00006BEE0000}"/>
    <cellStyle name="Currency 8 2 3 2 3 3" xfId="20382" xr:uid="{00000000-0005-0000-0000-00006CEE0000}"/>
    <cellStyle name="Currency 8 2 3 2 3 3 2" xfId="51206" xr:uid="{00000000-0005-0000-0000-00006DEE0000}"/>
    <cellStyle name="Currency 8 2 3 2 3 4" xfId="35796" xr:uid="{00000000-0005-0000-0000-00006EEE0000}"/>
    <cellStyle name="Currency 8 2 3 2 4" xfId="8977" xr:uid="{00000000-0005-0000-0000-00006FEE0000}"/>
    <cellStyle name="Currency 8 2 3 2 4 2" xfId="24388" xr:uid="{00000000-0005-0000-0000-000070EE0000}"/>
    <cellStyle name="Currency 8 2 3 2 4 2 2" xfId="55212" xr:uid="{00000000-0005-0000-0000-000071EE0000}"/>
    <cellStyle name="Currency 8 2 3 2 4 3" xfId="39802" xr:uid="{00000000-0005-0000-0000-000072EE0000}"/>
    <cellStyle name="Currency 8 2 3 2 5" xfId="16579" xr:uid="{00000000-0005-0000-0000-000073EE0000}"/>
    <cellStyle name="Currency 8 2 3 2 5 2" xfId="47403" xr:uid="{00000000-0005-0000-0000-000074EE0000}"/>
    <cellStyle name="Currency 8 2 3 2 6" xfId="31993" xr:uid="{00000000-0005-0000-0000-000075EE0000}"/>
    <cellStyle name="Currency 8 2 3 3" xfId="1800" xr:uid="{00000000-0005-0000-0000-000076EE0000}"/>
    <cellStyle name="Currency 8 2 3 3 2" xfId="3699" xr:uid="{00000000-0005-0000-0000-000077EE0000}"/>
    <cellStyle name="Currency 8 2 3 3 2 2" xfId="7502" xr:uid="{00000000-0005-0000-0000-000078EE0000}"/>
    <cellStyle name="Currency 8 2 3 3 2 2 2" xfId="15312" xr:uid="{00000000-0005-0000-0000-000079EE0000}"/>
    <cellStyle name="Currency 8 2 3 3 2 2 2 2" xfId="30723" xr:uid="{00000000-0005-0000-0000-00007AEE0000}"/>
    <cellStyle name="Currency 8 2 3 3 2 2 2 2 2" xfId="61547" xr:uid="{00000000-0005-0000-0000-00007BEE0000}"/>
    <cellStyle name="Currency 8 2 3 3 2 2 2 3" xfId="46137" xr:uid="{00000000-0005-0000-0000-00007CEE0000}"/>
    <cellStyle name="Currency 8 2 3 3 2 2 3" xfId="22914" xr:uid="{00000000-0005-0000-0000-00007DEE0000}"/>
    <cellStyle name="Currency 8 2 3 3 2 2 3 2" xfId="53738" xr:uid="{00000000-0005-0000-0000-00007EEE0000}"/>
    <cellStyle name="Currency 8 2 3 3 2 2 4" xfId="38328" xr:uid="{00000000-0005-0000-0000-00007FEE0000}"/>
    <cellStyle name="Currency 8 2 3 3 2 3" xfId="11509" xr:uid="{00000000-0005-0000-0000-000080EE0000}"/>
    <cellStyle name="Currency 8 2 3 3 2 3 2" xfId="26920" xr:uid="{00000000-0005-0000-0000-000081EE0000}"/>
    <cellStyle name="Currency 8 2 3 3 2 3 2 2" xfId="57744" xr:uid="{00000000-0005-0000-0000-000082EE0000}"/>
    <cellStyle name="Currency 8 2 3 3 2 3 3" xfId="42334" xr:uid="{00000000-0005-0000-0000-000083EE0000}"/>
    <cellStyle name="Currency 8 2 3 3 2 4" xfId="19111" xr:uid="{00000000-0005-0000-0000-000084EE0000}"/>
    <cellStyle name="Currency 8 2 3 3 2 4 2" xfId="49935" xr:uid="{00000000-0005-0000-0000-000085EE0000}"/>
    <cellStyle name="Currency 8 2 3 3 2 5" xfId="34525" xr:uid="{00000000-0005-0000-0000-000086EE0000}"/>
    <cellStyle name="Currency 8 2 3 3 3" xfId="5603" xr:uid="{00000000-0005-0000-0000-000087EE0000}"/>
    <cellStyle name="Currency 8 2 3 3 3 2" xfId="13413" xr:uid="{00000000-0005-0000-0000-000088EE0000}"/>
    <cellStyle name="Currency 8 2 3 3 3 2 2" xfId="28824" xr:uid="{00000000-0005-0000-0000-000089EE0000}"/>
    <cellStyle name="Currency 8 2 3 3 3 2 2 2" xfId="59648" xr:uid="{00000000-0005-0000-0000-00008AEE0000}"/>
    <cellStyle name="Currency 8 2 3 3 3 2 3" xfId="44238" xr:uid="{00000000-0005-0000-0000-00008BEE0000}"/>
    <cellStyle name="Currency 8 2 3 3 3 3" xfId="21015" xr:uid="{00000000-0005-0000-0000-00008CEE0000}"/>
    <cellStyle name="Currency 8 2 3 3 3 3 2" xfId="51839" xr:uid="{00000000-0005-0000-0000-00008DEE0000}"/>
    <cellStyle name="Currency 8 2 3 3 3 4" xfId="36429" xr:uid="{00000000-0005-0000-0000-00008EEE0000}"/>
    <cellStyle name="Currency 8 2 3 3 4" xfId="9610" xr:uid="{00000000-0005-0000-0000-00008FEE0000}"/>
    <cellStyle name="Currency 8 2 3 3 4 2" xfId="25021" xr:uid="{00000000-0005-0000-0000-000090EE0000}"/>
    <cellStyle name="Currency 8 2 3 3 4 2 2" xfId="55845" xr:uid="{00000000-0005-0000-0000-000091EE0000}"/>
    <cellStyle name="Currency 8 2 3 3 4 3" xfId="40435" xr:uid="{00000000-0005-0000-0000-000092EE0000}"/>
    <cellStyle name="Currency 8 2 3 3 5" xfId="17212" xr:uid="{00000000-0005-0000-0000-000093EE0000}"/>
    <cellStyle name="Currency 8 2 3 3 5 2" xfId="48036" xr:uid="{00000000-0005-0000-0000-000094EE0000}"/>
    <cellStyle name="Currency 8 2 3 3 6" xfId="32626" xr:uid="{00000000-0005-0000-0000-000095EE0000}"/>
    <cellStyle name="Currency 8 2 3 4" xfId="2433" xr:uid="{00000000-0005-0000-0000-000096EE0000}"/>
    <cellStyle name="Currency 8 2 3 4 2" xfId="6236" xr:uid="{00000000-0005-0000-0000-000097EE0000}"/>
    <cellStyle name="Currency 8 2 3 4 2 2" xfId="14046" xr:uid="{00000000-0005-0000-0000-000098EE0000}"/>
    <cellStyle name="Currency 8 2 3 4 2 2 2" xfId="29457" xr:uid="{00000000-0005-0000-0000-000099EE0000}"/>
    <cellStyle name="Currency 8 2 3 4 2 2 2 2" xfId="60281" xr:uid="{00000000-0005-0000-0000-00009AEE0000}"/>
    <cellStyle name="Currency 8 2 3 4 2 2 3" xfId="44871" xr:uid="{00000000-0005-0000-0000-00009BEE0000}"/>
    <cellStyle name="Currency 8 2 3 4 2 3" xfId="21648" xr:uid="{00000000-0005-0000-0000-00009CEE0000}"/>
    <cellStyle name="Currency 8 2 3 4 2 3 2" xfId="52472" xr:uid="{00000000-0005-0000-0000-00009DEE0000}"/>
    <cellStyle name="Currency 8 2 3 4 2 4" xfId="37062" xr:uid="{00000000-0005-0000-0000-00009EEE0000}"/>
    <cellStyle name="Currency 8 2 3 4 3" xfId="10243" xr:uid="{00000000-0005-0000-0000-00009FEE0000}"/>
    <cellStyle name="Currency 8 2 3 4 3 2" xfId="25654" xr:uid="{00000000-0005-0000-0000-0000A0EE0000}"/>
    <cellStyle name="Currency 8 2 3 4 3 2 2" xfId="56478" xr:uid="{00000000-0005-0000-0000-0000A1EE0000}"/>
    <cellStyle name="Currency 8 2 3 4 3 3" xfId="41068" xr:uid="{00000000-0005-0000-0000-0000A2EE0000}"/>
    <cellStyle name="Currency 8 2 3 4 4" xfId="17845" xr:uid="{00000000-0005-0000-0000-0000A3EE0000}"/>
    <cellStyle name="Currency 8 2 3 4 4 2" xfId="48669" xr:uid="{00000000-0005-0000-0000-0000A4EE0000}"/>
    <cellStyle name="Currency 8 2 3 4 5" xfId="33259" xr:uid="{00000000-0005-0000-0000-0000A5EE0000}"/>
    <cellStyle name="Currency 8 2 3 5" xfId="4337" xr:uid="{00000000-0005-0000-0000-0000A6EE0000}"/>
    <cellStyle name="Currency 8 2 3 5 2" xfId="12147" xr:uid="{00000000-0005-0000-0000-0000A7EE0000}"/>
    <cellStyle name="Currency 8 2 3 5 2 2" xfId="27558" xr:uid="{00000000-0005-0000-0000-0000A8EE0000}"/>
    <cellStyle name="Currency 8 2 3 5 2 2 2" xfId="58382" xr:uid="{00000000-0005-0000-0000-0000A9EE0000}"/>
    <cellStyle name="Currency 8 2 3 5 2 3" xfId="42972" xr:uid="{00000000-0005-0000-0000-0000AAEE0000}"/>
    <cellStyle name="Currency 8 2 3 5 3" xfId="19749" xr:uid="{00000000-0005-0000-0000-0000ABEE0000}"/>
    <cellStyle name="Currency 8 2 3 5 3 2" xfId="50573" xr:uid="{00000000-0005-0000-0000-0000ACEE0000}"/>
    <cellStyle name="Currency 8 2 3 5 4" xfId="35163" xr:uid="{00000000-0005-0000-0000-0000ADEE0000}"/>
    <cellStyle name="Currency 8 2 3 6" xfId="8344" xr:uid="{00000000-0005-0000-0000-0000AEEE0000}"/>
    <cellStyle name="Currency 8 2 3 6 2" xfId="23755" xr:uid="{00000000-0005-0000-0000-0000AFEE0000}"/>
    <cellStyle name="Currency 8 2 3 6 2 2" xfId="54579" xr:uid="{00000000-0005-0000-0000-0000B0EE0000}"/>
    <cellStyle name="Currency 8 2 3 6 3" xfId="39169" xr:uid="{00000000-0005-0000-0000-0000B1EE0000}"/>
    <cellStyle name="Currency 8 2 3 7" xfId="15946" xr:uid="{00000000-0005-0000-0000-0000B2EE0000}"/>
    <cellStyle name="Currency 8 2 3 7 2" xfId="46770" xr:uid="{00000000-0005-0000-0000-0000B3EE0000}"/>
    <cellStyle name="Currency 8 2 3 8" xfId="31360" xr:uid="{00000000-0005-0000-0000-0000B4EE0000}"/>
    <cellStyle name="Currency 8 2 4" xfId="954" xr:uid="{00000000-0005-0000-0000-0000B5EE0000}"/>
    <cellStyle name="Currency 8 2 4 2" xfId="2853" xr:uid="{00000000-0005-0000-0000-0000B6EE0000}"/>
    <cellStyle name="Currency 8 2 4 2 2" xfId="6656" xr:uid="{00000000-0005-0000-0000-0000B7EE0000}"/>
    <cellStyle name="Currency 8 2 4 2 2 2" xfId="14466" xr:uid="{00000000-0005-0000-0000-0000B8EE0000}"/>
    <cellStyle name="Currency 8 2 4 2 2 2 2" xfId="29877" xr:uid="{00000000-0005-0000-0000-0000B9EE0000}"/>
    <cellStyle name="Currency 8 2 4 2 2 2 2 2" xfId="60701" xr:uid="{00000000-0005-0000-0000-0000BAEE0000}"/>
    <cellStyle name="Currency 8 2 4 2 2 2 3" xfId="45291" xr:uid="{00000000-0005-0000-0000-0000BBEE0000}"/>
    <cellStyle name="Currency 8 2 4 2 2 3" xfId="22068" xr:uid="{00000000-0005-0000-0000-0000BCEE0000}"/>
    <cellStyle name="Currency 8 2 4 2 2 3 2" xfId="52892" xr:uid="{00000000-0005-0000-0000-0000BDEE0000}"/>
    <cellStyle name="Currency 8 2 4 2 2 4" xfId="37482" xr:uid="{00000000-0005-0000-0000-0000BEEE0000}"/>
    <cellStyle name="Currency 8 2 4 2 3" xfId="10663" xr:uid="{00000000-0005-0000-0000-0000BFEE0000}"/>
    <cellStyle name="Currency 8 2 4 2 3 2" xfId="26074" xr:uid="{00000000-0005-0000-0000-0000C0EE0000}"/>
    <cellStyle name="Currency 8 2 4 2 3 2 2" xfId="56898" xr:uid="{00000000-0005-0000-0000-0000C1EE0000}"/>
    <cellStyle name="Currency 8 2 4 2 3 3" xfId="41488" xr:uid="{00000000-0005-0000-0000-0000C2EE0000}"/>
    <cellStyle name="Currency 8 2 4 2 4" xfId="18265" xr:uid="{00000000-0005-0000-0000-0000C3EE0000}"/>
    <cellStyle name="Currency 8 2 4 2 4 2" xfId="49089" xr:uid="{00000000-0005-0000-0000-0000C4EE0000}"/>
    <cellStyle name="Currency 8 2 4 2 5" xfId="33679" xr:uid="{00000000-0005-0000-0000-0000C5EE0000}"/>
    <cellStyle name="Currency 8 2 4 3" xfId="4757" xr:uid="{00000000-0005-0000-0000-0000C6EE0000}"/>
    <cellStyle name="Currency 8 2 4 3 2" xfId="12567" xr:uid="{00000000-0005-0000-0000-0000C7EE0000}"/>
    <cellStyle name="Currency 8 2 4 3 2 2" xfId="27978" xr:uid="{00000000-0005-0000-0000-0000C8EE0000}"/>
    <cellStyle name="Currency 8 2 4 3 2 2 2" xfId="58802" xr:uid="{00000000-0005-0000-0000-0000C9EE0000}"/>
    <cellStyle name="Currency 8 2 4 3 2 3" xfId="43392" xr:uid="{00000000-0005-0000-0000-0000CAEE0000}"/>
    <cellStyle name="Currency 8 2 4 3 3" xfId="20169" xr:uid="{00000000-0005-0000-0000-0000CBEE0000}"/>
    <cellStyle name="Currency 8 2 4 3 3 2" xfId="50993" xr:uid="{00000000-0005-0000-0000-0000CCEE0000}"/>
    <cellStyle name="Currency 8 2 4 3 4" xfId="35583" xr:uid="{00000000-0005-0000-0000-0000CDEE0000}"/>
    <cellStyle name="Currency 8 2 4 4" xfId="8764" xr:uid="{00000000-0005-0000-0000-0000CEEE0000}"/>
    <cellStyle name="Currency 8 2 4 4 2" xfId="24175" xr:uid="{00000000-0005-0000-0000-0000CFEE0000}"/>
    <cellStyle name="Currency 8 2 4 4 2 2" xfId="54999" xr:uid="{00000000-0005-0000-0000-0000D0EE0000}"/>
    <cellStyle name="Currency 8 2 4 4 3" xfId="39589" xr:uid="{00000000-0005-0000-0000-0000D1EE0000}"/>
    <cellStyle name="Currency 8 2 4 5" xfId="16366" xr:uid="{00000000-0005-0000-0000-0000D2EE0000}"/>
    <cellStyle name="Currency 8 2 4 5 2" xfId="47190" xr:uid="{00000000-0005-0000-0000-0000D3EE0000}"/>
    <cellStyle name="Currency 8 2 4 6" xfId="31780" xr:uid="{00000000-0005-0000-0000-0000D4EE0000}"/>
    <cellStyle name="Currency 8 2 5" xfId="1587" xr:uid="{00000000-0005-0000-0000-0000D5EE0000}"/>
    <cellStyle name="Currency 8 2 5 2" xfId="3486" xr:uid="{00000000-0005-0000-0000-0000D6EE0000}"/>
    <cellStyle name="Currency 8 2 5 2 2" xfId="7289" xr:uid="{00000000-0005-0000-0000-0000D7EE0000}"/>
    <cellStyle name="Currency 8 2 5 2 2 2" xfId="15099" xr:uid="{00000000-0005-0000-0000-0000D8EE0000}"/>
    <cellStyle name="Currency 8 2 5 2 2 2 2" xfId="30510" xr:uid="{00000000-0005-0000-0000-0000D9EE0000}"/>
    <cellStyle name="Currency 8 2 5 2 2 2 2 2" xfId="61334" xr:uid="{00000000-0005-0000-0000-0000DAEE0000}"/>
    <cellStyle name="Currency 8 2 5 2 2 2 3" xfId="45924" xr:uid="{00000000-0005-0000-0000-0000DBEE0000}"/>
    <cellStyle name="Currency 8 2 5 2 2 3" xfId="22701" xr:uid="{00000000-0005-0000-0000-0000DCEE0000}"/>
    <cellStyle name="Currency 8 2 5 2 2 3 2" xfId="53525" xr:uid="{00000000-0005-0000-0000-0000DDEE0000}"/>
    <cellStyle name="Currency 8 2 5 2 2 4" xfId="38115" xr:uid="{00000000-0005-0000-0000-0000DEEE0000}"/>
    <cellStyle name="Currency 8 2 5 2 3" xfId="11296" xr:uid="{00000000-0005-0000-0000-0000DFEE0000}"/>
    <cellStyle name="Currency 8 2 5 2 3 2" xfId="26707" xr:uid="{00000000-0005-0000-0000-0000E0EE0000}"/>
    <cellStyle name="Currency 8 2 5 2 3 2 2" xfId="57531" xr:uid="{00000000-0005-0000-0000-0000E1EE0000}"/>
    <cellStyle name="Currency 8 2 5 2 3 3" xfId="42121" xr:uid="{00000000-0005-0000-0000-0000E2EE0000}"/>
    <cellStyle name="Currency 8 2 5 2 4" xfId="18898" xr:uid="{00000000-0005-0000-0000-0000E3EE0000}"/>
    <cellStyle name="Currency 8 2 5 2 4 2" xfId="49722" xr:uid="{00000000-0005-0000-0000-0000E4EE0000}"/>
    <cellStyle name="Currency 8 2 5 2 5" xfId="34312" xr:uid="{00000000-0005-0000-0000-0000E5EE0000}"/>
    <cellStyle name="Currency 8 2 5 3" xfId="5390" xr:uid="{00000000-0005-0000-0000-0000E6EE0000}"/>
    <cellStyle name="Currency 8 2 5 3 2" xfId="13200" xr:uid="{00000000-0005-0000-0000-0000E7EE0000}"/>
    <cellStyle name="Currency 8 2 5 3 2 2" xfId="28611" xr:uid="{00000000-0005-0000-0000-0000E8EE0000}"/>
    <cellStyle name="Currency 8 2 5 3 2 2 2" xfId="59435" xr:uid="{00000000-0005-0000-0000-0000E9EE0000}"/>
    <cellStyle name="Currency 8 2 5 3 2 3" xfId="44025" xr:uid="{00000000-0005-0000-0000-0000EAEE0000}"/>
    <cellStyle name="Currency 8 2 5 3 3" xfId="20802" xr:uid="{00000000-0005-0000-0000-0000EBEE0000}"/>
    <cellStyle name="Currency 8 2 5 3 3 2" xfId="51626" xr:uid="{00000000-0005-0000-0000-0000ECEE0000}"/>
    <cellStyle name="Currency 8 2 5 3 4" xfId="36216" xr:uid="{00000000-0005-0000-0000-0000EDEE0000}"/>
    <cellStyle name="Currency 8 2 5 4" xfId="9397" xr:uid="{00000000-0005-0000-0000-0000EEEE0000}"/>
    <cellStyle name="Currency 8 2 5 4 2" xfId="24808" xr:uid="{00000000-0005-0000-0000-0000EFEE0000}"/>
    <cellStyle name="Currency 8 2 5 4 2 2" xfId="55632" xr:uid="{00000000-0005-0000-0000-0000F0EE0000}"/>
    <cellStyle name="Currency 8 2 5 4 3" xfId="40222" xr:uid="{00000000-0005-0000-0000-0000F1EE0000}"/>
    <cellStyle name="Currency 8 2 5 5" xfId="16999" xr:uid="{00000000-0005-0000-0000-0000F2EE0000}"/>
    <cellStyle name="Currency 8 2 5 5 2" xfId="47823" xr:uid="{00000000-0005-0000-0000-0000F3EE0000}"/>
    <cellStyle name="Currency 8 2 5 6" xfId="32413" xr:uid="{00000000-0005-0000-0000-0000F4EE0000}"/>
    <cellStyle name="Currency 8 2 6" xfId="2220" xr:uid="{00000000-0005-0000-0000-0000F5EE0000}"/>
    <cellStyle name="Currency 8 2 6 2" xfId="6023" xr:uid="{00000000-0005-0000-0000-0000F6EE0000}"/>
    <cellStyle name="Currency 8 2 6 2 2" xfId="13833" xr:uid="{00000000-0005-0000-0000-0000F7EE0000}"/>
    <cellStyle name="Currency 8 2 6 2 2 2" xfId="29244" xr:uid="{00000000-0005-0000-0000-0000F8EE0000}"/>
    <cellStyle name="Currency 8 2 6 2 2 2 2" xfId="60068" xr:uid="{00000000-0005-0000-0000-0000F9EE0000}"/>
    <cellStyle name="Currency 8 2 6 2 2 3" xfId="44658" xr:uid="{00000000-0005-0000-0000-0000FAEE0000}"/>
    <cellStyle name="Currency 8 2 6 2 3" xfId="21435" xr:uid="{00000000-0005-0000-0000-0000FBEE0000}"/>
    <cellStyle name="Currency 8 2 6 2 3 2" xfId="52259" xr:uid="{00000000-0005-0000-0000-0000FCEE0000}"/>
    <cellStyle name="Currency 8 2 6 2 4" xfId="36849" xr:uid="{00000000-0005-0000-0000-0000FDEE0000}"/>
    <cellStyle name="Currency 8 2 6 3" xfId="10030" xr:uid="{00000000-0005-0000-0000-0000FEEE0000}"/>
    <cellStyle name="Currency 8 2 6 3 2" xfId="25441" xr:uid="{00000000-0005-0000-0000-0000FFEE0000}"/>
    <cellStyle name="Currency 8 2 6 3 2 2" xfId="56265" xr:uid="{00000000-0005-0000-0000-000000EF0000}"/>
    <cellStyle name="Currency 8 2 6 3 3" xfId="40855" xr:uid="{00000000-0005-0000-0000-000001EF0000}"/>
    <cellStyle name="Currency 8 2 6 4" xfId="17632" xr:uid="{00000000-0005-0000-0000-000002EF0000}"/>
    <cellStyle name="Currency 8 2 6 4 2" xfId="48456" xr:uid="{00000000-0005-0000-0000-000003EF0000}"/>
    <cellStyle name="Currency 8 2 6 5" xfId="33046" xr:uid="{00000000-0005-0000-0000-000004EF0000}"/>
    <cellStyle name="Currency 8 2 7" xfId="4124" xr:uid="{00000000-0005-0000-0000-000005EF0000}"/>
    <cellStyle name="Currency 8 2 7 2" xfId="11934" xr:uid="{00000000-0005-0000-0000-000006EF0000}"/>
    <cellStyle name="Currency 8 2 7 2 2" xfId="27345" xr:uid="{00000000-0005-0000-0000-000007EF0000}"/>
    <cellStyle name="Currency 8 2 7 2 2 2" xfId="58169" xr:uid="{00000000-0005-0000-0000-000008EF0000}"/>
    <cellStyle name="Currency 8 2 7 2 3" xfId="42759" xr:uid="{00000000-0005-0000-0000-000009EF0000}"/>
    <cellStyle name="Currency 8 2 7 3" xfId="19536" xr:uid="{00000000-0005-0000-0000-00000AEF0000}"/>
    <cellStyle name="Currency 8 2 7 3 2" xfId="50360" xr:uid="{00000000-0005-0000-0000-00000BEF0000}"/>
    <cellStyle name="Currency 8 2 7 4" xfId="34950" xr:uid="{00000000-0005-0000-0000-00000CEF0000}"/>
    <cellStyle name="Currency 8 2 8" xfId="8131" xr:uid="{00000000-0005-0000-0000-00000DEF0000}"/>
    <cellStyle name="Currency 8 2 8 2" xfId="23542" xr:uid="{00000000-0005-0000-0000-00000EEF0000}"/>
    <cellStyle name="Currency 8 2 8 2 2" xfId="54366" xr:uid="{00000000-0005-0000-0000-00000FEF0000}"/>
    <cellStyle name="Currency 8 2 8 3" xfId="38956" xr:uid="{00000000-0005-0000-0000-000010EF0000}"/>
    <cellStyle name="Currency 8 2 9" xfId="7922" xr:uid="{00000000-0005-0000-0000-000011EF0000}"/>
    <cellStyle name="Currency 8 2 9 2" xfId="23333" xr:uid="{00000000-0005-0000-0000-000012EF0000}"/>
    <cellStyle name="Currency 8 2 9 2 2" xfId="54157" xr:uid="{00000000-0005-0000-0000-000013EF0000}"/>
    <cellStyle name="Currency 8 2 9 3" xfId="38747" xr:uid="{00000000-0005-0000-0000-000014EF0000}"/>
    <cellStyle name="Currency 8 3" xfId="659" xr:uid="{00000000-0005-0000-0000-000015EF0000}"/>
    <cellStyle name="Currency 8 3 2" xfId="1292" xr:uid="{00000000-0005-0000-0000-000016EF0000}"/>
    <cellStyle name="Currency 8 3 2 2" xfId="3191" xr:uid="{00000000-0005-0000-0000-000017EF0000}"/>
    <cellStyle name="Currency 8 3 2 2 2" xfId="6994" xr:uid="{00000000-0005-0000-0000-000018EF0000}"/>
    <cellStyle name="Currency 8 3 2 2 2 2" xfId="14804" xr:uid="{00000000-0005-0000-0000-000019EF0000}"/>
    <cellStyle name="Currency 8 3 2 2 2 2 2" xfId="30215" xr:uid="{00000000-0005-0000-0000-00001AEF0000}"/>
    <cellStyle name="Currency 8 3 2 2 2 2 2 2" xfId="61039" xr:uid="{00000000-0005-0000-0000-00001BEF0000}"/>
    <cellStyle name="Currency 8 3 2 2 2 2 3" xfId="45629" xr:uid="{00000000-0005-0000-0000-00001CEF0000}"/>
    <cellStyle name="Currency 8 3 2 2 2 3" xfId="22406" xr:uid="{00000000-0005-0000-0000-00001DEF0000}"/>
    <cellStyle name="Currency 8 3 2 2 2 3 2" xfId="53230" xr:uid="{00000000-0005-0000-0000-00001EEF0000}"/>
    <cellStyle name="Currency 8 3 2 2 2 4" xfId="37820" xr:uid="{00000000-0005-0000-0000-00001FEF0000}"/>
    <cellStyle name="Currency 8 3 2 2 3" xfId="11001" xr:uid="{00000000-0005-0000-0000-000020EF0000}"/>
    <cellStyle name="Currency 8 3 2 2 3 2" xfId="26412" xr:uid="{00000000-0005-0000-0000-000021EF0000}"/>
    <cellStyle name="Currency 8 3 2 2 3 2 2" xfId="57236" xr:uid="{00000000-0005-0000-0000-000022EF0000}"/>
    <cellStyle name="Currency 8 3 2 2 3 3" xfId="41826" xr:uid="{00000000-0005-0000-0000-000023EF0000}"/>
    <cellStyle name="Currency 8 3 2 2 4" xfId="18603" xr:uid="{00000000-0005-0000-0000-000024EF0000}"/>
    <cellStyle name="Currency 8 3 2 2 4 2" xfId="49427" xr:uid="{00000000-0005-0000-0000-000025EF0000}"/>
    <cellStyle name="Currency 8 3 2 2 5" xfId="34017" xr:uid="{00000000-0005-0000-0000-000026EF0000}"/>
    <cellStyle name="Currency 8 3 2 3" xfId="5095" xr:uid="{00000000-0005-0000-0000-000027EF0000}"/>
    <cellStyle name="Currency 8 3 2 3 2" xfId="12905" xr:uid="{00000000-0005-0000-0000-000028EF0000}"/>
    <cellStyle name="Currency 8 3 2 3 2 2" xfId="28316" xr:uid="{00000000-0005-0000-0000-000029EF0000}"/>
    <cellStyle name="Currency 8 3 2 3 2 2 2" xfId="59140" xr:uid="{00000000-0005-0000-0000-00002AEF0000}"/>
    <cellStyle name="Currency 8 3 2 3 2 3" xfId="43730" xr:uid="{00000000-0005-0000-0000-00002BEF0000}"/>
    <cellStyle name="Currency 8 3 2 3 3" xfId="20507" xr:uid="{00000000-0005-0000-0000-00002CEF0000}"/>
    <cellStyle name="Currency 8 3 2 3 3 2" xfId="51331" xr:uid="{00000000-0005-0000-0000-00002DEF0000}"/>
    <cellStyle name="Currency 8 3 2 3 4" xfId="35921" xr:uid="{00000000-0005-0000-0000-00002EEF0000}"/>
    <cellStyle name="Currency 8 3 2 4" xfId="9102" xr:uid="{00000000-0005-0000-0000-00002FEF0000}"/>
    <cellStyle name="Currency 8 3 2 4 2" xfId="24513" xr:uid="{00000000-0005-0000-0000-000030EF0000}"/>
    <cellStyle name="Currency 8 3 2 4 2 2" xfId="55337" xr:uid="{00000000-0005-0000-0000-000031EF0000}"/>
    <cellStyle name="Currency 8 3 2 4 3" xfId="39927" xr:uid="{00000000-0005-0000-0000-000032EF0000}"/>
    <cellStyle name="Currency 8 3 2 5" xfId="16704" xr:uid="{00000000-0005-0000-0000-000033EF0000}"/>
    <cellStyle name="Currency 8 3 2 5 2" xfId="47528" xr:uid="{00000000-0005-0000-0000-000034EF0000}"/>
    <cellStyle name="Currency 8 3 2 6" xfId="32118" xr:uid="{00000000-0005-0000-0000-000035EF0000}"/>
    <cellStyle name="Currency 8 3 3" xfId="1925" xr:uid="{00000000-0005-0000-0000-000036EF0000}"/>
    <cellStyle name="Currency 8 3 3 2" xfId="3824" xr:uid="{00000000-0005-0000-0000-000037EF0000}"/>
    <cellStyle name="Currency 8 3 3 2 2" xfId="7627" xr:uid="{00000000-0005-0000-0000-000038EF0000}"/>
    <cellStyle name="Currency 8 3 3 2 2 2" xfId="15437" xr:uid="{00000000-0005-0000-0000-000039EF0000}"/>
    <cellStyle name="Currency 8 3 3 2 2 2 2" xfId="30848" xr:uid="{00000000-0005-0000-0000-00003AEF0000}"/>
    <cellStyle name="Currency 8 3 3 2 2 2 2 2" xfId="61672" xr:uid="{00000000-0005-0000-0000-00003BEF0000}"/>
    <cellStyle name="Currency 8 3 3 2 2 2 3" xfId="46262" xr:uid="{00000000-0005-0000-0000-00003CEF0000}"/>
    <cellStyle name="Currency 8 3 3 2 2 3" xfId="23039" xr:uid="{00000000-0005-0000-0000-00003DEF0000}"/>
    <cellStyle name="Currency 8 3 3 2 2 3 2" xfId="53863" xr:uid="{00000000-0005-0000-0000-00003EEF0000}"/>
    <cellStyle name="Currency 8 3 3 2 2 4" xfId="38453" xr:uid="{00000000-0005-0000-0000-00003FEF0000}"/>
    <cellStyle name="Currency 8 3 3 2 3" xfId="11634" xr:uid="{00000000-0005-0000-0000-000040EF0000}"/>
    <cellStyle name="Currency 8 3 3 2 3 2" xfId="27045" xr:uid="{00000000-0005-0000-0000-000041EF0000}"/>
    <cellStyle name="Currency 8 3 3 2 3 2 2" xfId="57869" xr:uid="{00000000-0005-0000-0000-000042EF0000}"/>
    <cellStyle name="Currency 8 3 3 2 3 3" xfId="42459" xr:uid="{00000000-0005-0000-0000-000043EF0000}"/>
    <cellStyle name="Currency 8 3 3 2 4" xfId="19236" xr:uid="{00000000-0005-0000-0000-000044EF0000}"/>
    <cellStyle name="Currency 8 3 3 2 4 2" xfId="50060" xr:uid="{00000000-0005-0000-0000-000045EF0000}"/>
    <cellStyle name="Currency 8 3 3 2 5" xfId="34650" xr:uid="{00000000-0005-0000-0000-000046EF0000}"/>
    <cellStyle name="Currency 8 3 3 3" xfId="5728" xr:uid="{00000000-0005-0000-0000-000047EF0000}"/>
    <cellStyle name="Currency 8 3 3 3 2" xfId="13538" xr:uid="{00000000-0005-0000-0000-000048EF0000}"/>
    <cellStyle name="Currency 8 3 3 3 2 2" xfId="28949" xr:uid="{00000000-0005-0000-0000-000049EF0000}"/>
    <cellStyle name="Currency 8 3 3 3 2 2 2" xfId="59773" xr:uid="{00000000-0005-0000-0000-00004AEF0000}"/>
    <cellStyle name="Currency 8 3 3 3 2 3" xfId="44363" xr:uid="{00000000-0005-0000-0000-00004BEF0000}"/>
    <cellStyle name="Currency 8 3 3 3 3" xfId="21140" xr:uid="{00000000-0005-0000-0000-00004CEF0000}"/>
    <cellStyle name="Currency 8 3 3 3 3 2" xfId="51964" xr:uid="{00000000-0005-0000-0000-00004DEF0000}"/>
    <cellStyle name="Currency 8 3 3 3 4" xfId="36554" xr:uid="{00000000-0005-0000-0000-00004EEF0000}"/>
    <cellStyle name="Currency 8 3 3 4" xfId="9735" xr:uid="{00000000-0005-0000-0000-00004FEF0000}"/>
    <cellStyle name="Currency 8 3 3 4 2" xfId="25146" xr:uid="{00000000-0005-0000-0000-000050EF0000}"/>
    <cellStyle name="Currency 8 3 3 4 2 2" xfId="55970" xr:uid="{00000000-0005-0000-0000-000051EF0000}"/>
    <cellStyle name="Currency 8 3 3 4 3" xfId="40560" xr:uid="{00000000-0005-0000-0000-000052EF0000}"/>
    <cellStyle name="Currency 8 3 3 5" xfId="17337" xr:uid="{00000000-0005-0000-0000-000053EF0000}"/>
    <cellStyle name="Currency 8 3 3 5 2" xfId="48161" xr:uid="{00000000-0005-0000-0000-000054EF0000}"/>
    <cellStyle name="Currency 8 3 3 6" xfId="32751" xr:uid="{00000000-0005-0000-0000-000055EF0000}"/>
    <cellStyle name="Currency 8 3 4" xfId="2558" xr:uid="{00000000-0005-0000-0000-000056EF0000}"/>
    <cellStyle name="Currency 8 3 4 2" xfId="6361" xr:uid="{00000000-0005-0000-0000-000057EF0000}"/>
    <cellStyle name="Currency 8 3 4 2 2" xfId="14171" xr:uid="{00000000-0005-0000-0000-000058EF0000}"/>
    <cellStyle name="Currency 8 3 4 2 2 2" xfId="29582" xr:uid="{00000000-0005-0000-0000-000059EF0000}"/>
    <cellStyle name="Currency 8 3 4 2 2 2 2" xfId="60406" xr:uid="{00000000-0005-0000-0000-00005AEF0000}"/>
    <cellStyle name="Currency 8 3 4 2 2 3" xfId="44996" xr:uid="{00000000-0005-0000-0000-00005BEF0000}"/>
    <cellStyle name="Currency 8 3 4 2 3" xfId="21773" xr:uid="{00000000-0005-0000-0000-00005CEF0000}"/>
    <cellStyle name="Currency 8 3 4 2 3 2" xfId="52597" xr:uid="{00000000-0005-0000-0000-00005DEF0000}"/>
    <cellStyle name="Currency 8 3 4 2 4" xfId="37187" xr:uid="{00000000-0005-0000-0000-00005EEF0000}"/>
    <cellStyle name="Currency 8 3 4 3" xfId="10368" xr:uid="{00000000-0005-0000-0000-00005FEF0000}"/>
    <cellStyle name="Currency 8 3 4 3 2" xfId="25779" xr:uid="{00000000-0005-0000-0000-000060EF0000}"/>
    <cellStyle name="Currency 8 3 4 3 2 2" xfId="56603" xr:uid="{00000000-0005-0000-0000-000061EF0000}"/>
    <cellStyle name="Currency 8 3 4 3 3" xfId="41193" xr:uid="{00000000-0005-0000-0000-000062EF0000}"/>
    <cellStyle name="Currency 8 3 4 4" xfId="17970" xr:uid="{00000000-0005-0000-0000-000063EF0000}"/>
    <cellStyle name="Currency 8 3 4 4 2" xfId="48794" xr:uid="{00000000-0005-0000-0000-000064EF0000}"/>
    <cellStyle name="Currency 8 3 4 5" xfId="33384" xr:uid="{00000000-0005-0000-0000-000065EF0000}"/>
    <cellStyle name="Currency 8 3 5" xfId="4462" xr:uid="{00000000-0005-0000-0000-000066EF0000}"/>
    <cellStyle name="Currency 8 3 5 2" xfId="12272" xr:uid="{00000000-0005-0000-0000-000067EF0000}"/>
    <cellStyle name="Currency 8 3 5 2 2" xfId="27683" xr:uid="{00000000-0005-0000-0000-000068EF0000}"/>
    <cellStyle name="Currency 8 3 5 2 2 2" xfId="58507" xr:uid="{00000000-0005-0000-0000-000069EF0000}"/>
    <cellStyle name="Currency 8 3 5 2 3" xfId="43097" xr:uid="{00000000-0005-0000-0000-00006AEF0000}"/>
    <cellStyle name="Currency 8 3 5 3" xfId="19874" xr:uid="{00000000-0005-0000-0000-00006BEF0000}"/>
    <cellStyle name="Currency 8 3 5 3 2" xfId="50698" xr:uid="{00000000-0005-0000-0000-00006CEF0000}"/>
    <cellStyle name="Currency 8 3 5 4" xfId="35288" xr:uid="{00000000-0005-0000-0000-00006DEF0000}"/>
    <cellStyle name="Currency 8 3 6" xfId="8469" xr:uid="{00000000-0005-0000-0000-00006EEF0000}"/>
    <cellStyle name="Currency 8 3 6 2" xfId="23880" xr:uid="{00000000-0005-0000-0000-00006FEF0000}"/>
    <cellStyle name="Currency 8 3 6 2 2" xfId="54704" xr:uid="{00000000-0005-0000-0000-000070EF0000}"/>
    <cellStyle name="Currency 8 3 6 3" xfId="39294" xr:uid="{00000000-0005-0000-0000-000071EF0000}"/>
    <cellStyle name="Currency 8 3 7" xfId="16071" xr:uid="{00000000-0005-0000-0000-000072EF0000}"/>
    <cellStyle name="Currency 8 3 7 2" xfId="46895" xr:uid="{00000000-0005-0000-0000-000073EF0000}"/>
    <cellStyle name="Currency 8 3 8" xfId="31485" xr:uid="{00000000-0005-0000-0000-000074EF0000}"/>
    <cellStyle name="Currency 8 4" xfId="450" xr:uid="{00000000-0005-0000-0000-000075EF0000}"/>
    <cellStyle name="Currency 8 4 2" xfId="1083" xr:uid="{00000000-0005-0000-0000-000076EF0000}"/>
    <cellStyle name="Currency 8 4 2 2" xfId="2982" xr:uid="{00000000-0005-0000-0000-000077EF0000}"/>
    <cellStyle name="Currency 8 4 2 2 2" xfId="6785" xr:uid="{00000000-0005-0000-0000-000078EF0000}"/>
    <cellStyle name="Currency 8 4 2 2 2 2" xfId="14595" xr:uid="{00000000-0005-0000-0000-000079EF0000}"/>
    <cellStyle name="Currency 8 4 2 2 2 2 2" xfId="30006" xr:uid="{00000000-0005-0000-0000-00007AEF0000}"/>
    <cellStyle name="Currency 8 4 2 2 2 2 2 2" xfId="60830" xr:uid="{00000000-0005-0000-0000-00007BEF0000}"/>
    <cellStyle name="Currency 8 4 2 2 2 2 3" xfId="45420" xr:uid="{00000000-0005-0000-0000-00007CEF0000}"/>
    <cellStyle name="Currency 8 4 2 2 2 3" xfId="22197" xr:uid="{00000000-0005-0000-0000-00007DEF0000}"/>
    <cellStyle name="Currency 8 4 2 2 2 3 2" xfId="53021" xr:uid="{00000000-0005-0000-0000-00007EEF0000}"/>
    <cellStyle name="Currency 8 4 2 2 2 4" xfId="37611" xr:uid="{00000000-0005-0000-0000-00007FEF0000}"/>
    <cellStyle name="Currency 8 4 2 2 3" xfId="10792" xr:uid="{00000000-0005-0000-0000-000080EF0000}"/>
    <cellStyle name="Currency 8 4 2 2 3 2" xfId="26203" xr:uid="{00000000-0005-0000-0000-000081EF0000}"/>
    <cellStyle name="Currency 8 4 2 2 3 2 2" xfId="57027" xr:uid="{00000000-0005-0000-0000-000082EF0000}"/>
    <cellStyle name="Currency 8 4 2 2 3 3" xfId="41617" xr:uid="{00000000-0005-0000-0000-000083EF0000}"/>
    <cellStyle name="Currency 8 4 2 2 4" xfId="18394" xr:uid="{00000000-0005-0000-0000-000084EF0000}"/>
    <cellStyle name="Currency 8 4 2 2 4 2" xfId="49218" xr:uid="{00000000-0005-0000-0000-000085EF0000}"/>
    <cellStyle name="Currency 8 4 2 2 5" xfId="33808" xr:uid="{00000000-0005-0000-0000-000086EF0000}"/>
    <cellStyle name="Currency 8 4 2 3" xfId="4886" xr:uid="{00000000-0005-0000-0000-000087EF0000}"/>
    <cellStyle name="Currency 8 4 2 3 2" xfId="12696" xr:uid="{00000000-0005-0000-0000-000088EF0000}"/>
    <cellStyle name="Currency 8 4 2 3 2 2" xfId="28107" xr:uid="{00000000-0005-0000-0000-000089EF0000}"/>
    <cellStyle name="Currency 8 4 2 3 2 2 2" xfId="58931" xr:uid="{00000000-0005-0000-0000-00008AEF0000}"/>
    <cellStyle name="Currency 8 4 2 3 2 3" xfId="43521" xr:uid="{00000000-0005-0000-0000-00008BEF0000}"/>
    <cellStyle name="Currency 8 4 2 3 3" xfId="20298" xr:uid="{00000000-0005-0000-0000-00008CEF0000}"/>
    <cellStyle name="Currency 8 4 2 3 3 2" xfId="51122" xr:uid="{00000000-0005-0000-0000-00008DEF0000}"/>
    <cellStyle name="Currency 8 4 2 3 4" xfId="35712" xr:uid="{00000000-0005-0000-0000-00008EEF0000}"/>
    <cellStyle name="Currency 8 4 2 4" xfId="8893" xr:uid="{00000000-0005-0000-0000-00008FEF0000}"/>
    <cellStyle name="Currency 8 4 2 4 2" xfId="24304" xr:uid="{00000000-0005-0000-0000-000090EF0000}"/>
    <cellStyle name="Currency 8 4 2 4 2 2" xfId="55128" xr:uid="{00000000-0005-0000-0000-000091EF0000}"/>
    <cellStyle name="Currency 8 4 2 4 3" xfId="39718" xr:uid="{00000000-0005-0000-0000-000092EF0000}"/>
    <cellStyle name="Currency 8 4 2 5" xfId="16495" xr:uid="{00000000-0005-0000-0000-000093EF0000}"/>
    <cellStyle name="Currency 8 4 2 5 2" xfId="47319" xr:uid="{00000000-0005-0000-0000-000094EF0000}"/>
    <cellStyle name="Currency 8 4 2 6" xfId="31909" xr:uid="{00000000-0005-0000-0000-000095EF0000}"/>
    <cellStyle name="Currency 8 4 3" xfId="1716" xr:uid="{00000000-0005-0000-0000-000096EF0000}"/>
    <cellStyle name="Currency 8 4 3 2" xfId="3615" xr:uid="{00000000-0005-0000-0000-000097EF0000}"/>
    <cellStyle name="Currency 8 4 3 2 2" xfId="7418" xr:uid="{00000000-0005-0000-0000-000098EF0000}"/>
    <cellStyle name="Currency 8 4 3 2 2 2" xfId="15228" xr:uid="{00000000-0005-0000-0000-000099EF0000}"/>
    <cellStyle name="Currency 8 4 3 2 2 2 2" xfId="30639" xr:uid="{00000000-0005-0000-0000-00009AEF0000}"/>
    <cellStyle name="Currency 8 4 3 2 2 2 2 2" xfId="61463" xr:uid="{00000000-0005-0000-0000-00009BEF0000}"/>
    <cellStyle name="Currency 8 4 3 2 2 2 3" xfId="46053" xr:uid="{00000000-0005-0000-0000-00009CEF0000}"/>
    <cellStyle name="Currency 8 4 3 2 2 3" xfId="22830" xr:uid="{00000000-0005-0000-0000-00009DEF0000}"/>
    <cellStyle name="Currency 8 4 3 2 2 3 2" xfId="53654" xr:uid="{00000000-0005-0000-0000-00009EEF0000}"/>
    <cellStyle name="Currency 8 4 3 2 2 4" xfId="38244" xr:uid="{00000000-0005-0000-0000-00009FEF0000}"/>
    <cellStyle name="Currency 8 4 3 2 3" xfId="11425" xr:uid="{00000000-0005-0000-0000-0000A0EF0000}"/>
    <cellStyle name="Currency 8 4 3 2 3 2" xfId="26836" xr:uid="{00000000-0005-0000-0000-0000A1EF0000}"/>
    <cellStyle name="Currency 8 4 3 2 3 2 2" xfId="57660" xr:uid="{00000000-0005-0000-0000-0000A2EF0000}"/>
    <cellStyle name="Currency 8 4 3 2 3 3" xfId="42250" xr:uid="{00000000-0005-0000-0000-0000A3EF0000}"/>
    <cellStyle name="Currency 8 4 3 2 4" xfId="19027" xr:uid="{00000000-0005-0000-0000-0000A4EF0000}"/>
    <cellStyle name="Currency 8 4 3 2 4 2" xfId="49851" xr:uid="{00000000-0005-0000-0000-0000A5EF0000}"/>
    <cellStyle name="Currency 8 4 3 2 5" xfId="34441" xr:uid="{00000000-0005-0000-0000-0000A6EF0000}"/>
    <cellStyle name="Currency 8 4 3 3" xfId="5519" xr:uid="{00000000-0005-0000-0000-0000A7EF0000}"/>
    <cellStyle name="Currency 8 4 3 3 2" xfId="13329" xr:uid="{00000000-0005-0000-0000-0000A8EF0000}"/>
    <cellStyle name="Currency 8 4 3 3 2 2" xfId="28740" xr:uid="{00000000-0005-0000-0000-0000A9EF0000}"/>
    <cellStyle name="Currency 8 4 3 3 2 2 2" xfId="59564" xr:uid="{00000000-0005-0000-0000-0000AAEF0000}"/>
    <cellStyle name="Currency 8 4 3 3 2 3" xfId="44154" xr:uid="{00000000-0005-0000-0000-0000ABEF0000}"/>
    <cellStyle name="Currency 8 4 3 3 3" xfId="20931" xr:uid="{00000000-0005-0000-0000-0000ACEF0000}"/>
    <cellStyle name="Currency 8 4 3 3 3 2" xfId="51755" xr:uid="{00000000-0005-0000-0000-0000ADEF0000}"/>
    <cellStyle name="Currency 8 4 3 3 4" xfId="36345" xr:uid="{00000000-0005-0000-0000-0000AEEF0000}"/>
    <cellStyle name="Currency 8 4 3 4" xfId="9526" xr:uid="{00000000-0005-0000-0000-0000AFEF0000}"/>
    <cellStyle name="Currency 8 4 3 4 2" xfId="24937" xr:uid="{00000000-0005-0000-0000-0000B0EF0000}"/>
    <cellStyle name="Currency 8 4 3 4 2 2" xfId="55761" xr:uid="{00000000-0005-0000-0000-0000B1EF0000}"/>
    <cellStyle name="Currency 8 4 3 4 3" xfId="40351" xr:uid="{00000000-0005-0000-0000-0000B2EF0000}"/>
    <cellStyle name="Currency 8 4 3 5" xfId="17128" xr:uid="{00000000-0005-0000-0000-0000B3EF0000}"/>
    <cellStyle name="Currency 8 4 3 5 2" xfId="47952" xr:uid="{00000000-0005-0000-0000-0000B4EF0000}"/>
    <cellStyle name="Currency 8 4 3 6" xfId="32542" xr:uid="{00000000-0005-0000-0000-0000B5EF0000}"/>
    <cellStyle name="Currency 8 4 4" xfId="2349" xr:uid="{00000000-0005-0000-0000-0000B6EF0000}"/>
    <cellStyle name="Currency 8 4 4 2" xfId="6152" xr:uid="{00000000-0005-0000-0000-0000B7EF0000}"/>
    <cellStyle name="Currency 8 4 4 2 2" xfId="13962" xr:uid="{00000000-0005-0000-0000-0000B8EF0000}"/>
    <cellStyle name="Currency 8 4 4 2 2 2" xfId="29373" xr:uid="{00000000-0005-0000-0000-0000B9EF0000}"/>
    <cellStyle name="Currency 8 4 4 2 2 2 2" xfId="60197" xr:uid="{00000000-0005-0000-0000-0000BAEF0000}"/>
    <cellStyle name="Currency 8 4 4 2 2 3" xfId="44787" xr:uid="{00000000-0005-0000-0000-0000BBEF0000}"/>
    <cellStyle name="Currency 8 4 4 2 3" xfId="21564" xr:uid="{00000000-0005-0000-0000-0000BCEF0000}"/>
    <cellStyle name="Currency 8 4 4 2 3 2" xfId="52388" xr:uid="{00000000-0005-0000-0000-0000BDEF0000}"/>
    <cellStyle name="Currency 8 4 4 2 4" xfId="36978" xr:uid="{00000000-0005-0000-0000-0000BEEF0000}"/>
    <cellStyle name="Currency 8 4 4 3" xfId="10159" xr:uid="{00000000-0005-0000-0000-0000BFEF0000}"/>
    <cellStyle name="Currency 8 4 4 3 2" xfId="25570" xr:uid="{00000000-0005-0000-0000-0000C0EF0000}"/>
    <cellStyle name="Currency 8 4 4 3 2 2" xfId="56394" xr:uid="{00000000-0005-0000-0000-0000C1EF0000}"/>
    <cellStyle name="Currency 8 4 4 3 3" xfId="40984" xr:uid="{00000000-0005-0000-0000-0000C2EF0000}"/>
    <cellStyle name="Currency 8 4 4 4" xfId="17761" xr:uid="{00000000-0005-0000-0000-0000C3EF0000}"/>
    <cellStyle name="Currency 8 4 4 4 2" xfId="48585" xr:uid="{00000000-0005-0000-0000-0000C4EF0000}"/>
    <cellStyle name="Currency 8 4 4 5" xfId="33175" xr:uid="{00000000-0005-0000-0000-0000C5EF0000}"/>
    <cellStyle name="Currency 8 4 5" xfId="4253" xr:uid="{00000000-0005-0000-0000-0000C6EF0000}"/>
    <cellStyle name="Currency 8 4 5 2" xfId="12063" xr:uid="{00000000-0005-0000-0000-0000C7EF0000}"/>
    <cellStyle name="Currency 8 4 5 2 2" xfId="27474" xr:uid="{00000000-0005-0000-0000-0000C8EF0000}"/>
    <cellStyle name="Currency 8 4 5 2 2 2" xfId="58298" xr:uid="{00000000-0005-0000-0000-0000C9EF0000}"/>
    <cellStyle name="Currency 8 4 5 2 3" xfId="42888" xr:uid="{00000000-0005-0000-0000-0000CAEF0000}"/>
    <cellStyle name="Currency 8 4 5 3" xfId="19665" xr:uid="{00000000-0005-0000-0000-0000CBEF0000}"/>
    <cellStyle name="Currency 8 4 5 3 2" xfId="50489" xr:uid="{00000000-0005-0000-0000-0000CCEF0000}"/>
    <cellStyle name="Currency 8 4 5 4" xfId="35079" xr:uid="{00000000-0005-0000-0000-0000CDEF0000}"/>
    <cellStyle name="Currency 8 4 6" xfId="8260" xr:uid="{00000000-0005-0000-0000-0000CEEF0000}"/>
    <cellStyle name="Currency 8 4 6 2" xfId="23671" xr:uid="{00000000-0005-0000-0000-0000CFEF0000}"/>
    <cellStyle name="Currency 8 4 6 2 2" xfId="54495" xr:uid="{00000000-0005-0000-0000-0000D0EF0000}"/>
    <cellStyle name="Currency 8 4 6 3" xfId="39085" xr:uid="{00000000-0005-0000-0000-0000D1EF0000}"/>
    <cellStyle name="Currency 8 4 7" xfId="15862" xr:uid="{00000000-0005-0000-0000-0000D2EF0000}"/>
    <cellStyle name="Currency 8 4 7 2" xfId="46686" xr:uid="{00000000-0005-0000-0000-0000D3EF0000}"/>
    <cellStyle name="Currency 8 4 8" xfId="31276" xr:uid="{00000000-0005-0000-0000-0000D4EF0000}"/>
    <cellStyle name="Currency 8 5" xfId="870" xr:uid="{00000000-0005-0000-0000-0000D5EF0000}"/>
    <cellStyle name="Currency 8 5 2" xfId="2769" xr:uid="{00000000-0005-0000-0000-0000D6EF0000}"/>
    <cellStyle name="Currency 8 5 2 2" xfId="6572" xr:uid="{00000000-0005-0000-0000-0000D7EF0000}"/>
    <cellStyle name="Currency 8 5 2 2 2" xfId="14382" xr:uid="{00000000-0005-0000-0000-0000D8EF0000}"/>
    <cellStyle name="Currency 8 5 2 2 2 2" xfId="29793" xr:uid="{00000000-0005-0000-0000-0000D9EF0000}"/>
    <cellStyle name="Currency 8 5 2 2 2 2 2" xfId="60617" xr:uid="{00000000-0005-0000-0000-0000DAEF0000}"/>
    <cellStyle name="Currency 8 5 2 2 2 3" xfId="45207" xr:uid="{00000000-0005-0000-0000-0000DBEF0000}"/>
    <cellStyle name="Currency 8 5 2 2 3" xfId="21984" xr:uid="{00000000-0005-0000-0000-0000DCEF0000}"/>
    <cellStyle name="Currency 8 5 2 2 3 2" xfId="52808" xr:uid="{00000000-0005-0000-0000-0000DDEF0000}"/>
    <cellStyle name="Currency 8 5 2 2 4" xfId="37398" xr:uid="{00000000-0005-0000-0000-0000DEEF0000}"/>
    <cellStyle name="Currency 8 5 2 3" xfId="10579" xr:uid="{00000000-0005-0000-0000-0000DFEF0000}"/>
    <cellStyle name="Currency 8 5 2 3 2" xfId="25990" xr:uid="{00000000-0005-0000-0000-0000E0EF0000}"/>
    <cellStyle name="Currency 8 5 2 3 2 2" xfId="56814" xr:uid="{00000000-0005-0000-0000-0000E1EF0000}"/>
    <cellStyle name="Currency 8 5 2 3 3" xfId="41404" xr:uid="{00000000-0005-0000-0000-0000E2EF0000}"/>
    <cellStyle name="Currency 8 5 2 4" xfId="18181" xr:uid="{00000000-0005-0000-0000-0000E3EF0000}"/>
    <cellStyle name="Currency 8 5 2 4 2" xfId="49005" xr:uid="{00000000-0005-0000-0000-0000E4EF0000}"/>
    <cellStyle name="Currency 8 5 2 5" xfId="33595" xr:uid="{00000000-0005-0000-0000-0000E5EF0000}"/>
    <cellStyle name="Currency 8 5 3" xfId="4673" xr:uid="{00000000-0005-0000-0000-0000E6EF0000}"/>
    <cellStyle name="Currency 8 5 3 2" xfId="12483" xr:uid="{00000000-0005-0000-0000-0000E7EF0000}"/>
    <cellStyle name="Currency 8 5 3 2 2" xfId="27894" xr:uid="{00000000-0005-0000-0000-0000E8EF0000}"/>
    <cellStyle name="Currency 8 5 3 2 2 2" xfId="58718" xr:uid="{00000000-0005-0000-0000-0000E9EF0000}"/>
    <cellStyle name="Currency 8 5 3 2 3" xfId="43308" xr:uid="{00000000-0005-0000-0000-0000EAEF0000}"/>
    <cellStyle name="Currency 8 5 3 3" xfId="20085" xr:uid="{00000000-0005-0000-0000-0000EBEF0000}"/>
    <cellStyle name="Currency 8 5 3 3 2" xfId="50909" xr:uid="{00000000-0005-0000-0000-0000ECEF0000}"/>
    <cellStyle name="Currency 8 5 3 4" xfId="35499" xr:uid="{00000000-0005-0000-0000-0000EDEF0000}"/>
    <cellStyle name="Currency 8 5 4" xfId="8680" xr:uid="{00000000-0005-0000-0000-0000EEEF0000}"/>
    <cellStyle name="Currency 8 5 4 2" xfId="24091" xr:uid="{00000000-0005-0000-0000-0000EFEF0000}"/>
    <cellStyle name="Currency 8 5 4 2 2" xfId="54915" xr:uid="{00000000-0005-0000-0000-0000F0EF0000}"/>
    <cellStyle name="Currency 8 5 4 3" xfId="39505" xr:uid="{00000000-0005-0000-0000-0000F1EF0000}"/>
    <cellStyle name="Currency 8 5 5" xfId="16282" xr:uid="{00000000-0005-0000-0000-0000F2EF0000}"/>
    <cellStyle name="Currency 8 5 5 2" xfId="47106" xr:uid="{00000000-0005-0000-0000-0000F3EF0000}"/>
    <cellStyle name="Currency 8 5 6" xfId="31696" xr:uid="{00000000-0005-0000-0000-0000F4EF0000}"/>
    <cellStyle name="Currency 8 6" xfId="1503" xr:uid="{00000000-0005-0000-0000-0000F5EF0000}"/>
    <cellStyle name="Currency 8 6 2" xfId="3402" xr:uid="{00000000-0005-0000-0000-0000F6EF0000}"/>
    <cellStyle name="Currency 8 6 2 2" xfId="7205" xr:uid="{00000000-0005-0000-0000-0000F7EF0000}"/>
    <cellStyle name="Currency 8 6 2 2 2" xfId="15015" xr:uid="{00000000-0005-0000-0000-0000F8EF0000}"/>
    <cellStyle name="Currency 8 6 2 2 2 2" xfId="30426" xr:uid="{00000000-0005-0000-0000-0000F9EF0000}"/>
    <cellStyle name="Currency 8 6 2 2 2 2 2" xfId="61250" xr:uid="{00000000-0005-0000-0000-0000FAEF0000}"/>
    <cellStyle name="Currency 8 6 2 2 2 3" xfId="45840" xr:uid="{00000000-0005-0000-0000-0000FBEF0000}"/>
    <cellStyle name="Currency 8 6 2 2 3" xfId="22617" xr:uid="{00000000-0005-0000-0000-0000FCEF0000}"/>
    <cellStyle name="Currency 8 6 2 2 3 2" xfId="53441" xr:uid="{00000000-0005-0000-0000-0000FDEF0000}"/>
    <cellStyle name="Currency 8 6 2 2 4" xfId="38031" xr:uid="{00000000-0005-0000-0000-0000FEEF0000}"/>
    <cellStyle name="Currency 8 6 2 3" xfId="11212" xr:uid="{00000000-0005-0000-0000-0000FFEF0000}"/>
    <cellStyle name="Currency 8 6 2 3 2" xfId="26623" xr:uid="{00000000-0005-0000-0000-000000F00000}"/>
    <cellStyle name="Currency 8 6 2 3 2 2" xfId="57447" xr:uid="{00000000-0005-0000-0000-000001F00000}"/>
    <cellStyle name="Currency 8 6 2 3 3" xfId="42037" xr:uid="{00000000-0005-0000-0000-000002F00000}"/>
    <cellStyle name="Currency 8 6 2 4" xfId="18814" xr:uid="{00000000-0005-0000-0000-000003F00000}"/>
    <cellStyle name="Currency 8 6 2 4 2" xfId="49638" xr:uid="{00000000-0005-0000-0000-000004F00000}"/>
    <cellStyle name="Currency 8 6 2 5" xfId="34228" xr:uid="{00000000-0005-0000-0000-000005F00000}"/>
    <cellStyle name="Currency 8 6 3" xfId="5306" xr:uid="{00000000-0005-0000-0000-000006F00000}"/>
    <cellStyle name="Currency 8 6 3 2" xfId="13116" xr:uid="{00000000-0005-0000-0000-000007F00000}"/>
    <cellStyle name="Currency 8 6 3 2 2" xfId="28527" xr:uid="{00000000-0005-0000-0000-000008F00000}"/>
    <cellStyle name="Currency 8 6 3 2 2 2" xfId="59351" xr:uid="{00000000-0005-0000-0000-000009F00000}"/>
    <cellStyle name="Currency 8 6 3 2 3" xfId="43941" xr:uid="{00000000-0005-0000-0000-00000AF00000}"/>
    <cellStyle name="Currency 8 6 3 3" xfId="20718" xr:uid="{00000000-0005-0000-0000-00000BF00000}"/>
    <cellStyle name="Currency 8 6 3 3 2" xfId="51542" xr:uid="{00000000-0005-0000-0000-00000CF00000}"/>
    <cellStyle name="Currency 8 6 3 4" xfId="36132" xr:uid="{00000000-0005-0000-0000-00000DF00000}"/>
    <cellStyle name="Currency 8 6 4" xfId="9313" xr:uid="{00000000-0005-0000-0000-00000EF00000}"/>
    <cellStyle name="Currency 8 6 4 2" xfId="24724" xr:uid="{00000000-0005-0000-0000-00000FF00000}"/>
    <cellStyle name="Currency 8 6 4 2 2" xfId="55548" xr:uid="{00000000-0005-0000-0000-000010F00000}"/>
    <cellStyle name="Currency 8 6 4 3" xfId="40138" xr:uid="{00000000-0005-0000-0000-000011F00000}"/>
    <cellStyle name="Currency 8 6 5" xfId="16915" xr:uid="{00000000-0005-0000-0000-000012F00000}"/>
    <cellStyle name="Currency 8 6 5 2" xfId="47739" xr:uid="{00000000-0005-0000-0000-000013F00000}"/>
    <cellStyle name="Currency 8 6 6" xfId="32329" xr:uid="{00000000-0005-0000-0000-000014F00000}"/>
    <cellStyle name="Currency 8 7" xfId="2136" xr:uid="{00000000-0005-0000-0000-000015F00000}"/>
    <cellStyle name="Currency 8 7 2" xfId="5939" xr:uid="{00000000-0005-0000-0000-000016F00000}"/>
    <cellStyle name="Currency 8 7 2 2" xfId="13749" xr:uid="{00000000-0005-0000-0000-000017F00000}"/>
    <cellStyle name="Currency 8 7 2 2 2" xfId="29160" xr:uid="{00000000-0005-0000-0000-000018F00000}"/>
    <cellStyle name="Currency 8 7 2 2 2 2" xfId="59984" xr:uid="{00000000-0005-0000-0000-000019F00000}"/>
    <cellStyle name="Currency 8 7 2 2 3" xfId="44574" xr:uid="{00000000-0005-0000-0000-00001AF00000}"/>
    <cellStyle name="Currency 8 7 2 3" xfId="21351" xr:uid="{00000000-0005-0000-0000-00001BF00000}"/>
    <cellStyle name="Currency 8 7 2 3 2" xfId="52175" xr:uid="{00000000-0005-0000-0000-00001CF00000}"/>
    <cellStyle name="Currency 8 7 2 4" xfId="36765" xr:uid="{00000000-0005-0000-0000-00001DF00000}"/>
    <cellStyle name="Currency 8 7 3" xfId="9946" xr:uid="{00000000-0005-0000-0000-00001EF00000}"/>
    <cellStyle name="Currency 8 7 3 2" xfId="25357" xr:uid="{00000000-0005-0000-0000-00001FF00000}"/>
    <cellStyle name="Currency 8 7 3 2 2" xfId="56181" xr:uid="{00000000-0005-0000-0000-000020F00000}"/>
    <cellStyle name="Currency 8 7 3 3" xfId="40771" xr:uid="{00000000-0005-0000-0000-000021F00000}"/>
    <cellStyle name="Currency 8 7 4" xfId="17548" xr:uid="{00000000-0005-0000-0000-000022F00000}"/>
    <cellStyle name="Currency 8 7 4 2" xfId="48372" xr:uid="{00000000-0005-0000-0000-000023F00000}"/>
    <cellStyle name="Currency 8 7 5" xfId="32962" xr:uid="{00000000-0005-0000-0000-000024F00000}"/>
    <cellStyle name="Currency 8 8" xfId="4040" xr:uid="{00000000-0005-0000-0000-000025F00000}"/>
    <cellStyle name="Currency 8 8 2" xfId="11850" xr:uid="{00000000-0005-0000-0000-000026F00000}"/>
    <cellStyle name="Currency 8 8 2 2" xfId="27261" xr:uid="{00000000-0005-0000-0000-000027F00000}"/>
    <cellStyle name="Currency 8 8 2 2 2" xfId="58085" xr:uid="{00000000-0005-0000-0000-000028F00000}"/>
    <cellStyle name="Currency 8 8 2 3" xfId="42675" xr:uid="{00000000-0005-0000-0000-000029F00000}"/>
    <cellStyle name="Currency 8 8 3" xfId="19452" xr:uid="{00000000-0005-0000-0000-00002AF00000}"/>
    <cellStyle name="Currency 8 8 3 2" xfId="50276" xr:uid="{00000000-0005-0000-0000-00002BF00000}"/>
    <cellStyle name="Currency 8 8 4" xfId="34866" xr:uid="{00000000-0005-0000-0000-00002CF00000}"/>
    <cellStyle name="Currency 8 9" xfId="8047" xr:uid="{00000000-0005-0000-0000-00002DF00000}"/>
    <cellStyle name="Currency 8 9 2" xfId="23458" xr:uid="{00000000-0005-0000-0000-00002EF00000}"/>
    <cellStyle name="Currency 8 9 2 2" xfId="54282" xr:uid="{00000000-0005-0000-0000-00002FF00000}"/>
    <cellStyle name="Currency 8 9 3" xfId="38872" xr:uid="{00000000-0005-0000-0000-000030F00000}"/>
    <cellStyle name="Currency 9" xfId="276" xr:uid="{00000000-0005-0000-0000-000031F00000}"/>
    <cellStyle name="Currency 9 10" xfId="15689" xr:uid="{00000000-0005-0000-0000-000032F00000}"/>
    <cellStyle name="Currency 9 10 2" xfId="46513" xr:uid="{00000000-0005-0000-0000-000033F00000}"/>
    <cellStyle name="Currency 9 11" xfId="31103" xr:uid="{00000000-0005-0000-0000-000034F00000}"/>
    <cellStyle name="Currency 9 2" xfId="699" xr:uid="{00000000-0005-0000-0000-000035F00000}"/>
    <cellStyle name="Currency 9 2 2" xfId="1332" xr:uid="{00000000-0005-0000-0000-000036F00000}"/>
    <cellStyle name="Currency 9 2 2 2" xfId="3231" xr:uid="{00000000-0005-0000-0000-000037F00000}"/>
    <cellStyle name="Currency 9 2 2 2 2" xfId="7034" xr:uid="{00000000-0005-0000-0000-000038F00000}"/>
    <cellStyle name="Currency 9 2 2 2 2 2" xfId="14844" xr:uid="{00000000-0005-0000-0000-000039F00000}"/>
    <cellStyle name="Currency 9 2 2 2 2 2 2" xfId="30255" xr:uid="{00000000-0005-0000-0000-00003AF00000}"/>
    <cellStyle name="Currency 9 2 2 2 2 2 2 2" xfId="61079" xr:uid="{00000000-0005-0000-0000-00003BF00000}"/>
    <cellStyle name="Currency 9 2 2 2 2 2 3" xfId="45669" xr:uid="{00000000-0005-0000-0000-00003CF00000}"/>
    <cellStyle name="Currency 9 2 2 2 2 3" xfId="22446" xr:uid="{00000000-0005-0000-0000-00003DF00000}"/>
    <cellStyle name="Currency 9 2 2 2 2 3 2" xfId="53270" xr:uid="{00000000-0005-0000-0000-00003EF00000}"/>
    <cellStyle name="Currency 9 2 2 2 2 4" xfId="37860" xr:uid="{00000000-0005-0000-0000-00003FF00000}"/>
    <cellStyle name="Currency 9 2 2 2 3" xfId="11041" xr:uid="{00000000-0005-0000-0000-000040F00000}"/>
    <cellStyle name="Currency 9 2 2 2 3 2" xfId="26452" xr:uid="{00000000-0005-0000-0000-000041F00000}"/>
    <cellStyle name="Currency 9 2 2 2 3 2 2" xfId="57276" xr:uid="{00000000-0005-0000-0000-000042F00000}"/>
    <cellStyle name="Currency 9 2 2 2 3 3" xfId="41866" xr:uid="{00000000-0005-0000-0000-000043F00000}"/>
    <cellStyle name="Currency 9 2 2 2 4" xfId="18643" xr:uid="{00000000-0005-0000-0000-000044F00000}"/>
    <cellStyle name="Currency 9 2 2 2 4 2" xfId="49467" xr:uid="{00000000-0005-0000-0000-000045F00000}"/>
    <cellStyle name="Currency 9 2 2 2 5" xfId="34057" xr:uid="{00000000-0005-0000-0000-000046F00000}"/>
    <cellStyle name="Currency 9 2 2 3" xfId="5135" xr:uid="{00000000-0005-0000-0000-000047F00000}"/>
    <cellStyle name="Currency 9 2 2 3 2" xfId="12945" xr:uid="{00000000-0005-0000-0000-000048F00000}"/>
    <cellStyle name="Currency 9 2 2 3 2 2" xfId="28356" xr:uid="{00000000-0005-0000-0000-000049F00000}"/>
    <cellStyle name="Currency 9 2 2 3 2 2 2" xfId="59180" xr:uid="{00000000-0005-0000-0000-00004AF00000}"/>
    <cellStyle name="Currency 9 2 2 3 2 3" xfId="43770" xr:uid="{00000000-0005-0000-0000-00004BF00000}"/>
    <cellStyle name="Currency 9 2 2 3 3" xfId="20547" xr:uid="{00000000-0005-0000-0000-00004CF00000}"/>
    <cellStyle name="Currency 9 2 2 3 3 2" xfId="51371" xr:uid="{00000000-0005-0000-0000-00004DF00000}"/>
    <cellStyle name="Currency 9 2 2 3 4" xfId="35961" xr:uid="{00000000-0005-0000-0000-00004EF00000}"/>
    <cellStyle name="Currency 9 2 2 4" xfId="9142" xr:uid="{00000000-0005-0000-0000-00004FF00000}"/>
    <cellStyle name="Currency 9 2 2 4 2" xfId="24553" xr:uid="{00000000-0005-0000-0000-000050F00000}"/>
    <cellStyle name="Currency 9 2 2 4 2 2" xfId="55377" xr:uid="{00000000-0005-0000-0000-000051F00000}"/>
    <cellStyle name="Currency 9 2 2 4 3" xfId="39967" xr:uid="{00000000-0005-0000-0000-000052F00000}"/>
    <cellStyle name="Currency 9 2 2 5" xfId="16744" xr:uid="{00000000-0005-0000-0000-000053F00000}"/>
    <cellStyle name="Currency 9 2 2 5 2" xfId="47568" xr:uid="{00000000-0005-0000-0000-000054F00000}"/>
    <cellStyle name="Currency 9 2 2 6" xfId="32158" xr:uid="{00000000-0005-0000-0000-000055F00000}"/>
    <cellStyle name="Currency 9 2 3" xfId="1965" xr:uid="{00000000-0005-0000-0000-000056F00000}"/>
    <cellStyle name="Currency 9 2 3 2" xfId="3864" xr:uid="{00000000-0005-0000-0000-000057F00000}"/>
    <cellStyle name="Currency 9 2 3 2 2" xfId="7667" xr:uid="{00000000-0005-0000-0000-000058F00000}"/>
    <cellStyle name="Currency 9 2 3 2 2 2" xfId="15477" xr:uid="{00000000-0005-0000-0000-000059F00000}"/>
    <cellStyle name="Currency 9 2 3 2 2 2 2" xfId="30888" xr:uid="{00000000-0005-0000-0000-00005AF00000}"/>
    <cellStyle name="Currency 9 2 3 2 2 2 2 2" xfId="61712" xr:uid="{00000000-0005-0000-0000-00005BF00000}"/>
    <cellStyle name="Currency 9 2 3 2 2 2 3" xfId="46302" xr:uid="{00000000-0005-0000-0000-00005CF00000}"/>
    <cellStyle name="Currency 9 2 3 2 2 3" xfId="23079" xr:uid="{00000000-0005-0000-0000-00005DF00000}"/>
    <cellStyle name="Currency 9 2 3 2 2 3 2" xfId="53903" xr:uid="{00000000-0005-0000-0000-00005EF00000}"/>
    <cellStyle name="Currency 9 2 3 2 2 4" xfId="38493" xr:uid="{00000000-0005-0000-0000-00005FF00000}"/>
    <cellStyle name="Currency 9 2 3 2 3" xfId="11674" xr:uid="{00000000-0005-0000-0000-000060F00000}"/>
    <cellStyle name="Currency 9 2 3 2 3 2" xfId="27085" xr:uid="{00000000-0005-0000-0000-000061F00000}"/>
    <cellStyle name="Currency 9 2 3 2 3 2 2" xfId="57909" xr:uid="{00000000-0005-0000-0000-000062F00000}"/>
    <cellStyle name="Currency 9 2 3 2 3 3" xfId="42499" xr:uid="{00000000-0005-0000-0000-000063F00000}"/>
    <cellStyle name="Currency 9 2 3 2 4" xfId="19276" xr:uid="{00000000-0005-0000-0000-000064F00000}"/>
    <cellStyle name="Currency 9 2 3 2 4 2" xfId="50100" xr:uid="{00000000-0005-0000-0000-000065F00000}"/>
    <cellStyle name="Currency 9 2 3 2 5" xfId="34690" xr:uid="{00000000-0005-0000-0000-000066F00000}"/>
    <cellStyle name="Currency 9 2 3 3" xfId="5768" xr:uid="{00000000-0005-0000-0000-000067F00000}"/>
    <cellStyle name="Currency 9 2 3 3 2" xfId="13578" xr:uid="{00000000-0005-0000-0000-000068F00000}"/>
    <cellStyle name="Currency 9 2 3 3 2 2" xfId="28989" xr:uid="{00000000-0005-0000-0000-000069F00000}"/>
    <cellStyle name="Currency 9 2 3 3 2 2 2" xfId="59813" xr:uid="{00000000-0005-0000-0000-00006AF00000}"/>
    <cellStyle name="Currency 9 2 3 3 2 3" xfId="44403" xr:uid="{00000000-0005-0000-0000-00006BF00000}"/>
    <cellStyle name="Currency 9 2 3 3 3" xfId="21180" xr:uid="{00000000-0005-0000-0000-00006CF00000}"/>
    <cellStyle name="Currency 9 2 3 3 3 2" xfId="52004" xr:uid="{00000000-0005-0000-0000-00006DF00000}"/>
    <cellStyle name="Currency 9 2 3 3 4" xfId="36594" xr:uid="{00000000-0005-0000-0000-00006EF00000}"/>
    <cellStyle name="Currency 9 2 3 4" xfId="9775" xr:uid="{00000000-0005-0000-0000-00006FF00000}"/>
    <cellStyle name="Currency 9 2 3 4 2" xfId="25186" xr:uid="{00000000-0005-0000-0000-000070F00000}"/>
    <cellStyle name="Currency 9 2 3 4 2 2" xfId="56010" xr:uid="{00000000-0005-0000-0000-000071F00000}"/>
    <cellStyle name="Currency 9 2 3 4 3" xfId="40600" xr:uid="{00000000-0005-0000-0000-000072F00000}"/>
    <cellStyle name="Currency 9 2 3 5" xfId="17377" xr:uid="{00000000-0005-0000-0000-000073F00000}"/>
    <cellStyle name="Currency 9 2 3 5 2" xfId="48201" xr:uid="{00000000-0005-0000-0000-000074F00000}"/>
    <cellStyle name="Currency 9 2 3 6" xfId="32791" xr:uid="{00000000-0005-0000-0000-000075F00000}"/>
    <cellStyle name="Currency 9 2 4" xfId="2598" xr:uid="{00000000-0005-0000-0000-000076F00000}"/>
    <cellStyle name="Currency 9 2 4 2" xfId="6401" xr:uid="{00000000-0005-0000-0000-000077F00000}"/>
    <cellStyle name="Currency 9 2 4 2 2" xfId="14211" xr:uid="{00000000-0005-0000-0000-000078F00000}"/>
    <cellStyle name="Currency 9 2 4 2 2 2" xfId="29622" xr:uid="{00000000-0005-0000-0000-000079F00000}"/>
    <cellStyle name="Currency 9 2 4 2 2 2 2" xfId="60446" xr:uid="{00000000-0005-0000-0000-00007AF00000}"/>
    <cellStyle name="Currency 9 2 4 2 2 3" xfId="45036" xr:uid="{00000000-0005-0000-0000-00007BF00000}"/>
    <cellStyle name="Currency 9 2 4 2 3" xfId="21813" xr:uid="{00000000-0005-0000-0000-00007CF00000}"/>
    <cellStyle name="Currency 9 2 4 2 3 2" xfId="52637" xr:uid="{00000000-0005-0000-0000-00007DF00000}"/>
    <cellStyle name="Currency 9 2 4 2 4" xfId="37227" xr:uid="{00000000-0005-0000-0000-00007EF00000}"/>
    <cellStyle name="Currency 9 2 4 3" xfId="10408" xr:uid="{00000000-0005-0000-0000-00007FF00000}"/>
    <cellStyle name="Currency 9 2 4 3 2" xfId="25819" xr:uid="{00000000-0005-0000-0000-000080F00000}"/>
    <cellStyle name="Currency 9 2 4 3 2 2" xfId="56643" xr:uid="{00000000-0005-0000-0000-000081F00000}"/>
    <cellStyle name="Currency 9 2 4 3 3" xfId="41233" xr:uid="{00000000-0005-0000-0000-000082F00000}"/>
    <cellStyle name="Currency 9 2 4 4" xfId="18010" xr:uid="{00000000-0005-0000-0000-000083F00000}"/>
    <cellStyle name="Currency 9 2 4 4 2" xfId="48834" xr:uid="{00000000-0005-0000-0000-000084F00000}"/>
    <cellStyle name="Currency 9 2 4 5" xfId="33424" xr:uid="{00000000-0005-0000-0000-000085F00000}"/>
    <cellStyle name="Currency 9 2 5" xfId="4502" xr:uid="{00000000-0005-0000-0000-000086F00000}"/>
    <cellStyle name="Currency 9 2 5 2" xfId="12312" xr:uid="{00000000-0005-0000-0000-000087F00000}"/>
    <cellStyle name="Currency 9 2 5 2 2" xfId="27723" xr:uid="{00000000-0005-0000-0000-000088F00000}"/>
    <cellStyle name="Currency 9 2 5 2 2 2" xfId="58547" xr:uid="{00000000-0005-0000-0000-000089F00000}"/>
    <cellStyle name="Currency 9 2 5 2 3" xfId="43137" xr:uid="{00000000-0005-0000-0000-00008AF00000}"/>
    <cellStyle name="Currency 9 2 5 3" xfId="19914" xr:uid="{00000000-0005-0000-0000-00008BF00000}"/>
    <cellStyle name="Currency 9 2 5 3 2" xfId="50738" xr:uid="{00000000-0005-0000-0000-00008CF00000}"/>
    <cellStyle name="Currency 9 2 5 4" xfId="35328" xr:uid="{00000000-0005-0000-0000-00008DF00000}"/>
    <cellStyle name="Currency 9 2 6" xfId="8509" xr:uid="{00000000-0005-0000-0000-00008EF00000}"/>
    <cellStyle name="Currency 9 2 6 2" xfId="23920" xr:uid="{00000000-0005-0000-0000-00008FF00000}"/>
    <cellStyle name="Currency 9 2 6 2 2" xfId="54744" xr:uid="{00000000-0005-0000-0000-000090F00000}"/>
    <cellStyle name="Currency 9 2 6 3" xfId="39334" xr:uid="{00000000-0005-0000-0000-000091F00000}"/>
    <cellStyle name="Currency 9 2 7" xfId="16111" xr:uid="{00000000-0005-0000-0000-000092F00000}"/>
    <cellStyle name="Currency 9 2 7 2" xfId="46935" xr:uid="{00000000-0005-0000-0000-000093F00000}"/>
    <cellStyle name="Currency 9 2 8" xfId="31525" xr:uid="{00000000-0005-0000-0000-000094F00000}"/>
    <cellStyle name="Currency 9 3" xfId="490" xr:uid="{00000000-0005-0000-0000-000095F00000}"/>
    <cellStyle name="Currency 9 3 2" xfId="1123" xr:uid="{00000000-0005-0000-0000-000096F00000}"/>
    <cellStyle name="Currency 9 3 2 2" xfId="3022" xr:uid="{00000000-0005-0000-0000-000097F00000}"/>
    <cellStyle name="Currency 9 3 2 2 2" xfId="6825" xr:uid="{00000000-0005-0000-0000-000098F00000}"/>
    <cellStyle name="Currency 9 3 2 2 2 2" xfId="14635" xr:uid="{00000000-0005-0000-0000-000099F00000}"/>
    <cellStyle name="Currency 9 3 2 2 2 2 2" xfId="30046" xr:uid="{00000000-0005-0000-0000-00009AF00000}"/>
    <cellStyle name="Currency 9 3 2 2 2 2 2 2" xfId="60870" xr:uid="{00000000-0005-0000-0000-00009BF00000}"/>
    <cellStyle name="Currency 9 3 2 2 2 2 3" xfId="45460" xr:uid="{00000000-0005-0000-0000-00009CF00000}"/>
    <cellStyle name="Currency 9 3 2 2 2 3" xfId="22237" xr:uid="{00000000-0005-0000-0000-00009DF00000}"/>
    <cellStyle name="Currency 9 3 2 2 2 3 2" xfId="53061" xr:uid="{00000000-0005-0000-0000-00009EF00000}"/>
    <cellStyle name="Currency 9 3 2 2 2 4" xfId="37651" xr:uid="{00000000-0005-0000-0000-00009FF00000}"/>
    <cellStyle name="Currency 9 3 2 2 3" xfId="10832" xr:uid="{00000000-0005-0000-0000-0000A0F00000}"/>
    <cellStyle name="Currency 9 3 2 2 3 2" xfId="26243" xr:uid="{00000000-0005-0000-0000-0000A1F00000}"/>
    <cellStyle name="Currency 9 3 2 2 3 2 2" xfId="57067" xr:uid="{00000000-0005-0000-0000-0000A2F00000}"/>
    <cellStyle name="Currency 9 3 2 2 3 3" xfId="41657" xr:uid="{00000000-0005-0000-0000-0000A3F00000}"/>
    <cellStyle name="Currency 9 3 2 2 4" xfId="18434" xr:uid="{00000000-0005-0000-0000-0000A4F00000}"/>
    <cellStyle name="Currency 9 3 2 2 4 2" xfId="49258" xr:uid="{00000000-0005-0000-0000-0000A5F00000}"/>
    <cellStyle name="Currency 9 3 2 2 5" xfId="33848" xr:uid="{00000000-0005-0000-0000-0000A6F00000}"/>
    <cellStyle name="Currency 9 3 2 3" xfId="4926" xr:uid="{00000000-0005-0000-0000-0000A7F00000}"/>
    <cellStyle name="Currency 9 3 2 3 2" xfId="12736" xr:uid="{00000000-0005-0000-0000-0000A8F00000}"/>
    <cellStyle name="Currency 9 3 2 3 2 2" xfId="28147" xr:uid="{00000000-0005-0000-0000-0000A9F00000}"/>
    <cellStyle name="Currency 9 3 2 3 2 2 2" xfId="58971" xr:uid="{00000000-0005-0000-0000-0000AAF00000}"/>
    <cellStyle name="Currency 9 3 2 3 2 3" xfId="43561" xr:uid="{00000000-0005-0000-0000-0000ABF00000}"/>
    <cellStyle name="Currency 9 3 2 3 3" xfId="20338" xr:uid="{00000000-0005-0000-0000-0000ACF00000}"/>
    <cellStyle name="Currency 9 3 2 3 3 2" xfId="51162" xr:uid="{00000000-0005-0000-0000-0000ADF00000}"/>
    <cellStyle name="Currency 9 3 2 3 4" xfId="35752" xr:uid="{00000000-0005-0000-0000-0000AEF00000}"/>
    <cellStyle name="Currency 9 3 2 4" xfId="8933" xr:uid="{00000000-0005-0000-0000-0000AFF00000}"/>
    <cellStyle name="Currency 9 3 2 4 2" xfId="24344" xr:uid="{00000000-0005-0000-0000-0000B0F00000}"/>
    <cellStyle name="Currency 9 3 2 4 2 2" xfId="55168" xr:uid="{00000000-0005-0000-0000-0000B1F00000}"/>
    <cellStyle name="Currency 9 3 2 4 3" xfId="39758" xr:uid="{00000000-0005-0000-0000-0000B2F00000}"/>
    <cellStyle name="Currency 9 3 2 5" xfId="16535" xr:uid="{00000000-0005-0000-0000-0000B3F00000}"/>
    <cellStyle name="Currency 9 3 2 5 2" xfId="47359" xr:uid="{00000000-0005-0000-0000-0000B4F00000}"/>
    <cellStyle name="Currency 9 3 2 6" xfId="31949" xr:uid="{00000000-0005-0000-0000-0000B5F00000}"/>
    <cellStyle name="Currency 9 3 3" xfId="1756" xr:uid="{00000000-0005-0000-0000-0000B6F00000}"/>
    <cellStyle name="Currency 9 3 3 2" xfId="3655" xr:uid="{00000000-0005-0000-0000-0000B7F00000}"/>
    <cellStyle name="Currency 9 3 3 2 2" xfId="7458" xr:uid="{00000000-0005-0000-0000-0000B8F00000}"/>
    <cellStyle name="Currency 9 3 3 2 2 2" xfId="15268" xr:uid="{00000000-0005-0000-0000-0000B9F00000}"/>
    <cellStyle name="Currency 9 3 3 2 2 2 2" xfId="30679" xr:uid="{00000000-0005-0000-0000-0000BAF00000}"/>
    <cellStyle name="Currency 9 3 3 2 2 2 2 2" xfId="61503" xr:uid="{00000000-0005-0000-0000-0000BBF00000}"/>
    <cellStyle name="Currency 9 3 3 2 2 2 3" xfId="46093" xr:uid="{00000000-0005-0000-0000-0000BCF00000}"/>
    <cellStyle name="Currency 9 3 3 2 2 3" xfId="22870" xr:uid="{00000000-0005-0000-0000-0000BDF00000}"/>
    <cellStyle name="Currency 9 3 3 2 2 3 2" xfId="53694" xr:uid="{00000000-0005-0000-0000-0000BEF00000}"/>
    <cellStyle name="Currency 9 3 3 2 2 4" xfId="38284" xr:uid="{00000000-0005-0000-0000-0000BFF00000}"/>
    <cellStyle name="Currency 9 3 3 2 3" xfId="11465" xr:uid="{00000000-0005-0000-0000-0000C0F00000}"/>
    <cellStyle name="Currency 9 3 3 2 3 2" xfId="26876" xr:uid="{00000000-0005-0000-0000-0000C1F00000}"/>
    <cellStyle name="Currency 9 3 3 2 3 2 2" xfId="57700" xr:uid="{00000000-0005-0000-0000-0000C2F00000}"/>
    <cellStyle name="Currency 9 3 3 2 3 3" xfId="42290" xr:uid="{00000000-0005-0000-0000-0000C3F00000}"/>
    <cellStyle name="Currency 9 3 3 2 4" xfId="19067" xr:uid="{00000000-0005-0000-0000-0000C4F00000}"/>
    <cellStyle name="Currency 9 3 3 2 4 2" xfId="49891" xr:uid="{00000000-0005-0000-0000-0000C5F00000}"/>
    <cellStyle name="Currency 9 3 3 2 5" xfId="34481" xr:uid="{00000000-0005-0000-0000-0000C6F00000}"/>
    <cellStyle name="Currency 9 3 3 3" xfId="5559" xr:uid="{00000000-0005-0000-0000-0000C7F00000}"/>
    <cellStyle name="Currency 9 3 3 3 2" xfId="13369" xr:uid="{00000000-0005-0000-0000-0000C8F00000}"/>
    <cellStyle name="Currency 9 3 3 3 2 2" xfId="28780" xr:uid="{00000000-0005-0000-0000-0000C9F00000}"/>
    <cellStyle name="Currency 9 3 3 3 2 2 2" xfId="59604" xr:uid="{00000000-0005-0000-0000-0000CAF00000}"/>
    <cellStyle name="Currency 9 3 3 3 2 3" xfId="44194" xr:uid="{00000000-0005-0000-0000-0000CBF00000}"/>
    <cellStyle name="Currency 9 3 3 3 3" xfId="20971" xr:uid="{00000000-0005-0000-0000-0000CCF00000}"/>
    <cellStyle name="Currency 9 3 3 3 3 2" xfId="51795" xr:uid="{00000000-0005-0000-0000-0000CDF00000}"/>
    <cellStyle name="Currency 9 3 3 3 4" xfId="36385" xr:uid="{00000000-0005-0000-0000-0000CEF00000}"/>
    <cellStyle name="Currency 9 3 3 4" xfId="9566" xr:uid="{00000000-0005-0000-0000-0000CFF00000}"/>
    <cellStyle name="Currency 9 3 3 4 2" xfId="24977" xr:uid="{00000000-0005-0000-0000-0000D0F00000}"/>
    <cellStyle name="Currency 9 3 3 4 2 2" xfId="55801" xr:uid="{00000000-0005-0000-0000-0000D1F00000}"/>
    <cellStyle name="Currency 9 3 3 4 3" xfId="40391" xr:uid="{00000000-0005-0000-0000-0000D2F00000}"/>
    <cellStyle name="Currency 9 3 3 5" xfId="17168" xr:uid="{00000000-0005-0000-0000-0000D3F00000}"/>
    <cellStyle name="Currency 9 3 3 5 2" xfId="47992" xr:uid="{00000000-0005-0000-0000-0000D4F00000}"/>
    <cellStyle name="Currency 9 3 3 6" xfId="32582" xr:uid="{00000000-0005-0000-0000-0000D5F00000}"/>
    <cellStyle name="Currency 9 3 4" xfId="2389" xr:uid="{00000000-0005-0000-0000-0000D6F00000}"/>
    <cellStyle name="Currency 9 3 4 2" xfId="6192" xr:uid="{00000000-0005-0000-0000-0000D7F00000}"/>
    <cellStyle name="Currency 9 3 4 2 2" xfId="14002" xr:uid="{00000000-0005-0000-0000-0000D8F00000}"/>
    <cellStyle name="Currency 9 3 4 2 2 2" xfId="29413" xr:uid="{00000000-0005-0000-0000-0000D9F00000}"/>
    <cellStyle name="Currency 9 3 4 2 2 2 2" xfId="60237" xr:uid="{00000000-0005-0000-0000-0000DAF00000}"/>
    <cellStyle name="Currency 9 3 4 2 2 3" xfId="44827" xr:uid="{00000000-0005-0000-0000-0000DBF00000}"/>
    <cellStyle name="Currency 9 3 4 2 3" xfId="21604" xr:uid="{00000000-0005-0000-0000-0000DCF00000}"/>
    <cellStyle name="Currency 9 3 4 2 3 2" xfId="52428" xr:uid="{00000000-0005-0000-0000-0000DDF00000}"/>
    <cellStyle name="Currency 9 3 4 2 4" xfId="37018" xr:uid="{00000000-0005-0000-0000-0000DEF00000}"/>
    <cellStyle name="Currency 9 3 4 3" xfId="10199" xr:uid="{00000000-0005-0000-0000-0000DFF00000}"/>
    <cellStyle name="Currency 9 3 4 3 2" xfId="25610" xr:uid="{00000000-0005-0000-0000-0000E0F00000}"/>
    <cellStyle name="Currency 9 3 4 3 2 2" xfId="56434" xr:uid="{00000000-0005-0000-0000-0000E1F00000}"/>
    <cellStyle name="Currency 9 3 4 3 3" xfId="41024" xr:uid="{00000000-0005-0000-0000-0000E2F00000}"/>
    <cellStyle name="Currency 9 3 4 4" xfId="17801" xr:uid="{00000000-0005-0000-0000-0000E3F00000}"/>
    <cellStyle name="Currency 9 3 4 4 2" xfId="48625" xr:uid="{00000000-0005-0000-0000-0000E4F00000}"/>
    <cellStyle name="Currency 9 3 4 5" xfId="33215" xr:uid="{00000000-0005-0000-0000-0000E5F00000}"/>
    <cellStyle name="Currency 9 3 5" xfId="4293" xr:uid="{00000000-0005-0000-0000-0000E6F00000}"/>
    <cellStyle name="Currency 9 3 5 2" xfId="12103" xr:uid="{00000000-0005-0000-0000-0000E7F00000}"/>
    <cellStyle name="Currency 9 3 5 2 2" xfId="27514" xr:uid="{00000000-0005-0000-0000-0000E8F00000}"/>
    <cellStyle name="Currency 9 3 5 2 2 2" xfId="58338" xr:uid="{00000000-0005-0000-0000-0000E9F00000}"/>
    <cellStyle name="Currency 9 3 5 2 3" xfId="42928" xr:uid="{00000000-0005-0000-0000-0000EAF00000}"/>
    <cellStyle name="Currency 9 3 5 3" xfId="19705" xr:uid="{00000000-0005-0000-0000-0000EBF00000}"/>
    <cellStyle name="Currency 9 3 5 3 2" xfId="50529" xr:uid="{00000000-0005-0000-0000-0000ECF00000}"/>
    <cellStyle name="Currency 9 3 5 4" xfId="35119" xr:uid="{00000000-0005-0000-0000-0000EDF00000}"/>
    <cellStyle name="Currency 9 3 6" xfId="8300" xr:uid="{00000000-0005-0000-0000-0000EEF00000}"/>
    <cellStyle name="Currency 9 3 6 2" xfId="23711" xr:uid="{00000000-0005-0000-0000-0000EFF00000}"/>
    <cellStyle name="Currency 9 3 6 2 2" xfId="54535" xr:uid="{00000000-0005-0000-0000-0000F0F00000}"/>
    <cellStyle name="Currency 9 3 6 3" xfId="39125" xr:uid="{00000000-0005-0000-0000-0000F1F00000}"/>
    <cellStyle name="Currency 9 3 7" xfId="15902" xr:uid="{00000000-0005-0000-0000-0000F2F00000}"/>
    <cellStyle name="Currency 9 3 7 2" xfId="46726" xr:uid="{00000000-0005-0000-0000-0000F3F00000}"/>
    <cellStyle name="Currency 9 3 8" xfId="31316" xr:uid="{00000000-0005-0000-0000-0000F4F00000}"/>
    <cellStyle name="Currency 9 4" xfId="910" xr:uid="{00000000-0005-0000-0000-0000F5F00000}"/>
    <cellStyle name="Currency 9 4 2" xfId="2809" xr:uid="{00000000-0005-0000-0000-0000F6F00000}"/>
    <cellStyle name="Currency 9 4 2 2" xfId="6612" xr:uid="{00000000-0005-0000-0000-0000F7F00000}"/>
    <cellStyle name="Currency 9 4 2 2 2" xfId="14422" xr:uid="{00000000-0005-0000-0000-0000F8F00000}"/>
    <cellStyle name="Currency 9 4 2 2 2 2" xfId="29833" xr:uid="{00000000-0005-0000-0000-0000F9F00000}"/>
    <cellStyle name="Currency 9 4 2 2 2 2 2" xfId="60657" xr:uid="{00000000-0005-0000-0000-0000FAF00000}"/>
    <cellStyle name="Currency 9 4 2 2 2 3" xfId="45247" xr:uid="{00000000-0005-0000-0000-0000FBF00000}"/>
    <cellStyle name="Currency 9 4 2 2 3" xfId="22024" xr:uid="{00000000-0005-0000-0000-0000FCF00000}"/>
    <cellStyle name="Currency 9 4 2 2 3 2" xfId="52848" xr:uid="{00000000-0005-0000-0000-0000FDF00000}"/>
    <cellStyle name="Currency 9 4 2 2 4" xfId="37438" xr:uid="{00000000-0005-0000-0000-0000FEF00000}"/>
    <cellStyle name="Currency 9 4 2 3" xfId="10619" xr:uid="{00000000-0005-0000-0000-0000FFF00000}"/>
    <cellStyle name="Currency 9 4 2 3 2" xfId="26030" xr:uid="{00000000-0005-0000-0000-000000F10000}"/>
    <cellStyle name="Currency 9 4 2 3 2 2" xfId="56854" xr:uid="{00000000-0005-0000-0000-000001F10000}"/>
    <cellStyle name="Currency 9 4 2 3 3" xfId="41444" xr:uid="{00000000-0005-0000-0000-000002F10000}"/>
    <cellStyle name="Currency 9 4 2 4" xfId="18221" xr:uid="{00000000-0005-0000-0000-000003F10000}"/>
    <cellStyle name="Currency 9 4 2 4 2" xfId="49045" xr:uid="{00000000-0005-0000-0000-000004F10000}"/>
    <cellStyle name="Currency 9 4 2 5" xfId="33635" xr:uid="{00000000-0005-0000-0000-000005F10000}"/>
    <cellStyle name="Currency 9 4 3" xfId="4713" xr:uid="{00000000-0005-0000-0000-000006F10000}"/>
    <cellStyle name="Currency 9 4 3 2" xfId="12523" xr:uid="{00000000-0005-0000-0000-000007F10000}"/>
    <cellStyle name="Currency 9 4 3 2 2" xfId="27934" xr:uid="{00000000-0005-0000-0000-000008F10000}"/>
    <cellStyle name="Currency 9 4 3 2 2 2" xfId="58758" xr:uid="{00000000-0005-0000-0000-000009F10000}"/>
    <cellStyle name="Currency 9 4 3 2 3" xfId="43348" xr:uid="{00000000-0005-0000-0000-00000AF10000}"/>
    <cellStyle name="Currency 9 4 3 3" xfId="20125" xr:uid="{00000000-0005-0000-0000-00000BF10000}"/>
    <cellStyle name="Currency 9 4 3 3 2" xfId="50949" xr:uid="{00000000-0005-0000-0000-00000CF10000}"/>
    <cellStyle name="Currency 9 4 3 4" xfId="35539" xr:uid="{00000000-0005-0000-0000-00000DF10000}"/>
    <cellStyle name="Currency 9 4 4" xfId="8720" xr:uid="{00000000-0005-0000-0000-00000EF10000}"/>
    <cellStyle name="Currency 9 4 4 2" xfId="24131" xr:uid="{00000000-0005-0000-0000-00000FF10000}"/>
    <cellStyle name="Currency 9 4 4 2 2" xfId="54955" xr:uid="{00000000-0005-0000-0000-000010F10000}"/>
    <cellStyle name="Currency 9 4 4 3" xfId="39545" xr:uid="{00000000-0005-0000-0000-000011F10000}"/>
    <cellStyle name="Currency 9 4 5" xfId="16322" xr:uid="{00000000-0005-0000-0000-000012F10000}"/>
    <cellStyle name="Currency 9 4 5 2" xfId="47146" xr:uid="{00000000-0005-0000-0000-000013F10000}"/>
    <cellStyle name="Currency 9 4 6" xfId="31736" xr:uid="{00000000-0005-0000-0000-000014F10000}"/>
    <cellStyle name="Currency 9 5" xfId="1543" xr:uid="{00000000-0005-0000-0000-000015F10000}"/>
    <cellStyle name="Currency 9 5 2" xfId="3442" xr:uid="{00000000-0005-0000-0000-000016F10000}"/>
    <cellStyle name="Currency 9 5 2 2" xfId="7245" xr:uid="{00000000-0005-0000-0000-000017F10000}"/>
    <cellStyle name="Currency 9 5 2 2 2" xfId="15055" xr:uid="{00000000-0005-0000-0000-000018F10000}"/>
    <cellStyle name="Currency 9 5 2 2 2 2" xfId="30466" xr:uid="{00000000-0005-0000-0000-000019F10000}"/>
    <cellStyle name="Currency 9 5 2 2 2 2 2" xfId="61290" xr:uid="{00000000-0005-0000-0000-00001AF10000}"/>
    <cellStyle name="Currency 9 5 2 2 2 3" xfId="45880" xr:uid="{00000000-0005-0000-0000-00001BF10000}"/>
    <cellStyle name="Currency 9 5 2 2 3" xfId="22657" xr:uid="{00000000-0005-0000-0000-00001CF10000}"/>
    <cellStyle name="Currency 9 5 2 2 3 2" xfId="53481" xr:uid="{00000000-0005-0000-0000-00001DF10000}"/>
    <cellStyle name="Currency 9 5 2 2 4" xfId="38071" xr:uid="{00000000-0005-0000-0000-00001EF10000}"/>
    <cellStyle name="Currency 9 5 2 3" xfId="11252" xr:uid="{00000000-0005-0000-0000-00001FF10000}"/>
    <cellStyle name="Currency 9 5 2 3 2" xfId="26663" xr:uid="{00000000-0005-0000-0000-000020F10000}"/>
    <cellStyle name="Currency 9 5 2 3 2 2" xfId="57487" xr:uid="{00000000-0005-0000-0000-000021F10000}"/>
    <cellStyle name="Currency 9 5 2 3 3" xfId="42077" xr:uid="{00000000-0005-0000-0000-000022F10000}"/>
    <cellStyle name="Currency 9 5 2 4" xfId="18854" xr:uid="{00000000-0005-0000-0000-000023F10000}"/>
    <cellStyle name="Currency 9 5 2 4 2" xfId="49678" xr:uid="{00000000-0005-0000-0000-000024F10000}"/>
    <cellStyle name="Currency 9 5 2 5" xfId="34268" xr:uid="{00000000-0005-0000-0000-000025F10000}"/>
    <cellStyle name="Currency 9 5 3" xfId="5346" xr:uid="{00000000-0005-0000-0000-000026F10000}"/>
    <cellStyle name="Currency 9 5 3 2" xfId="13156" xr:uid="{00000000-0005-0000-0000-000027F10000}"/>
    <cellStyle name="Currency 9 5 3 2 2" xfId="28567" xr:uid="{00000000-0005-0000-0000-000028F10000}"/>
    <cellStyle name="Currency 9 5 3 2 2 2" xfId="59391" xr:uid="{00000000-0005-0000-0000-000029F10000}"/>
    <cellStyle name="Currency 9 5 3 2 3" xfId="43981" xr:uid="{00000000-0005-0000-0000-00002AF10000}"/>
    <cellStyle name="Currency 9 5 3 3" xfId="20758" xr:uid="{00000000-0005-0000-0000-00002BF10000}"/>
    <cellStyle name="Currency 9 5 3 3 2" xfId="51582" xr:uid="{00000000-0005-0000-0000-00002CF10000}"/>
    <cellStyle name="Currency 9 5 3 4" xfId="36172" xr:uid="{00000000-0005-0000-0000-00002DF10000}"/>
    <cellStyle name="Currency 9 5 4" xfId="9353" xr:uid="{00000000-0005-0000-0000-00002EF10000}"/>
    <cellStyle name="Currency 9 5 4 2" xfId="24764" xr:uid="{00000000-0005-0000-0000-00002FF10000}"/>
    <cellStyle name="Currency 9 5 4 2 2" xfId="55588" xr:uid="{00000000-0005-0000-0000-000030F10000}"/>
    <cellStyle name="Currency 9 5 4 3" xfId="40178" xr:uid="{00000000-0005-0000-0000-000031F10000}"/>
    <cellStyle name="Currency 9 5 5" xfId="16955" xr:uid="{00000000-0005-0000-0000-000032F10000}"/>
    <cellStyle name="Currency 9 5 5 2" xfId="47779" xr:uid="{00000000-0005-0000-0000-000033F10000}"/>
    <cellStyle name="Currency 9 5 6" xfId="32369" xr:uid="{00000000-0005-0000-0000-000034F10000}"/>
    <cellStyle name="Currency 9 6" xfId="2176" xr:uid="{00000000-0005-0000-0000-000035F10000}"/>
    <cellStyle name="Currency 9 6 2" xfId="5979" xr:uid="{00000000-0005-0000-0000-000036F10000}"/>
    <cellStyle name="Currency 9 6 2 2" xfId="13789" xr:uid="{00000000-0005-0000-0000-000037F10000}"/>
    <cellStyle name="Currency 9 6 2 2 2" xfId="29200" xr:uid="{00000000-0005-0000-0000-000038F10000}"/>
    <cellStyle name="Currency 9 6 2 2 2 2" xfId="60024" xr:uid="{00000000-0005-0000-0000-000039F10000}"/>
    <cellStyle name="Currency 9 6 2 2 3" xfId="44614" xr:uid="{00000000-0005-0000-0000-00003AF10000}"/>
    <cellStyle name="Currency 9 6 2 3" xfId="21391" xr:uid="{00000000-0005-0000-0000-00003BF10000}"/>
    <cellStyle name="Currency 9 6 2 3 2" xfId="52215" xr:uid="{00000000-0005-0000-0000-00003CF10000}"/>
    <cellStyle name="Currency 9 6 2 4" xfId="36805" xr:uid="{00000000-0005-0000-0000-00003DF10000}"/>
    <cellStyle name="Currency 9 6 3" xfId="9986" xr:uid="{00000000-0005-0000-0000-00003EF10000}"/>
    <cellStyle name="Currency 9 6 3 2" xfId="25397" xr:uid="{00000000-0005-0000-0000-00003FF10000}"/>
    <cellStyle name="Currency 9 6 3 2 2" xfId="56221" xr:uid="{00000000-0005-0000-0000-000040F10000}"/>
    <cellStyle name="Currency 9 6 3 3" xfId="40811" xr:uid="{00000000-0005-0000-0000-000041F10000}"/>
    <cellStyle name="Currency 9 6 4" xfId="17588" xr:uid="{00000000-0005-0000-0000-000042F10000}"/>
    <cellStyle name="Currency 9 6 4 2" xfId="48412" xr:uid="{00000000-0005-0000-0000-000043F10000}"/>
    <cellStyle name="Currency 9 6 5" xfId="33002" xr:uid="{00000000-0005-0000-0000-000044F10000}"/>
    <cellStyle name="Currency 9 7" xfId="4080" xr:uid="{00000000-0005-0000-0000-000045F10000}"/>
    <cellStyle name="Currency 9 7 2" xfId="11890" xr:uid="{00000000-0005-0000-0000-000046F10000}"/>
    <cellStyle name="Currency 9 7 2 2" xfId="27301" xr:uid="{00000000-0005-0000-0000-000047F10000}"/>
    <cellStyle name="Currency 9 7 2 2 2" xfId="58125" xr:uid="{00000000-0005-0000-0000-000048F10000}"/>
    <cellStyle name="Currency 9 7 2 3" xfId="42715" xr:uid="{00000000-0005-0000-0000-000049F10000}"/>
    <cellStyle name="Currency 9 7 3" xfId="19492" xr:uid="{00000000-0005-0000-0000-00004AF10000}"/>
    <cellStyle name="Currency 9 7 3 2" xfId="50316" xr:uid="{00000000-0005-0000-0000-00004BF10000}"/>
    <cellStyle name="Currency 9 7 4" xfId="34906" xr:uid="{00000000-0005-0000-0000-00004CF10000}"/>
    <cellStyle name="Currency 9 8" xfId="8087" xr:uid="{00000000-0005-0000-0000-00004DF10000}"/>
    <cellStyle name="Currency 9 8 2" xfId="23498" xr:uid="{00000000-0005-0000-0000-00004EF10000}"/>
    <cellStyle name="Currency 9 8 2 2" xfId="54322" xr:uid="{00000000-0005-0000-0000-00004FF10000}"/>
    <cellStyle name="Currency 9 8 3" xfId="38912" xr:uid="{00000000-0005-0000-0000-000050F10000}"/>
    <cellStyle name="Currency 9 9" xfId="7878" xr:uid="{00000000-0005-0000-0000-000051F10000}"/>
    <cellStyle name="Currency 9 9 2" xfId="23289" xr:uid="{00000000-0005-0000-0000-000052F10000}"/>
    <cellStyle name="Currency 9 9 2 2" xfId="54113" xr:uid="{00000000-0005-0000-0000-000053F10000}"/>
    <cellStyle name="Currency 9 9 3" xfId="38703" xr:uid="{00000000-0005-0000-0000-000054F10000}"/>
    <cellStyle name="Explanatory Text" xfId="18" builtinId="53" customBuiltin="1"/>
    <cellStyle name="Footnote" xfId="133" xr:uid="{00000000-0005-0000-0000-000056F10000}"/>
    <cellStyle name="Good" xfId="7" builtinId="26" customBuiltin="1"/>
    <cellStyle name="Good 2" xfId="140" xr:uid="{00000000-0005-0000-0000-000058F10000}"/>
    <cellStyle name="Heading 1" xfId="9" builtinId="16" customBuiltin="1"/>
    <cellStyle name="Heading 2" xfId="10" builtinId="17" customBuiltin="1"/>
    <cellStyle name="Heading 3" xfId="11" builtinId="18" customBuiltin="1"/>
    <cellStyle name="Heading 4" xfId="12" builtinId="19" customBuiltin="1"/>
    <cellStyle name="Hyperlink 2" xfId="123" xr:uid="{00000000-0005-0000-0000-00005EF10000}"/>
    <cellStyle name="Hyperlink 3" xfId="158" xr:uid="{00000000-0005-0000-0000-00005FF10000}"/>
    <cellStyle name="Hyperlink 4" xfId="7752" xr:uid="{00000000-0005-0000-0000-000060F10000}"/>
    <cellStyle name="Hyperlink 5" xfId="15562" xr:uid="{00000000-0005-0000-0000-000061F10000}"/>
    <cellStyle name="Hyperlink 6" xfId="30974" xr:uid="{00000000-0005-0000-0000-000062F10000}"/>
    <cellStyle name="Hyperlink 7" xfId="116" xr:uid="{00000000-0005-0000-0000-000063F10000}"/>
    <cellStyle name="Input" xfId="1" builtinId="20" customBuiltin="1"/>
    <cellStyle name="Linked Cell" xfId="14" builtinId="24" customBuiltin="1"/>
    <cellStyle name="Neutral 2" xfId="51" xr:uid="{00000000-0005-0000-0000-000066F10000}"/>
    <cellStyle name="Neutral 2 2" xfId="99" xr:uid="{00000000-0005-0000-0000-000067F10000}"/>
    <cellStyle name="Neutral 3" xfId="38" xr:uid="{00000000-0005-0000-0000-000068F10000}"/>
    <cellStyle name="Normal" xfId="0" builtinId="0"/>
    <cellStyle name="Normal 11" xfId="127" xr:uid="{00000000-0005-0000-0000-00006AF10000}"/>
    <cellStyle name="Normal 12 2 2" xfId="142" xr:uid="{00000000-0005-0000-0000-00006BF10000}"/>
    <cellStyle name="Normal 2" xfId="4" xr:uid="{00000000-0005-0000-0000-00006CF10000}"/>
    <cellStyle name="Normal 2 2" xfId="130" xr:uid="{00000000-0005-0000-0000-00006DF10000}"/>
    <cellStyle name="Normal 2 2 2" xfId="160" xr:uid="{00000000-0005-0000-0000-00006EF10000}"/>
    <cellStyle name="Normal 2 2 3" xfId="30976" xr:uid="{00000000-0005-0000-0000-00006FF10000}"/>
    <cellStyle name="Normal 2 3" xfId="159" xr:uid="{00000000-0005-0000-0000-000070F10000}"/>
    <cellStyle name="Normal 2 4" xfId="363" xr:uid="{00000000-0005-0000-0000-000071F10000}"/>
    <cellStyle name="Normal 2 5" xfId="30975" xr:uid="{00000000-0005-0000-0000-000072F10000}"/>
    <cellStyle name="Normal 2 6" xfId="128" xr:uid="{00000000-0005-0000-0000-000073F10000}"/>
    <cellStyle name="Normal 3" xfId="136" xr:uid="{00000000-0005-0000-0000-000074F10000}"/>
    <cellStyle name="Normal 3 2" xfId="146" xr:uid="{00000000-0005-0000-0000-000075F10000}"/>
    <cellStyle name="Normal 3 3" xfId="166" xr:uid="{00000000-0005-0000-0000-000076F10000}"/>
    <cellStyle name="Normal 3 4" xfId="61813" xr:uid="{00000000-0005-0000-0000-000077F10000}"/>
    <cellStyle name="Normal 4" xfId="139" xr:uid="{00000000-0005-0000-0000-000078F10000}"/>
    <cellStyle name="Normal 4 2" xfId="167" xr:uid="{00000000-0005-0000-0000-000079F10000}"/>
    <cellStyle name="Normal 4 3" xfId="61833" xr:uid="{00000000-0005-0000-0000-00007AF10000}"/>
    <cellStyle name="Normal 5" xfId="129" xr:uid="{00000000-0005-0000-0000-00007BF10000}"/>
    <cellStyle name="Normal 5 2" xfId="163" xr:uid="{00000000-0005-0000-0000-00007CF10000}"/>
    <cellStyle name="Normal 6" xfId="156" xr:uid="{00000000-0005-0000-0000-00007DF10000}"/>
    <cellStyle name="Note" xfId="17" builtinId="10" customBuiltin="1"/>
    <cellStyle name="Note 2" xfId="164" xr:uid="{00000000-0005-0000-0000-00007FF10000}"/>
    <cellStyle name="Notes" xfId="120" xr:uid="{00000000-0005-0000-0000-000080F10000}"/>
    <cellStyle name="Output" xfId="5" builtinId="21" customBuiltin="1"/>
    <cellStyle name="Percent 2" xfId="138" xr:uid="{00000000-0005-0000-0000-000082F10000}"/>
    <cellStyle name="Percent 2 2" xfId="148" xr:uid="{00000000-0005-0000-0000-000083F10000}"/>
    <cellStyle name="Percent 2 3" xfId="165" xr:uid="{00000000-0005-0000-0000-000084F10000}"/>
    <cellStyle name="Report Heading" xfId="126" xr:uid="{00000000-0005-0000-0000-000085F10000}"/>
    <cellStyle name="Subtitle" xfId="122" xr:uid="{00000000-0005-0000-0000-000086F10000}"/>
    <cellStyle name="TableHeader" xfId="135" xr:uid="{00000000-0005-0000-0000-000087F10000}"/>
    <cellStyle name="TableTitle" xfId="134" xr:uid="{00000000-0005-0000-0000-000088F10000}"/>
    <cellStyle name="Title" xfId="8" builtinId="15" customBuiltin="1"/>
    <cellStyle name="Total" xfId="19" builtinId="25" customBuiltin="1"/>
    <cellStyle name="Warning Text" xfId="16"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3D108A"/>
      <color rgb="FFFFB46A"/>
      <color rgb="FF168722"/>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options---'!$H$67</c:f>
              <c:strCache>
                <c:ptCount val="1"/>
                <c:pt idx="0">
                  <c:v>Black Coal</c:v>
                </c:pt>
              </c:strCache>
            </c:strRef>
          </c:tx>
          <c:spPr>
            <a:solidFill>
              <a:srgbClr val="2E2E38"/>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options---'!$I$67:$AG$67</c:f>
              <c:numCache>
                <c:formatCode>#,##0.0</c:formatCode>
                <c:ptCount val="25"/>
                <c:pt idx="0">
                  <c:v>-9.8263700000097744E-3</c:v>
                </c:pt>
                <c:pt idx="1">
                  <c:v>9.3390419999988802E-2</c:v>
                </c:pt>
                <c:pt idx="2">
                  <c:v>-0.46332810000002062</c:v>
                </c:pt>
                <c:pt idx="3">
                  <c:v>-0.13004076999999234</c:v>
                </c:pt>
                <c:pt idx="4">
                  <c:v>-0.36778606999999464</c:v>
                </c:pt>
                <c:pt idx="5">
                  <c:v>9.9780000000100708E-4</c:v>
                </c:pt>
                <c:pt idx="6">
                  <c:v>-4.6359399999990274E-2</c:v>
                </c:pt>
                <c:pt idx="7">
                  <c:v>-7.8747669999997022E-2</c:v>
                </c:pt>
                <c:pt idx="8">
                  <c:v>-6.3695599999999103E-2</c:v>
                </c:pt>
                <c:pt idx="9">
                  <c:v>0.63398019999998356</c:v>
                </c:pt>
                <c:pt idx="10">
                  <c:v>0.1585578000000005</c:v>
                </c:pt>
                <c:pt idx="11">
                  <c:v>0.20338719999999921</c:v>
                </c:pt>
                <c:pt idx="12">
                  <c:v>0.21748580000000037</c:v>
                </c:pt>
                <c:pt idx="13">
                  <c:v>-3.0155200000010155E-2</c:v>
                </c:pt>
                <c:pt idx="14">
                  <c:v>0.1654373999999989</c:v>
                </c:pt>
                <c:pt idx="15">
                  <c:v>-0.1016907999999894</c:v>
                </c:pt>
                <c:pt idx="16">
                  <c:v>-8.7667399999998452E-2</c:v>
                </c:pt>
                <c:pt idx="17">
                  <c:v>8.7546999999998668E-2</c:v>
                </c:pt>
                <c:pt idx="18">
                  <c:v>5.6902599999999436E-2</c:v>
                </c:pt>
                <c:pt idx="19">
                  <c:v>0.14008659999999873</c:v>
                </c:pt>
                <c:pt idx="20">
                  <c:v>2.5330700000000435E-2</c:v>
                </c:pt>
                <c:pt idx="21">
                  <c:v>6.8804199999998678E-2</c:v>
                </c:pt>
                <c:pt idx="22">
                  <c:v>4.7449099999999814E-2</c:v>
                </c:pt>
                <c:pt idx="23">
                  <c:v>8.9541600000000471E-2</c:v>
                </c:pt>
                <c:pt idx="24">
                  <c:v>8.2770399999998523E-2</c:v>
                </c:pt>
              </c:numCache>
            </c:numRef>
          </c:val>
          <c:extLst>
            <c:ext xmlns:c16="http://schemas.microsoft.com/office/drawing/2014/chart" uri="{C3380CC4-5D6E-409C-BE32-E72D297353CC}">
              <c16:uniqueId val="{00000000-D7FB-4356-8F1C-D99DB3821A2C}"/>
            </c:ext>
          </c:extLst>
        </c:ser>
        <c:ser>
          <c:idx val="1"/>
          <c:order val="1"/>
          <c:tx>
            <c:strRef>
              <c:f>'---Compare options---'!$H$68</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options---'!$I$68:$AG$68</c:f>
              <c:numCache>
                <c:formatCode>#,##0.0</c:formatCode>
                <c:ptCount val="25"/>
                <c:pt idx="0">
                  <c:v>6.1982700000007752E-2</c:v>
                </c:pt>
                <c:pt idx="1">
                  <c:v>-9.9754199999992119E-2</c:v>
                </c:pt>
                <c:pt idx="2">
                  <c:v>0.4342884000000013</c:v>
                </c:pt>
                <c:pt idx="3">
                  <c:v>9.3005099999998495E-2</c:v>
                </c:pt>
                <c:pt idx="4">
                  <c:v>0.31869349999999758</c:v>
                </c:pt>
                <c:pt idx="5">
                  <c:v>0</c:v>
                </c:pt>
                <c:pt idx="6">
                  <c:v>0.13872399999999835</c:v>
                </c:pt>
                <c:pt idx="7">
                  <c:v>0.28067509999999674</c:v>
                </c:pt>
                <c:pt idx="8">
                  <c:v>5.8075899999990722E-2</c:v>
                </c:pt>
                <c:pt idx="9">
                  <c:v>5.2834900000000747E-2</c:v>
                </c:pt>
                <c:pt idx="10">
                  <c:v>3.6235999999999879E-2</c:v>
                </c:pt>
                <c:pt idx="11">
                  <c:v>4.4272199999999887E-2</c:v>
                </c:pt>
                <c:pt idx="12">
                  <c:v>3.6479899999999815E-2</c:v>
                </c:pt>
                <c:pt idx="13">
                  <c:v>2.9640600000000177E-2</c:v>
                </c:pt>
                <c:pt idx="14">
                  <c:v>3.1356999999999968E-2</c:v>
                </c:pt>
                <c:pt idx="15">
                  <c:v>3.2213900000000191E-2</c:v>
                </c:pt>
                <c:pt idx="16">
                  <c:v>2.7938200000000052E-2</c:v>
                </c:pt>
                <c:pt idx="17">
                  <c:v>2.7853799999999866E-2</c:v>
                </c:pt>
                <c:pt idx="18">
                  <c:v>4.036130000000003E-2</c:v>
                </c:pt>
                <c:pt idx="19">
                  <c:v>3.5805899999999835E-2</c:v>
                </c:pt>
                <c:pt idx="20">
                  <c:v>1.2283699999999953E-2</c:v>
                </c:pt>
                <c:pt idx="21">
                  <c:v>2.1379800000000046E-2</c:v>
                </c:pt>
                <c:pt idx="22">
                  <c:v>5.1666999999997638E-3</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options---'!$H$69</c:f>
              <c:strCache>
                <c:ptCount val="1"/>
                <c:pt idx="0">
                  <c:v>CCGT</c:v>
                </c:pt>
              </c:strCache>
            </c:strRef>
          </c:tx>
          <c:spPr>
            <a:solidFill>
              <a:srgbClr val="747480"/>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options---'!$I$69:$AG$69</c:f>
              <c:numCache>
                <c:formatCode>#,##0.0</c:formatCode>
                <c:ptCount val="25"/>
                <c:pt idx="0">
                  <c:v>1.9333494156171582E-5</c:v>
                </c:pt>
                <c:pt idx="1">
                  <c:v>5.6966743985640276E-4</c:v>
                </c:pt>
                <c:pt idx="2">
                  <c:v>5.3147946269450587E-3</c:v>
                </c:pt>
                <c:pt idx="3">
                  <c:v>7.5111785460330797E-4</c:v>
                </c:pt>
                <c:pt idx="4">
                  <c:v>-6.4174109624319728E-2</c:v>
                </c:pt>
                <c:pt idx="5">
                  <c:v>-3.539773681740712E-3</c:v>
                </c:pt>
                <c:pt idx="6">
                  <c:v>1.1051435035199005E-2</c:v>
                </c:pt>
                <c:pt idx="7">
                  <c:v>3.0788998822898748E-3</c:v>
                </c:pt>
                <c:pt idx="8">
                  <c:v>8.3150967168083068E-2</c:v>
                </c:pt>
                <c:pt idx="9">
                  <c:v>-0.10399315940937094</c:v>
                </c:pt>
                <c:pt idx="10">
                  <c:v>0.3238468408529584</c:v>
                </c:pt>
                <c:pt idx="11">
                  <c:v>-1.9420850332269309E-2</c:v>
                </c:pt>
                <c:pt idx="12">
                  <c:v>-0.14902120827069892</c:v>
                </c:pt>
                <c:pt idx="13">
                  <c:v>-0.18821679040708067</c:v>
                </c:pt>
                <c:pt idx="14">
                  <c:v>-0.20313944166902137</c:v>
                </c:pt>
                <c:pt idx="15">
                  <c:v>4.4404638102669196E-2</c:v>
                </c:pt>
                <c:pt idx="16">
                  <c:v>5.3344899660818554E-2</c:v>
                </c:pt>
                <c:pt idx="17">
                  <c:v>5.1055893208152153E-2</c:v>
                </c:pt>
                <c:pt idx="18">
                  <c:v>0.38198183378864176</c:v>
                </c:pt>
                <c:pt idx="19">
                  <c:v>3.5237382361469824E-2</c:v>
                </c:pt>
                <c:pt idx="20">
                  <c:v>5.7175218599411437E-2</c:v>
                </c:pt>
                <c:pt idx="21">
                  <c:v>3.9972610118099966E-2</c:v>
                </c:pt>
                <c:pt idx="22">
                  <c:v>2.8841703024610299E-3</c:v>
                </c:pt>
                <c:pt idx="23">
                  <c:v>3.6020147402699649E-3</c:v>
                </c:pt>
                <c:pt idx="24">
                  <c:v>-4.5991657467600363E-3</c:v>
                </c:pt>
              </c:numCache>
            </c:numRef>
          </c:val>
          <c:extLst>
            <c:ext xmlns:c16="http://schemas.microsoft.com/office/drawing/2014/chart" uri="{C3380CC4-5D6E-409C-BE32-E72D297353CC}">
              <c16:uniqueId val="{00000002-D7FB-4356-8F1C-D99DB3821A2C}"/>
            </c:ext>
          </c:extLst>
        </c:ser>
        <c:ser>
          <c:idx val="3"/>
          <c:order val="3"/>
          <c:tx>
            <c:strRef>
              <c:f>'---Compare options---'!$H$70</c:f>
              <c:strCache>
                <c:ptCount val="1"/>
                <c:pt idx="0">
                  <c:v>Gas - Steam</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options---'!$I$70:$AG$70</c:f>
              <c:numCache>
                <c:formatCode>#,##0.0</c:formatCode>
                <c:ptCount val="25"/>
                <c:pt idx="0">
                  <c:v>1.4427700000009481E-4</c:v>
                </c:pt>
                <c:pt idx="1">
                  <c:v>0.14232319999999982</c:v>
                </c:pt>
                <c:pt idx="2">
                  <c:v>-6.1126999999996769E-3</c:v>
                </c:pt>
                <c:pt idx="3">
                  <c:v>-2.6086299999999937E-2</c:v>
                </c:pt>
                <c:pt idx="4">
                  <c:v>3.1413000000002286E-3</c:v>
                </c:pt>
                <c:pt idx="5">
                  <c:v>-6.070819999999981E-2</c:v>
                </c:pt>
                <c:pt idx="6">
                  <c:v>7.2241029999999045E-9</c:v>
                </c:pt>
                <c:pt idx="7">
                  <c:v>8.2988519999999968E-4</c:v>
                </c:pt>
                <c:pt idx="8">
                  <c:v>3.6334939999999988E-3</c:v>
                </c:pt>
                <c:pt idx="9">
                  <c:v>1.7198270000000021E-3</c:v>
                </c:pt>
                <c:pt idx="10">
                  <c:v>2.459753999999998E-2</c:v>
                </c:pt>
                <c:pt idx="11">
                  <c:v>-7.8788299999999929E-3</c:v>
                </c:pt>
                <c:pt idx="12">
                  <c:v>-2.5533140000000001E-3</c:v>
                </c:pt>
                <c:pt idx="13">
                  <c:v>-4.2810659999999987E-2</c:v>
                </c:pt>
                <c:pt idx="14">
                  <c:v>-1.8625120000000096E-2</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options---'!$H$71</c:f>
              <c:strCache>
                <c:ptCount val="1"/>
                <c:pt idx="0">
                  <c:v>OCGT / Diesel</c:v>
                </c:pt>
              </c:strCache>
            </c:strRef>
          </c:tx>
          <c:spPr>
            <a:solidFill>
              <a:srgbClr val="C4C4CD"/>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options---'!$I$71:$AG$71</c:f>
              <c:numCache>
                <c:formatCode>#,##0.0</c:formatCode>
                <c:ptCount val="25"/>
                <c:pt idx="0">
                  <c:v>-6.9651452285153827E-3</c:v>
                </c:pt>
                <c:pt idx="1">
                  <c:v>5.9229177883011064E-3</c:v>
                </c:pt>
                <c:pt idx="2">
                  <c:v>1.3692878519270835E-2</c:v>
                </c:pt>
                <c:pt idx="3">
                  <c:v>2.6085576956888644E-2</c:v>
                </c:pt>
                <c:pt idx="4">
                  <c:v>0.12235551223930406</c:v>
                </c:pt>
                <c:pt idx="5">
                  <c:v>-4.1045642700966257E-2</c:v>
                </c:pt>
                <c:pt idx="6">
                  <c:v>6.0250276730700845E-3</c:v>
                </c:pt>
                <c:pt idx="7">
                  <c:v>1.1384743541077992E-2</c:v>
                </c:pt>
                <c:pt idx="8">
                  <c:v>-1.136182651783983E-3</c:v>
                </c:pt>
                <c:pt idx="9">
                  <c:v>8.2793665625000012E-3</c:v>
                </c:pt>
                <c:pt idx="10">
                  <c:v>4.7214664342205878E-2</c:v>
                </c:pt>
                <c:pt idx="11">
                  <c:v>-0.15230400357935139</c:v>
                </c:pt>
                <c:pt idx="12">
                  <c:v>-6.9371875655076104E-2</c:v>
                </c:pt>
                <c:pt idx="13">
                  <c:v>-0.25362826058546034</c:v>
                </c:pt>
                <c:pt idx="14">
                  <c:v>-0.13157793268653803</c:v>
                </c:pt>
                <c:pt idx="15">
                  <c:v>-0.10159253686029911</c:v>
                </c:pt>
                <c:pt idx="16">
                  <c:v>-0.13414755554689053</c:v>
                </c:pt>
                <c:pt idx="17">
                  <c:v>-0.61135895037397225</c:v>
                </c:pt>
                <c:pt idx="18">
                  <c:v>-0.2302460267874685</c:v>
                </c:pt>
                <c:pt idx="19">
                  <c:v>0.32560792013926404</c:v>
                </c:pt>
                <c:pt idx="20">
                  <c:v>-0.2898827399180991</c:v>
                </c:pt>
                <c:pt idx="21">
                  <c:v>-0.26185449416957907</c:v>
                </c:pt>
                <c:pt idx="22">
                  <c:v>-0.44687479059043106</c:v>
                </c:pt>
                <c:pt idx="23">
                  <c:v>-0.28959042097488147</c:v>
                </c:pt>
                <c:pt idx="24">
                  <c:v>-0.41520354328867143</c:v>
                </c:pt>
              </c:numCache>
            </c:numRef>
          </c:val>
          <c:extLst>
            <c:ext xmlns:c16="http://schemas.microsoft.com/office/drawing/2014/chart" uri="{C3380CC4-5D6E-409C-BE32-E72D297353CC}">
              <c16:uniqueId val="{00000004-D7FB-4356-8F1C-D99DB3821A2C}"/>
            </c:ext>
          </c:extLst>
        </c:ser>
        <c:ser>
          <c:idx val="5"/>
          <c:order val="5"/>
          <c:tx>
            <c:strRef>
              <c:f>'---Compare options---'!$H$72</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options---'!$I$72:$AG$72</c:f>
              <c:numCache>
                <c:formatCode>#,##0.0</c:formatCode>
                <c:ptCount val="25"/>
                <c:pt idx="0">
                  <c:v>5.1041724999999136E-2</c:v>
                </c:pt>
                <c:pt idx="1">
                  <c:v>-3.6004828000000995E-2</c:v>
                </c:pt>
                <c:pt idx="2">
                  <c:v>3.6000911000002814E-2</c:v>
                </c:pt>
                <c:pt idx="3">
                  <c:v>1.8421378999999433E-2</c:v>
                </c:pt>
                <c:pt idx="4">
                  <c:v>0.19943051199999901</c:v>
                </c:pt>
                <c:pt idx="5">
                  <c:v>0.31671419200000128</c:v>
                </c:pt>
                <c:pt idx="6">
                  <c:v>0.48251209400000333</c:v>
                </c:pt>
                <c:pt idx="7">
                  <c:v>0.64356219000000414</c:v>
                </c:pt>
                <c:pt idx="8">
                  <c:v>0.58238995799999616</c:v>
                </c:pt>
                <c:pt idx="9">
                  <c:v>0.2550338860000011</c:v>
                </c:pt>
                <c:pt idx="10">
                  <c:v>0.35590200999999977</c:v>
                </c:pt>
                <c:pt idx="11">
                  <c:v>0.68573532400000115</c:v>
                </c:pt>
                <c:pt idx="12">
                  <c:v>0.82886327400000304</c:v>
                </c:pt>
                <c:pt idx="13">
                  <c:v>0.98531301900000112</c:v>
                </c:pt>
                <c:pt idx="14">
                  <c:v>0.8264607759999999</c:v>
                </c:pt>
                <c:pt idx="15">
                  <c:v>0.89875142600000069</c:v>
                </c:pt>
                <c:pt idx="16">
                  <c:v>0.88271491499999133</c:v>
                </c:pt>
                <c:pt idx="17">
                  <c:v>0.77244681600000331</c:v>
                </c:pt>
                <c:pt idx="18">
                  <c:v>0.51520807199999941</c:v>
                </c:pt>
                <c:pt idx="19">
                  <c:v>0.73611575599999746</c:v>
                </c:pt>
                <c:pt idx="20">
                  <c:v>0.5250810760000022</c:v>
                </c:pt>
                <c:pt idx="21">
                  <c:v>0.33292648199999897</c:v>
                </c:pt>
                <c:pt idx="22">
                  <c:v>0.6997525160000041</c:v>
                </c:pt>
                <c:pt idx="23">
                  <c:v>0.57937010000000011</c:v>
                </c:pt>
                <c:pt idx="24">
                  <c:v>0.43601146500000321</c:v>
                </c:pt>
              </c:numCache>
            </c:numRef>
          </c:val>
          <c:extLst>
            <c:ext xmlns:c16="http://schemas.microsoft.com/office/drawing/2014/chart" uri="{C3380CC4-5D6E-409C-BE32-E72D297353CC}">
              <c16:uniqueId val="{00000005-D7FB-4356-8F1C-D99DB3821A2C}"/>
            </c:ext>
          </c:extLst>
        </c:ser>
        <c:ser>
          <c:idx val="6"/>
          <c:order val="6"/>
          <c:tx>
            <c:strRef>
              <c:f>'---Compare options---'!$H$73</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options---'!$I$73:$AG$73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options---'!$H$74</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options---'!$I$74:$AG$74</c:f>
              <c:numCache>
                <c:formatCode>#,##0.0</c:formatCode>
                <c:ptCount val="25"/>
                <c:pt idx="0">
                  <c:v>-5.1881799999682697E-4</c:v>
                </c:pt>
                <c:pt idx="1">
                  <c:v>-0.11705626335784473</c:v>
                </c:pt>
                <c:pt idx="2">
                  <c:v>1.1302283959279593</c:v>
                </c:pt>
                <c:pt idx="3">
                  <c:v>3.9880561487665984</c:v>
                </c:pt>
                <c:pt idx="4">
                  <c:v>3.6940969926716063</c:v>
                </c:pt>
                <c:pt idx="5">
                  <c:v>6.0188229714667685</c:v>
                </c:pt>
                <c:pt idx="6">
                  <c:v>6.0899099666153491</c:v>
                </c:pt>
                <c:pt idx="7">
                  <c:v>5.6553512697979311</c:v>
                </c:pt>
                <c:pt idx="8">
                  <c:v>5.6951518033744506</c:v>
                </c:pt>
                <c:pt idx="9">
                  <c:v>5.9728664139982426</c:v>
                </c:pt>
                <c:pt idx="10">
                  <c:v>5.4961792506112248</c:v>
                </c:pt>
                <c:pt idx="11">
                  <c:v>6.014075547843837</c:v>
                </c:pt>
                <c:pt idx="12">
                  <c:v>6.2019699770959269</c:v>
                </c:pt>
                <c:pt idx="13">
                  <c:v>5.8445555991467266</c:v>
                </c:pt>
                <c:pt idx="14">
                  <c:v>5.9919155532321309</c:v>
                </c:pt>
                <c:pt idx="15">
                  <c:v>6.3041712252905997</c:v>
                </c:pt>
                <c:pt idx="16">
                  <c:v>6.8448998606158131</c:v>
                </c:pt>
                <c:pt idx="17">
                  <c:v>8.2779105311963797</c:v>
                </c:pt>
                <c:pt idx="18">
                  <c:v>6.3273472564106346</c:v>
                </c:pt>
                <c:pt idx="19">
                  <c:v>5.4843699673643718</c:v>
                </c:pt>
                <c:pt idx="20">
                  <c:v>6.8225700320979525</c:v>
                </c:pt>
                <c:pt idx="21">
                  <c:v>3.931339983342419</c:v>
                </c:pt>
                <c:pt idx="22">
                  <c:v>3.9355199138702881</c:v>
                </c:pt>
                <c:pt idx="23">
                  <c:v>3.1650338764143524</c:v>
                </c:pt>
                <c:pt idx="24">
                  <c:v>3.9116517442516341</c:v>
                </c:pt>
              </c:numCache>
            </c:numRef>
          </c:val>
          <c:extLst>
            <c:ext xmlns:c16="http://schemas.microsoft.com/office/drawing/2014/chart" uri="{C3380CC4-5D6E-409C-BE32-E72D297353CC}">
              <c16:uniqueId val="{00000007-D7FB-4356-8F1C-D99DB3821A2C}"/>
            </c:ext>
          </c:extLst>
        </c:ser>
        <c:ser>
          <c:idx val="8"/>
          <c:order val="8"/>
          <c:tx>
            <c:strRef>
              <c:f>'---Compare options---'!$H$75</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options---'!$I$75:$AG$75</c:f>
              <c:numCache>
                <c:formatCode>#,##0.0</c:formatCode>
                <c:ptCount val="25"/>
                <c:pt idx="0">
                  <c:v>-1.3076376000062738E-3</c:v>
                </c:pt>
                <c:pt idx="1">
                  <c:v>1.7228427765952802E-2</c:v>
                </c:pt>
                <c:pt idx="2">
                  <c:v>-1.3878711005830409</c:v>
                </c:pt>
                <c:pt idx="3">
                  <c:v>-4.2728818780399092</c:v>
                </c:pt>
                <c:pt idx="4">
                  <c:v>-4.0064669711364553</c:v>
                </c:pt>
                <c:pt idx="5">
                  <c:v>-6.3253800351231551</c:v>
                </c:pt>
                <c:pt idx="6">
                  <c:v>-6.8637764504820371</c:v>
                </c:pt>
                <c:pt idx="7">
                  <c:v>-6.4720394552848735</c:v>
                </c:pt>
                <c:pt idx="8">
                  <c:v>-6.6438014048975678</c:v>
                </c:pt>
                <c:pt idx="9">
                  <c:v>-7.0859321264657851</c:v>
                </c:pt>
                <c:pt idx="10">
                  <c:v>-6.799324022086461</c:v>
                </c:pt>
                <c:pt idx="11">
                  <c:v>-7.0364492581672531</c:v>
                </c:pt>
                <c:pt idx="12">
                  <c:v>-7.3351049597239903</c:v>
                </c:pt>
                <c:pt idx="13">
                  <c:v>-6.6411613950716344</c:v>
                </c:pt>
                <c:pt idx="14">
                  <c:v>-7.0183563039838335</c:v>
                </c:pt>
                <c:pt idx="15">
                  <c:v>-7.4130270202418611</c:v>
                </c:pt>
                <c:pt idx="16">
                  <c:v>-7.8177488556424946</c:v>
                </c:pt>
                <c:pt idx="17">
                  <c:v>-9.2848155992697059</c:v>
                </c:pt>
                <c:pt idx="18">
                  <c:v>-7.5447965241268173</c:v>
                </c:pt>
                <c:pt idx="19">
                  <c:v>-7.3241800226197009</c:v>
                </c:pt>
                <c:pt idx="20">
                  <c:v>-7.8501800872627356</c:v>
                </c:pt>
                <c:pt idx="21">
                  <c:v>-4.4742168390498334</c:v>
                </c:pt>
                <c:pt idx="22">
                  <c:v>-4.2917347029287267</c:v>
                </c:pt>
                <c:pt idx="23">
                  <c:v>-3.6858778945265147</c:v>
                </c:pt>
                <c:pt idx="24">
                  <c:v>-4.3010772161163917</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options---'!$H$76</c:f>
              <c:strCache>
                <c:ptCount val="1"/>
                <c:pt idx="0">
                  <c:v>Grid Battery</c:v>
                </c:pt>
              </c:strCache>
            </c:strRef>
          </c:tx>
          <c:spPr>
            <a:ln w="28575" cap="rnd">
              <a:solidFill>
                <a:srgbClr val="724BC3"/>
              </a:solidFill>
              <a:prstDash val="sysDot"/>
              <a:round/>
            </a:ln>
            <a:effectLst/>
          </c:spPr>
          <c:marker>
            <c:symbol val="none"/>
          </c:marker>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options---'!$I$76:$AG$76</c:f>
              <c:numCache>
                <c:formatCode>#,##0.0</c:formatCode>
                <c:ptCount val="25"/>
                <c:pt idx="0">
                  <c:v>3.1221476000002895E-3</c:v>
                </c:pt>
                <c:pt idx="1">
                  <c:v>3.0956378740529546E-3</c:v>
                </c:pt>
                <c:pt idx="2">
                  <c:v>-0.72377349445321126</c:v>
                </c:pt>
                <c:pt idx="3">
                  <c:v>-2.2909910821593873</c:v>
                </c:pt>
                <c:pt idx="4">
                  <c:v>-2.3350044693022585</c:v>
                </c:pt>
                <c:pt idx="5">
                  <c:v>-3.1456637852616725</c:v>
                </c:pt>
                <c:pt idx="6">
                  <c:v>-3.1671561208420793</c:v>
                </c:pt>
                <c:pt idx="7">
                  <c:v>-2.8219513080653083</c:v>
                </c:pt>
                <c:pt idx="8">
                  <c:v>-3.1113385850344399</c:v>
                </c:pt>
                <c:pt idx="9">
                  <c:v>-3.2007734168754203</c:v>
                </c:pt>
                <c:pt idx="10">
                  <c:v>-3.0610114178736194</c:v>
                </c:pt>
                <c:pt idx="11">
                  <c:v>-3.1371087981602406</c:v>
                </c:pt>
                <c:pt idx="12">
                  <c:v>-3.2656740902388739</c:v>
                </c:pt>
                <c:pt idx="13">
                  <c:v>-3.1276832397515992</c:v>
                </c:pt>
                <c:pt idx="14">
                  <c:v>-3.2702841249735082</c:v>
                </c:pt>
                <c:pt idx="15">
                  <c:v>-3.2605586471279611</c:v>
                </c:pt>
                <c:pt idx="16">
                  <c:v>-3.196357732928599</c:v>
                </c:pt>
                <c:pt idx="17">
                  <c:v>-3.0972158815004995</c:v>
                </c:pt>
                <c:pt idx="18">
                  <c:v>-2.7126864462467011</c:v>
                </c:pt>
                <c:pt idx="19">
                  <c:v>-2.6557835929849016</c:v>
                </c:pt>
                <c:pt idx="20">
                  <c:v>-2.3909331232416009</c:v>
                </c:pt>
                <c:pt idx="21">
                  <c:v>-0.50017423258479898</c:v>
                </c:pt>
                <c:pt idx="22">
                  <c:v>-0.92482281546639844</c:v>
                </c:pt>
                <c:pt idx="23">
                  <c:v>-0.89576177152540282</c:v>
                </c:pt>
                <c:pt idx="24">
                  <c:v>-0.92029611937420119</c:v>
                </c:pt>
              </c:numCache>
            </c:numRef>
          </c:val>
          <c:smooth val="0"/>
          <c:extLst>
            <c:ext xmlns:c16="http://schemas.microsoft.com/office/drawing/2014/chart" uri="{C3380CC4-5D6E-409C-BE32-E72D297353CC}">
              <c16:uniqueId val="{00000009-D7FB-4356-8F1C-D99DB3821A2C}"/>
            </c:ext>
          </c:extLst>
        </c:ser>
        <c:ser>
          <c:idx val="10"/>
          <c:order val="10"/>
          <c:tx>
            <c:strRef>
              <c:f>'---Compare options---'!$H$77</c:f>
              <c:strCache>
                <c:ptCount val="1"/>
                <c:pt idx="0">
                  <c:v>Pumped Hydro</c:v>
                </c:pt>
              </c:strCache>
            </c:strRef>
          </c:tx>
          <c:spPr>
            <a:ln w="28575" cap="rnd">
              <a:solidFill>
                <a:srgbClr val="87D3F2"/>
              </a:solidFill>
              <a:prstDash val="sysDot"/>
              <a:round/>
            </a:ln>
            <a:effectLst/>
          </c:spPr>
          <c:marker>
            <c:symbol val="none"/>
          </c:marker>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options---'!$I$77:$AG$77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options---'!$H$45</c:f>
              <c:strCache>
                <c:ptCount val="1"/>
                <c:pt idx="0">
                  <c:v>Black Coal</c:v>
                </c:pt>
              </c:strCache>
            </c:strRef>
          </c:tx>
          <c:spPr>
            <a:solidFill>
              <a:srgbClr val="2E2E38"/>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options---'!$I$45:$AG$45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options---'!$H$46</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options---'!$I$46:$AG$46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options---'!$H$47</c:f>
              <c:strCache>
                <c:ptCount val="1"/>
                <c:pt idx="0">
                  <c:v>CCGT</c:v>
                </c:pt>
              </c:strCache>
            </c:strRef>
          </c:tx>
          <c:spPr>
            <a:solidFill>
              <a:srgbClr val="747480"/>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options---'!$I$47:$AG$47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-2.3507443484049871E-7</c:v>
                </c:pt>
                <c:pt idx="14">
                  <c:v>-2.3524650600847962E-7</c:v>
                </c:pt>
                <c:pt idx="15">
                  <c:v>-1.2171126991233905E-7</c:v>
                </c:pt>
                <c:pt idx="16">
                  <c:v>1.448056402750808E-7</c:v>
                </c:pt>
                <c:pt idx="17">
                  <c:v>2.7826905989059013E-7</c:v>
                </c:pt>
                <c:pt idx="18">
                  <c:v>1.7620951030039577E-7</c:v>
                </c:pt>
                <c:pt idx="19">
                  <c:v>1.3869459985471621E-7</c:v>
                </c:pt>
                <c:pt idx="20">
                  <c:v>1.3648842013935792E-7</c:v>
                </c:pt>
                <c:pt idx="21">
                  <c:v>1.8576623006083537E-7</c:v>
                </c:pt>
                <c:pt idx="22">
                  <c:v>1.7304689998809409E-7</c:v>
                </c:pt>
                <c:pt idx="23">
                  <c:v>2.148932400132253E-7</c:v>
                </c:pt>
                <c:pt idx="24">
                  <c:v>1.9721169002195893E-7</c:v>
                </c:pt>
              </c:numCache>
            </c:numRef>
          </c:val>
          <c:extLst>
            <c:ext xmlns:c16="http://schemas.microsoft.com/office/drawing/2014/chart" uri="{C3380CC4-5D6E-409C-BE32-E72D297353CC}">
              <c16:uniqueId val="{00000002-0E72-4887-A2B7-A5919BE9A033}"/>
            </c:ext>
          </c:extLst>
        </c:ser>
        <c:ser>
          <c:idx val="3"/>
          <c:order val="3"/>
          <c:tx>
            <c:strRef>
              <c:f>'---Compare options---'!$H$48</c:f>
              <c:strCache>
                <c:ptCount val="1"/>
                <c:pt idx="0">
                  <c:v>Gas - Steam</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options---'!$I$48:$AG$48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options---'!$H$49</c:f>
              <c:strCache>
                <c:ptCount val="1"/>
                <c:pt idx="0">
                  <c:v>OCGT / Diesel</c:v>
                </c:pt>
              </c:strCache>
            </c:strRef>
          </c:tx>
          <c:spPr>
            <a:solidFill>
              <a:srgbClr val="C4C4CD"/>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options---'!$I$49:$AG$49</c:f>
              <c:numCache>
                <c:formatCode>#,##0.0</c:formatCode>
                <c:ptCount val="25"/>
                <c:pt idx="0">
                  <c:v>0</c:v>
                </c:pt>
                <c:pt idx="1">
                  <c:v>0</c:v>
                </c:pt>
                <c:pt idx="2">
                  <c:v>0</c:v>
                </c:pt>
                <c:pt idx="3">
                  <c:v>0</c:v>
                </c:pt>
                <c:pt idx="4">
                  <c:v>0</c:v>
                </c:pt>
                <c:pt idx="5">
                  <c:v>0</c:v>
                </c:pt>
                <c:pt idx="6">
                  <c:v>0</c:v>
                </c:pt>
                <c:pt idx="7">
                  <c:v>0</c:v>
                </c:pt>
                <c:pt idx="8">
                  <c:v>0</c:v>
                </c:pt>
                <c:pt idx="9">
                  <c:v>4.1003394926519829E-7</c:v>
                </c:pt>
                <c:pt idx="10">
                  <c:v>4.936521590934717E-7</c:v>
                </c:pt>
                <c:pt idx="11">
                  <c:v>3.969523831983679E-7</c:v>
                </c:pt>
                <c:pt idx="12">
                  <c:v>4.0044922752713318E-7</c:v>
                </c:pt>
                <c:pt idx="13">
                  <c:v>-0.49594076216436045</c:v>
                </c:pt>
                <c:pt idx="14">
                  <c:v>-0.49594075035772039</c:v>
                </c:pt>
                <c:pt idx="15">
                  <c:v>-0.49594040123776723</c:v>
                </c:pt>
                <c:pt idx="16">
                  <c:v>-0.49594048295013815</c:v>
                </c:pt>
                <c:pt idx="17">
                  <c:v>0.6077955763059999</c:v>
                </c:pt>
                <c:pt idx="18">
                  <c:v>0.6077955745943</c:v>
                </c:pt>
                <c:pt idx="19">
                  <c:v>0.43713089270635919</c:v>
                </c:pt>
                <c:pt idx="20">
                  <c:v>-0.24252843948825104</c:v>
                </c:pt>
                <c:pt idx="21">
                  <c:v>-0.24252841272003114</c:v>
                </c:pt>
                <c:pt idx="22">
                  <c:v>-0.1525882497795501</c:v>
                </c:pt>
                <c:pt idx="23">
                  <c:v>-0.94730895674270055</c:v>
                </c:pt>
                <c:pt idx="24">
                  <c:v>-1.3585669298738385</c:v>
                </c:pt>
              </c:numCache>
            </c:numRef>
          </c:val>
          <c:extLst>
            <c:ext xmlns:c16="http://schemas.microsoft.com/office/drawing/2014/chart" uri="{C3380CC4-5D6E-409C-BE32-E72D297353CC}">
              <c16:uniqueId val="{00000004-0E72-4887-A2B7-A5919BE9A033}"/>
            </c:ext>
          </c:extLst>
        </c:ser>
        <c:ser>
          <c:idx val="5"/>
          <c:order val="5"/>
          <c:tx>
            <c:strRef>
              <c:f>'---Compare options---'!$H$50</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options---'!$I$50:$AG$50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0E72-4887-A2B7-A5919BE9A033}"/>
            </c:ext>
          </c:extLst>
        </c:ser>
        <c:ser>
          <c:idx val="6"/>
          <c:order val="6"/>
          <c:tx>
            <c:strRef>
              <c:f>'---Compare options---'!$H$51</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options---'!$I$51:$AG$51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options---'!$H$52</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options---'!$I$52:$AG$52</c:f>
              <c:numCache>
                <c:formatCode>#,##0.0</c:formatCode>
                <c:ptCount val="25"/>
                <c:pt idx="0">
                  <c:v>0</c:v>
                </c:pt>
                <c:pt idx="1">
                  <c:v>-7.3967446013699367E-2</c:v>
                </c:pt>
                <c:pt idx="2">
                  <c:v>0.4406137006574245</c:v>
                </c:pt>
                <c:pt idx="3">
                  <c:v>1.9453005054349961</c:v>
                </c:pt>
                <c:pt idx="4">
                  <c:v>1.735046949820011</c:v>
                </c:pt>
                <c:pt idx="5">
                  <c:v>2.4909103617861619</c:v>
                </c:pt>
                <c:pt idx="6">
                  <c:v>2.4768208221614914</c:v>
                </c:pt>
                <c:pt idx="7">
                  <c:v>2.2528652804094236</c:v>
                </c:pt>
                <c:pt idx="8">
                  <c:v>2.2602603550537315</c:v>
                </c:pt>
                <c:pt idx="9">
                  <c:v>2.267305515626358</c:v>
                </c:pt>
                <c:pt idx="10">
                  <c:v>2.069147863789345</c:v>
                </c:pt>
                <c:pt idx="11">
                  <c:v>2.1470563305903925</c:v>
                </c:pt>
                <c:pt idx="12">
                  <c:v>2.1470562593797586</c:v>
                </c:pt>
                <c:pt idx="13">
                  <c:v>2.147057241004608</c:v>
                </c:pt>
                <c:pt idx="14">
                  <c:v>2.1470599109816031</c:v>
                </c:pt>
                <c:pt idx="15">
                  <c:v>2.1470598950226338</c:v>
                </c:pt>
                <c:pt idx="16">
                  <c:v>2.1450257269266442</c:v>
                </c:pt>
                <c:pt idx="17">
                  <c:v>2.7821418045799948</c:v>
                </c:pt>
                <c:pt idx="18">
                  <c:v>2.1610991183325896</c:v>
                </c:pt>
                <c:pt idx="19">
                  <c:v>1.9807418763685491</c:v>
                </c:pt>
                <c:pt idx="20">
                  <c:v>2.1413843550726814</c:v>
                </c:pt>
                <c:pt idx="21">
                  <c:v>1.089399492382894</c:v>
                </c:pt>
                <c:pt idx="22">
                  <c:v>1.3951112464614999</c:v>
                </c:pt>
                <c:pt idx="23">
                  <c:v>1.1523849088008864</c:v>
                </c:pt>
                <c:pt idx="24">
                  <c:v>1.4873327946951176</c:v>
                </c:pt>
              </c:numCache>
            </c:numRef>
          </c:val>
          <c:extLst>
            <c:ext xmlns:c16="http://schemas.microsoft.com/office/drawing/2014/chart" uri="{C3380CC4-5D6E-409C-BE32-E72D297353CC}">
              <c16:uniqueId val="{00000007-0E72-4887-A2B7-A5919BE9A033}"/>
            </c:ext>
          </c:extLst>
        </c:ser>
        <c:ser>
          <c:idx val="8"/>
          <c:order val="8"/>
          <c:tx>
            <c:strRef>
              <c:f>'---Compare options---'!$H$53</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options---'!$I$53:$AG$53</c:f>
              <c:numCache>
                <c:formatCode>#,##0.0</c:formatCode>
                <c:ptCount val="25"/>
                <c:pt idx="0">
                  <c:v>0</c:v>
                </c:pt>
                <c:pt idx="1">
                  <c:v>-2.2868475207360461E-6</c:v>
                </c:pt>
                <c:pt idx="2">
                  <c:v>-0.723861012749212</c:v>
                </c:pt>
                <c:pt idx="3">
                  <c:v>-1.9153928436354308</c:v>
                </c:pt>
                <c:pt idx="4">
                  <c:v>-2.5912796749038169</c:v>
                </c:pt>
                <c:pt idx="5">
                  <c:v>-4.1427603571056277</c:v>
                </c:pt>
                <c:pt idx="6">
                  <c:v>-4.1427609568484733</c:v>
                </c:pt>
                <c:pt idx="7">
                  <c:v>-4.1427609412166673</c:v>
                </c:pt>
                <c:pt idx="8">
                  <c:v>-4.1427609679023663</c:v>
                </c:pt>
                <c:pt idx="9">
                  <c:v>-4.2004194998585156</c:v>
                </c:pt>
                <c:pt idx="10">
                  <c:v>-4.0090057303033353</c:v>
                </c:pt>
                <c:pt idx="11">
                  <c:v>-3.9906754359317858</c:v>
                </c:pt>
                <c:pt idx="12">
                  <c:v>-3.9906754381589891</c:v>
                </c:pt>
                <c:pt idx="13">
                  <c:v>-3.9906754212251401</c:v>
                </c:pt>
                <c:pt idx="14">
                  <c:v>-3.9906754104131941</c:v>
                </c:pt>
                <c:pt idx="15">
                  <c:v>-3.9906747676906309</c:v>
                </c:pt>
                <c:pt idx="16">
                  <c:v>-4.1053009293042306</c:v>
                </c:pt>
                <c:pt idx="17">
                  <c:v>-4.8888229625671302</c:v>
                </c:pt>
                <c:pt idx="18">
                  <c:v>-4.0691108783861418</c:v>
                </c:pt>
                <c:pt idx="19">
                  <c:v>-4.1553410174864185</c:v>
                </c:pt>
                <c:pt idx="20">
                  <c:v>-4.2045550793695581</c:v>
                </c:pt>
                <c:pt idx="21">
                  <c:v>-2.7846276578640681</c:v>
                </c:pt>
                <c:pt idx="22">
                  <c:v>-2.8930991896336016</c:v>
                </c:pt>
                <c:pt idx="23">
                  <c:v>-2.3312653788580535</c:v>
                </c:pt>
                <c:pt idx="24">
                  <c:v>-2.4526689626117184</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options---'!$H$54</c:f>
              <c:strCache>
                <c:ptCount val="1"/>
                <c:pt idx="0">
                  <c:v>Grid Battery</c:v>
                </c:pt>
              </c:strCache>
            </c:strRef>
          </c:tx>
          <c:spPr>
            <a:ln w="28575" cap="rnd">
              <a:solidFill>
                <a:srgbClr val="724BC3"/>
              </a:solidFill>
              <a:prstDash val="sysDot"/>
              <a:round/>
            </a:ln>
            <a:effectLst/>
          </c:spPr>
          <c:marker>
            <c:symbol val="none"/>
          </c:marker>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options---'!$I$54:$AG$54</c:f>
              <c:numCache>
                <c:formatCode>#,##0.0</c:formatCode>
                <c:ptCount val="25"/>
                <c:pt idx="0">
                  <c:v>0</c:v>
                </c:pt>
                <c:pt idx="1">
                  <c:v>2.766429543044069E-7</c:v>
                </c:pt>
                <c:pt idx="2">
                  <c:v>-0.35304082164702594</c:v>
                </c:pt>
                <c:pt idx="3">
                  <c:v>-1.2902343462907602</c:v>
                </c:pt>
                <c:pt idx="4">
                  <c:v>-1.2902343444855606</c:v>
                </c:pt>
                <c:pt idx="5">
                  <c:v>-1.4455464347106899</c:v>
                </c:pt>
                <c:pt idx="6">
                  <c:v>-1.4455464373923488</c:v>
                </c:pt>
                <c:pt idx="7">
                  <c:v>-1.4455463185009694</c:v>
                </c:pt>
                <c:pt idx="8">
                  <c:v>-1.4455464214117837</c:v>
                </c:pt>
                <c:pt idx="9">
                  <c:v>-1.4455463134953497</c:v>
                </c:pt>
                <c:pt idx="10">
                  <c:v>-1.4455463361749481</c:v>
                </c:pt>
                <c:pt idx="11">
                  <c:v>-1.4455463277233684</c:v>
                </c:pt>
                <c:pt idx="12">
                  <c:v>-1.445546344111508</c:v>
                </c:pt>
                <c:pt idx="13">
                  <c:v>-1.4455463208307464</c:v>
                </c:pt>
                <c:pt idx="14">
                  <c:v>-1.4455462701739379</c:v>
                </c:pt>
                <c:pt idx="15">
                  <c:v>-1.4455463349158391</c:v>
                </c:pt>
                <c:pt idx="16">
                  <c:v>-1.445546621177048</c:v>
                </c:pt>
                <c:pt idx="17">
                  <c:v>-1.2802591253409592</c:v>
                </c:pt>
                <c:pt idx="18">
                  <c:v>-0.91642901543881639</c:v>
                </c:pt>
                <c:pt idx="19">
                  <c:v>-0.91642950641159948</c:v>
                </c:pt>
                <c:pt idx="20">
                  <c:v>-0.71926283786469869</c:v>
                </c:pt>
                <c:pt idx="21">
                  <c:v>0.16666818634213451</c:v>
                </c:pt>
                <c:pt idx="22">
                  <c:v>-0.33941253664663057</c:v>
                </c:pt>
                <c:pt idx="23">
                  <c:v>-0.33506426304689924</c:v>
                </c:pt>
                <c:pt idx="24">
                  <c:v>-0.33506430795200137</c:v>
                </c:pt>
              </c:numCache>
            </c:numRef>
          </c:val>
          <c:smooth val="0"/>
          <c:extLst>
            <c:ext xmlns:c16="http://schemas.microsoft.com/office/drawing/2014/chart" uri="{C3380CC4-5D6E-409C-BE32-E72D297353CC}">
              <c16:uniqueId val="{00000009-0E72-4887-A2B7-A5919BE9A033}"/>
            </c:ext>
          </c:extLst>
        </c:ser>
        <c:ser>
          <c:idx val="10"/>
          <c:order val="10"/>
          <c:tx>
            <c:strRef>
              <c:f>'---Compare options---'!$H$55</c:f>
              <c:strCache>
                <c:ptCount val="1"/>
                <c:pt idx="0">
                  <c:v>Pumped Hydro</c:v>
                </c:pt>
              </c:strCache>
            </c:strRef>
          </c:tx>
          <c:spPr>
            <a:ln w="28575" cap="rnd">
              <a:solidFill>
                <a:srgbClr val="87D3F2"/>
              </a:solidFill>
              <a:prstDash val="sysDot"/>
              <a:round/>
            </a:ln>
            <a:effectLst/>
          </c:spPr>
          <c:marker>
            <c:symbol val="none"/>
          </c:marker>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options---'!$I$55:$AG$55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options---'!$H$90</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options---'!$I$90:$AG$90</c:f>
              <c:numCache>
                <c:formatCode>#,##0.0</c:formatCode>
                <c:ptCount val="25"/>
                <c:pt idx="0">
                  <c:v>0</c:v>
                </c:pt>
                <c:pt idx="1">
                  <c:v>7.086190066729614E-6</c:v>
                </c:pt>
                <c:pt idx="2">
                  <c:v>-247.36777000000006</c:v>
                </c:pt>
                <c:pt idx="3">
                  <c:v>130.85383999999999</c:v>
                </c:pt>
                <c:pt idx="4">
                  <c:v>-151.69500000000971</c:v>
                </c:pt>
                <c:pt idx="5">
                  <c:v>-1355.0874000000003</c:v>
                </c:pt>
                <c:pt idx="6">
                  <c:v>-1355.0880000000097</c:v>
                </c:pt>
                <c:pt idx="7">
                  <c:v>-1355.0880000000097</c:v>
                </c:pt>
                <c:pt idx="8">
                  <c:v>-1355.0880000000097</c:v>
                </c:pt>
                <c:pt idx="9">
                  <c:v>-1355.0880000000097</c:v>
                </c:pt>
                <c:pt idx="10">
                  <c:v>-1355.0880000000097</c:v>
                </c:pt>
                <c:pt idx="11">
                  <c:v>-1355.0880000000097</c:v>
                </c:pt>
                <c:pt idx="12">
                  <c:v>-1355.0880000000097</c:v>
                </c:pt>
                <c:pt idx="13">
                  <c:v>-1355.0880000000097</c:v>
                </c:pt>
                <c:pt idx="14">
                  <c:v>-1355.0880000000097</c:v>
                </c:pt>
                <c:pt idx="15">
                  <c:v>-1355.0874000000003</c:v>
                </c:pt>
                <c:pt idx="16">
                  <c:v>-1355.0874000000003</c:v>
                </c:pt>
                <c:pt idx="17">
                  <c:v>-1355.0874000000003</c:v>
                </c:pt>
                <c:pt idx="18">
                  <c:v>-1355.0874000000003</c:v>
                </c:pt>
                <c:pt idx="19">
                  <c:v>-1355.0874000000003</c:v>
                </c:pt>
                <c:pt idx="20">
                  <c:v>-1355.0874000000003</c:v>
                </c:pt>
                <c:pt idx="21">
                  <c:v>-673.62939999999981</c:v>
                </c:pt>
                <c:pt idx="22">
                  <c:v>-328.75730000000021</c:v>
                </c:pt>
                <c:pt idx="23">
                  <c:v>0</c:v>
                </c:pt>
                <c:pt idx="24">
                  <c:v>0</c:v>
                </c:pt>
              </c:numCache>
            </c:numRef>
          </c:val>
          <c:extLst>
            <c:ext xmlns:c16="http://schemas.microsoft.com/office/drawing/2014/chart" uri="{C3380CC4-5D6E-409C-BE32-E72D297353CC}">
              <c16:uniqueId val="{00000000-4498-4ACE-90AC-E0F4571D5D28}"/>
            </c:ext>
          </c:extLst>
        </c:ser>
        <c:ser>
          <c:idx val="1"/>
          <c:order val="1"/>
          <c:tx>
            <c:strRef>
              <c:f>'---Compare options---'!$H$91</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options---'!$I$91:$AG$91</c:f>
              <c:numCache>
                <c:formatCode>#,##0.0</c:formatCode>
                <c:ptCount val="25"/>
                <c:pt idx="0">
                  <c:v>0</c:v>
                </c:pt>
                <c:pt idx="1">
                  <c:v>4.7198000174830668E-6</c:v>
                </c:pt>
                <c:pt idx="2">
                  <c:v>89.142559999999776</c:v>
                </c:pt>
                <c:pt idx="3">
                  <c:v>-8.611699999999928</c:v>
                </c:pt>
                <c:pt idx="4">
                  <c:v>-89.224900000000162</c:v>
                </c:pt>
                <c:pt idx="5">
                  <c:v>-89.224900000000162</c:v>
                </c:pt>
                <c:pt idx="6">
                  <c:v>-89.224900000000162</c:v>
                </c:pt>
                <c:pt idx="7">
                  <c:v>-89.224900000000162</c:v>
                </c:pt>
                <c:pt idx="8">
                  <c:v>-89.224900000000162</c:v>
                </c:pt>
                <c:pt idx="9">
                  <c:v>-89.224900000000162</c:v>
                </c:pt>
                <c:pt idx="10">
                  <c:v>-89.224900000000162</c:v>
                </c:pt>
                <c:pt idx="11">
                  <c:v>-89.224900000000162</c:v>
                </c:pt>
                <c:pt idx="12">
                  <c:v>-89.224900000000162</c:v>
                </c:pt>
                <c:pt idx="13">
                  <c:v>-89.224900000000162</c:v>
                </c:pt>
                <c:pt idx="14">
                  <c:v>-89.224900000000162</c:v>
                </c:pt>
                <c:pt idx="15">
                  <c:v>-89.224900000000162</c:v>
                </c:pt>
                <c:pt idx="16">
                  <c:v>-89.224900000000162</c:v>
                </c:pt>
                <c:pt idx="17">
                  <c:v>-89.224900000000162</c:v>
                </c:pt>
                <c:pt idx="18">
                  <c:v>-89.224900000000162</c:v>
                </c:pt>
                <c:pt idx="19">
                  <c:v>-89.224900000000162</c:v>
                </c:pt>
                <c:pt idx="20">
                  <c:v>-89.224900000000162</c:v>
                </c:pt>
                <c:pt idx="21">
                  <c:v>-89.224900000000162</c:v>
                </c:pt>
                <c:pt idx="22">
                  <c:v>-89.224900000000162</c:v>
                </c:pt>
                <c:pt idx="23">
                  <c:v>-89.224900000000162</c:v>
                </c:pt>
                <c:pt idx="24">
                  <c:v>-89.224900000000162</c:v>
                </c:pt>
              </c:numCache>
            </c:numRef>
          </c:val>
          <c:extLst>
            <c:ext xmlns:c16="http://schemas.microsoft.com/office/drawing/2014/chart" uri="{C3380CC4-5D6E-409C-BE32-E72D297353CC}">
              <c16:uniqueId val="{00000001-4498-4ACE-90AC-E0F4571D5D28}"/>
            </c:ext>
          </c:extLst>
        </c:ser>
        <c:ser>
          <c:idx val="2"/>
          <c:order val="2"/>
          <c:tx>
            <c:strRef>
              <c:f>'---Compare options---'!$H$92</c:f>
              <c:strCache>
                <c:ptCount val="1"/>
                <c:pt idx="0">
                  <c:v>Offshore wind</c:v>
                </c:pt>
              </c:strCache>
            </c:strRef>
          </c:tx>
          <c:spPr>
            <a:solidFill>
              <a:srgbClr val="3D108A"/>
            </a:solidFill>
            <a:ln>
              <a:noFill/>
            </a:ln>
            <a:effec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options---'!$I$92:$AG$92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options---'!$H$109</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options---'!$I$109:$AG$109</c:f>
              <c:numCache>
                <c:formatCode>#,##0.0</c:formatCode>
                <c:ptCount val="25"/>
                <c:pt idx="0">
                  <c:v>-2.7925050000003466</c:v>
                </c:pt>
                <c:pt idx="1">
                  <c:v>-0.84358515609096685</c:v>
                </c:pt>
                <c:pt idx="2">
                  <c:v>-530.15489000000298</c:v>
                </c:pt>
                <c:pt idx="3">
                  <c:v>258.68187300000318</c:v>
                </c:pt>
                <c:pt idx="4">
                  <c:v>5.0363400000987895</c:v>
                </c:pt>
                <c:pt idx="5">
                  <c:v>-1884.9983410000004</c:v>
                </c:pt>
                <c:pt idx="6">
                  <c:v>-1971.1935589999994</c:v>
                </c:pt>
                <c:pt idx="7">
                  <c:v>-1775.7719990000987</c:v>
                </c:pt>
                <c:pt idx="8">
                  <c:v>-1959.7569960000001</c:v>
                </c:pt>
                <c:pt idx="9">
                  <c:v>-1902.9189249999999</c:v>
                </c:pt>
                <c:pt idx="10">
                  <c:v>-2074.3996150000003</c:v>
                </c:pt>
                <c:pt idx="11">
                  <c:v>-2077.3743890000023</c:v>
                </c:pt>
                <c:pt idx="12">
                  <c:v>-2206.3464510000049</c:v>
                </c:pt>
                <c:pt idx="13">
                  <c:v>-2161.8267099999994</c:v>
                </c:pt>
                <c:pt idx="14">
                  <c:v>-2235.1526239999985</c:v>
                </c:pt>
                <c:pt idx="15">
                  <c:v>-2273.2934459999979</c:v>
                </c:pt>
                <c:pt idx="16">
                  <c:v>-2326.6277729999983</c:v>
                </c:pt>
                <c:pt idx="17">
                  <c:v>-2366.4854230000001</c:v>
                </c:pt>
                <c:pt idx="18">
                  <c:v>-2272.7558799999006</c:v>
                </c:pt>
                <c:pt idx="19">
                  <c:v>-2365.1349040000023</c:v>
                </c:pt>
                <c:pt idx="20">
                  <c:v>-2408.5324409999994</c:v>
                </c:pt>
                <c:pt idx="21">
                  <c:v>-850.02748099999735</c:v>
                </c:pt>
                <c:pt idx="22">
                  <c:v>-344.37726000000112</c:v>
                </c:pt>
                <c:pt idx="23">
                  <c:v>96.659889999998995</c:v>
                </c:pt>
                <c:pt idx="24">
                  <c:v>172.91806000010183</c:v>
                </c:pt>
              </c:numCache>
            </c:numRef>
          </c:val>
          <c:extLst>
            <c:ext xmlns:c16="http://schemas.microsoft.com/office/drawing/2014/chart" uri="{C3380CC4-5D6E-409C-BE32-E72D297353CC}">
              <c16:uniqueId val="{00000008-F5B4-41FF-B603-8747C06CE6B3}"/>
            </c:ext>
          </c:extLst>
        </c:ser>
        <c:ser>
          <c:idx val="4"/>
          <c:order val="1"/>
          <c:tx>
            <c:strRef>
              <c:f>'---Compare options---'!$H$110</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options---'!$I$110:$AG$110</c:f>
              <c:numCache>
                <c:formatCode>#,##0.0</c:formatCode>
                <c:ptCount val="25"/>
                <c:pt idx="0">
                  <c:v>1.1617800000000216</c:v>
                </c:pt>
                <c:pt idx="1">
                  <c:v>-1.0562289236299875</c:v>
                </c:pt>
                <c:pt idx="2">
                  <c:v>299.11715000000004</c:v>
                </c:pt>
                <c:pt idx="3">
                  <c:v>-32.543640000009873</c:v>
                </c:pt>
                <c:pt idx="4">
                  <c:v>-130.08548000000155</c:v>
                </c:pt>
                <c:pt idx="5">
                  <c:v>22.291760000001887</c:v>
                </c:pt>
                <c:pt idx="6">
                  <c:v>75.986799999998766</c:v>
                </c:pt>
                <c:pt idx="7">
                  <c:v>36.95386999999846</c:v>
                </c:pt>
                <c:pt idx="8">
                  <c:v>74.762699999999313</c:v>
                </c:pt>
                <c:pt idx="9">
                  <c:v>52.220470000000205</c:v>
                </c:pt>
                <c:pt idx="10">
                  <c:v>49.102769999990414</c:v>
                </c:pt>
                <c:pt idx="11">
                  <c:v>68.460469999999987</c:v>
                </c:pt>
                <c:pt idx="12">
                  <c:v>44.590559999989637</c:v>
                </c:pt>
                <c:pt idx="13">
                  <c:v>6.118029999999635</c:v>
                </c:pt>
                <c:pt idx="14">
                  <c:v>-7.2461499999990338</c:v>
                </c:pt>
                <c:pt idx="15">
                  <c:v>54.148180000000139</c:v>
                </c:pt>
                <c:pt idx="16">
                  <c:v>21.884729999999763</c:v>
                </c:pt>
                <c:pt idx="17">
                  <c:v>61.032610000000204</c:v>
                </c:pt>
                <c:pt idx="18">
                  <c:v>29.255939999990005</c:v>
                </c:pt>
                <c:pt idx="19">
                  <c:v>35.341280000000552</c:v>
                </c:pt>
                <c:pt idx="20">
                  <c:v>57.895929999989676</c:v>
                </c:pt>
                <c:pt idx="21">
                  <c:v>-46.486479999999574</c:v>
                </c:pt>
                <c:pt idx="22">
                  <c:v>-142.11681999999928</c:v>
                </c:pt>
                <c:pt idx="23">
                  <c:v>-212.09507000000121</c:v>
                </c:pt>
                <c:pt idx="24">
                  <c:v>-205.83568999999989</c:v>
                </c:pt>
              </c:numCache>
            </c:numRef>
          </c:val>
          <c:extLst>
            <c:ext xmlns:c16="http://schemas.microsoft.com/office/drawing/2014/chart" uri="{C3380CC4-5D6E-409C-BE32-E72D297353CC}">
              <c16:uniqueId val="{00000009-F5B4-41FF-B603-8747C06CE6B3}"/>
            </c:ext>
          </c:extLst>
        </c:ser>
        <c:ser>
          <c:idx val="5"/>
          <c:order val="2"/>
          <c:tx>
            <c:strRef>
              <c:f>'---Compare options---'!$H$111</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options---'!$I$111:$AG$111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Capex</c:v>
                </c:pt>
              </c:strCache>
            </c:strRef>
          </c:tx>
          <c:spPr>
            <a:solidFill>
              <a:srgbClr val="FF9831"/>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options---'!$I$26:$AG$26</c:f>
              <c:numCache>
                <c:formatCode>"$"#,##0</c:formatCode>
                <c:ptCount val="25"/>
                <c:pt idx="0">
                  <c:v>0</c:v>
                </c:pt>
                <c:pt idx="1">
                  <c:v>15.72169787925575</c:v>
                </c:pt>
                <c:pt idx="2">
                  <c:v>106.82183957973868</c:v>
                </c:pt>
                <c:pt idx="3">
                  <c:v>244.86400459343196</c:v>
                </c:pt>
                <c:pt idx="4">
                  <c:v>585.79535168017821</c:v>
                </c:pt>
                <c:pt idx="5">
                  <c:v>1171.4361324230395</c:v>
                </c:pt>
                <c:pt idx="6">
                  <c:v>1720.6325887869782</c:v>
                </c:pt>
                <c:pt idx="7">
                  <c:v>2296.7793137679137</c:v>
                </c:pt>
                <c:pt idx="8">
                  <c:v>2832.8624355274728</c:v>
                </c:pt>
                <c:pt idx="9">
                  <c:v>3335.9032996309625</c:v>
                </c:pt>
                <c:pt idx="10">
                  <c:v>3826.3777721389142</c:v>
                </c:pt>
                <c:pt idx="11">
                  <c:v>4268.7725966440803</c:v>
                </c:pt>
                <c:pt idx="12">
                  <c:v>4681.0578400402492</c:v>
                </c:pt>
                <c:pt idx="13">
                  <c:v>5082.0587229157918</c:v>
                </c:pt>
                <c:pt idx="14">
                  <c:v>5456.8256921455431</c:v>
                </c:pt>
                <c:pt idx="15">
                  <c:v>5808.0022263759511</c:v>
                </c:pt>
                <c:pt idx="16">
                  <c:v>6138.3914065016425</c:v>
                </c:pt>
                <c:pt idx="17">
                  <c:v>6398.6822610463969</c:v>
                </c:pt>
                <c:pt idx="18">
                  <c:v>6644.7330041408977</c:v>
                </c:pt>
                <c:pt idx="19">
                  <c:v>6891.4845962345435</c:v>
                </c:pt>
                <c:pt idx="20">
                  <c:v>7119.0524562346527</c:v>
                </c:pt>
                <c:pt idx="21">
                  <c:v>7318.3650315715122</c:v>
                </c:pt>
                <c:pt idx="22">
                  <c:v>7495.1482640238055</c:v>
                </c:pt>
                <c:pt idx="23">
                  <c:v>7649.4062605007339</c:v>
                </c:pt>
                <c:pt idx="24">
                  <c:v>7789.5394572467812</c:v>
                </c:pt>
              </c:numCache>
            </c:numRef>
          </c:val>
          <c:extLst>
            <c:ext xmlns:c16="http://schemas.microsoft.com/office/drawing/2014/chart" uri="{C3380CC4-5D6E-409C-BE32-E72D297353CC}">
              <c16:uniqueId val="{00000000-EB4C-45BA-9C4B-8A5CA933D6FA}"/>
            </c:ext>
          </c:extLst>
        </c:ser>
        <c:ser>
          <c:idx val="1"/>
          <c:order val="1"/>
          <c:tx>
            <c:strRef>
              <c:f>'---Compare options---'!$H$27</c:f>
              <c:strCache>
                <c:ptCount val="1"/>
                <c:pt idx="0">
                  <c:v>FOM</c:v>
                </c:pt>
              </c:strCache>
            </c:strRef>
          </c:tx>
          <c:spPr>
            <a:solidFill>
              <a:srgbClr val="188CE5"/>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options---'!$I$27:$AG$27</c:f>
              <c:numCache>
                <c:formatCode>"$"#,##0</c:formatCode>
                <c:ptCount val="25"/>
                <c:pt idx="0">
                  <c:v>0</c:v>
                </c:pt>
                <c:pt idx="1">
                  <c:v>1.6663990437775937</c:v>
                </c:pt>
                <c:pt idx="2">
                  <c:v>10.354973450445293</c:v>
                </c:pt>
                <c:pt idx="3">
                  <c:v>17.844787487724869</c:v>
                </c:pt>
                <c:pt idx="4">
                  <c:v>44.573316524335667</c:v>
                </c:pt>
                <c:pt idx="5">
                  <c:v>74.863921560229045</c:v>
                </c:pt>
                <c:pt idx="6">
                  <c:v>103.39201088527277</c:v>
                </c:pt>
                <c:pt idx="7">
                  <c:v>150.84750008658227</c:v>
                </c:pt>
                <c:pt idx="8">
                  <c:v>194.96366280860337</c:v>
                </c:pt>
                <c:pt idx="9">
                  <c:v>236.59048676011002</c:v>
                </c:pt>
                <c:pt idx="10">
                  <c:v>281.24268767638171</c:v>
                </c:pt>
                <c:pt idx="11">
                  <c:v>317.43440406685255</c:v>
                </c:pt>
                <c:pt idx="12">
                  <c:v>351.16289925210191</c:v>
                </c:pt>
                <c:pt idx="13">
                  <c:v>384.64449648348813</c:v>
                </c:pt>
                <c:pt idx="14">
                  <c:v>415.93568366485925</c:v>
                </c:pt>
                <c:pt idx="15">
                  <c:v>445.25718810918971</c:v>
                </c:pt>
                <c:pt idx="16">
                  <c:v>473.21504250917758</c:v>
                </c:pt>
                <c:pt idx="17">
                  <c:v>494.64283237877288</c:v>
                </c:pt>
                <c:pt idx="18">
                  <c:v>513.47776549139905</c:v>
                </c:pt>
                <c:pt idx="19">
                  <c:v>533.24085393957853</c:v>
                </c:pt>
                <c:pt idx="20">
                  <c:v>551.31651392819788</c:v>
                </c:pt>
                <c:pt idx="21">
                  <c:v>563.06593169179075</c:v>
                </c:pt>
                <c:pt idx="22">
                  <c:v>576.72077144538684</c:v>
                </c:pt>
                <c:pt idx="23">
                  <c:v>594.25580132335938</c:v>
                </c:pt>
                <c:pt idx="24">
                  <c:v>610.2256262299212</c:v>
                </c:pt>
              </c:numCache>
            </c:numRef>
          </c:val>
          <c:extLst>
            <c:ext xmlns:c16="http://schemas.microsoft.com/office/drawing/2014/chart" uri="{C3380CC4-5D6E-409C-BE32-E72D297353CC}">
              <c16:uniqueId val="{00000001-EB4C-45BA-9C4B-8A5CA933D6FA}"/>
            </c:ext>
          </c:extLst>
        </c:ser>
        <c:ser>
          <c:idx val="2"/>
          <c:order val="2"/>
          <c:tx>
            <c:strRef>
              <c:f>'---Compare options---'!$H$28</c:f>
              <c:strCache>
                <c:ptCount val="1"/>
                <c:pt idx="0">
                  <c:v>Fuel</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options---'!$I$28:$AG$28</c:f>
              <c:numCache>
                <c:formatCode>"$"#,##0</c:formatCode>
                <c:ptCount val="25"/>
                <c:pt idx="0">
                  <c:v>1.9659816953106783</c:v>
                </c:pt>
                <c:pt idx="1">
                  <c:v>-16.776727863213978</c:v>
                </c:pt>
                <c:pt idx="2">
                  <c:v>-9.7716510637116141</c:v>
                </c:pt>
                <c:pt idx="3">
                  <c:v>-9.3809439954359544</c:v>
                </c:pt>
                <c:pt idx="4">
                  <c:v>-11.258886998752132</c:v>
                </c:pt>
                <c:pt idx="5">
                  <c:v>-5.2407386815852952</c:v>
                </c:pt>
                <c:pt idx="6">
                  <c:v>-5.7962861023372394</c:v>
                </c:pt>
                <c:pt idx="7">
                  <c:v>-7.1605887384072417</c:v>
                </c:pt>
                <c:pt idx="8">
                  <c:v>-11.007801641657892</c:v>
                </c:pt>
                <c:pt idx="9">
                  <c:v>-15.032657362422384</c:v>
                </c:pt>
                <c:pt idx="10">
                  <c:v>-34.552346686313101</c:v>
                </c:pt>
                <c:pt idx="11">
                  <c:v>-26.012598888281904</c:v>
                </c:pt>
                <c:pt idx="12">
                  <c:v>-18.100664884019348</c:v>
                </c:pt>
                <c:pt idx="13">
                  <c:v>5.5734601647374831</c:v>
                </c:pt>
                <c:pt idx="14">
                  <c:v>18.774925081823085</c:v>
                </c:pt>
                <c:pt idx="15">
                  <c:v>24.393129103152319</c:v>
                </c:pt>
                <c:pt idx="16">
                  <c:v>32.182670840175824</c:v>
                </c:pt>
                <c:pt idx="17">
                  <c:v>60.363595789800172</c:v>
                </c:pt>
                <c:pt idx="18">
                  <c:v>62.53275873638411</c:v>
                </c:pt>
                <c:pt idx="19">
                  <c:v>48.842188487724997</c:v>
                </c:pt>
                <c:pt idx="20">
                  <c:v>59.399035106745913</c:v>
                </c:pt>
                <c:pt idx="21">
                  <c:v>68.795790112006429</c:v>
                </c:pt>
                <c:pt idx="22">
                  <c:v>85.173569579338491</c:v>
                </c:pt>
                <c:pt idx="23">
                  <c:v>96.901455109720246</c:v>
                </c:pt>
                <c:pt idx="24">
                  <c:v>111.56329053639062</c:v>
                </c:pt>
              </c:numCache>
            </c:numRef>
          </c:val>
          <c:extLst>
            <c:ext xmlns:c16="http://schemas.microsoft.com/office/drawing/2014/chart" uri="{C3380CC4-5D6E-409C-BE32-E72D297353CC}">
              <c16:uniqueId val="{00000002-EB4C-45BA-9C4B-8A5CA933D6FA}"/>
            </c:ext>
          </c:extLst>
        </c:ser>
        <c:ser>
          <c:idx val="3"/>
          <c:order val="3"/>
          <c:tx>
            <c:strRef>
              <c:f>'---Compare options---'!$H$29</c:f>
              <c:strCache>
                <c:ptCount val="1"/>
                <c:pt idx="0">
                  <c:v>VOM</c:v>
                </c:pt>
              </c:strCache>
            </c:strRef>
          </c:tx>
          <c:spPr>
            <a:solidFill>
              <a:srgbClr val="87D3F2"/>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options---'!$I$29:$AG$29</c:f>
              <c:numCache>
                <c:formatCode>"$"#,##0</c:formatCode>
                <c:ptCount val="25"/>
                <c:pt idx="0">
                  <c:v>-1.4451380033278838</c:v>
                </c:pt>
                <c:pt idx="1">
                  <c:v>-1.4954607054462541</c:v>
                </c:pt>
                <c:pt idx="2">
                  <c:v>-2.2245317407716065</c:v>
                </c:pt>
                <c:pt idx="3">
                  <c:v>-3.0142331116550487</c:v>
                </c:pt>
                <c:pt idx="4">
                  <c:v>-20.280001250658067</c:v>
                </c:pt>
                <c:pt idx="5">
                  <c:v>-47.432045631725344</c:v>
                </c:pt>
                <c:pt idx="6">
                  <c:v>-74.66729103101153</c:v>
                </c:pt>
                <c:pt idx="7">
                  <c:v>-95.093685233139965</c:v>
                </c:pt>
                <c:pt idx="8">
                  <c:v>-120.79692122886735</c:v>
                </c:pt>
                <c:pt idx="9">
                  <c:v>-147.78481243534509</c:v>
                </c:pt>
                <c:pt idx="10">
                  <c:v>-174.551878355518</c:v>
                </c:pt>
                <c:pt idx="11">
                  <c:v>-201.21407886562119</c:v>
                </c:pt>
                <c:pt idx="12">
                  <c:v>-225.89552669565319</c:v>
                </c:pt>
                <c:pt idx="13">
                  <c:v>-248.68856311062331</c:v>
                </c:pt>
                <c:pt idx="14">
                  <c:v>-266.93607413565098</c:v>
                </c:pt>
                <c:pt idx="15">
                  <c:v>-285.56236584951989</c:v>
                </c:pt>
                <c:pt idx="16">
                  <c:v>-301.39090575201158</c:v>
                </c:pt>
                <c:pt idx="17">
                  <c:v>-314.27320608269503</c:v>
                </c:pt>
                <c:pt idx="18">
                  <c:v>-328.02039510049241</c:v>
                </c:pt>
                <c:pt idx="19">
                  <c:v>-341.36560731861277</c:v>
                </c:pt>
                <c:pt idx="20">
                  <c:v>-353.44039904860085</c:v>
                </c:pt>
                <c:pt idx="21">
                  <c:v>-364.47775118092227</c:v>
                </c:pt>
                <c:pt idx="22">
                  <c:v>-375.92702403959851</c:v>
                </c:pt>
                <c:pt idx="23">
                  <c:v>-384.74270841784488</c:v>
                </c:pt>
                <c:pt idx="24">
                  <c:v>-392.71536190170235</c:v>
                </c:pt>
              </c:numCache>
            </c:numRef>
          </c:val>
          <c:extLst>
            <c:ext xmlns:c16="http://schemas.microsoft.com/office/drawing/2014/chart" uri="{C3380CC4-5D6E-409C-BE32-E72D297353CC}">
              <c16:uniqueId val="{00000003-EB4C-45BA-9C4B-8A5CA933D6FA}"/>
            </c:ext>
          </c:extLst>
        </c:ser>
        <c:ser>
          <c:idx val="4"/>
          <c:order val="4"/>
          <c:tx>
            <c:strRef>
              <c:f>'---Compare options---'!$H$30</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options---'!$I$30:$AG$30</c:f>
              <c:numCache>
                <c:formatCode>"$"#,##0</c:formatCode>
                <c:ptCount val="25"/>
                <c:pt idx="0">
                  <c:v>5.2453480386996487E-2</c:v>
                </c:pt>
                <c:pt idx="1">
                  <c:v>1.130703406790998</c:v>
                </c:pt>
                <c:pt idx="2">
                  <c:v>-1.4455641385012725</c:v>
                </c:pt>
                <c:pt idx="3">
                  <c:v>-12.762682450014312</c:v>
                </c:pt>
                <c:pt idx="4">
                  <c:v>-26.612133816851827</c:v>
                </c:pt>
                <c:pt idx="5">
                  <c:v>-59.219707311762519</c:v>
                </c:pt>
                <c:pt idx="6">
                  <c:v>-89.653724574611658</c:v>
                </c:pt>
                <c:pt idx="7">
                  <c:v>-118.18100705163147</c:v>
                </c:pt>
                <c:pt idx="8">
                  <c:v>-144.76665834106552</c:v>
                </c:pt>
                <c:pt idx="9">
                  <c:v>-168.9166878968056</c:v>
                </c:pt>
                <c:pt idx="10">
                  <c:v>-188.81197792840703</c:v>
                </c:pt>
                <c:pt idx="11">
                  <c:v>-207.51617196776107</c:v>
                </c:pt>
                <c:pt idx="12">
                  <c:v>-231.19352057705976</c:v>
                </c:pt>
                <c:pt idx="13">
                  <c:v>-250.73767092165892</c:v>
                </c:pt>
                <c:pt idx="14">
                  <c:v>-269.32440897254901</c:v>
                </c:pt>
                <c:pt idx="15">
                  <c:v>-287.59504204652882</c:v>
                </c:pt>
                <c:pt idx="16">
                  <c:v>-304.41963598946302</c:v>
                </c:pt>
                <c:pt idx="17">
                  <c:v>-319.44304783585062</c:v>
                </c:pt>
                <c:pt idx="18">
                  <c:v>-332.67182031928149</c:v>
                </c:pt>
                <c:pt idx="19">
                  <c:v>-341.49886512572306</c:v>
                </c:pt>
                <c:pt idx="20">
                  <c:v>-351.5110235091168</c:v>
                </c:pt>
                <c:pt idx="21">
                  <c:v>-350.76205820519988</c:v>
                </c:pt>
                <c:pt idx="22">
                  <c:v>-351.26664932444504</c:v>
                </c:pt>
                <c:pt idx="23">
                  <c:v>-351.74258451156953</c:v>
                </c:pt>
                <c:pt idx="24">
                  <c:v>-353.08782521146708</c:v>
                </c:pt>
              </c:numCache>
            </c:numRef>
          </c:val>
          <c:extLst>
            <c:ext xmlns:c16="http://schemas.microsoft.com/office/drawing/2014/chart" uri="{C3380CC4-5D6E-409C-BE32-E72D297353CC}">
              <c16:uniqueId val="{00000004-EB4C-45BA-9C4B-8A5CA933D6FA}"/>
            </c:ext>
          </c:extLst>
        </c:ser>
        <c:ser>
          <c:idx val="5"/>
          <c:order val="5"/>
          <c:tx>
            <c:strRef>
              <c:f>'---Compare options---'!$H$31</c:f>
              <c:strCache>
                <c:ptCount val="1"/>
                <c:pt idx="0">
                  <c:v>USE+DSP</c:v>
                </c:pt>
              </c:strCache>
            </c:strRef>
          </c:tx>
          <c:spPr>
            <a:solidFill>
              <a:srgbClr val="C981B2"/>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options---'!$I$31:$AG$31</c:f>
              <c:numCache>
                <c:formatCode>"$"#,##0</c:formatCode>
                <c:ptCount val="25"/>
                <c:pt idx="0">
                  <c:v>-1.3869890800000034E-5</c:v>
                </c:pt>
                <c:pt idx="1">
                  <c:v>-0.36291661855300716</c:v>
                </c:pt>
                <c:pt idx="2">
                  <c:v>-0.59143347648970768</c:v>
                </c:pt>
                <c:pt idx="3">
                  <c:v>-2.2545840730958018</c:v>
                </c:pt>
                <c:pt idx="4">
                  <c:v>-0.6115856687016068</c:v>
                </c:pt>
                <c:pt idx="5">
                  <c:v>655.87298381667188</c:v>
                </c:pt>
                <c:pt idx="6">
                  <c:v>655.87296926072997</c:v>
                </c:pt>
                <c:pt idx="7">
                  <c:v>655.87295481799595</c:v>
                </c:pt>
                <c:pt idx="8">
                  <c:v>655.86286916834069</c:v>
                </c:pt>
                <c:pt idx="9">
                  <c:v>655.78873006691106</c:v>
                </c:pt>
                <c:pt idx="10">
                  <c:v>643.16236027462492</c:v>
                </c:pt>
                <c:pt idx="11">
                  <c:v>623.51851417008186</c:v>
                </c:pt>
                <c:pt idx="12">
                  <c:v>623.51849935611381</c:v>
                </c:pt>
                <c:pt idx="13">
                  <c:v>623.08717515018247</c:v>
                </c:pt>
                <c:pt idx="14">
                  <c:v>623.0265475941286</c:v>
                </c:pt>
                <c:pt idx="15">
                  <c:v>618.71600165868244</c:v>
                </c:pt>
                <c:pt idx="16">
                  <c:v>618.82743848367932</c:v>
                </c:pt>
                <c:pt idx="17">
                  <c:v>599.15059938528327</c:v>
                </c:pt>
                <c:pt idx="18">
                  <c:v>594.12690021992364</c:v>
                </c:pt>
                <c:pt idx="19">
                  <c:v>595.24235149786136</c:v>
                </c:pt>
                <c:pt idx="20">
                  <c:v>595.39045470315159</c:v>
                </c:pt>
                <c:pt idx="21">
                  <c:v>599.13032914432063</c:v>
                </c:pt>
                <c:pt idx="22">
                  <c:v>593.01695623040587</c:v>
                </c:pt>
                <c:pt idx="23">
                  <c:v>594.79997691396397</c:v>
                </c:pt>
                <c:pt idx="24">
                  <c:v>594.53154231993813</c:v>
                </c:pt>
              </c:numCache>
            </c:numRef>
          </c:val>
          <c:extLst>
            <c:ext xmlns:c16="http://schemas.microsoft.com/office/drawing/2014/chart" uri="{C3380CC4-5D6E-409C-BE32-E72D297353CC}">
              <c16:uniqueId val="{00000005-EB4C-45BA-9C4B-8A5CA933D6FA}"/>
            </c:ext>
          </c:extLst>
        </c:ser>
        <c:ser>
          <c:idx val="6"/>
          <c:order val="6"/>
          <c:tx>
            <c:strRef>
              <c:f>'---Compare options---'!$H$32</c:f>
              <c:strCache>
                <c:ptCount val="1"/>
                <c:pt idx="0">
                  <c:v>Rehab</c:v>
                </c:pt>
              </c:strCache>
            </c:strRef>
          </c:tx>
          <c:spPr>
            <a:solidFill>
              <a:srgbClr val="34C768"/>
            </a:solidFill>
            <a:ln>
              <a:noFill/>
              <a:prstDash val="solid"/>
            </a:ln>
            <a:effectLst/>
            <a:extLst>
              <a:ext uri="{91240B29-F687-4F45-9708-019B960494DF}">
                <a14:hiddenLine xmlns:a14="http://schemas.microsoft.com/office/drawing/2010/main">
                  <a:solidFill>
                    <a:srgbClr val="34C768"/>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options---'!$I$32:$AG$32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EB4C-45BA-9C4B-8A5CA933D6FA}"/>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9831"/>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options---'!$I$7:$AG$7</c:f>
              <c:numCache>
                <c:formatCode>"$"#,##0</c:formatCode>
                <c:ptCount val="25"/>
                <c:pt idx="0">
                  <c:v>0</c:v>
                </c:pt>
                <c:pt idx="1">
                  <c:v>15.72169787925575</c:v>
                </c:pt>
                <c:pt idx="2">
                  <c:v>91.100141700482922</c:v>
                </c:pt>
                <c:pt idx="3">
                  <c:v>138.04216501369328</c:v>
                </c:pt>
                <c:pt idx="4">
                  <c:v>340.93134708674626</c:v>
                </c:pt>
                <c:pt idx="5">
                  <c:v>585.64078074286135</c:v>
                </c:pt>
                <c:pt idx="6">
                  <c:v>549.19645636393875</c:v>
                </c:pt>
                <c:pt idx="7">
                  <c:v>576.14672498093546</c:v>
                </c:pt>
                <c:pt idx="8">
                  <c:v>536.08312175955905</c:v>
                </c:pt>
                <c:pt idx="9">
                  <c:v>503.04086410348958</c:v>
                </c:pt>
                <c:pt idx="10">
                  <c:v>490.47447250795176</c:v>
                </c:pt>
                <c:pt idx="11">
                  <c:v>442.39482450516613</c:v>
                </c:pt>
                <c:pt idx="12">
                  <c:v>412.2852433961686</c:v>
                </c:pt>
                <c:pt idx="13">
                  <c:v>401.00088287554308</c:v>
                </c:pt>
                <c:pt idx="14">
                  <c:v>374.76696922975128</c:v>
                </c:pt>
                <c:pt idx="15">
                  <c:v>351.17653423040827</c:v>
                </c:pt>
                <c:pt idx="16">
                  <c:v>330.38918012569098</c:v>
                </c:pt>
                <c:pt idx="17">
                  <c:v>260.29085454475461</c:v>
                </c:pt>
                <c:pt idx="18">
                  <c:v>246.05074309450109</c:v>
                </c:pt>
                <c:pt idx="19">
                  <c:v>246.7515920936456</c:v>
                </c:pt>
                <c:pt idx="20">
                  <c:v>227.56786000010931</c:v>
                </c:pt>
                <c:pt idx="21">
                  <c:v>199.31257533685908</c:v>
                </c:pt>
                <c:pt idx="22">
                  <c:v>176.78323245229294</c:v>
                </c:pt>
                <c:pt idx="23">
                  <c:v>154.2579964769287</c:v>
                </c:pt>
                <c:pt idx="24">
                  <c:v>140.13319674604759</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options---'!$I$8:$AG$8</c:f>
              <c:numCache>
                <c:formatCode>"$"#,##0</c:formatCode>
                <c:ptCount val="25"/>
                <c:pt idx="0">
                  <c:v>0</c:v>
                </c:pt>
                <c:pt idx="1">
                  <c:v>1.6663990437775937</c:v>
                </c:pt>
                <c:pt idx="2">
                  <c:v>8.6885744066676995</c:v>
                </c:pt>
                <c:pt idx="3">
                  <c:v>7.489814037279575</c:v>
                </c:pt>
                <c:pt idx="4">
                  <c:v>26.728529036610794</c:v>
                </c:pt>
                <c:pt idx="5">
                  <c:v>30.290605035893385</c:v>
                </c:pt>
                <c:pt idx="6">
                  <c:v>28.528089325043723</c:v>
                </c:pt>
                <c:pt idx="7">
                  <c:v>47.455489201309511</c:v>
                </c:pt>
                <c:pt idx="8">
                  <c:v>44.116162722021109</c:v>
                </c:pt>
                <c:pt idx="9">
                  <c:v>41.626823951506637</c:v>
                </c:pt>
                <c:pt idx="10">
                  <c:v>44.65220091627166</c:v>
                </c:pt>
                <c:pt idx="11">
                  <c:v>36.191716390470859</c:v>
                </c:pt>
                <c:pt idx="12">
                  <c:v>33.728495185249372</c:v>
                </c:pt>
                <c:pt idx="13">
                  <c:v>33.481597231386232</c:v>
                </c:pt>
                <c:pt idx="14">
                  <c:v>31.291187181371146</c:v>
                </c:pt>
                <c:pt idx="15">
                  <c:v>29.321504444330465</c:v>
                </c:pt>
                <c:pt idx="16">
                  <c:v>27.957854399987845</c:v>
                </c:pt>
                <c:pt idx="17">
                  <c:v>21.427789869595319</c:v>
                </c:pt>
                <c:pt idx="18">
                  <c:v>18.834933112626196</c:v>
                </c:pt>
                <c:pt idx="19">
                  <c:v>19.76308844817942</c:v>
                </c:pt>
                <c:pt idx="20">
                  <c:v>18.075659988619385</c:v>
                </c:pt>
                <c:pt idx="21">
                  <c:v>11.749417763592907</c:v>
                </c:pt>
                <c:pt idx="22">
                  <c:v>13.654839753596113</c:v>
                </c:pt>
                <c:pt idx="23">
                  <c:v>17.535029877972555</c:v>
                </c:pt>
                <c:pt idx="24">
                  <c:v>15.969824906561874</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FF4136"/>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options---'!$I$9:$AG$9</c:f>
              <c:numCache>
                <c:formatCode>"$"#,##0</c:formatCode>
                <c:ptCount val="25"/>
                <c:pt idx="0">
                  <c:v>1.9659816953106783</c:v>
                </c:pt>
                <c:pt idx="1">
                  <c:v>-18.742709558524655</c:v>
                </c:pt>
                <c:pt idx="2">
                  <c:v>7.0050767995023637</c:v>
                </c:pt>
                <c:pt idx="3">
                  <c:v>0.39070706827566026</c:v>
                </c:pt>
                <c:pt idx="4">
                  <c:v>-1.877943003316177</c:v>
                </c:pt>
                <c:pt idx="5">
                  <c:v>6.0181483171668368</c:v>
                </c:pt>
                <c:pt idx="6">
                  <c:v>-0.55554742075194374</c:v>
                </c:pt>
                <c:pt idx="7">
                  <c:v>-1.3643026360700024</c:v>
                </c:pt>
                <c:pt idx="8">
                  <c:v>-3.8472129032506492</c:v>
                </c:pt>
                <c:pt idx="9">
                  <c:v>-4.0248557207644913</c:v>
                </c:pt>
                <c:pt idx="10">
                  <c:v>-19.51968932389072</c:v>
                </c:pt>
                <c:pt idx="11">
                  <c:v>8.5397477980311969</c:v>
                </c:pt>
                <c:pt idx="12">
                  <c:v>7.9119340042625552</c:v>
                </c:pt>
                <c:pt idx="13">
                  <c:v>23.674125048756832</c:v>
                </c:pt>
                <c:pt idx="14">
                  <c:v>13.2014649170856</c:v>
                </c:pt>
                <c:pt idx="15">
                  <c:v>5.6182040213292348</c:v>
                </c:pt>
                <c:pt idx="16">
                  <c:v>7.7895417370235078</c:v>
                </c:pt>
                <c:pt idx="17">
                  <c:v>28.180924949624345</c:v>
                </c:pt>
                <c:pt idx="18">
                  <c:v>2.1691629465839362</c:v>
                </c:pt>
                <c:pt idx="19">
                  <c:v>-13.690570248659117</c:v>
                </c:pt>
                <c:pt idx="20">
                  <c:v>10.556846619020915</c:v>
                </c:pt>
                <c:pt idx="21">
                  <c:v>9.3967550052605215</c:v>
                </c:pt>
                <c:pt idx="22">
                  <c:v>16.377779467332061</c:v>
                </c:pt>
                <c:pt idx="23">
                  <c:v>11.727885530381755</c:v>
                </c:pt>
                <c:pt idx="24">
                  <c:v>14.661835426670383</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87D3F2"/>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options---'!$I$10:$AG$10</c:f>
              <c:numCache>
                <c:formatCode>"$"#,##0</c:formatCode>
                <c:ptCount val="25"/>
                <c:pt idx="0">
                  <c:v>-1.4451380033278838</c:v>
                </c:pt>
                <c:pt idx="1">
                  <c:v>-5.0322702118370213E-2</c:v>
                </c:pt>
                <c:pt idx="2">
                  <c:v>-0.72907103532535256</c:v>
                </c:pt>
                <c:pt idx="3">
                  <c:v>-0.78970137088344194</c:v>
                </c:pt>
                <c:pt idx="4">
                  <c:v>-17.265768139003018</c:v>
                </c:pt>
                <c:pt idx="5">
                  <c:v>-27.152044381067274</c:v>
                </c:pt>
                <c:pt idx="6">
                  <c:v>-27.235245399286185</c:v>
                </c:pt>
                <c:pt idx="7">
                  <c:v>-20.426394202128431</c:v>
                </c:pt>
                <c:pt idx="8">
                  <c:v>-25.703235995727386</c:v>
                </c:pt>
                <c:pt idx="9">
                  <c:v>-26.987891206477741</c:v>
                </c:pt>
                <c:pt idx="10">
                  <c:v>-26.7670659201729</c:v>
                </c:pt>
                <c:pt idx="11">
                  <c:v>-26.662200510103197</c:v>
                </c:pt>
                <c:pt idx="12">
                  <c:v>-24.681447830032003</c:v>
                </c:pt>
                <c:pt idx="13">
                  <c:v>-22.793036414970121</c:v>
                </c:pt>
                <c:pt idx="14">
                  <c:v>-18.247511025027706</c:v>
                </c:pt>
                <c:pt idx="15">
                  <c:v>-18.626291713868923</c:v>
                </c:pt>
                <c:pt idx="16">
                  <c:v>-15.828539902491713</c:v>
                </c:pt>
                <c:pt idx="17">
                  <c:v>-12.882300330683472</c:v>
                </c:pt>
                <c:pt idx="18">
                  <c:v>-13.747189017797384</c:v>
                </c:pt>
                <c:pt idx="19">
                  <c:v>-13.345212218120389</c:v>
                </c:pt>
                <c:pt idx="20">
                  <c:v>-12.074791729988064</c:v>
                </c:pt>
                <c:pt idx="21">
                  <c:v>-11.037352132321438</c:v>
                </c:pt>
                <c:pt idx="22">
                  <c:v>-11.449272858676252</c:v>
                </c:pt>
                <c:pt idx="23">
                  <c:v>-8.8156843782463543</c:v>
                </c:pt>
                <c:pt idx="24">
                  <c:v>-7.9726534838574876</c:v>
                </c:pt>
              </c:numCache>
            </c:numRef>
          </c:val>
          <c:extLst>
            <c:ext xmlns:c16="http://schemas.microsoft.com/office/drawing/2014/chart" uri="{C3380CC4-5D6E-409C-BE32-E72D297353CC}">
              <c16:uniqueId val="{00000003-D4D0-47CE-B650-16C446FBF709}"/>
            </c:ext>
          </c:extLst>
        </c:ser>
        <c:ser>
          <c:idx val="4"/>
          <c:order val="4"/>
          <c:tx>
            <c:strRef>
              <c:f>'---Compare options---'!$H$11</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options---'!$I$11:$AG$11</c:f>
              <c:numCache>
                <c:formatCode>"$"#,##0</c:formatCode>
                <c:ptCount val="25"/>
                <c:pt idx="0">
                  <c:v>5.2453480386996487E-2</c:v>
                </c:pt>
                <c:pt idx="1">
                  <c:v>1.0782499264040015</c:v>
                </c:pt>
                <c:pt idx="2">
                  <c:v>-2.5762675452922705</c:v>
                </c:pt>
                <c:pt idx="3">
                  <c:v>-11.31711831151304</c:v>
                </c:pt>
                <c:pt idx="4">
                  <c:v>-13.849451366837515</c:v>
                </c:pt>
                <c:pt idx="5">
                  <c:v>-32.607573494910696</c:v>
                </c:pt>
                <c:pt idx="6">
                  <c:v>-30.434017262849142</c:v>
                </c:pt>
                <c:pt idx="7">
                  <c:v>-28.527282477019806</c:v>
                </c:pt>
                <c:pt idx="8">
                  <c:v>-26.585651289434058</c:v>
                </c:pt>
                <c:pt idx="9">
                  <c:v>-24.150029555740083</c:v>
                </c:pt>
                <c:pt idx="10">
                  <c:v>-19.895290031601427</c:v>
                </c:pt>
                <c:pt idx="11">
                  <c:v>-18.704194039354029</c:v>
                </c:pt>
                <c:pt idx="12">
                  <c:v>-23.677348609298701</c:v>
                </c:pt>
                <c:pt idx="13">
                  <c:v>-19.544150344599171</c:v>
                </c:pt>
                <c:pt idx="14">
                  <c:v>-18.586738050890098</c:v>
                </c:pt>
                <c:pt idx="15">
                  <c:v>-18.270633073979784</c:v>
                </c:pt>
                <c:pt idx="16">
                  <c:v>-16.824593942934225</c:v>
                </c:pt>
                <c:pt idx="17">
                  <c:v>-15.023411846387578</c:v>
                </c:pt>
                <c:pt idx="18">
                  <c:v>-13.228772483430861</c:v>
                </c:pt>
                <c:pt idx="19">
                  <c:v>-8.8270448064415685</c:v>
                </c:pt>
                <c:pt idx="20">
                  <c:v>-10.012158383393732</c:v>
                </c:pt>
                <c:pt idx="21">
                  <c:v>0.74896530391689153</c:v>
                </c:pt>
                <c:pt idx="22">
                  <c:v>-0.50459111924517497</c:v>
                </c:pt>
                <c:pt idx="23">
                  <c:v>-0.47593518712450167</c:v>
                </c:pt>
                <c:pt idx="24">
                  <c:v>-1.3452406998975639</c:v>
                </c:pt>
              </c:numCache>
            </c:numRef>
          </c:val>
          <c:extLst>
            <c:ext xmlns:c16="http://schemas.microsoft.com/office/drawing/2014/chart" uri="{C3380CC4-5D6E-409C-BE32-E72D297353CC}">
              <c16:uniqueId val="{00000004-D4D0-47CE-B650-16C446FBF709}"/>
            </c:ext>
          </c:extLst>
        </c:ser>
        <c:ser>
          <c:idx val="5"/>
          <c:order val="5"/>
          <c:tx>
            <c:strRef>
              <c:f>'---Compare options---'!$H$12</c:f>
              <c:strCache>
                <c:ptCount val="1"/>
                <c:pt idx="0">
                  <c:v>USE+DSP</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options---'!$I$12:$AG$12</c:f>
              <c:numCache>
                <c:formatCode>"$"#,##0</c:formatCode>
                <c:ptCount val="25"/>
                <c:pt idx="0">
                  <c:v>-1.3869890800000034E-5</c:v>
                </c:pt>
                <c:pt idx="1">
                  <c:v>-0.36290274866220718</c:v>
                </c:pt>
                <c:pt idx="2">
                  <c:v>-0.22851685793670048</c:v>
                </c:pt>
                <c:pt idx="3">
                  <c:v>-1.663150596606094</c:v>
                </c:pt>
                <c:pt idx="4">
                  <c:v>1.642998404394195</c:v>
                </c:pt>
                <c:pt idx="5">
                  <c:v>656.48456948537353</c:v>
                </c:pt>
                <c:pt idx="6">
                  <c:v>-1.4555941900000063E-5</c:v>
                </c:pt>
                <c:pt idx="7">
                  <c:v>-1.4442733999999957E-5</c:v>
                </c:pt>
                <c:pt idx="8">
                  <c:v>-1.0085649655200001E-2</c:v>
                </c:pt>
                <c:pt idx="9">
                  <c:v>-7.4139101429600007E-2</c:v>
                </c:pt>
                <c:pt idx="10">
                  <c:v>-12.626369792286102</c:v>
                </c:pt>
                <c:pt idx="11">
                  <c:v>-19.643846104543094</c:v>
                </c:pt>
                <c:pt idx="12">
                  <c:v>-1.4813968100000102E-5</c:v>
                </c:pt>
                <c:pt idx="13">
                  <c:v>-0.43132420593129789</c:v>
                </c:pt>
                <c:pt idx="14">
                  <c:v>-6.0627556053899981E-2</c:v>
                </c:pt>
                <c:pt idx="15">
                  <c:v>-4.310545935446199</c:v>
                </c:pt>
                <c:pt idx="16">
                  <c:v>0.11143682499690002</c:v>
                </c:pt>
                <c:pt idx="17">
                  <c:v>-19.676839098395998</c:v>
                </c:pt>
                <c:pt idx="18">
                  <c:v>-5.0236991653596013</c:v>
                </c:pt>
                <c:pt idx="19">
                  <c:v>1.1154512779377019</c:v>
                </c:pt>
                <c:pt idx="20">
                  <c:v>0.14810320529020099</c:v>
                </c:pt>
                <c:pt idx="21">
                  <c:v>3.7398744411689995</c:v>
                </c:pt>
                <c:pt idx="22">
                  <c:v>-6.1133729139148016</c:v>
                </c:pt>
                <c:pt idx="23">
                  <c:v>1.7830206835580993</c:v>
                </c:pt>
                <c:pt idx="24">
                  <c:v>-0.26843459402589998</c:v>
                </c:pt>
              </c:numCache>
            </c:numRef>
          </c:val>
          <c:extLst>
            <c:ext xmlns:c16="http://schemas.microsoft.com/office/drawing/2014/chart" uri="{C3380CC4-5D6E-409C-BE32-E72D297353CC}">
              <c16:uniqueId val="{00000005-D4D0-47CE-B650-16C446FBF709}"/>
            </c:ext>
          </c:extLst>
        </c:ser>
        <c:ser>
          <c:idx val="6"/>
          <c:order val="6"/>
          <c:tx>
            <c:strRef>
              <c:f>'---Compare options---'!$H$13</c:f>
              <c:strCache>
                <c:ptCount val="1"/>
                <c:pt idx="0">
                  <c:v>Rehab</c:v>
                </c:pt>
              </c:strCache>
            </c:strRef>
          </c:tx>
          <c:spPr>
            <a:solidFill>
              <a:srgbClr val="34C768"/>
            </a:solidFill>
            <a:ln>
              <a:noFill/>
              <a:prstDash val="solid"/>
            </a:ln>
            <a:effectLst/>
            <a:extLst>
              <a:ext uri="{91240B29-F687-4F45-9708-019B960494DF}">
                <a14:hiddenLine xmlns:a14="http://schemas.microsoft.com/office/drawing/2010/main">
                  <a:solidFill>
                    <a:srgbClr val="34C768"/>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options---'!$I$13:$AG$13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4D0-47CE-B650-16C446FBF709}"/>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HumeLink </a:t>
          </a:r>
          <a:r>
            <a:rPr lang="en-US" baseline="0">
              <a:solidFill>
                <a:schemeClr val="tx1"/>
              </a:solidFill>
              <a:latin typeface="EYInterstate Light" panose="02000506000000020004" pitchFamily="2" charset="0"/>
            </a:rPr>
            <a:t>market modelling outcomes </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Progressive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28 February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99482</xdr:rowOff>
    </xdr:from>
    <xdr:to>
      <xdr:col>6</xdr:col>
      <xdr:colOff>199500</xdr:colOff>
      <xdr:row>80</xdr:row>
      <xdr:rowOff>82382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127706</xdr:rowOff>
    </xdr:from>
    <xdr:to>
      <xdr:col>6</xdr:col>
      <xdr:colOff>199500</xdr:colOff>
      <xdr:row>57</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87</xdr:row>
      <xdr:rowOff>119062</xdr:rowOff>
    </xdr:from>
    <xdr:to>
      <xdr:col>6</xdr:col>
      <xdr:colOff>199500</xdr:colOff>
      <xdr:row>102</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106</xdr:row>
      <xdr:rowOff>104775</xdr:rowOff>
    </xdr:from>
    <xdr:to>
      <xdr:col>6</xdr:col>
      <xdr:colOff>209025</xdr:colOff>
      <xdr:row>121</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6</xdr:col>
      <xdr:colOff>199500</xdr:colOff>
      <xdr:row>37</xdr:row>
      <xdr:rowOff>173400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19</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row r="5">
          <cell r="A5" t="str">
            <v>2021-22</v>
          </cell>
        </row>
      </sheetData>
      <sheetData sheetId="5"/>
      <sheetData sheetId="6"/>
      <sheetData sheetId="7"/>
      <sheetData sheetId="8"/>
      <sheetData sheetId="9"/>
      <sheetData sheetId="10"/>
      <sheetData sheetId="11"/>
      <sheetData sheetId="12"/>
      <sheetData sheetId="13"/>
      <sheetData sheetId="14">
        <row r="9">
          <cell r="C9">
            <v>1.5838750654978144E-3</v>
          </cell>
          <cell r="D9">
            <v>1.734430042596451E-3</v>
          </cell>
          <cell r="E9">
            <v>1.7971371992661204E-3</v>
          </cell>
          <cell r="F9">
            <v>2.0652093234714529E-3</v>
          </cell>
          <cell r="G9">
            <v>2.888863633320402E-3</v>
          </cell>
          <cell r="H9">
            <v>6.5242592912347474E-3</v>
          </cell>
          <cell r="I9">
            <v>6.3069704879774044E-3</v>
          </cell>
          <cell r="J9">
            <v>40410.324613368059</v>
          </cell>
          <cell r="K9">
            <v>38158.946973417849</v>
          </cell>
          <cell r="L9">
            <v>37619.543646780337</v>
          </cell>
          <cell r="M9">
            <v>45808.907919399942</v>
          </cell>
          <cell r="N9">
            <v>76963.010302480252</v>
          </cell>
          <cell r="O9">
            <v>80153.51838443325</v>
          </cell>
          <cell r="P9">
            <v>76827.152073867692</v>
          </cell>
          <cell r="Q9">
            <v>87474.755626818791</v>
          </cell>
          <cell r="R9">
            <v>91069.842730946781</v>
          </cell>
          <cell r="S9">
            <v>128846.22936806329</v>
          </cell>
          <cell r="T9">
            <v>125220.58944249987</v>
          </cell>
          <cell r="U9">
            <v>129273.46595985502</v>
          </cell>
          <cell r="V9">
            <v>135237.62705461518</v>
          </cell>
          <cell r="W9">
            <v>153396.83038803071</v>
          </cell>
        </row>
      </sheetData>
      <sheetData sheetId="15">
        <row r="9">
          <cell r="C9">
            <v>4.9225452599999994E-3</v>
          </cell>
          <cell r="D9">
            <v>4.9119135199999992E-3</v>
          </cell>
          <cell r="E9">
            <v>34.259585666429999</v>
          </cell>
          <cell r="F9">
            <v>202.490346619626</v>
          </cell>
          <cell r="G9">
            <v>3.3102710121799999</v>
          </cell>
          <cell r="H9">
            <v>1.6283453937999999</v>
          </cell>
          <cell r="I9">
            <v>5.0652539999999999E-3</v>
          </cell>
          <cell r="J9">
            <v>31859.166606874074</v>
          </cell>
          <cell r="K9">
            <v>399.31519456642002</v>
          </cell>
          <cell r="L9">
            <v>3.7412001020600001</v>
          </cell>
          <cell r="M9">
            <v>5.0866619399999998E-3</v>
          </cell>
          <cell r="N9">
            <v>1286.5756141475599</v>
          </cell>
          <cell r="O9">
            <v>16455.244189173241</v>
          </cell>
          <cell r="P9">
            <v>325.91855643662001</v>
          </cell>
          <cell r="Q9">
            <v>2040.3816423662599</v>
          </cell>
          <cell r="R9">
            <v>8885.5388511935707</v>
          </cell>
          <cell r="S9">
            <v>12112.85392333717</v>
          </cell>
          <cell r="T9">
            <v>5.1222101899999987E-3</v>
          </cell>
          <cell r="U9">
            <v>9287.8414240571692</v>
          </cell>
          <cell r="V9">
            <v>109.0579590595799</v>
          </cell>
          <cell r="W9">
            <v>7997.2542846307606</v>
          </cell>
        </row>
      </sheetData>
      <sheetData sheetId="16">
        <row r="5">
          <cell r="C5">
            <v>1204.8681408698501</v>
          </cell>
          <cell r="D5">
            <v>1108.8751908962402</v>
          </cell>
          <cell r="E5">
            <v>1305.1724713738399</v>
          </cell>
          <cell r="F5">
            <v>930.79623559999993</v>
          </cell>
          <cell r="G5">
            <v>457.55107300000003</v>
          </cell>
          <cell r="H5">
            <v>653.04653399999995</v>
          </cell>
          <cell r="I5">
            <v>620.02247900000009</v>
          </cell>
          <cell r="J5">
            <v>716.00648000000001</v>
          </cell>
          <cell r="K5">
            <v>794.22271999999998</v>
          </cell>
          <cell r="L5">
            <v>1056.71569</v>
          </cell>
          <cell r="M5">
            <v>1333.7173699999998</v>
          </cell>
          <cell r="N5">
            <v>1349.9251299999999</v>
          </cell>
          <cell r="O5">
            <v>1369.4847749999999</v>
          </cell>
          <cell r="P5">
            <v>1563.109616</v>
          </cell>
          <cell r="Q5">
            <v>1655.368234</v>
          </cell>
          <cell r="R5">
            <v>1671.7901899999999</v>
          </cell>
          <cell r="S5">
            <v>1540.8167900000001</v>
          </cell>
          <cell r="T5">
            <v>1525.8792900000001</v>
          </cell>
          <cell r="U5">
            <v>1455.2609959999997</v>
          </cell>
          <cell r="V5">
            <v>1549.0751299999999</v>
          </cell>
          <cell r="W5">
            <v>1349.0279100000002</v>
          </cell>
        </row>
      </sheetData>
      <sheetData sheetId="17"/>
      <sheetData sheetId="18"/>
      <sheetData sheetId="19"/>
      <sheetData sheetId="20"/>
      <sheetData sheetId="21"/>
      <sheetData sheetId="22"/>
      <sheetData sheetId="23"/>
      <sheetData sheetId="24">
        <row r="9">
          <cell r="C9">
            <v>9.7816777102889422E-4</v>
          </cell>
          <cell r="D9">
            <v>1.0688623492945647E-3</v>
          </cell>
          <cell r="E9">
            <v>1.1081104599354394E-3</v>
          </cell>
          <cell r="F9">
            <v>1.2696678419595469E-3</v>
          </cell>
          <cell r="G9">
            <v>1.7676949215797817E-3</v>
          </cell>
          <cell r="H9">
            <v>2.7065237696208217E-3</v>
          </cell>
          <cell r="I9">
            <v>2.641973520965857E-3</v>
          </cell>
          <cell r="J9">
            <v>35994.894120366072</v>
          </cell>
          <cell r="K9">
            <v>33989.513004522858</v>
          </cell>
          <cell r="L9">
            <v>32698.256494258647</v>
          </cell>
          <cell r="M9">
            <v>41208.352689381587</v>
          </cell>
          <cell r="N9">
            <v>64388.61993507111</v>
          </cell>
          <cell r="O9">
            <v>69485.979282190427</v>
          </cell>
          <cell r="P9">
            <v>65614.711382637819</v>
          </cell>
          <cell r="Q9">
            <v>71592.258899236767</v>
          </cell>
          <cell r="R9">
            <v>74653.352172212952</v>
          </cell>
          <cell r="S9">
            <v>112753.58873245893</v>
          </cell>
          <cell r="T9">
            <v>108997.8589293074</v>
          </cell>
          <cell r="U9">
            <v>111641.08435549994</v>
          </cell>
          <cell r="V9">
            <v>112722.2571110508</v>
          </cell>
          <cell r="W9">
            <v>131672.06652004065</v>
          </cell>
        </row>
      </sheetData>
      <sheetData sheetId="25">
        <row r="9">
          <cell r="C9">
            <v>3.0174366789999991E-3</v>
          </cell>
          <cell r="D9">
            <v>3.0110325209999995E-3</v>
          </cell>
          <cell r="E9">
            <v>34.257661736801005</v>
          </cell>
          <cell r="F9">
            <v>207.994241940156</v>
          </cell>
          <cell r="G9">
            <v>4.2760118288149993</v>
          </cell>
          <cell r="H9">
            <v>3.0854676199999981E-3</v>
          </cell>
          <cell r="I9">
            <v>3.1050171789999978E-3</v>
          </cell>
          <cell r="J9">
            <v>32185.485755644368</v>
          </cell>
          <cell r="K9">
            <v>436.16353232415196</v>
          </cell>
          <cell r="L9">
            <v>3.7392361675010002</v>
          </cell>
          <cell r="M9">
            <v>195.82826125222002</v>
          </cell>
          <cell r="N9">
            <v>1286.5736690561162</v>
          </cell>
          <cell r="O9">
            <v>21486.827113631163</v>
          </cell>
          <cell r="P9">
            <v>197.25640570617298</v>
          </cell>
          <cell r="Q9">
            <v>3164.3993309542357</v>
          </cell>
          <cell r="R9">
            <v>10207.769825416424</v>
          </cell>
          <cell r="S9">
            <v>11525.752435625696</v>
          </cell>
          <cell r="T9">
            <v>9.3296549431100022</v>
          </cell>
          <cell r="U9">
            <v>22332.904082719982</v>
          </cell>
          <cell r="V9">
            <v>80.697803431978997</v>
          </cell>
          <cell r="W9">
            <v>8052.0042854523736</v>
          </cell>
        </row>
      </sheetData>
      <sheetData sheetId="26">
        <row r="5">
          <cell r="C5">
            <v>1202.47692963043</v>
          </cell>
          <cell r="D5">
            <v>1091.0377197374598</v>
          </cell>
          <cell r="E5">
            <v>1302.1242198888599</v>
          </cell>
          <cell r="F5">
            <v>933.12676329999999</v>
          </cell>
          <cell r="G5">
            <v>498.59118799999999</v>
          </cell>
          <cell r="H5">
            <v>712.21125399999994</v>
          </cell>
          <cell r="I5">
            <v>703.04521</v>
          </cell>
          <cell r="J5">
            <v>870.98815000000002</v>
          </cell>
          <cell r="K5">
            <v>1005.3009939999999</v>
          </cell>
          <cell r="L5">
            <v>1250.8458400000002</v>
          </cell>
          <cell r="M5">
            <v>1554.4141400000001</v>
          </cell>
          <cell r="N5">
            <v>1701.6508399999998</v>
          </cell>
          <cell r="O5">
            <v>1693.827</v>
          </cell>
          <cell r="P5">
            <v>1748.6726400000002</v>
          </cell>
          <cell r="Q5">
            <v>1668.9315299999998</v>
          </cell>
          <cell r="R5">
            <v>1827.01404</v>
          </cell>
          <cell r="S5">
            <v>1478.05756</v>
          </cell>
          <cell r="T5">
            <v>1585.952</v>
          </cell>
          <cell r="U5">
            <v>1424.98489</v>
          </cell>
          <cell r="V5">
            <v>1249.6846560000001</v>
          </cell>
          <cell r="W5">
            <v>1202.3411299999998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row r="3">
          <cell r="B3" t="str">
            <v>\\rc-sql7.rc.lan\tsirp\TasNetworks\PACR\2020_06_16_RST_TEST\Results\Marinus_2020-06-16a_AlternativeRST_Central\EC70\TS-IRP_summary_code\Files_for_excel</v>
          </cell>
          <cell r="D3" t="str">
            <v>Central</v>
          </cell>
          <cell r="K3" t="str">
            <v>TAS1</v>
          </cell>
          <cell r="L3" t="str">
            <v>TAS1 - Tasmania Midlands</v>
          </cell>
        </row>
        <row r="4">
          <cell r="B4" t="str">
            <v>\\rc-sql7.rc.lan\tsirp\TasNetworks\PACR\2020_06_16_RST_TEST\Results\Marinus_2020-06-16a_AlternativeRST_Slow Change\EC70\TS-IRP_summary_code\Files_for_excel</v>
          </cell>
          <cell r="D4" t="str">
            <v>Slow</v>
          </cell>
          <cell r="W4" t="str">
            <v>rooftopPV</v>
          </cell>
        </row>
        <row r="5">
          <cell r="B5">
            <v>0</v>
          </cell>
          <cell r="D5">
            <v>0</v>
          </cell>
          <cell r="G5" t="str">
            <v>N-Q-MNSP1</v>
          </cell>
          <cell r="J5" t="str">
            <v>NSW1</v>
          </cell>
          <cell r="K5" t="str">
            <v>NSW1</v>
          </cell>
          <cell r="L5" t="str">
            <v>NSW1 - Broken Hill</v>
          </cell>
        </row>
        <row r="6">
          <cell r="B6">
            <v>0</v>
          </cell>
          <cell r="D6">
            <v>0</v>
          </cell>
          <cell r="G6" t="str">
            <v>QNI</v>
          </cell>
          <cell r="J6" t="str">
            <v>QLD1</v>
          </cell>
          <cell r="K6" t="str">
            <v>QLD1</v>
          </cell>
          <cell r="L6" t="str">
            <v>NSW1 - Central West NSW</v>
          </cell>
          <cell r="U6" t="str">
            <v>As-Generated</v>
          </cell>
        </row>
        <row r="7">
          <cell r="B7">
            <v>0</v>
          </cell>
          <cell r="D7">
            <v>0</v>
          </cell>
          <cell r="G7" t="str">
            <v>SWNSW-SA1</v>
          </cell>
          <cell r="J7" t="str">
            <v>VIC1</v>
          </cell>
          <cell r="K7" t="str">
            <v>VIC1</v>
          </cell>
          <cell r="L7" t="str">
            <v>NSW1 - Cooma-Monaro</v>
          </cell>
          <cell r="U7" t="str">
            <v>Sent-Out</v>
          </cell>
        </row>
        <row r="8">
          <cell r="B8">
            <v>0</v>
          </cell>
          <cell r="D8">
            <v>0</v>
          </cell>
          <cell r="G8" t="str">
            <v>T-V-MNSP1</v>
          </cell>
          <cell r="J8" t="str">
            <v>SA1</v>
          </cell>
          <cell r="K8" t="str">
            <v>SA1</v>
          </cell>
          <cell r="L8" t="str">
            <v>NSW1 - New England</v>
          </cell>
        </row>
        <row r="9">
          <cell r="B9">
            <v>0</v>
          </cell>
          <cell r="D9">
            <v>0</v>
          </cell>
          <cell r="G9" t="str">
            <v>V-S-MNSP1</v>
          </cell>
          <cell r="J9" t="str">
            <v>TAS1</v>
          </cell>
          <cell r="K9" t="str">
            <v>TAS1</v>
          </cell>
          <cell r="L9" t="str">
            <v>NSW1 - North West NSW</v>
          </cell>
          <cell r="Z9" t="str">
            <v>Existing</v>
          </cell>
          <cell r="AA9" t="str">
            <v>NE</v>
          </cell>
        </row>
        <row r="10">
          <cell r="B10">
            <v>0</v>
          </cell>
          <cell r="D10">
            <v>0</v>
          </cell>
          <cell r="G10" t="str">
            <v>V-SA</v>
          </cell>
          <cell r="J10">
            <v>0</v>
          </cell>
          <cell r="K10">
            <v>0</v>
          </cell>
          <cell r="L10" t="str">
            <v>NSW1 - South West NSW</v>
          </cell>
        </row>
        <row r="11">
          <cell r="B11">
            <v>0</v>
          </cell>
          <cell r="D11">
            <v>0</v>
          </cell>
          <cell r="G11" t="str">
            <v>VIC1-CAN</v>
          </cell>
          <cell r="L11" t="str">
            <v>NSW1 - Southern NSW Tablelands</v>
          </cell>
        </row>
        <row r="12">
          <cell r="B12">
            <v>0</v>
          </cell>
          <cell r="D12">
            <v>0</v>
          </cell>
          <cell r="G12" t="str">
            <v>VIC1-SWNSW</v>
          </cell>
          <cell r="L12" t="str">
            <v>NSW1 - Tumut</v>
          </cell>
        </row>
        <row r="13">
          <cell r="B13">
            <v>0</v>
          </cell>
          <cell r="D13">
            <v>0</v>
          </cell>
          <cell r="G13" t="str">
            <v>VIC1-SWNSW_SL</v>
          </cell>
          <cell r="L13" t="str">
            <v>NSW1 - Wagga Wagga</v>
          </cell>
        </row>
        <row r="14">
          <cell r="B14">
            <v>0</v>
          </cell>
          <cell r="D14">
            <v>0</v>
          </cell>
          <cell r="G14">
            <v>0</v>
          </cell>
          <cell r="L14" t="str">
            <v>QLD1 - Barcaldine</v>
          </cell>
        </row>
        <row r="15">
          <cell r="B15">
            <v>0</v>
          </cell>
          <cell r="D15">
            <v>0</v>
          </cell>
          <cell r="L15" t="str">
            <v>QLD1 - Darling Downs</v>
          </cell>
        </row>
        <row r="16">
          <cell r="B16">
            <v>0</v>
          </cell>
          <cell r="D16">
            <v>0</v>
          </cell>
          <cell r="L16" t="str">
            <v>QLD1 - Far North QLD</v>
          </cell>
        </row>
        <row r="17">
          <cell r="L17" t="str">
            <v>QLD1 - Fitzroy</v>
          </cell>
        </row>
        <row r="18">
          <cell r="B18" t="str">
            <v>Case 2</v>
          </cell>
          <cell r="L18" t="str">
            <v>QLD1 - Isaac</v>
          </cell>
        </row>
        <row r="19">
          <cell r="B19">
            <v>0</v>
          </cell>
          <cell r="L19" t="str">
            <v>QLD1 - North Qld Clean Energy Hub</v>
          </cell>
        </row>
        <row r="20">
          <cell r="B20">
            <v>0</v>
          </cell>
          <cell r="L20" t="str">
            <v>QLD1 - Northern Qld</v>
          </cell>
        </row>
        <row r="21">
          <cell r="B21">
            <v>0</v>
          </cell>
          <cell r="L21" t="str">
            <v>QLD1 - Wide Bay</v>
          </cell>
        </row>
        <row r="22">
          <cell r="B22">
            <v>0</v>
          </cell>
          <cell r="L22" t="str">
            <v>SA1 - Eastern Eyre Peninsula</v>
          </cell>
        </row>
        <row r="23">
          <cell r="B23">
            <v>0</v>
          </cell>
          <cell r="L23" t="str">
            <v>SA1 - Leigh Creek</v>
          </cell>
        </row>
        <row r="24">
          <cell r="B24">
            <v>0</v>
          </cell>
          <cell r="L24" t="str">
            <v>SA1 - Mid-North SA</v>
          </cell>
        </row>
        <row r="25">
          <cell r="B25">
            <v>0</v>
          </cell>
          <cell r="L25" t="str">
            <v>SA1 - Mid-North South Australia_MN</v>
          </cell>
        </row>
        <row r="26">
          <cell r="L26" t="str">
            <v>SA1 - Northern SA</v>
          </cell>
        </row>
        <row r="27">
          <cell r="L27" t="str">
            <v>SA1 - Riverland</v>
          </cell>
        </row>
        <row r="28">
          <cell r="B28">
            <v>2050</v>
          </cell>
          <cell r="L28" t="str">
            <v>SA1 - South East SA</v>
          </cell>
        </row>
        <row r="29">
          <cell r="B29">
            <v>5.8999999999999997E-2</v>
          </cell>
          <cell r="L29" t="str">
            <v>SA1 - Western Eyre Peninsula</v>
          </cell>
        </row>
        <row r="30">
          <cell r="B30">
            <v>1</v>
          </cell>
          <cell r="L30" t="str">
            <v>SA1 - Yorke Peninsula</v>
          </cell>
        </row>
        <row r="31">
          <cell r="B31" t="str">
            <v>NEM</v>
          </cell>
          <cell r="L31" t="str">
            <v>TAS1 - North East Tasmania</v>
          </cell>
        </row>
        <row r="32">
          <cell r="B32">
            <v>0.1</v>
          </cell>
          <cell r="L32" t="str">
            <v>TAS1 - North West Tasmania</v>
          </cell>
        </row>
        <row r="33">
          <cell r="B33">
            <v>43647</v>
          </cell>
          <cell r="L33" t="str">
            <v>TAS1 - Tasmania Midlands</v>
          </cell>
        </row>
        <row r="34">
          <cell r="B34">
            <v>87</v>
          </cell>
          <cell r="L34" t="str">
            <v>VIC1 - Central North Vic</v>
          </cell>
        </row>
        <row r="35">
          <cell r="L35" t="str">
            <v>VIC1 - Gippsland</v>
          </cell>
        </row>
        <row r="36">
          <cell r="B36">
            <v>100</v>
          </cell>
          <cell r="L36" t="str">
            <v>VIC1 - Murray River</v>
          </cell>
        </row>
        <row r="37">
          <cell r="L37" t="str">
            <v>VIC1 - Ovens Murray</v>
          </cell>
        </row>
        <row r="38">
          <cell r="L38" t="str">
            <v>VIC1 - South West Victoria</v>
          </cell>
        </row>
        <row r="39">
          <cell r="L39" t="str">
            <v>VIC1 - Western Victoria</v>
          </cell>
        </row>
        <row r="47">
          <cell r="B47" t="str">
            <v>Annual_Capacity</v>
          </cell>
        </row>
        <row r="48">
          <cell r="B48" t="str">
            <v>Annual_GenerationAG</v>
          </cell>
        </row>
        <row r="49">
          <cell r="B49" t="str">
            <v>Annual_GenerationSO</v>
          </cell>
        </row>
        <row r="50">
          <cell r="B50" t="str">
            <v>Duration_Link</v>
          </cell>
        </row>
        <row r="51">
          <cell r="B51" t="str">
            <v>TOD_Link</v>
          </cell>
        </row>
        <row r="52">
          <cell r="B52" t="str">
            <v>Annual_Link</v>
          </cell>
        </row>
        <row r="53">
          <cell r="B53" t="str">
            <v>Annual_Node details</v>
          </cell>
        </row>
        <row r="54">
          <cell r="B54" t="str">
            <v>TOD_NodePoolPrice</v>
          </cell>
        </row>
        <row r="55">
          <cell r="B55" t="str">
            <v>Annual_NPV_agg</v>
          </cell>
        </row>
        <row r="56">
          <cell r="B56" t="str">
            <v>EnergyConstraints</v>
          </cell>
        </row>
        <row r="57">
          <cell r="B57" t="str">
            <v>AnnualMax_Node demand</v>
          </cell>
        </row>
        <row r="58">
          <cell r="B58" t="str">
            <v>DemandSummary</v>
          </cell>
        </row>
        <row r="59">
          <cell r="B59" t="str">
            <v>Annual_Spill_Wind_Solar_Hydro</v>
          </cell>
        </row>
        <row r="60">
          <cell r="B60" t="str">
            <v>AssumedCapacity</v>
          </cell>
        </row>
        <row r="61">
          <cell r="B61" t="str">
            <v>CF</v>
          </cell>
        </row>
        <row r="62">
          <cell r="B62" t="str">
            <v>REZTransmissionLimits</v>
          </cell>
        </row>
        <row r="63">
          <cell r="B63" t="str">
            <v>BuildLimits</v>
          </cell>
        </row>
        <row r="64">
          <cell r="B64">
            <v>0</v>
          </cell>
        </row>
        <row r="65">
          <cell r="B65">
            <v>0</v>
          </cell>
        </row>
        <row r="66">
          <cell r="B66">
            <v>0</v>
          </cell>
        </row>
        <row r="67">
          <cell r="B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AL7">
            <v>0</v>
          </cell>
        </row>
      </sheetData>
      <sheetData sheetId="17">
        <row r="7">
          <cell r="AL7">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
          <cell r="AN1">
            <v>9.4436709627165102E-4</v>
          </cell>
        </row>
      </sheetData>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19443.503163702309</v>
          </cell>
          <cell r="D9">
            <v>1.6188610579999995E-2</v>
          </cell>
          <cell r="E9">
            <v>1303.06253422848</v>
          </cell>
          <cell r="F9">
            <v>131.75840715466998</v>
          </cell>
          <cell r="G9">
            <v>480.33184858532996</v>
          </cell>
          <cell r="H9">
            <v>160.42665978168003</v>
          </cell>
          <cell r="I9">
            <v>1.6434329279999996E-2</v>
          </cell>
          <cell r="J9">
            <v>16854.367859732338</v>
          </cell>
          <cell r="K9">
            <v>1131.9067209852501</v>
          </cell>
          <cell r="L9">
            <v>0.93255257713999984</v>
          </cell>
          <cell r="M9">
            <v>77.311465243909993</v>
          </cell>
          <cell r="N9">
            <v>19086.576599640091</v>
          </cell>
          <cell r="O9">
            <v>16297.076294599099</v>
          </cell>
          <cell r="P9">
            <v>8215.6215566523297</v>
          </cell>
          <cell r="Q9">
            <v>1998.4054276709403</v>
          </cell>
          <cell r="R9">
            <v>15038.50459981042</v>
          </cell>
          <cell r="S9">
            <v>25784.245970678348</v>
          </cell>
          <cell r="T9">
            <v>10.72097737226</v>
          </cell>
          <cell r="U9">
            <v>17547.35110233082</v>
          </cell>
          <cell r="V9">
            <v>1004.2765516034701</v>
          </cell>
          <cell r="W9">
            <v>9317.8541945206707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4296875" defaultRowHeight="13" x14ac:dyDescent="0.3"/>
  <cols>
    <col min="1" max="14" width="8.54296875" style="1"/>
    <col min="15" max="15" width="18.54296875" style="1" customWidth="1"/>
    <col min="16" max="16" width="9.453125" style="1" customWidth="1"/>
    <col min="17" max="16384" width="8.54296875" style="1"/>
  </cols>
  <sheetData>
    <row r="1" spans="1:1" x14ac:dyDescent="0.3">
      <c r="A1" s="1" t="s">
        <v>0</v>
      </c>
    </row>
    <row r="43" spans="15:15" x14ac:dyDescent="0.3">
      <c r="O43" s="1" t="s">
        <v>0</v>
      </c>
    </row>
    <row r="44" spans="15:15" x14ac:dyDescent="0.3">
      <c r="O44" s="1" t="s">
        <v>0</v>
      </c>
    </row>
  </sheetData>
  <sheetProtection algorithmName="SHA-512" hashValue="YcpdTc8ypvsA0YtW9uG9MX+ySpLNl+cdUj1xMZWd5sD2ZMmMsoDk+LFbIqQAQrssffqjlU5CWC6aRKqW/QcAgQ==" saltValue="omuqb86umA+P+QyP33gRGQ=="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FA053-CE08-4D02-8A56-58932C583F16}">
  <sheetPr codeName="Sheet104">
    <tabColor rgb="FF188736"/>
  </sheetPr>
  <dimension ref="A1:AH118"/>
  <sheetViews>
    <sheetView showGridLines="0" zoomScale="85" zoomScaleNormal="85" workbookViewId="0"/>
  </sheetViews>
  <sheetFormatPr defaultColWidth="9.453125" defaultRowHeight="14.5" x14ac:dyDescent="0.35"/>
  <cols>
    <col min="1" max="2" width="16" style="6" customWidth="1"/>
    <col min="3" max="3" width="30.54296875" style="6" customWidth="1"/>
    <col min="4" max="4" width="16" style="6" customWidth="1"/>
    <col min="5" max="31" width="9.453125" style="6" customWidth="1"/>
    <col min="32" max="32" width="11.54296875" style="6" bestFit="1" customWidth="1"/>
    <col min="33" max="16384" width="9.453125" style="6"/>
  </cols>
  <sheetData>
    <row r="1" spans="1:30" s="36" customFormat="1" ht="23.25" customHeight="1" x14ac:dyDescent="0.35">
      <c r="A1" s="9" t="s">
        <v>228</v>
      </c>
      <c r="B1" s="9"/>
      <c r="C1" s="9"/>
      <c r="D1" s="8"/>
      <c r="E1" s="8"/>
      <c r="F1" s="8"/>
      <c r="G1" s="8"/>
      <c r="H1" s="8"/>
      <c r="I1" s="8"/>
      <c r="J1" s="8"/>
      <c r="K1" s="8"/>
      <c r="L1" s="8"/>
      <c r="M1" s="8"/>
      <c r="N1" s="8"/>
      <c r="O1" s="8"/>
      <c r="P1" s="8"/>
      <c r="Q1" s="8"/>
      <c r="R1" s="8"/>
      <c r="S1" s="8"/>
      <c r="T1" s="8"/>
      <c r="U1" s="8"/>
      <c r="V1" s="8"/>
      <c r="W1" s="8"/>
      <c r="X1" s="8"/>
      <c r="Y1" s="8"/>
      <c r="Z1" s="8"/>
      <c r="AA1" s="8"/>
      <c r="AB1" s="8"/>
      <c r="AC1" s="8"/>
    </row>
    <row r="2" spans="1:30" s="36" customFormat="1" x14ac:dyDescent="0.35">
      <c r="A2" s="7" t="s">
        <v>217</v>
      </c>
    </row>
    <row r="3" spans="1:30" s="36" customFormat="1" x14ac:dyDescent="0.35">
      <c r="A3" s="7"/>
      <c r="E3" s="33"/>
      <c r="F3" s="33"/>
      <c r="G3" s="33"/>
      <c r="H3" s="33"/>
      <c r="I3" s="33"/>
      <c r="J3" s="33"/>
      <c r="K3" s="33"/>
      <c r="L3" s="33"/>
      <c r="M3" s="33"/>
      <c r="N3" s="33"/>
      <c r="O3" s="33"/>
      <c r="P3" s="33"/>
      <c r="Q3" s="33"/>
      <c r="R3" s="33"/>
      <c r="S3" s="33"/>
      <c r="T3" s="33"/>
      <c r="U3" s="33"/>
      <c r="V3" s="33"/>
      <c r="W3" s="33"/>
      <c r="X3" s="33"/>
      <c r="Y3" s="33"/>
      <c r="Z3" s="33"/>
      <c r="AA3" s="33"/>
      <c r="AB3" s="33"/>
      <c r="AC3" s="33"/>
    </row>
    <row r="4" spans="1:30"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0"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row>
    <row r="6" spans="1:30" x14ac:dyDescent="0.35">
      <c r="A6" s="47" t="s">
        <v>102</v>
      </c>
      <c r="B6" s="47" t="s">
        <v>103</v>
      </c>
      <c r="C6" s="47" t="s">
        <v>138</v>
      </c>
      <c r="D6" s="47" t="s">
        <v>10</v>
      </c>
      <c r="E6" s="10">
        <v>0</v>
      </c>
      <c r="F6" s="10">
        <v>0</v>
      </c>
      <c r="G6" s="10">
        <v>0</v>
      </c>
      <c r="H6" s="10">
        <v>0</v>
      </c>
      <c r="I6" s="10">
        <v>3.6527068E-4</v>
      </c>
      <c r="J6" s="10">
        <v>4.7886418E-4</v>
      </c>
      <c r="K6" s="10">
        <v>4.7908955999999899E-4</v>
      </c>
      <c r="L6" s="10">
        <v>4.7946479999999998E-4</v>
      </c>
      <c r="M6" s="10">
        <v>4.8090139999999899E-4</v>
      </c>
      <c r="N6" s="10">
        <v>4.8202637000000002E-4</v>
      </c>
      <c r="O6" s="10">
        <v>4.8236435E-4</v>
      </c>
      <c r="P6" s="10">
        <v>4.8300829999999999E-4</v>
      </c>
      <c r="Q6" s="10">
        <v>4.8356023000000001E-4</v>
      </c>
      <c r="R6" s="10">
        <v>4.8679636999999999E-4</v>
      </c>
      <c r="S6" s="10">
        <v>4.8698135999999899E-4</v>
      </c>
      <c r="T6" s="10">
        <v>4.8903409999999999E-4</v>
      </c>
      <c r="U6" s="10">
        <v>4.8957929999999996E-4</v>
      </c>
      <c r="V6" s="10">
        <v>4.9213005999999902E-4</v>
      </c>
      <c r="W6" s="10">
        <v>6.9463066999999896E-4</v>
      </c>
      <c r="X6" s="10">
        <v>6.9913739999999999E-4</v>
      </c>
      <c r="Y6" s="10">
        <v>7.0158429999999901E-4</v>
      </c>
      <c r="Z6" s="10">
        <v>1.0462627999999999E-3</v>
      </c>
      <c r="AA6" s="10">
        <v>1.4977979E-3</v>
      </c>
      <c r="AB6" s="10">
        <v>1.4995529E-3</v>
      </c>
      <c r="AC6" s="10">
        <v>2.2781042E-3</v>
      </c>
      <c r="AD6" s="36"/>
    </row>
    <row r="7" spans="1:30" x14ac:dyDescent="0.35">
      <c r="A7" s="47" t="s">
        <v>102</v>
      </c>
      <c r="B7" s="47" t="s">
        <v>104</v>
      </c>
      <c r="C7" s="47" t="s">
        <v>139</v>
      </c>
      <c r="D7" s="47" t="s">
        <v>10</v>
      </c>
      <c r="E7" s="10">
        <v>83</v>
      </c>
      <c r="F7" s="10">
        <v>83</v>
      </c>
      <c r="G7" s="10">
        <v>83</v>
      </c>
      <c r="H7" s="10">
        <v>83</v>
      </c>
      <c r="I7" s="10">
        <v>83.009825023000005</v>
      </c>
      <c r="J7" s="10">
        <v>320.78023999999999</v>
      </c>
      <c r="K7" s="10">
        <v>320.78023999999999</v>
      </c>
      <c r="L7" s="10">
        <v>320.78023999999999</v>
      </c>
      <c r="M7" s="10">
        <v>320.78026</v>
      </c>
      <c r="N7" s="10">
        <v>320.78026</v>
      </c>
      <c r="O7" s="10">
        <v>320.78026</v>
      </c>
      <c r="P7" s="10">
        <v>320.78026</v>
      </c>
      <c r="Q7" s="10">
        <v>320.78026</v>
      </c>
      <c r="R7" s="10">
        <v>270.78026</v>
      </c>
      <c r="S7" s="10">
        <v>270.78026</v>
      </c>
      <c r="T7" s="10">
        <v>270.78026</v>
      </c>
      <c r="U7" s="10">
        <v>270.78026</v>
      </c>
      <c r="V7" s="10">
        <v>270.78026999999997</v>
      </c>
      <c r="W7" s="10">
        <v>274.60917999999901</v>
      </c>
      <c r="X7" s="10">
        <v>274.60917999999901</v>
      </c>
      <c r="Y7" s="10">
        <v>274.60917999999901</v>
      </c>
      <c r="Z7" s="10">
        <v>521.90413999999998</v>
      </c>
      <c r="AA7" s="10">
        <v>1220.6283000000001</v>
      </c>
      <c r="AB7" s="10">
        <v>1220.6283000000001</v>
      </c>
      <c r="AC7" s="10">
        <v>1202.6283000000001</v>
      </c>
      <c r="AD7" s="36"/>
    </row>
    <row r="8" spans="1:30" x14ac:dyDescent="0.35">
      <c r="A8" s="47" t="s">
        <v>102</v>
      </c>
      <c r="B8" s="47" t="s">
        <v>105</v>
      </c>
      <c r="C8" s="47" t="s">
        <v>140</v>
      </c>
      <c r="D8" s="47" t="s">
        <v>10</v>
      </c>
      <c r="E8" s="10">
        <v>513.99700164794797</v>
      </c>
      <c r="F8" s="10">
        <v>513.99700164794797</v>
      </c>
      <c r="G8" s="10">
        <v>513.99700164794797</v>
      </c>
      <c r="H8" s="10">
        <v>513.99700164794797</v>
      </c>
      <c r="I8" s="10">
        <v>513.99733843499791</v>
      </c>
      <c r="J8" s="10">
        <v>513.99828380204792</v>
      </c>
      <c r="K8" s="10">
        <v>513.99828401974798</v>
      </c>
      <c r="L8" s="10">
        <v>513.998284645848</v>
      </c>
      <c r="M8" s="10">
        <v>513.99828717504795</v>
      </c>
      <c r="N8" s="10">
        <v>513.99828976214792</v>
      </c>
      <c r="O8" s="10">
        <v>513.998290420648</v>
      </c>
      <c r="P8" s="10">
        <v>513.99829144964792</v>
      </c>
      <c r="Q8" s="10">
        <v>513.99829254674796</v>
      </c>
      <c r="R8" s="10">
        <v>513.99829592094795</v>
      </c>
      <c r="S8" s="10">
        <v>513.99829654594794</v>
      </c>
      <c r="T8" s="10">
        <v>513.99829916784802</v>
      </c>
      <c r="U8" s="10">
        <v>513.99830109884795</v>
      </c>
      <c r="V8" s="10">
        <v>513.99830989134796</v>
      </c>
      <c r="W8" s="10">
        <v>370.99909758774794</v>
      </c>
      <c r="X8" s="10">
        <v>242.99910130044799</v>
      </c>
      <c r="Y8" s="10">
        <v>242.99910455174799</v>
      </c>
      <c r="Z8" s="10">
        <v>242.99911069694801</v>
      </c>
      <c r="AA8" s="10">
        <v>242.99912480094801</v>
      </c>
      <c r="AB8" s="10">
        <v>132.59912690657001</v>
      </c>
      <c r="AC8" s="10">
        <v>132.59992518087</v>
      </c>
      <c r="AD8" s="36"/>
    </row>
    <row r="9" spans="1:30" x14ac:dyDescent="0.35">
      <c r="A9" s="47" t="s">
        <v>102</v>
      </c>
      <c r="B9" s="47" t="s">
        <v>106</v>
      </c>
      <c r="C9" s="47" t="s">
        <v>141</v>
      </c>
      <c r="D9" s="47" t="s">
        <v>10</v>
      </c>
      <c r="E9" s="10">
        <v>684.900001525878</v>
      </c>
      <c r="F9" s="10">
        <v>684.900001525878</v>
      </c>
      <c r="G9" s="10">
        <v>684.900001525878</v>
      </c>
      <c r="H9" s="10">
        <v>684.900001525878</v>
      </c>
      <c r="I9" s="10">
        <v>684.900179902628</v>
      </c>
      <c r="J9" s="10">
        <v>684.90041572105804</v>
      </c>
      <c r="K9" s="10">
        <v>684.90041599393794</v>
      </c>
      <c r="L9" s="10">
        <v>684.900416901678</v>
      </c>
      <c r="M9" s="10">
        <v>684.90042065493799</v>
      </c>
      <c r="N9" s="10">
        <v>684.90042798220804</v>
      </c>
      <c r="O9" s="10">
        <v>684.90043156507795</v>
      </c>
      <c r="P9" s="10">
        <v>684.90043264510803</v>
      </c>
      <c r="Q9" s="10">
        <v>684.90043409007797</v>
      </c>
      <c r="R9" s="10">
        <v>684.90043878577796</v>
      </c>
      <c r="S9" s="10">
        <v>684.90044116970796</v>
      </c>
      <c r="T9" s="10">
        <v>684.90044712370798</v>
      </c>
      <c r="U9" s="10">
        <v>684.90045991882801</v>
      </c>
      <c r="V9" s="10">
        <v>684.90072278683795</v>
      </c>
      <c r="W9" s="10">
        <v>684.90246015087803</v>
      </c>
      <c r="X9" s="10">
        <v>684.90246212577802</v>
      </c>
      <c r="Y9" s="10">
        <v>642.40246476387802</v>
      </c>
      <c r="Z9" s="10">
        <v>642.402472092278</v>
      </c>
      <c r="AA9" s="10">
        <v>642.40248570337803</v>
      </c>
      <c r="AB9" s="10">
        <v>642.40293804527801</v>
      </c>
      <c r="AC9" s="10">
        <v>183.51851672999999</v>
      </c>
      <c r="AD9" s="36"/>
    </row>
    <row r="10" spans="1:30" x14ac:dyDescent="0.35">
      <c r="A10" s="47" t="s">
        <v>102</v>
      </c>
      <c r="B10" s="47" t="s">
        <v>107</v>
      </c>
      <c r="C10" s="47" t="s">
        <v>142</v>
      </c>
      <c r="D10" s="47" t="s">
        <v>10</v>
      </c>
      <c r="E10" s="10">
        <v>14</v>
      </c>
      <c r="F10" s="10">
        <v>14</v>
      </c>
      <c r="G10" s="10">
        <v>14</v>
      </c>
      <c r="H10" s="10">
        <v>14</v>
      </c>
      <c r="I10" s="10">
        <v>98.514250000000004</v>
      </c>
      <c r="J10" s="10">
        <v>102.19528</v>
      </c>
      <c r="K10" s="10">
        <v>102.19528</v>
      </c>
      <c r="L10" s="10">
        <v>102.19528</v>
      </c>
      <c r="M10" s="10">
        <v>102.19529</v>
      </c>
      <c r="N10" s="10">
        <v>102.19529</v>
      </c>
      <c r="O10" s="10">
        <v>102.1953</v>
      </c>
      <c r="P10" s="10">
        <v>102.1953</v>
      </c>
      <c r="Q10" s="10">
        <v>102.195305</v>
      </c>
      <c r="R10" s="10">
        <v>102.19530999999991</v>
      </c>
      <c r="S10" s="10">
        <v>102.19530999999991</v>
      </c>
      <c r="T10" s="10">
        <v>102.19532</v>
      </c>
      <c r="U10" s="10">
        <v>102.195335</v>
      </c>
      <c r="V10" s="10">
        <v>102.19534</v>
      </c>
      <c r="W10" s="10">
        <v>102.19535999999999</v>
      </c>
      <c r="X10" s="10">
        <v>99.679029999999997</v>
      </c>
      <c r="Y10" s="10">
        <v>99.679050000000004</v>
      </c>
      <c r="Z10" s="10">
        <v>99.679069999999996</v>
      </c>
      <c r="AA10" s="10">
        <v>99.679100000000005</v>
      </c>
      <c r="AB10" s="10">
        <v>99.679109999999994</v>
      </c>
      <c r="AC10" s="10">
        <v>99.679146000000003</v>
      </c>
      <c r="AD10" s="36"/>
    </row>
    <row r="11" spans="1:30" x14ac:dyDescent="0.35">
      <c r="A11" s="47" t="s">
        <v>102</v>
      </c>
      <c r="B11" s="47" t="s">
        <v>108</v>
      </c>
      <c r="C11" s="47" t="s">
        <v>143</v>
      </c>
      <c r="D11" s="47" t="s">
        <v>10</v>
      </c>
      <c r="E11" s="10">
        <v>401.5</v>
      </c>
      <c r="F11" s="10">
        <v>401.5</v>
      </c>
      <c r="G11" s="10">
        <v>401.5</v>
      </c>
      <c r="H11" s="10">
        <v>401.5</v>
      </c>
      <c r="I11" s="10">
        <v>401.50014918055001</v>
      </c>
      <c r="J11" s="10">
        <v>401.50085159787</v>
      </c>
      <c r="K11" s="10">
        <v>401.50085182380002</v>
      </c>
      <c r="L11" s="10">
        <v>401.50085309730002</v>
      </c>
      <c r="M11" s="10">
        <v>401.50085714829999</v>
      </c>
      <c r="N11" s="10">
        <v>401.50086365435999</v>
      </c>
      <c r="O11" s="10">
        <v>401.5008678808</v>
      </c>
      <c r="P11" s="10">
        <v>401.50086860469997</v>
      </c>
      <c r="Q11" s="10">
        <v>401.50087053120001</v>
      </c>
      <c r="R11" s="10">
        <v>401.5008752846</v>
      </c>
      <c r="S11" s="10">
        <v>401.5008787264</v>
      </c>
      <c r="T11" s="10">
        <v>401.50088159186998</v>
      </c>
      <c r="U11" s="10">
        <v>401.50088583893</v>
      </c>
      <c r="V11" s="10">
        <v>401.50114831069999</v>
      </c>
      <c r="W11" s="10">
        <v>414.818558</v>
      </c>
      <c r="X11" s="10">
        <v>414.81858299999988</v>
      </c>
      <c r="Y11" s="10">
        <v>414.81858899999997</v>
      </c>
      <c r="Z11" s="10">
        <v>414.81861700000002</v>
      </c>
      <c r="AA11" s="10">
        <v>414.81864100000001</v>
      </c>
      <c r="AB11" s="10">
        <v>414.81866550000001</v>
      </c>
      <c r="AC11" s="10">
        <v>414.81867099999988</v>
      </c>
      <c r="AD11" s="36"/>
    </row>
    <row r="12" spans="1:30" x14ac:dyDescent="0.35">
      <c r="A12" s="47" t="s">
        <v>102</v>
      </c>
      <c r="B12" s="47" t="s">
        <v>109</v>
      </c>
      <c r="C12" s="47" t="s">
        <v>144</v>
      </c>
      <c r="D12" s="47" t="s">
        <v>10</v>
      </c>
      <c r="E12" s="10">
        <v>607.83000564575013</v>
      </c>
      <c r="F12" s="10">
        <v>607.83000564575013</v>
      </c>
      <c r="G12" s="10">
        <v>607.83000564575013</v>
      </c>
      <c r="H12" s="10">
        <v>607.83000564575013</v>
      </c>
      <c r="I12" s="10">
        <v>607.83023451846009</v>
      </c>
      <c r="J12" s="10">
        <v>607.83089090765009</v>
      </c>
      <c r="K12" s="10">
        <v>607.83089111545019</v>
      </c>
      <c r="L12" s="10">
        <v>607.83089294845013</v>
      </c>
      <c r="M12" s="10">
        <v>607.8308980810101</v>
      </c>
      <c r="N12" s="10">
        <v>607.83201612775008</v>
      </c>
      <c r="O12" s="10">
        <v>607.83242623695014</v>
      </c>
      <c r="P12" s="10">
        <v>607.83242823115017</v>
      </c>
      <c r="Q12" s="10">
        <v>607.83243180875013</v>
      </c>
      <c r="R12" s="10">
        <v>607.8324378724501</v>
      </c>
      <c r="S12" s="10">
        <v>607.83243917045013</v>
      </c>
      <c r="T12" s="10">
        <v>607.83244632445019</v>
      </c>
      <c r="U12" s="10">
        <v>607.88230131575017</v>
      </c>
      <c r="V12" s="10">
        <v>645.94688564575017</v>
      </c>
      <c r="W12" s="10">
        <v>645.94690364575013</v>
      </c>
      <c r="X12" s="10">
        <v>678.85979064575008</v>
      </c>
      <c r="Y12" s="10">
        <v>678.85979064575008</v>
      </c>
      <c r="Z12" s="10">
        <v>678.85981564575013</v>
      </c>
      <c r="AA12" s="10">
        <v>678.85982564575011</v>
      </c>
      <c r="AB12" s="10">
        <v>545.69594564575004</v>
      </c>
      <c r="AC12" s="10">
        <v>560.80540564575006</v>
      </c>
      <c r="AD12" s="36"/>
    </row>
    <row r="13" spans="1:30" x14ac:dyDescent="0.35">
      <c r="A13" s="47" t="s">
        <v>102</v>
      </c>
      <c r="B13" s="47" t="s">
        <v>110</v>
      </c>
      <c r="C13" s="47" t="s">
        <v>30</v>
      </c>
      <c r="D13" s="47" t="s">
        <v>10</v>
      </c>
      <c r="E13" s="10">
        <v>1476.5579986572259</v>
      </c>
      <c r="F13" s="10">
        <v>1476.5579986572259</v>
      </c>
      <c r="G13" s="10">
        <v>1476.5579986572259</v>
      </c>
      <c r="H13" s="10">
        <v>1476.5579986572259</v>
      </c>
      <c r="I13" s="10">
        <v>1476.5582697250959</v>
      </c>
      <c r="J13" s="10">
        <v>1678.3955986572259</v>
      </c>
      <c r="K13" s="10">
        <v>1678.3955986572259</v>
      </c>
      <c r="L13" s="10">
        <v>1678.3955986572259</v>
      </c>
      <c r="M13" s="10">
        <v>1678.3956186572259</v>
      </c>
      <c r="N13" s="10">
        <v>2411.7862986572259</v>
      </c>
      <c r="O13" s="10">
        <v>4419.3758986572257</v>
      </c>
      <c r="P13" s="10">
        <v>4419.3758986572257</v>
      </c>
      <c r="Q13" s="10">
        <v>4298.3758986572257</v>
      </c>
      <c r="R13" s="10">
        <v>4298.3758986572257</v>
      </c>
      <c r="S13" s="10">
        <v>4298.3758986572257</v>
      </c>
      <c r="T13" s="10">
        <v>4298.3758986572257</v>
      </c>
      <c r="U13" s="10">
        <v>4412.9502986572261</v>
      </c>
      <c r="V13" s="10">
        <v>5180.9126986572255</v>
      </c>
      <c r="W13" s="10">
        <v>6374.0029986572254</v>
      </c>
      <c r="X13" s="10">
        <v>7777.8245986572256</v>
      </c>
      <c r="Y13" s="10">
        <v>7619.2246001831054</v>
      </c>
      <c r="Z13" s="10">
        <v>7913.0566000915524</v>
      </c>
      <c r="AA13" s="10">
        <v>7882.5</v>
      </c>
      <c r="AB13" s="10">
        <v>7482.5</v>
      </c>
      <c r="AC13" s="10">
        <v>7448</v>
      </c>
      <c r="AD13" s="36"/>
    </row>
    <row r="14" spans="1:30" x14ac:dyDescent="0.35">
      <c r="A14" s="47" t="s">
        <v>102</v>
      </c>
      <c r="B14" s="47" t="s">
        <v>111</v>
      </c>
      <c r="C14" s="47" t="s">
        <v>145</v>
      </c>
      <c r="D14" s="47" t="s">
        <v>10</v>
      </c>
      <c r="E14" s="10">
        <v>0</v>
      </c>
      <c r="F14" s="10">
        <v>0</v>
      </c>
      <c r="G14" s="10">
        <v>0</v>
      </c>
      <c r="H14" s="10">
        <v>0</v>
      </c>
      <c r="I14" s="10">
        <v>1.5171223999999999E-4</v>
      </c>
      <c r="J14" s="10">
        <v>6.9155110000000003E-4</v>
      </c>
      <c r="K14" s="10">
        <v>6.9174030000000004E-4</v>
      </c>
      <c r="L14" s="10">
        <v>6.9365213999999999E-4</v>
      </c>
      <c r="M14" s="10">
        <v>6.9913189999999995E-4</v>
      </c>
      <c r="N14" s="10">
        <v>7.0568710000000002E-4</v>
      </c>
      <c r="O14" s="10">
        <v>7.0632159999999998E-4</v>
      </c>
      <c r="P14" s="10">
        <v>7.0681339999999996E-4</v>
      </c>
      <c r="Q14" s="10">
        <v>7.0907320000000002E-4</v>
      </c>
      <c r="R14" s="10">
        <v>7.1108114E-4</v>
      </c>
      <c r="S14" s="10">
        <v>7.1631919999999897E-4</v>
      </c>
      <c r="T14" s="10">
        <v>7.2146125999999903E-4</v>
      </c>
      <c r="U14" s="10">
        <v>3.5292811E-3</v>
      </c>
      <c r="V14" s="10">
        <v>3.5312897999999998E-3</v>
      </c>
      <c r="W14" s="10">
        <v>6.2056676999999996E-3</v>
      </c>
      <c r="X14" s="10">
        <v>32.463039999999999</v>
      </c>
      <c r="Y14" s="10">
        <v>32.463039999999999</v>
      </c>
      <c r="Z14" s="10">
        <v>372.30054000000001</v>
      </c>
      <c r="AA14" s="10">
        <v>372.30054000000001</v>
      </c>
      <c r="AB14" s="10">
        <v>1419.4634000000001</v>
      </c>
      <c r="AC14" s="10">
        <v>1419.4634000000001</v>
      </c>
      <c r="AD14" s="36"/>
    </row>
    <row r="15" spans="1:30" x14ac:dyDescent="0.35">
      <c r="A15" s="47" t="s">
        <v>172</v>
      </c>
      <c r="B15" s="47" t="s">
        <v>112</v>
      </c>
      <c r="C15" s="47" t="s">
        <v>146</v>
      </c>
      <c r="D15" s="47" t="s">
        <v>10</v>
      </c>
      <c r="E15" s="10">
        <v>166</v>
      </c>
      <c r="F15" s="10">
        <v>166</v>
      </c>
      <c r="G15" s="10">
        <v>166</v>
      </c>
      <c r="H15" s="10">
        <v>166</v>
      </c>
      <c r="I15" s="10">
        <v>166</v>
      </c>
      <c r="J15" s="10">
        <v>166</v>
      </c>
      <c r="K15" s="10">
        <v>166</v>
      </c>
      <c r="L15" s="10">
        <v>166</v>
      </c>
      <c r="M15" s="10">
        <v>166</v>
      </c>
      <c r="N15" s="10">
        <v>166</v>
      </c>
      <c r="O15" s="10">
        <v>166.00010259199999</v>
      </c>
      <c r="P15" s="10">
        <v>166.00010301091999</v>
      </c>
      <c r="Q15" s="10">
        <v>166.00010491224401</v>
      </c>
      <c r="R15" s="10">
        <v>166.00015183039</v>
      </c>
      <c r="S15" s="10">
        <v>166.00015303283999</v>
      </c>
      <c r="T15" s="10">
        <v>166.00018796968001</v>
      </c>
      <c r="U15" s="10">
        <v>166.00049008560001</v>
      </c>
      <c r="V15" s="10">
        <v>166.00067546989999</v>
      </c>
      <c r="W15" s="10">
        <v>166.00396436969999</v>
      </c>
      <c r="X15" s="10">
        <v>186.248209</v>
      </c>
      <c r="Y15" s="10">
        <v>186.24821</v>
      </c>
      <c r="Z15" s="10">
        <v>194.25090399999999</v>
      </c>
      <c r="AA15" s="10">
        <v>225.96571999999901</v>
      </c>
      <c r="AB15" s="10">
        <v>225.96575000000001</v>
      </c>
      <c r="AC15" s="10">
        <v>225.96575000000001</v>
      </c>
      <c r="AD15" s="36"/>
    </row>
    <row r="16" spans="1:30" x14ac:dyDescent="0.35">
      <c r="A16" s="47" t="s">
        <v>172</v>
      </c>
      <c r="B16" s="47" t="s">
        <v>113</v>
      </c>
      <c r="C16" s="47" t="s">
        <v>147</v>
      </c>
      <c r="D16" s="47" t="s">
        <v>10</v>
      </c>
      <c r="E16" s="10">
        <v>555</v>
      </c>
      <c r="F16" s="10">
        <v>555</v>
      </c>
      <c r="G16" s="10">
        <v>555.00012957173999</v>
      </c>
      <c r="H16" s="10">
        <v>556.50060210000004</v>
      </c>
      <c r="I16" s="10">
        <v>1391.66254</v>
      </c>
      <c r="J16" s="10">
        <v>1391.66254</v>
      </c>
      <c r="K16" s="10">
        <v>1391.66254</v>
      </c>
      <c r="L16" s="10">
        <v>1391.66254</v>
      </c>
      <c r="M16" s="10">
        <v>1391.66254</v>
      </c>
      <c r="N16" s="10">
        <v>1391.66254</v>
      </c>
      <c r="O16" s="10">
        <v>1391.66254</v>
      </c>
      <c r="P16" s="10">
        <v>1391.66254</v>
      </c>
      <c r="Q16" s="10">
        <v>1391.66254</v>
      </c>
      <c r="R16" s="10">
        <v>1391.66254</v>
      </c>
      <c r="S16" s="10">
        <v>1391.66254</v>
      </c>
      <c r="T16" s="10">
        <v>1391.66254</v>
      </c>
      <c r="U16" s="10">
        <v>1391.66254</v>
      </c>
      <c r="V16" s="10">
        <v>1391.6626000000001</v>
      </c>
      <c r="W16" s="10">
        <v>1391.66266</v>
      </c>
      <c r="X16" s="10">
        <v>1371.6629</v>
      </c>
      <c r="Y16" s="10">
        <v>1371.6629</v>
      </c>
      <c r="Z16" s="10">
        <v>1994.3451</v>
      </c>
      <c r="AA16" s="10">
        <v>2001.6954000000001</v>
      </c>
      <c r="AB16" s="10">
        <v>2696.6408999999999</v>
      </c>
      <c r="AC16" s="10">
        <v>2696.6408999999999</v>
      </c>
      <c r="AD16" s="36"/>
    </row>
    <row r="17" spans="1:30" x14ac:dyDescent="0.35">
      <c r="A17" s="47" t="s">
        <v>172</v>
      </c>
      <c r="B17" s="47" t="s">
        <v>114</v>
      </c>
      <c r="C17" s="47" t="s">
        <v>148</v>
      </c>
      <c r="D17" s="47" t="s">
        <v>10</v>
      </c>
      <c r="E17" s="10">
        <v>902.09500122070153</v>
      </c>
      <c r="F17" s="10">
        <v>902.09523893169148</v>
      </c>
      <c r="G17" s="10">
        <v>1417.3198012207015</v>
      </c>
      <c r="H17" s="10">
        <v>1538.7881012207015</v>
      </c>
      <c r="I17" s="10">
        <v>6548.7020012207013</v>
      </c>
      <c r="J17" s="10">
        <v>7752.0950012207013</v>
      </c>
      <c r="K17" s="10">
        <v>7752.0950012207013</v>
      </c>
      <c r="L17" s="10">
        <v>7752.0950012207013</v>
      </c>
      <c r="M17" s="10">
        <v>7752.0950012207013</v>
      </c>
      <c r="N17" s="10">
        <v>7752.0950012207013</v>
      </c>
      <c r="O17" s="10">
        <v>7752.0950012207013</v>
      </c>
      <c r="P17" s="10">
        <v>7752.0950012207013</v>
      </c>
      <c r="Q17" s="10">
        <v>7752.0950012207013</v>
      </c>
      <c r="R17" s="10">
        <v>7752.0950012207013</v>
      </c>
      <c r="S17" s="10">
        <v>7752.0950012207013</v>
      </c>
      <c r="T17" s="10">
        <v>7752.0950012207013</v>
      </c>
      <c r="U17" s="10">
        <v>7752.0950012207013</v>
      </c>
      <c r="V17" s="10">
        <v>7752.0950012207013</v>
      </c>
      <c r="W17" s="10">
        <v>7650.0699996948233</v>
      </c>
      <c r="X17" s="10">
        <v>7650.0699996948233</v>
      </c>
      <c r="Y17" s="10">
        <v>7650.0699996948233</v>
      </c>
      <c r="Z17" s="10">
        <v>7650.0699996948233</v>
      </c>
      <c r="AA17" s="10">
        <v>7650.0699996948233</v>
      </c>
      <c r="AB17" s="10">
        <v>7650.0699996948233</v>
      </c>
      <c r="AC17" s="10">
        <v>7600.0699996948233</v>
      </c>
      <c r="AD17" s="36"/>
    </row>
    <row r="18" spans="1:30" x14ac:dyDescent="0.35">
      <c r="A18" s="47" t="s">
        <v>172</v>
      </c>
      <c r="B18" s="47" t="s">
        <v>115</v>
      </c>
      <c r="C18" s="47" t="s">
        <v>149</v>
      </c>
      <c r="D18" s="47" t="s">
        <v>10</v>
      </c>
      <c r="E18" s="10">
        <v>53</v>
      </c>
      <c r="F18" s="10">
        <v>53</v>
      </c>
      <c r="G18" s="10">
        <v>53</v>
      </c>
      <c r="H18" s="10">
        <v>53.00017580534</v>
      </c>
      <c r="I18" s="10">
        <v>53.000176381350002</v>
      </c>
      <c r="J18" s="10">
        <v>53.000176431029999</v>
      </c>
      <c r="K18" s="10">
        <v>53.000176659060003</v>
      </c>
      <c r="L18" s="10">
        <v>53.000176876040001</v>
      </c>
      <c r="M18" s="10">
        <v>53.000177316779997</v>
      </c>
      <c r="N18" s="10">
        <v>53.000177849080004</v>
      </c>
      <c r="O18" s="10">
        <v>53.000179604229999</v>
      </c>
      <c r="P18" s="10">
        <v>53.000179727309998</v>
      </c>
      <c r="Q18" s="10">
        <v>53.000179864030002</v>
      </c>
      <c r="R18" s="10">
        <v>53.000181285910003</v>
      </c>
      <c r="S18" s="10">
        <v>53.000181521030001</v>
      </c>
      <c r="T18" s="10">
        <v>53.000182309300001</v>
      </c>
      <c r="U18" s="10">
        <v>53.000196391750002</v>
      </c>
      <c r="V18" s="10">
        <v>53.000300136020002</v>
      </c>
      <c r="W18" s="10">
        <v>53.000327427579997</v>
      </c>
      <c r="X18" s="10">
        <v>9.6621770000000003E-4</v>
      </c>
      <c r="Y18" s="10">
        <v>1.3493651E-3</v>
      </c>
      <c r="Z18" s="10">
        <v>2.2073656000000001E-2</v>
      </c>
      <c r="AA18" s="10">
        <v>294.80484000000001</v>
      </c>
      <c r="AB18" s="10">
        <v>299.66135000000003</v>
      </c>
      <c r="AC18" s="10">
        <v>310.89422999999999</v>
      </c>
      <c r="AD18" s="36"/>
    </row>
    <row r="19" spans="1:30" x14ac:dyDescent="0.35">
      <c r="A19" s="47" t="s">
        <v>172</v>
      </c>
      <c r="B19" s="47" t="s">
        <v>116</v>
      </c>
      <c r="C19" s="47" t="s">
        <v>150</v>
      </c>
      <c r="D19" s="47" t="s">
        <v>10</v>
      </c>
      <c r="E19" s="10">
        <v>1500.3999938964812</v>
      </c>
      <c r="F19" s="10">
        <v>1500.3999938964812</v>
      </c>
      <c r="G19" s="10">
        <v>1500.3999938964812</v>
      </c>
      <c r="H19" s="10">
        <v>1500.4001027043512</v>
      </c>
      <c r="I19" s="10">
        <v>1500.4001237640812</v>
      </c>
      <c r="J19" s="10">
        <v>1500.4001238250512</v>
      </c>
      <c r="K19" s="10">
        <v>1500.4001240176012</v>
      </c>
      <c r="L19" s="10">
        <v>1500.4001243587211</v>
      </c>
      <c r="M19" s="10">
        <v>1500.4001247731912</v>
      </c>
      <c r="N19" s="10">
        <v>1500.4001254690213</v>
      </c>
      <c r="O19" s="10">
        <v>1500.4001274985612</v>
      </c>
      <c r="P19" s="10">
        <v>1500.4001276217712</v>
      </c>
      <c r="Q19" s="10">
        <v>1500.4001277921311</v>
      </c>
      <c r="R19" s="10">
        <v>1500.4001287260112</v>
      </c>
      <c r="S19" s="10">
        <v>1350.1001258616143</v>
      </c>
      <c r="T19" s="10">
        <v>1350.1001386969242</v>
      </c>
      <c r="U19" s="10">
        <v>1350.1001741754244</v>
      </c>
      <c r="V19" s="10">
        <v>1350.1002645246942</v>
      </c>
      <c r="W19" s="10">
        <v>1350.1003059425243</v>
      </c>
      <c r="X19" s="10">
        <v>1350.1005048815844</v>
      </c>
      <c r="Y19" s="10">
        <v>1350.1005072422242</v>
      </c>
      <c r="Z19" s="10">
        <v>1350.1010176869243</v>
      </c>
      <c r="AA19" s="10">
        <v>1350.1017248855244</v>
      </c>
      <c r="AB19" s="10">
        <v>1350.1017993322243</v>
      </c>
      <c r="AC19" s="10">
        <v>1350.1022312307243</v>
      </c>
      <c r="AD19" s="36"/>
    </row>
    <row r="20" spans="1:30" x14ac:dyDescent="0.35">
      <c r="A20" s="47" t="s">
        <v>172</v>
      </c>
      <c r="B20" s="47" t="s">
        <v>117</v>
      </c>
      <c r="C20" s="47" t="s">
        <v>151</v>
      </c>
      <c r="D20" s="47" t="s">
        <v>10</v>
      </c>
      <c r="E20" s="10">
        <v>663.02799987792957</v>
      </c>
      <c r="F20" s="10">
        <v>663.02799987792957</v>
      </c>
      <c r="G20" s="10">
        <v>663.02810826804955</v>
      </c>
      <c r="H20" s="10">
        <v>663.02817302470953</v>
      </c>
      <c r="I20" s="10">
        <v>663.02817438095963</v>
      </c>
      <c r="J20" s="10">
        <v>663.02817442106959</v>
      </c>
      <c r="K20" s="10">
        <v>663.02817448420956</v>
      </c>
      <c r="L20" s="10">
        <v>663.02817456710955</v>
      </c>
      <c r="M20" s="10">
        <v>663.02817534976953</v>
      </c>
      <c r="N20" s="10">
        <v>663.02817593982957</v>
      </c>
      <c r="O20" s="10">
        <v>663.02817757898958</v>
      </c>
      <c r="P20" s="10">
        <v>663.02817778498957</v>
      </c>
      <c r="Q20" s="10">
        <v>663.02817806828955</v>
      </c>
      <c r="R20" s="10">
        <v>663.02817993975953</v>
      </c>
      <c r="S20" s="10">
        <v>663.02818049744963</v>
      </c>
      <c r="T20" s="10">
        <v>663.02818195585962</v>
      </c>
      <c r="U20" s="10">
        <v>663.02818267185955</v>
      </c>
      <c r="V20" s="10">
        <v>663.02825566517959</v>
      </c>
      <c r="W20" s="10">
        <v>663.02828607862955</v>
      </c>
      <c r="X20" s="10">
        <v>663.02841091365963</v>
      </c>
      <c r="Y20" s="10">
        <v>663.02845625957957</v>
      </c>
      <c r="Z20" s="10">
        <v>663.02876948522953</v>
      </c>
      <c r="AA20" s="10">
        <v>663.02895198337956</v>
      </c>
      <c r="AB20" s="10">
        <v>663.02900376762955</v>
      </c>
      <c r="AC20" s="10">
        <v>663.02922703972956</v>
      </c>
      <c r="AD20" s="36"/>
    </row>
    <row r="21" spans="1:30"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36"/>
    </row>
    <row r="22" spans="1:30"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36"/>
    </row>
    <row r="23" spans="1:30" x14ac:dyDescent="0.35">
      <c r="A23" s="47" t="s">
        <v>172</v>
      </c>
      <c r="B23" s="47" t="s">
        <v>202</v>
      </c>
      <c r="C23" s="47" t="s">
        <v>203</v>
      </c>
      <c r="D23" s="47" t="s">
        <v>10</v>
      </c>
      <c r="E23" s="10">
        <v>0</v>
      </c>
      <c r="F23" s="10">
        <v>1.8506971999999899E-4</v>
      </c>
      <c r="G23" s="10">
        <v>992.49030000000005</v>
      </c>
      <c r="H23" s="10">
        <v>2796.0718000000002</v>
      </c>
      <c r="I23" s="10">
        <v>2796.0718000000002</v>
      </c>
      <c r="J23" s="10">
        <v>2796.0718000000002</v>
      </c>
      <c r="K23" s="10">
        <v>2796.0718000000002</v>
      </c>
      <c r="L23" s="10">
        <v>2796.0718000000002</v>
      </c>
      <c r="M23" s="10">
        <v>2796.0718000000002</v>
      </c>
      <c r="N23" s="10">
        <v>2796.0718000000002</v>
      </c>
      <c r="O23" s="10">
        <v>2796.0718000000002</v>
      </c>
      <c r="P23" s="10">
        <v>2796.0718000000002</v>
      </c>
      <c r="Q23" s="10">
        <v>2796.0718000000002</v>
      </c>
      <c r="R23" s="10">
        <v>2796.0718000000002</v>
      </c>
      <c r="S23" s="10">
        <v>2796.0718000000002</v>
      </c>
      <c r="T23" s="10">
        <v>2796.0718000000002</v>
      </c>
      <c r="U23" s="10">
        <v>2796.0718000000002</v>
      </c>
      <c r="V23" s="10">
        <v>2796.0718000000002</v>
      </c>
      <c r="W23" s="10">
        <v>2796.0718000000002</v>
      </c>
      <c r="X23" s="10">
        <v>2796.0718000000002</v>
      </c>
      <c r="Y23" s="10">
        <v>2796.0718000000002</v>
      </c>
      <c r="Z23" s="10">
        <v>2796.0718000000002</v>
      </c>
      <c r="AA23" s="10">
        <v>2796.0718000000002</v>
      </c>
      <c r="AB23" s="10">
        <v>2796.0718000000002</v>
      </c>
      <c r="AC23" s="10">
        <v>2796.0718000000002</v>
      </c>
      <c r="AD23" s="36"/>
    </row>
    <row r="24" spans="1:30" x14ac:dyDescent="0.35">
      <c r="A24" s="47" t="s">
        <v>173</v>
      </c>
      <c r="B24" s="47" t="s">
        <v>120</v>
      </c>
      <c r="C24" s="47" t="s">
        <v>154</v>
      </c>
      <c r="D24" s="47" t="s">
        <v>10</v>
      </c>
      <c r="E24" s="10">
        <v>0</v>
      </c>
      <c r="F24" s="10">
        <v>4.8710274999999997E-3</v>
      </c>
      <c r="G24" s="10">
        <v>4.8731790000000001E-3</v>
      </c>
      <c r="H24" s="10">
        <v>4.8749040000000002E-3</v>
      </c>
      <c r="I24" s="10">
        <v>4.8926165000000004E-3</v>
      </c>
      <c r="J24" s="10">
        <v>4.8926600000000001E-3</v>
      </c>
      <c r="K24" s="10">
        <v>4.8928670000000004E-3</v>
      </c>
      <c r="L24" s="10">
        <v>4.89321799999999E-3</v>
      </c>
      <c r="M24" s="10">
        <v>4.8963684E-3</v>
      </c>
      <c r="N24" s="10">
        <v>4.9005250000000002E-3</v>
      </c>
      <c r="O24" s="10">
        <v>4.90124799999999E-3</v>
      </c>
      <c r="P24" s="10">
        <v>4.9013939999999999E-3</v>
      </c>
      <c r="Q24" s="10">
        <v>4.9015222999999998E-3</v>
      </c>
      <c r="R24" s="10">
        <v>4.9023935999999999E-3</v>
      </c>
      <c r="S24" s="10">
        <v>4.9025930000000002E-3</v>
      </c>
      <c r="T24" s="10">
        <v>4.9059624E-3</v>
      </c>
      <c r="U24" s="10">
        <v>4.908061E-3</v>
      </c>
      <c r="V24" s="10">
        <v>4.9256496E-3</v>
      </c>
      <c r="W24" s="10">
        <v>4.9276496000000003E-3</v>
      </c>
      <c r="X24" s="10">
        <v>4.9506229999999899E-3</v>
      </c>
      <c r="Y24" s="10">
        <v>4.9794833000000004E-3</v>
      </c>
      <c r="Z24" s="10">
        <v>5.5585582999999996E-3</v>
      </c>
      <c r="AA24" s="10">
        <v>5.5772616000000002E-3</v>
      </c>
      <c r="AB24" s="10">
        <v>5.5793933999999899E-3</v>
      </c>
      <c r="AC24" s="10">
        <v>429.87662</v>
      </c>
      <c r="AD24" s="36"/>
    </row>
    <row r="25" spans="1:30" x14ac:dyDescent="0.35">
      <c r="A25" s="47" t="s">
        <v>173</v>
      </c>
      <c r="B25" s="47" t="s">
        <v>121</v>
      </c>
      <c r="C25" s="47" t="s">
        <v>155</v>
      </c>
      <c r="D25" s="47" t="s">
        <v>10</v>
      </c>
      <c r="E25" s="10">
        <v>679.09299850463776</v>
      </c>
      <c r="F25" s="10">
        <v>679.09350781957778</v>
      </c>
      <c r="G25" s="10">
        <v>679.09350890033772</v>
      </c>
      <c r="H25" s="10">
        <v>679.0935099614378</v>
      </c>
      <c r="I25" s="10">
        <v>679.09351067919772</v>
      </c>
      <c r="J25" s="10">
        <v>679.09351072576771</v>
      </c>
      <c r="K25" s="10">
        <v>679.09351090137773</v>
      </c>
      <c r="L25" s="10">
        <v>679.09351107908776</v>
      </c>
      <c r="M25" s="10">
        <v>679.09351258707773</v>
      </c>
      <c r="N25" s="10">
        <v>679.09351422398777</v>
      </c>
      <c r="O25" s="10">
        <v>679.09351972183777</v>
      </c>
      <c r="P25" s="10">
        <v>679.09351978353777</v>
      </c>
      <c r="Q25" s="10">
        <v>679.09351989643778</v>
      </c>
      <c r="R25" s="10">
        <v>679.09352141173781</v>
      </c>
      <c r="S25" s="10">
        <v>679.09352157619776</v>
      </c>
      <c r="T25" s="10">
        <v>679.09352448303775</v>
      </c>
      <c r="U25" s="10">
        <v>679.09352521303776</v>
      </c>
      <c r="V25" s="10">
        <v>679.09353531640772</v>
      </c>
      <c r="W25" s="10">
        <v>679.09353604333774</v>
      </c>
      <c r="X25" s="10">
        <v>679.09364797419778</v>
      </c>
      <c r="Y25" s="10">
        <v>679.09365125143779</v>
      </c>
      <c r="Z25" s="10">
        <v>647.99317815686857</v>
      </c>
      <c r="AA25" s="10">
        <v>761.79353286376863</v>
      </c>
      <c r="AB25" s="10">
        <v>1093.4951578637686</v>
      </c>
      <c r="AC25" s="10">
        <v>1057.7387945068356</v>
      </c>
      <c r="AD25" s="36"/>
    </row>
    <row r="26" spans="1:30" x14ac:dyDescent="0.35">
      <c r="A26" s="47" t="s">
        <v>173</v>
      </c>
      <c r="B26" s="47" t="s">
        <v>122</v>
      </c>
      <c r="C26" s="47" t="s">
        <v>156</v>
      </c>
      <c r="D26" s="47" t="s">
        <v>10</v>
      </c>
      <c r="E26" s="10">
        <v>0</v>
      </c>
      <c r="F26" s="10">
        <v>2.8077426000000001E-4</v>
      </c>
      <c r="G26" s="10">
        <v>2.82441529999999E-4</v>
      </c>
      <c r="H26" s="10">
        <v>2.8410172999999999E-4</v>
      </c>
      <c r="I26" s="10">
        <v>2.8424922000000002E-4</v>
      </c>
      <c r="J26" s="10">
        <v>2.8435979999999998E-4</v>
      </c>
      <c r="K26" s="10">
        <v>2.8453206000000002E-4</v>
      </c>
      <c r="L26" s="10">
        <v>2.8483642000000001E-4</v>
      </c>
      <c r="M26" s="10">
        <v>2.8653541999999998E-4</v>
      </c>
      <c r="N26" s="10">
        <v>2.8841320000000002E-4</v>
      </c>
      <c r="O26" s="10">
        <v>2.8860396999999999E-4</v>
      </c>
      <c r="P26" s="10">
        <v>2.8872073999999998E-4</v>
      </c>
      <c r="Q26" s="10">
        <v>2.889247E-4</v>
      </c>
      <c r="R26" s="10">
        <v>2.8940202999999898E-4</v>
      </c>
      <c r="S26" s="10">
        <v>2.8966289999999997E-4</v>
      </c>
      <c r="T26" s="10">
        <v>2.91976399999999E-4</v>
      </c>
      <c r="U26" s="10">
        <v>2.9266197999999998E-4</v>
      </c>
      <c r="V26" s="10">
        <v>2.950645E-4</v>
      </c>
      <c r="W26" s="10">
        <v>2.9588887E-4</v>
      </c>
      <c r="X26" s="10">
        <v>3.6300576000000001E-4</v>
      </c>
      <c r="Y26" s="10">
        <v>4.8215474999999998E-4</v>
      </c>
      <c r="Z26" s="10">
        <v>7.7713217000000001E-4</v>
      </c>
      <c r="AA26" s="10">
        <v>7.8842279999999897E-4</v>
      </c>
      <c r="AB26" s="10">
        <v>7.9417069999999999E-4</v>
      </c>
      <c r="AC26" s="10">
        <v>8.0789109999999996E-4</v>
      </c>
      <c r="AD26" s="36"/>
    </row>
    <row r="27" spans="1:30"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36"/>
    </row>
    <row r="28" spans="1:30" x14ac:dyDescent="0.35">
      <c r="A28" s="47" t="s">
        <v>173</v>
      </c>
      <c r="B28" s="47" t="s">
        <v>124</v>
      </c>
      <c r="C28" s="47" t="s">
        <v>158</v>
      </c>
      <c r="D28" s="47" t="s">
        <v>10</v>
      </c>
      <c r="E28" s="10">
        <v>0</v>
      </c>
      <c r="F28" s="10">
        <v>2.4905906000000002E-4</v>
      </c>
      <c r="G28" s="10">
        <v>2.5131497999999997E-4</v>
      </c>
      <c r="H28" s="10">
        <v>2.5269520000000001E-4</v>
      </c>
      <c r="I28" s="10">
        <v>3.5262180000000001E-4</v>
      </c>
      <c r="J28" s="10">
        <v>3.5278947000000002E-4</v>
      </c>
      <c r="K28" s="10">
        <v>3.5298673999999998E-4</v>
      </c>
      <c r="L28" s="10">
        <v>3.534349E-4</v>
      </c>
      <c r="M28" s="10">
        <v>3.5580730000000002E-4</v>
      </c>
      <c r="N28" s="10">
        <v>3.5913939999999999E-4</v>
      </c>
      <c r="O28" s="10">
        <v>3.5944828000000002E-4</v>
      </c>
      <c r="P28" s="10">
        <v>3.5958315000000001E-4</v>
      </c>
      <c r="Q28" s="10">
        <v>3.5967665999999998E-4</v>
      </c>
      <c r="R28" s="10">
        <v>3.5997214999999898E-4</v>
      </c>
      <c r="S28" s="10">
        <v>3.6009809000000001E-4</v>
      </c>
      <c r="T28" s="10">
        <v>3.6134931999999998E-4</v>
      </c>
      <c r="U28" s="10">
        <v>3.6473480000000002E-4</v>
      </c>
      <c r="V28" s="10">
        <v>3.7089106999999997E-4</v>
      </c>
      <c r="W28" s="10">
        <v>3.7579159999999998E-4</v>
      </c>
      <c r="X28" s="10">
        <v>4.1103476999999899E-4</v>
      </c>
      <c r="Y28" s="10">
        <v>5.038439E-4</v>
      </c>
      <c r="Z28" s="10">
        <v>7.5004070000000002E-4</v>
      </c>
      <c r="AA28" s="10">
        <v>9.0050399999999902E-4</v>
      </c>
      <c r="AB28" s="10">
        <v>9.3085615999999999E-4</v>
      </c>
      <c r="AC28" s="10">
        <v>1.0529029E-3</v>
      </c>
      <c r="AD28" s="36"/>
    </row>
    <row r="29" spans="1:30" x14ac:dyDescent="0.35">
      <c r="A29" s="47" t="s">
        <v>173</v>
      </c>
      <c r="B29" s="47" t="s">
        <v>125</v>
      </c>
      <c r="C29" s="47" t="s">
        <v>159</v>
      </c>
      <c r="D29" s="47" t="s">
        <v>10</v>
      </c>
      <c r="E29" s="10">
        <v>402.48000335693303</v>
      </c>
      <c r="F29" s="10">
        <v>402.48073289843302</v>
      </c>
      <c r="G29" s="10">
        <v>402.48073411763301</v>
      </c>
      <c r="H29" s="10">
        <v>402.48073581687305</v>
      </c>
      <c r="I29" s="10">
        <v>402.480747028633</v>
      </c>
      <c r="J29" s="10">
        <v>402.480747077133</v>
      </c>
      <c r="K29" s="10">
        <v>402.480747269993</v>
      </c>
      <c r="L29" s="10">
        <v>402.48074746173302</v>
      </c>
      <c r="M29" s="10">
        <v>402.48074954329303</v>
      </c>
      <c r="N29" s="10">
        <v>402.48075184623303</v>
      </c>
      <c r="O29" s="10">
        <v>402.48075230293301</v>
      </c>
      <c r="P29" s="10">
        <v>402.48075244533305</v>
      </c>
      <c r="Q29" s="10">
        <v>402.480752572033</v>
      </c>
      <c r="R29" s="10">
        <v>402.480753447533</v>
      </c>
      <c r="S29" s="10">
        <v>402.48075372163305</v>
      </c>
      <c r="T29" s="10">
        <v>402.48075564619302</v>
      </c>
      <c r="U29" s="10">
        <v>402.48075672573304</v>
      </c>
      <c r="V29" s="10">
        <v>402.48076615738302</v>
      </c>
      <c r="W29" s="10">
        <v>402.48076768906304</v>
      </c>
      <c r="X29" s="10">
        <v>402.48077478663305</v>
      </c>
      <c r="Y29" s="10">
        <v>292.00077393719999</v>
      </c>
      <c r="Z29" s="10">
        <v>292.0008721872</v>
      </c>
      <c r="AA29" s="10">
        <v>292.00133552220001</v>
      </c>
      <c r="AB29" s="10">
        <v>292.00134917899999</v>
      </c>
      <c r="AC29" s="10">
        <v>292.0015790059</v>
      </c>
      <c r="AD29" s="36"/>
    </row>
    <row r="30" spans="1:30" x14ac:dyDescent="0.35">
      <c r="A30" s="47" t="s">
        <v>174</v>
      </c>
      <c r="B30" s="47" t="s">
        <v>126</v>
      </c>
      <c r="C30" s="47" t="s">
        <v>160</v>
      </c>
      <c r="D30" s="47" t="s">
        <v>10</v>
      </c>
      <c r="E30" s="10">
        <v>155.159999847412</v>
      </c>
      <c r="F30" s="10">
        <v>155.159999847412</v>
      </c>
      <c r="G30" s="10">
        <v>155.159999847412</v>
      </c>
      <c r="H30" s="10">
        <v>155.160105451812</v>
      </c>
      <c r="I30" s="10">
        <v>155.160202070282</v>
      </c>
      <c r="J30" s="10">
        <v>155.16020397644201</v>
      </c>
      <c r="K30" s="10">
        <v>155.16020416393201</v>
      </c>
      <c r="L30" s="10">
        <v>155.16020441023198</v>
      </c>
      <c r="M30" s="10">
        <v>155.160204984682</v>
      </c>
      <c r="N30" s="10">
        <v>155.16020577593198</v>
      </c>
      <c r="O30" s="10">
        <v>155.160206138582</v>
      </c>
      <c r="P30" s="10">
        <v>155.16020632981198</v>
      </c>
      <c r="Q30" s="10">
        <v>155.160206642042</v>
      </c>
      <c r="R30" s="10">
        <v>155.160207708662</v>
      </c>
      <c r="S30" s="10">
        <v>155.16020809859199</v>
      </c>
      <c r="T30" s="10">
        <v>155.16020931670201</v>
      </c>
      <c r="U30" s="10">
        <v>155.160210171812</v>
      </c>
      <c r="V30" s="10">
        <v>155.160214566972</v>
      </c>
      <c r="W30" s="10">
        <v>155.16026273761199</v>
      </c>
      <c r="X30" s="10">
        <v>155.16037127949198</v>
      </c>
      <c r="Y30" s="10">
        <v>155.16041288219199</v>
      </c>
      <c r="Z30" s="10">
        <v>155.16061635606201</v>
      </c>
      <c r="AA30" s="10">
        <v>155.16078191506199</v>
      </c>
      <c r="AB30" s="10">
        <v>155.16078440216199</v>
      </c>
      <c r="AC30" s="10">
        <v>155.16078792896201</v>
      </c>
      <c r="AD30" s="36"/>
    </row>
    <row r="31" spans="1:30" x14ac:dyDescent="0.35">
      <c r="A31" s="47" t="s">
        <v>174</v>
      </c>
      <c r="B31" s="47" t="s">
        <v>127</v>
      </c>
      <c r="C31" s="47" t="s">
        <v>161</v>
      </c>
      <c r="D31" s="47" t="s">
        <v>10</v>
      </c>
      <c r="E31" s="10">
        <v>25.260000228881811</v>
      </c>
      <c r="F31" s="10">
        <v>25.260000228881811</v>
      </c>
      <c r="G31" s="10">
        <v>25.260000228881811</v>
      </c>
      <c r="H31" s="10">
        <v>25.260336585541811</v>
      </c>
      <c r="I31" s="10">
        <v>25.260440741681812</v>
      </c>
      <c r="J31" s="10">
        <v>25.260440809621812</v>
      </c>
      <c r="K31" s="10">
        <v>25.26044104062181</v>
      </c>
      <c r="L31" s="10">
        <v>19.140441504572728</v>
      </c>
      <c r="M31" s="10">
        <v>19.140442546602728</v>
      </c>
      <c r="N31" s="10">
        <v>19.140444213002731</v>
      </c>
      <c r="O31" s="10">
        <v>19.14044627108273</v>
      </c>
      <c r="P31" s="10">
        <v>19.14044649794273</v>
      </c>
      <c r="Q31" s="10">
        <v>19.14044678472273</v>
      </c>
      <c r="R31" s="10">
        <v>19.140449274392729</v>
      </c>
      <c r="S31" s="10">
        <v>19.140449667402731</v>
      </c>
      <c r="T31" s="10">
        <v>19.14045281574273</v>
      </c>
      <c r="U31" s="10">
        <v>19.140455168262729</v>
      </c>
      <c r="V31" s="10">
        <v>7.38046475817091</v>
      </c>
      <c r="W31" s="10">
        <v>7.3804744615909099</v>
      </c>
      <c r="X31" s="10">
        <v>7.3815913485409101</v>
      </c>
      <c r="Y31" s="10">
        <v>7.3816091461409101</v>
      </c>
      <c r="Z31" s="10">
        <v>485.71332000000001</v>
      </c>
      <c r="AA31" s="10">
        <v>840.18230000000005</v>
      </c>
      <c r="AB31" s="10">
        <v>840.18230000000005</v>
      </c>
      <c r="AC31" s="10">
        <v>840.18230000000005</v>
      </c>
      <c r="AD31" s="36"/>
    </row>
    <row r="32" spans="1:30" x14ac:dyDescent="0.35">
      <c r="A32" s="47" t="s">
        <v>174</v>
      </c>
      <c r="B32" s="47" t="s">
        <v>128</v>
      </c>
      <c r="C32" s="47" t="s">
        <v>162</v>
      </c>
      <c r="D32" s="47" t="s">
        <v>10</v>
      </c>
      <c r="E32" s="10">
        <v>0</v>
      </c>
      <c r="F32" s="10">
        <v>0</v>
      </c>
      <c r="G32" s="10">
        <v>0</v>
      </c>
      <c r="H32" s="10">
        <v>1.7464448000000001E-4</v>
      </c>
      <c r="I32" s="10">
        <v>3.513519E-4</v>
      </c>
      <c r="J32" s="10">
        <v>3.5141170000000001E-4</v>
      </c>
      <c r="K32" s="10">
        <v>3.5158429999999999E-4</v>
      </c>
      <c r="L32" s="10">
        <v>3.5180631999999999E-4</v>
      </c>
      <c r="M32" s="10">
        <v>3.5231759999999998E-4</v>
      </c>
      <c r="N32" s="10">
        <v>3.5320972999999898E-4</v>
      </c>
      <c r="O32" s="10">
        <v>3.54042249999999E-4</v>
      </c>
      <c r="P32" s="10">
        <v>3.5417207999999999E-4</v>
      </c>
      <c r="Q32" s="10">
        <v>3.5435403999999998E-4</v>
      </c>
      <c r="R32" s="10">
        <v>3.5592760000000001E-4</v>
      </c>
      <c r="S32" s="10">
        <v>3.5618265999999999E-4</v>
      </c>
      <c r="T32" s="10">
        <v>3.5801870000000001E-4</v>
      </c>
      <c r="U32" s="10">
        <v>3.5909947E-4</v>
      </c>
      <c r="V32" s="10">
        <v>3.6003342E-4</v>
      </c>
      <c r="W32" s="10">
        <v>3.6251909999999998E-4</v>
      </c>
      <c r="X32" s="10">
        <v>7.4896229999999895E-4</v>
      </c>
      <c r="Y32" s="10">
        <v>7.6042383000000002E-4</v>
      </c>
      <c r="Z32" s="10">
        <v>1.5585738E-3</v>
      </c>
      <c r="AA32" s="10">
        <v>2.095403E-3</v>
      </c>
      <c r="AB32" s="10">
        <v>2.0970671999999998E-3</v>
      </c>
      <c r="AC32" s="10">
        <v>2.1012906999999998E-3</v>
      </c>
      <c r="AD32" s="36"/>
    </row>
    <row r="33" spans="1:34"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36"/>
    </row>
    <row r="34" spans="1:34" x14ac:dyDescent="0.35">
      <c r="A34" s="47" t="s">
        <v>174</v>
      </c>
      <c r="B34" s="47" t="s">
        <v>130</v>
      </c>
      <c r="C34" s="47" t="s">
        <v>164</v>
      </c>
      <c r="D34" s="47" t="s">
        <v>10</v>
      </c>
      <c r="E34" s="10">
        <v>349.19999694824207</v>
      </c>
      <c r="F34" s="10">
        <v>349.19999694824207</v>
      </c>
      <c r="G34" s="10">
        <v>349.19999694824207</v>
      </c>
      <c r="H34" s="10">
        <v>349.20019463599209</v>
      </c>
      <c r="I34" s="10">
        <v>349.2003904002421</v>
      </c>
      <c r="J34" s="10">
        <v>349.20039044646205</v>
      </c>
      <c r="K34" s="10">
        <v>349.2003905961721</v>
      </c>
      <c r="L34" s="10">
        <v>349.20039081046207</v>
      </c>
      <c r="M34" s="10">
        <v>349.20039139630205</v>
      </c>
      <c r="N34" s="10">
        <v>349.20039226944209</v>
      </c>
      <c r="O34" s="10">
        <v>349.20039303807209</v>
      </c>
      <c r="P34" s="10">
        <v>349.20039325312206</v>
      </c>
      <c r="Q34" s="10">
        <v>349.2003934897121</v>
      </c>
      <c r="R34" s="10">
        <v>349.20039548632207</v>
      </c>
      <c r="S34" s="10">
        <v>349.2003957950821</v>
      </c>
      <c r="T34" s="10">
        <v>349.20039763071208</v>
      </c>
      <c r="U34" s="10">
        <v>349.20039893480208</v>
      </c>
      <c r="V34" s="10">
        <v>349.2004017015521</v>
      </c>
      <c r="W34" s="10">
        <v>349.20040341018205</v>
      </c>
      <c r="X34" s="10">
        <v>349.20088352914206</v>
      </c>
      <c r="Y34" s="10">
        <v>79.200891289642101</v>
      </c>
      <c r="Z34" s="10">
        <v>79.202052776942097</v>
      </c>
      <c r="AA34" s="10">
        <v>79.203586992242109</v>
      </c>
      <c r="AB34" s="10">
        <v>3.5918790000000001E-3</v>
      </c>
      <c r="AC34" s="10">
        <v>3.5972694999999999E-3</v>
      </c>
      <c r="AD34" s="36"/>
    </row>
    <row r="35" spans="1:34" x14ac:dyDescent="0.35">
      <c r="A35" s="47" t="s">
        <v>174</v>
      </c>
      <c r="B35" s="47" t="s">
        <v>131</v>
      </c>
      <c r="C35" s="47" t="s">
        <v>165</v>
      </c>
      <c r="D35" s="47" t="s">
        <v>10</v>
      </c>
      <c r="E35" s="10">
        <v>0</v>
      </c>
      <c r="F35" s="10">
        <v>0</v>
      </c>
      <c r="G35" s="10">
        <v>0</v>
      </c>
      <c r="H35" s="10">
        <v>3.4004712000000001E-4</v>
      </c>
      <c r="I35" s="10">
        <v>101.96005</v>
      </c>
      <c r="J35" s="10">
        <v>101.96005</v>
      </c>
      <c r="K35" s="10">
        <v>101.96005</v>
      </c>
      <c r="L35" s="10">
        <v>101.96005</v>
      </c>
      <c r="M35" s="10">
        <v>101.96005</v>
      </c>
      <c r="N35" s="10">
        <v>101.96005</v>
      </c>
      <c r="O35" s="10">
        <v>101.96006</v>
      </c>
      <c r="P35" s="10">
        <v>101.96006</v>
      </c>
      <c r="Q35" s="10">
        <v>101.96006</v>
      </c>
      <c r="R35" s="10">
        <v>101.96006</v>
      </c>
      <c r="S35" s="10">
        <v>101.96006</v>
      </c>
      <c r="T35" s="10">
        <v>101.96006</v>
      </c>
      <c r="U35" s="10">
        <v>101.96006</v>
      </c>
      <c r="V35" s="10">
        <v>101.96007</v>
      </c>
      <c r="W35" s="10">
        <v>101.960075</v>
      </c>
      <c r="X35" s="10">
        <v>101.96008999999999</v>
      </c>
      <c r="Y35" s="10">
        <v>124.444176</v>
      </c>
      <c r="Z35" s="10">
        <v>232.40627999999899</v>
      </c>
      <c r="AA35" s="10">
        <v>422.7672</v>
      </c>
      <c r="AB35" s="10">
        <v>422.7672</v>
      </c>
      <c r="AC35" s="10">
        <v>422.7672</v>
      </c>
      <c r="AD35" s="36"/>
    </row>
    <row r="36" spans="1:34" x14ac:dyDescent="0.35">
      <c r="A36" s="47" t="s">
        <v>174</v>
      </c>
      <c r="B36" s="47" t="s">
        <v>132</v>
      </c>
      <c r="C36" s="47" t="s">
        <v>166</v>
      </c>
      <c r="D36" s="47" t="s">
        <v>10</v>
      </c>
      <c r="E36" s="10">
        <v>0</v>
      </c>
      <c r="F36" s="10">
        <v>0</v>
      </c>
      <c r="G36" s="10">
        <v>1.2989141E-4</v>
      </c>
      <c r="H36" s="10">
        <v>129.83168000000001</v>
      </c>
      <c r="I36" s="10">
        <v>544.88649999999996</v>
      </c>
      <c r="J36" s="10">
        <v>544.88649999999996</v>
      </c>
      <c r="K36" s="10">
        <v>544.88649999999996</v>
      </c>
      <c r="L36" s="10">
        <v>544.88649999999996</v>
      </c>
      <c r="M36" s="10">
        <v>544.88649999999996</v>
      </c>
      <c r="N36" s="10">
        <v>544.88649999999996</v>
      </c>
      <c r="O36" s="10">
        <v>544.88649999999996</v>
      </c>
      <c r="P36" s="10">
        <v>544.88649999999996</v>
      </c>
      <c r="Q36" s="10">
        <v>544.88649999999996</v>
      </c>
      <c r="R36" s="10">
        <v>544.88649999999996</v>
      </c>
      <c r="S36" s="10">
        <v>544.88649999999996</v>
      </c>
      <c r="T36" s="10">
        <v>544.88649999999996</v>
      </c>
      <c r="U36" s="10">
        <v>544.88649999999996</v>
      </c>
      <c r="V36" s="10">
        <v>544.88649999999996</v>
      </c>
      <c r="W36" s="10">
        <v>544.88649999999996</v>
      </c>
      <c r="X36" s="10">
        <v>544.88653999999997</v>
      </c>
      <c r="Y36" s="10">
        <v>571.61590000000001</v>
      </c>
      <c r="Z36" s="10">
        <v>620.41405999999995</v>
      </c>
      <c r="AA36" s="10">
        <v>676.26379999999995</v>
      </c>
      <c r="AB36" s="10">
        <v>676.26379999999995</v>
      </c>
      <c r="AC36" s="10">
        <v>676.26379999999995</v>
      </c>
      <c r="AD36" s="36"/>
    </row>
    <row r="37" spans="1:34" x14ac:dyDescent="0.35">
      <c r="A37" s="47" t="s">
        <v>174</v>
      </c>
      <c r="B37" s="47" t="s">
        <v>133</v>
      </c>
      <c r="C37" s="47" t="s">
        <v>167</v>
      </c>
      <c r="D37" s="47" t="s">
        <v>10</v>
      </c>
      <c r="E37" s="10">
        <v>0</v>
      </c>
      <c r="F37" s="10">
        <v>0</v>
      </c>
      <c r="G37" s="10">
        <v>0</v>
      </c>
      <c r="H37" s="10">
        <v>1.2209750999999999E-4</v>
      </c>
      <c r="I37" s="10">
        <v>2.2980510999999999E-4</v>
      </c>
      <c r="J37" s="10">
        <v>2.3007137999999901E-4</v>
      </c>
      <c r="K37" s="10">
        <v>2.30207429999999E-4</v>
      </c>
      <c r="L37" s="10">
        <v>2.30469729999999E-4</v>
      </c>
      <c r="M37" s="10">
        <v>2.310154E-4</v>
      </c>
      <c r="N37" s="10">
        <v>2.3188232000000001E-4</v>
      </c>
      <c r="O37" s="10">
        <v>2.3256477999999999E-4</v>
      </c>
      <c r="P37" s="10">
        <v>2.3274265999999999E-4</v>
      </c>
      <c r="Q37" s="10">
        <v>2.3298912999999901E-4</v>
      </c>
      <c r="R37" s="10">
        <v>2.3445019999999999E-4</v>
      </c>
      <c r="S37" s="10">
        <v>2.3473060000000001E-4</v>
      </c>
      <c r="T37" s="10">
        <v>2.3643081999999999E-4</v>
      </c>
      <c r="U37" s="10">
        <v>2.3734284000000001E-4</v>
      </c>
      <c r="V37" s="10">
        <v>2.3977716E-4</v>
      </c>
      <c r="W37" s="10">
        <v>2.6966300000000001E-4</v>
      </c>
      <c r="X37" s="10">
        <v>4.9209885999999998E-4</v>
      </c>
      <c r="Y37" s="10">
        <v>4.9497035999999895E-4</v>
      </c>
      <c r="Z37" s="10">
        <v>7.8259262999999903E-4</v>
      </c>
      <c r="AA37" s="10">
        <v>7.9576705999999896E-4</v>
      </c>
      <c r="AB37" s="10">
        <v>8.0554035999999996E-4</v>
      </c>
      <c r="AC37" s="10">
        <v>9.5909885999999995E-4</v>
      </c>
      <c r="AD37" s="36"/>
    </row>
    <row r="38" spans="1:34" x14ac:dyDescent="0.35">
      <c r="A38" s="47" t="s">
        <v>174</v>
      </c>
      <c r="B38" s="47" t="s">
        <v>134</v>
      </c>
      <c r="C38" s="47" t="s">
        <v>168</v>
      </c>
      <c r="D38" s="47" t="s">
        <v>10</v>
      </c>
      <c r="E38" s="10">
        <v>0</v>
      </c>
      <c r="F38" s="10">
        <v>0</v>
      </c>
      <c r="G38" s="10">
        <v>0</v>
      </c>
      <c r="H38" s="10">
        <v>2.6797520000000001E-4</v>
      </c>
      <c r="I38" s="10">
        <v>5.6043714999999897E-4</v>
      </c>
      <c r="J38" s="10">
        <v>5.6048389999999995E-4</v>
      </c>
      <c r="K38" s="10">
        <v>5.6064850000000002E-4</v>
      </c>
      <c r="L38" s="10">
        <v>5.6087952999999996E-4</v>
      </c>
      <c r="M38" s="10">
        <v>5.6144780000000002E-4</v>
      </c>
      <c r="N38" s="10">
        <v>5.6243665000000004E-4</v>
      </c>
      <c r="O38" s="10">
        <v>5.6310696999999999E-4</v>
      </c>
      <c r="P38" s="10">
        <v>5.6333739999999896E-4</v>
      </c>
      <c r="Q38" s="10">
        <v>5.6359940000000005E-4</v>
      </c>
      <c r="R38" s="10">
        <v>5.6531973000000001E-4</v>
      </c>
      <c r="S38" s="10">
        <v>5.6564750000000002E-4</v>
      </c>
      <c r="T38" s="10">
        <v>5.6762510000000002E-4</v>
      </c>
      <c r="U38" s="10">
        <v>5.6916870000000002E-4</v>
      </c>
      <c r="V38" s="10">
        <v>5.7402240000000002E-4</v>
      </c>
      <c r="W38" s="10">
        <v>5.7538540000000001E-4</v>
      </c>
      <c r="X38" s="10">
        <v>1.2629785000000001E-3</v>
      </c>
      <c r="Y38" s="10">
        <v>1.2678143E-3</v>
      </c>
      <c r="Z38" s="10">
        <v>1.2227975</v>
      </c>
      <c r="AA38" s="10">
        <v>4.2487830000000004</v>
      </c>
      <c r="AB38" s="10">
        <v>4.248786</v>
      </c>
      <c r="AC38" s="10">
        <v>4.2487959999999996</v>
      </c>
      <c r="AD38" s="36"/>
    </row>
    <row r="39" spans="1:34" x14ac:dyDescent="0.35">
      <c r="A39" s="47" t="s">
        <v>175</v>
      </c>
      <c r="B39" s="47" t="s">
        <v>135</v>
      </c>
      <c r="C39" s="47" t="s">
        <v>169</v>
      </c>
      <c r="D39" s="47" t="s">
        <v>10</v>
      </c>
      <c r="E39" s="10">
        <v>0</v>
      </c>
      <c r="F39" s="10">
        <v>0</v>
      </c>
      <c r="G39" s="10">
        <v>0</v>
      </c>
      <c r="H39" s="10">
        <v>0</v>
      </c>
      <c r="I39" s="10">
        <v>0</v>
      </c>
      <c r="J39" s="10">
        <v>0</v>
      </c>
      <c r="K39" s="10">
        <v>0</v>
      </c>
      <c r="L39" s="10">
        <v>0</v>
      </c>
      <c r="M39" s="10">
        <v>0</v>
      </c>
      <c r="N39" s="10">
        <v>0</v>
      </c>
      <c r="O39" s="10">
        <v>0</v>
      </c>
      <c r="P39" s="10">
        <v>0</v>
      </c>
      <c r="Q39" s="10">
        <v>0</v>
      </c>
      <c r="R39" s="10">
        <v>0</v>
      </c>
      <c r="S39" s="10">
        <v>0</v>
      </c>
      <c r="T39" s="10">
        <v>1.03824249999999E-4</v>
      </c>
      <c r="U39" s="10">
        <v>1.07184525E-4</v>
      </c>
      <c r="V39" s="10">
        <v>1.3423775000000001E-4</v>
      </c>
      <c r="W39" s="10">
        <v>1.4087919E-4</v>
      </c>
      <c r="X39" s="10">
        <v>1.6370885999999999E-4</v>
      </c>
      <c r="Y39" s="10">
        <v>1.8766801999999999E-4</v>
      </c>
      <c r="Z39" s="10">
        <v>1.9713645000000001E-4</v>
      </c>
      <c r="AA39" s="10">
        <v>2.2885675E-4</v>
      </c>
      <c r="AB39" s="10">
        <v>2.334378E-4</v>
      </c>
      <c r="AC39" s="10">
        <v>2.8885214000000002E-4</v>
      </c>
      <c r="AD39" s="36"/>
    </row>
    <row r="40" spans="1:34" x14ac:dyDescent="0.35">
      <c r="A40" s="47" t="s">
        <v>175</v>
      </c>
      <c r="B40" s="47" t="s">
        <v>136</v>
      </c>
      <c r="C40" s="47" t="s">
        <v>170</v>
      </c>
      <c r="D40" s="47" t="s">
        <v>10</v>
      </c>
      <c r="E40" s="10">
        <v>0</v>
      </c>
      <c r="F40" s="10">
        <v>0</v>
      </c>
      <c r="G40" s="10">
        <v>0</v>
      </c>
      <c r="H40" s="10">
        <v>0</v>
      </c>
      <c r="I40" s="10">
        <v>0</v>
      </c>
      <c r="J40" s="10">
        <v>0</v>
      </c>
      <c r="K40" s="10">
        <v>0</v>
      </c>
      <c r="L40" s="10">
        <v>1.9221165E-4</v>
      </c>
      <c r="M40" s="10">
        <v>1.9287533E-4</v>
      </c>
      <c r="N40" s="10">
        <v>1.931341E-4</v>
      </c>
      <c r="O40" s="10">
        <v>1.9323893999999999E-4</v>
      </c>
      <c r="P40" s="10">
        <v>863.80989999999997</v>
      </c>
      <c r="Q40" s="10">
        <v>863.80989999999997</v>
      </c>
      <c r="R40" s="10">
        <v>863.80989999999997</v>
      </c>
      <c r="S40" s="10">
        <v>863.80989999999997</v>
      </c>
      <c r="T40" s="10">
        <v>863.80989999999997</v>
      </c>
      <c r="U40" s="10">
        <v>863.80989999999997</v>
      </c>
      <c r="V40" s="10">
        <v>863.80989999999997</v>
      </c>
      <c r="W40" s="10">
        <v>863.80989999999997</v>
      </c>
      <c r="X40" s="10">
        <v>863.80989999999997</v>
      </c>
      <c r="Y40" s="10">
        <v>863.80989999999997</v>
      </c>
      <c r="Z40" s="10">
        <v>863.80989999999997</v>
      </c>
      <c r="AA40" s="10">
        <v>863.80989999999997</v>
      </c>
      <c r="AB40" s="10">
        <v>863.80989999999997</v>
      </c>
      <c r="AC40" s="10">
        <v>863.80989999999997</v>
      </c>
      <c r="AD40" s="36"/>
    </row>
    <row r="41" spans="1:34" x14ac:dyDescent="0.35">
      <c r="A41" s="47" t="s">
        <v>175</v>
      </c>
      <c r="B41" s="47" t="s">
        <v>137</v>
      </c>
      <c r="C41" s="47" t="s">
        <v>171</v>
      </c>
      <c r="D41" s="47" t="s">
        <v>10</v>
      </c>
      <c r="E41" s="10">
        <v>0</v>
      </c>
      <c r="F41" s="10">
        <v>0</v>
      </c>
      <c r="G41" s="10">
        <v>0</v>
      </c>
      <c r="H41" s="10">
        <v>0</v>
      </c>
      <c r="I41" s="10">
        <v>0</v>
      </c>
      <c r="J41" s="10">
        <v>0</v>
      </c>
      <c r="K41" s="10">
        <v>0</v>
      </c>
      <c r="L41" s="10">
        <v>0</v>
      </c>
      <c r="M41" s="10">
        <v>0</v>
      </c>
      <c r="N41" s="10">
        <v>0</v>
      </c>
      <c r="O41" s="10">
        <v>0</v>
      </c>
      <c r="P41" s="10">
        <v>0</v>
      </c>
      <c r="Q41" s="10">
        <v>0</v>
      </c>
      <c r="R41" s="10">
        <v>0</v>
      </c>
      <c r="S41" s="10">
        <v>0</v>
      </c>
      <c r="T41" s="10">
        <v>1.0368033999999999E-4</v>
      </c>
      <c r="U41" s="10">
        <v>1.1100848500000001E-4</v>
      </c>
      <c r="V41" s="10">
        <v>1.3992540999999999E-4</v>
      </c>
      <c r="W41" s="10">
        <v>1.52653239999999E-4</v>
      </c>
      <c r="X41" s="10">
        <v>1.7101664000000001E-4</v>
      </c>
      <c r="Y41" s="10">
        <v>1.9617893999999999E-4</v>
      </c>
      <c r="Z41" s="10">
        <v>2.0672301999999999E-4</v>
      </c>
      <c r="AA41" s="10">
        <v>2.4255417999999901E-4</v>
      </c>
      <c r="AB41" s="10">
        <v>2.4710625000000001E-4</v>
      </c>
      <c r="AC41" s="10">
        <v>3.0611057000000001E-4</v>
      </c>
      <c r="AD41" s="36"/>
    </row>
    <row r="42" spans="1:34" x14ac:dyDescent="0.35">
      <c r="AE42" s="36"/>
      <c r="AF42" s="36"/>
      <c r="AG42" s="36"/>
      <c r="AH42" s="36"/>
    </row>
    <row r="43" spans="1:34"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D43" s="36"/>
      <c r="AE43" s="36"/>
      <c r="AF43" s="36"/>
      <c r="AG43" s="36"/>
      <c r="AH43" s="36"/>
    </row>
    <row r="44" spans="1:34" x14ac:dyDescent="0.35">
      <c r="A44" s="47" t="s">
        <v>102</v>
      </c>
      <c r="B44" s="47" t="s">
        <v>103</v>
      </c>
      <c r="C44" s="47" t="s">
        <v>138</v>
      </c>
      <c r="D44" s="47" t="s">
        <v>9</v>
      </c>
      <c r="E44" s="10">
        <v>330.31800842284997</v>
      </c>
      <c r="F44" s="10">
        <v>805.46549842284992</v>
      </c>
      <c r="G44" s="10">
        <v>985.36242842284992</v>
      </c>
      <c r="H44" s="10">
        <v>1015.88562842285</v>
      </c>
      <c r="I44" s="10">
        <v>1015.88562842285</v>
      </c>
      <c r="J44" s="10">
        <v>1096.69252842285</v>
      </c>
      <c r="K44" s="10">
        <v>1096.69252842285</v>
      </c>
      <c r="L44" s="10">
        <v>1096.69252842285</v>
      </c>
      <c r="M44" s="10">
        <v>1096.69252842285</v>
      </c>
      <c r="N44" s="10">
        <v>1096.69252842285</v>
      </c>
      <c r="O44" s="10">
        <v>1096.69252842285</v>
      </c>
      <c r="P44" s="10">
        <v>1096.69252842285</v>
      </c>
      <c r="Q44" s="10">
        <v>1096.69252842285</v>
      </c>
      <c r="R44" s="10">
        <v>1096.69252842285</v>
      </c>
      <c r="S44" s="10">
        <v>1096.69252842285</v>
      </c>
      <c r="T44" s="10">
        <v>1096.69252842285</v>
      </c>
      <c r="U44" s="10">
        <v>1096.69252842285</v>
      </c>
      <c r="V44" s="10">
        <v>1096.69252842285</v>
      </c>
      <c r="W44" s="10">
        <v>1096.69252842285</v>
      </c>
      <c r="X44" s="10">
        <v>929.57658305175687</v>
      </c>
      <c r="Y44" s="10">
        <v>929.57658305175687</v>
      </c>
      <c r="Z44" s="10">
        <v>944.49064305175602</v>
      </c>
      <c r="AA44" s="10">
        <v>947.047983051757</v>
      </c>
      <c r="AB44" s="10">
        <v>961.26172305175692</v>
      </c>
      <c r="AC44" s="10">
        <v>1061.6202000000001</v>
      </c>
      <c r="AE44" s="36"/>
      <c r="AF44" s="36"/>
      <c r="AG44" s="36"/>
      <c r="AH44" s="36"/>
    </row>
    <row r="45" spans="1:34" s="36" customFormat="1" x14ac:dyDescent="0.35">
      <c r="A45" s="47" t="s">
        <v>102</v>
      </c>
      <c r="B45" s="47" t="s">
        <v>104</v>
      </c>
      <c r="C45" s="47" t="s">
        <v>139</v>
      </c>
      <c r="D45" s="47" t="s">
        <v>9</v>
      </c>
      <c r="E45" s="10">
        <v>43.200000762939403</v>
      </c>
      <c r="F45" s="10">
        <v>1257.5865007629395</v>
      </c>
      <c r="G45" s="10">
        <v>1666.5787007629394</v>
      </c>
      <c r="H45" s="10">
        <v>1836.6537341997496</v>
      </c>
      <c r="I45" s="10">
        <v>1836.6537351799295</v>
      </c>
      <c r="J45" s="10">
        <v>1878.4532761733094</v>
      </c>
      <c r="K45" s="10">
        <v>1878.4532762835395</v>
      </c>
      <c r="L45" s="10">
        <v>1878.4532769361394</v>
      </c>
      <c r="M45" s="10">
        <v>1878.4532775592395</v>
      </c>
      <c r="N45" s="10">
        <v>1878.4532789664595</v>
      </c>
      <c r="O45" s="10">
        <v>1998.7020796460595</v>
      </c>
      <c r="P45" s="10">
        <v>1998.7020804873994</v>
      </c>
      <c r="Q45" s="10">
        <v>1998.7020824857395</v>
      </c>
      <c r="R45" s="10">
        <v>1998.7020863576995</v>
      </c>
      <c r="S45" s="10">
        <v>1998.7020905616596</v>
      </c>
      <c r="T45" s="10">
        <v>1998.7020925224094</v>
      </c>
      <c r="U45" s="10">
        <v>1998.7022149169995</v>
      </c>
      <c r="V45" s="10">
        <v>1998.7022210418395</v>
      </c>
      <c r="W45" s="10">
        <v>2144.7474586727994</v>
      </c>
      <c r="X45" s="10">
        <v>2439.5918618089695</v>
      </c>
      <c r="Y45" s="10">
        <v>2439.5918629882394</v>
      </c>
      <c r="Z45" s="10">
        <v>3011.2173400224501</v>
      </c>
      <c r="AA45" s="10">
        <v>3251.0230204526997</v>
      </c>
      <c r="AB45" s="10">
        <v>3251.0230673479</v>
      </c>
      <c r="AC45" s="10">
        <v>3623.9137413131002</v>
      </c>
    </row>
    <row r="46" spans="1:34"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row>
    <row r="47" spans="1:34" s="36" customFormat="1" x14ac:dyDescent="0.35">
      <c r="A47" s="47" t="s">
        <v>102</v>
      </c>
      <c r="B47" s="47" t="s">
        <v>106</v>
      </c>
      <c r="C47" s="47" t="s">
        <v>141</v>
      </c>
      <c r="D47" s="47" t="s">
        <v>9</v>
      </c>
      <c r="E47" s="10">
        <v>0</v>
      </c>
      <c r="F47" s="10">
        <v>1.1521968E-4</v>
      </c>
      <c r="G47" s="10">
        <v>7.2416451000000004E-4</v>
      </c>
      <c r="H47" s="10">
        <v>730.69757621210999</v>
      </c>
      <c r="I47" s="10">
        <v>730.69757706900009</v>
      </c>
      <c r="J47" s="10">
        <v>1000.0002245668001</v>
      </c>
      <c r="K47" s="10">
        <v>1000.000224716</v>
      </c>
      <c r="L47" s="10">
        <v>1000.0002253380301</v>
      </c>
      <c r="M47" s="10">
        <v>1000.0002262338201</v>
      </c>
      <c r="N47" s="10">
        <v>1000.0002284596501</v>
      </c>
      <c r="O47" s="10">
        <v>1000.00022890747</v>
      </c>
      <c r="P47" s="10">
        <v>1000.0002296963601</v>
      </c>
      <c r="Q47" s="10">
        <v>1000.00023129165</v>
      </c>
      <c r="R47" s="10">
        <v>1000.0002359652001</v>
      </c>
      <c r="S47" s="10">
        <v>1000.0002371594501</v>
      </c>
      <c r="T47" s="10">
        <v>1000.00023969146</v>
      </c>
      <c r="U47" s="10">
        <v>1000.0005781022001</v>
      </c>
      <c r="V47" s="10">
        <v>1000.0005789611</v>
      </c>
      <c r="W47" s="10">
        <v>1000.0007542033001</v>
      </c>
      <c r="X47" s="10">
        <v>1000.0007549367</v>
      </c>
      <c r="Y47" s="10">
        <v>1000.0007557075501</v>
      </c>
      <c r="Z47" s="10">
        <v>1000.0007577642</v>
      </c>
      <c r="AA47" s="10">
        <v>1000.0014305048001</v>
      </c>
      <c r="AB47" s="10">
        <v>1000.0014317058</v>
      </c>
      <c r="AC47" s="10">
        <v>1000.0014342196999</v>
      </c>
    </row>
    <row r="48" spans="1:34" s="36" customFormat="1" x14ac:dyDescent="0.35">
      <c r="A48" s="47" t="s">
        <v>102</v>
      </c>
      <c r="B48" s="47" t="s">
        <v>107</v>
      </c>
      <c r="C48" s="47" t="s">
        <v>142</v>
      </c>
      <c r="D48" s="47" t="s">
        <v>9</v>
      </c>
      <c r="E48" s="10">
        <v>0</v>
      </c>
      <c r="F48" s="10">
        <v>0</v>
      </c>
      <c r="G48" s="10">
        <v>1.5913005800000002E-3</v>
      </c>
      <c r="H48" s="10">
        <v>1.6019121899999902E-3</v>
      </c>
      <c r="I48" s="10">
        <v>1.6033757199999891E-3</v>
      </c>
      <c r="J48" s="10">
        <v>1.694206679999999E-3</v>
      </c>
      <c r="K48" s="10">
        <v>1.6945208E-3</v>
      </c>
      <c r="L48" s="10">
        <v>1.6966152599999999E-3</v>
      </c>
      <c r="M48" s="10">
        <v>1.7019260799999991E-3</v>
      </c>
      <c r="N48" s="10">
        <v>1.70815072999999E-3</v>
      </c>
      <c r="O48" s="10">
        <v>1.7130568300000001E-3</v>
      </c>
      <c r="P48" s="10">
        <v>1.71652846E-3</v>
      </c>
      <c r="Q48" s="10">
        <v>1.72110046E-3</v>
      </c>
      <c r="R48" s="10">
        <v>1.7363790200000001E-3</v>
      </c>
      <c r="S48" s="10">
        <v>1.7395030999999899E-3</v>
      </c>
      <c r="T48" s="10">
        <v>1.7488583799999901E-3</v>
      </c>
      <c r="U48" s="10">
        <v>1.91311374E-3</v>
      </c>
      <c r="V48" s="10">
        <v>2.00351466E-3</v>
      </c>
      <c r="W48" s="10">
        <v>2.7927815E-3</v>
      </c>
      <c r="X48" s="10">
        <v>2.79669545E-3</v>
      </c>
      <c r="Y48" s="10">
        <v>2.7983583599999998E-3</v>
      </c>
      <c r="Z48" s="10">
        <v>2.8030541999999902E-3</v>
      </c>
      <c r="AA48" s="10">
        <v>83.214929693650006</v>
      </c>
      <c r="AB48" s="10">
        <v>83.214931893599996</v>
      </c>
      <c r="AC48" s="10">
        <v>83.214954491699999</v>
      </c>
    </row>
    <row r="49" spans="1:29" s="36" customFormat="1" x14ac:dyDescent="0.35">
      <c r="A49" s="47" t="s">
        <v>102</v>
      </c>
      <c r="B49" s="47" t="s">
        <v>108</v>
      </c>
      <c r="C49" s="47" t="s">
        <v>143</v>
      </c>
      <c r="D49" s="47" t="s">
        <v>9</v>
      </c>
      <c r="E49" s="10">
        <v>0</v>
      </c>
      <c r="F49" s="10">
        <v>2.9735699999999999E-4</v>
      </c>
      <c r="G49" s="10">
        <v>8.0641169999999996E-4</v>
      </c>
      <c r="H49" s="10">
        <v>508.78785621589003</v>
      </c>
      <c r="I49" s="10">
        <v>508.78786229768002</v>
      </c>
      <c r="J49" s="10">
        <v>900.00055453646996</v>
      </c>
      <c r="K49" s="10">
        <v>900.00055472359998</v>
      </c>
      <c r="L49" s="10">
        <v>900.00055527109998</v>
      </c>
      <c r="M49" s="10">
        <v>900.00055639089999</v>
      </c>
      <c r="N49" s="10">
        <v>900.00055829029998</v>
      </c>
      <c r="O49" s="10">
        <v>900.00055945355996</v>
      </c>
      <c r="P49" s="10">
        <v>900.00056043313998</v>
      </c>
      <c r="Q49" s="10">
        <v>900.00056308390003</v>
      </c>
      <c r="R49" s="10">
        <v>900.00057501206004</v>
      </c>
      <c r="S49" s="10">
        <v>900.00058378227004</v>
      </c>
      <c r="T49" s="10">
        <v>900.00058440539999</v>
      </c>
      <c r="U49" s="10">
        <v>900.00076969300005</v>
      </c>
      <c r="V49" s="10">
        <v>900.00077055370002</v>
      </c>
      <c r="W49" s="10">
        <v>900.00077202193995</v>
      </c>
      <c r="X49" s="10">
        <v>900.00077278050003</v>
      </c>
      <c r="Y49" s="10">
        <v>900.00077359679995</v>
      </c>
      <c r="Z49" s="10">
        <v>900.00077641329995</v>
      </c>
      <c r="AA49" s="10">
        <v>900.00258559689996</v>
      </c>
      <c r="AB49" s="10">
        <v>900.00262928059999</v>
      </c>
      <c r="AC49" s="10">
        <v>900.00263126120001</v>
      </c>
    </row>
    <row r="50" spans="1:29" s="36" customFormat="1" x14ac:dyDescent="0.35">
      <c r="A50" s="47" t="s">
        <v>102</v>
      </c>
      <c r="B50" s="47" t="s">
        <v>109</v>
      </c>
      <c r="C50" s="47" t="s">
        <v>144</v>
      </c>
      <c r="D50" s="47" t="s">
        <v>9</v>
      </c>
      <c r="E50" s="10">
        <v>0</v>
      </c>
      <c r="F50" s="10">
        <v>0</v>
      </c>
      <c r="G50" s="10">
        <v>0</v>
      </c>
      <c r="H50" s="10">
        <v>0</v>
      </c>
      <c r="I50" s="10">
        <v>1.1968249E-4</v>
      </c>
      <c r="J50" s="10">
        <v>1.444239949999999E-3</v>
      </c>
      <c r="K50" s="10">
        <v>1.4444278499999999E-3</v>
      </c>
      <c r="L50" s="10">
        <v>1.44487706E-3</v>
      </c>
      <c r="M50" s="10">
        <v>1.446710669999999E-3</v>
      </c>
      <c r="N50" s="10">
        <v>1.449487E-3</v>
      </c>
      <c r="O50" s="10">
        <v>1.4517641999999991E-3</v>
      </c>
      <c r="P50" s="10">
        <v>1.4532281E-3</v>
      </c>
      <c r="Q50" s="10">
        <v>1.4558944400000001E-3</v>
      </c>
      <c r="R50" s="10">
        <v>1.480265399999999E-3</v>
      </c>
      <c r="S50" s="10">
        <v>1.4875587499999991E-3</v>
      </c>
      <c r="T50" s="10">
        <v>1.4892093999999999E-3</v>
      </c>
      <c r="U50" s="10">
        <v>1.5428158E-3</v>
      </c>
      <c r="V50" s="10">
        <v>1.7474017E-3</v>
      </c>
      <c r="W50" s="10">
        <v>1.9906198399999991E-3</v>
      </c>
      <c r="X50" s="10">
        <v>1.9913635499999999E-3</v>
      </c>
      <c r="Y50" s="10">
        <v>1.9919118999999997E-3</v>
      </c>
      <c r="Z50" s="10">
        <v>1.9933414999999998E-3</v>
      </c>
      <c r="AA50" s="10">
        <v>300.00409992430002</v>
      </c>
      <c r="AB50" s="10">
        <v>300.00411908030003</v>
      </c>
      <c r="AC50" s="10">
        <v>300.00412497460002</v>
      </c>
    </row>
    <row r="51" spans="1:29" s="36" customFormat="1" x14ac:dyDescent="0.35">
      <c r="A51" s="47" t="s">
        <v>102</v>
      </c>
      <c r="B51" s="47" t="s">
        <v>110</v>
      </c>
      <c r="C51" s="47" t="s">
        <v>30</v>
      </c>
      <c r="D51" s="47" t="s">
        <v>9</v>
      </c>
      <c r="E51" s="10">
        <v>925.89001464843705</v>
      </c>
      <c r="F51" s="10">
        <v>1580.049936961067</v>
      </c>
      <c r="G51" s="10">
        <v>2325.8934437467369</v>
      </c>
      <c r="H51" s="10">
        <v>3237.4076546484371</v>
      </c>
      <c r="I51" s="10">
        <v>3237.4076546484371</v>
      </c>
      <c r="J51" s="10">
        <v>3237.4077146484369</v>
      </c>
      <c r="K51" s="10">
        <v>3237.4076546484371</v>
      </c>
      <c r="L51" s="10">
        <v>3237.4077146484369</v>
      </c>
      <c r="M51" s="10">
        <v>3237.4077146484369</v>
      </c>
      <c r="N51" s="10">
        <v>3237.4077146484369</v>
      </c>
      <c r="O51" s="10">
        <v>3237.4077146484369</v>
      </c>
      <c r="P51" s="10">
        <v>3237.4077146484369</v>
      </c>
      <c r="Q51" s="10">
        <v>3237.4077146484369</v>
      </c>
      <c r="R51" s="10">
        <v>3237.4077746484372</v>
      </c>
      <c r="S51" s="10">
        <v>3237.4077746484372</v>
      </c>
      <c r="T51" s="10">
        <v>3237.4077746484372</v>
      </c>
      <c r="U51" s="10">
        <v>3237.4077746484372</v>
      </c>
      <c r="V51" s="10">
        <v>5022.532314648437</v>
      </c>
      <c r="W51" s="10">
        <v>5536.4652146484368</v>
      </c>
      <c r="X51" s="10">
        <v>5536.4652146484368</v>
      </c>
      <c r="Y51" s="10">
        <v>5083.5752000000002</v>
      </c>
      <c r="Z51" s="10">
        <v>5672.7831999999999</v>
      </c>
      <c r="AA51" s="10">
        <v>5672.7831999999999</v>
      </c>
      <c r="AB51" s="10">
        <v>5672.7831999999999</v>
      </c>
      <c r="AC51" s="10">
        <v>5672.7831999999999</v>
      </c>
    </row>
    <row r="52" spans="1:29" s="36" customFormat="1" x14ac:dyDescent="0.35">
      <c r="A52" s="47" t="s">
        <v>102</v>
      </c>
      <c r="B52" s="47" t="s">
        <v>111</v>
      </c>
      <c r="C52" s="47" t="s">
        <v>145</v>
      </c>
      <c r="D52" s="47" t="s">
        <v>9</v>
      </c>
      <c r="E52" s="10">
        <v>0</v>
      </c>
      <c r="F52" s="10">
        <v>0</v>
      </c>
      <c r="G52" s="10">
        <v>0</v>
      </c>
      <c r="H52" s="10">
        <v>1.3511225000000001E-4</v>
      </c>
      <c r="I52" s="10">
        <v>1.3642499000000001E-4</v>
      </c>
      <c r="J52" s="10">
        <v>4.8047554999999998E-4</v>
      </c>
      <c r="K52" s="10">
        <v>4.80714719999999E-4</v>
      </c>
      <c r="L52" s="10">
        <v>4.8264366999999997E-4</v>
      </c>
      <c r="M52" s="10">
        <v>4.8863223999999895E-4</v>
      </c>
      <c r="N52" s="10">
        <v>4.9299837999999905E-4</v>
      </c>
      <c r="O52" s="10">
        <v>5.1566941999999904E-4</v>
      </c>
      <c r="P52" s="10">
        <v>5.1877488999999997E-4</v>
      </c>
      <c r="Q52" s="10">
        <v>5.2299860999999994E-4</v>
      </c>
      <c r="R52" s="10">
        <v>5.4355033999999892E-4</v>
      </c>
      <c r="S52" s="10">
        <v>5.4962893E-4</v>
      </c>
      <c r="T52" s="10">
        <v>5.5143928E-4</v>
      </c>
      <c r="U52" s="10">
        <v>6.98141199999998E-4</v>
      </c>
      <c r="V52" s="10">
        <v>9.2741726000000009E-4</v>
      </c>
      <c r="W52" s="10">
        <v>9.2924505999999996E-4</v>
      </c>
      <c r="X52" s="10">
        <v>9.3066954999999896E-4</v>
      </c>
      <c r="Y52" s="10">
        <v>9.3179798000000004E-4</v>
      </c>
      <c r="Z52" s="10">
        <v>9.546162E-4</v>
      </c>
      <c r="AA52" s="10">
        <v>5.9119919999999996E-3</v>
      </c>
      <c r="AB52" s="10">
        <v>5.9199462599999995E-3</v>
      </c>
      <c r="AC52" s="10">
        <v>5.9228594000000001E-3</v>
      </c>
    </row>
    <row r="53" spans="1:29"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29" s="36" customFormat="1" x14ac:dyDescent="0.35">
      <c r="A54" s="47" t="s">
        <v>172</v>
      </c>
      <c r="B54" s="47" t="s">
        <v>113</v>
      </c>
      <c r="C54" s="47" t="s">
        <v>147</v>
      </c>
      <c r="D54" s="47" t="s">
        <v>9</v>
      </c>
      <c r="E54" s="10">
        <v>442.47999572753901</v>
      </c>
      <c r="F54" s="10">
        <v>896.94680898493903</v>
      </c>
      <c r="G54" s="10">
        <v>1695.8783659238391</v>
      </c>
      <c r="H54" s="10">
        <v>2561.1818957275391</v>
      </c>
      <c r="I54" s="10">
        <v>3056.7919557275391</v>
      </c>
      <c r="J54" s="10">
        <v>4033.976795727539</v>
      </c>
      <c r="K54" s="10">
        <v>4033.976795727539</v>
      </c>
      <c r="L54" s="10">
        <v>4033.976795727539</v>
      </c>
      <c r="M54" s="10">
        <v>4033.976795727539</v>
      </c>
      <c r="N54" s="10">
        <v>4033.976795727539</v>
      </c>
      <c r="O54" s="10">
        <v>4033.976795727539</v>
      </c>
      <c r="P54" s="10">
        <v>4033.976795727539</v>
      </c>
      <c r="Q54" s="10">
        <v>4033.976795727539</v>
      </c>
      <c r="R54" s="10">
        <v>4033.976795727539</v>
      </c>
      <c r="S54" s="10">
        <v>3861.4967999999999</v>
      </c>
      <c r="T54" s="10">
        <v>3861.4967999999999</v>
      </c>
      <c r="U54" s="10">
        <v>3861.4967999999999</v>
      </c>
      <c r="V54" s="10">
        <v>3861.4967999999999</v>
      </c>
      <c r="W54" s="10">
        <v>3861.4967999999999</v>
      </c>
      <c r="X54" s="10">
        <v>3591.4967999999999</v>
      </c>
      <c r="Y54" s="10">
        <v>3591.4967999999999</v>
      </c>
      <c r="Z54" s="10">
        <v>4202.7889999999898</v>
      </c>
      <c r="AA54" s="10">
        <v>5650.1630000000005</v>
      </c>
      <c r="AB54" s="10">
        <v>5650.1630000000005</v>
      </c>
      <c r="AC54" s="10">
        <v>6174.1179999999904</v>
      </c>
    </row>
    <row r="55" spans="1:29" s="36" customFormat="1" x14ac:dyDescent="0.35">
      <c r="A55" s="47" t="s">
        <v>172</v>
      </c>
      <c r="B55" s="47" t="s">
        <v>114</v>
      </c>
      <c r="C55" s="47" t="s">
        <v>148</v>
      </c>
      <c r="D55" s="47" t="s">
        <v>9</v>
      </c>
      <c r="E55" s="10">
        <v>113.19000244140599</v>
      </c>
      <c r="F55" s="10">
        <v>913.19025000360602</v>
      </c>
      <c r="G55" s="10">
        <v>1675.0566024414061</v>
      </c>
      <c r="H55" s="10">
        <v>2384.756402441406</v>
      </c>
      <c r="I55" s="10">
        <v>3202.4149024414064</v>
      </c>
      <c r="J55" s="10">
        <v>3202.4149024414064</v>
      </c>
      <c r="K55" s="10">
        <v>3202.4149024414064</v>
      </c>
      <c r="L55" s="10">
        <v>3202.4149024414064</v>
      </c>
      <c r="M55" s="10">
        <v>3202.4149024414064</v>
      </c>
      <c r="N55" s="10">
        <v>3202.4149024414064</v>
      </c>
      <c r="O55" s="10">
        <v>3202.4149024414064</v>
      </c>
      <c r="P55" s="10">
        <v>3202.4149024414064</v>
      </c>
      <c r="Q55" s="10">
        <v>3202.4149024414064</v>
      </c>
      <c r="R55" s="10">
        <v>3202.4149024414064</v>
      </c>
      <c r="S55" s="10">
        <v>3202.4149024414064</v>
      </c>
      <c r="T55" s="10">
        <v>3202.4149024414064</v>
      </c>
      <c r="U55" s="10">
        <v>3202.4149024414064</v>
      </c>
      <c r="V55" s="10">
        <v>3202.4149024414064</v>
      </c>
      <c r="W55" s="10">
        <v>3202.4149024414064</v>
      </c>
      <c r="X55" s="10">
        <v>3202.4149024414064</v>
      </c>
      <c r="Y55" s="10">
        <v>3202.4149024414064</v>
      </c>
      <c r="Z55" s="10">
        <v>3202.4149024414064</v>
      </c>
      <c r="AA55" s="10">
        <v>3202.4149024414064</v>
      </c>
      <c r="AB55" s="10">
        <v>3202.4149024414064</v>
      </c>
      <c r="AC55" s="10">
        <v>3202.4149024414064</v>
      </c>
    </row>
    <row r="56" spans="1:29" s="36" customFormat="1" x14ac:dyDescent="0.35">
      <c r="A56" s="47" t="s">
        <v>172</v>
      </c>
      <c r="B56" s="47" t="s">
        <v>115</v>
      </c>
      <c r="C56" s="47" t="s">
        <v>149</v>
      </c>
      <c r="D56" s="47" t="s">
        <v>9</v>
      </c>
      <c r="E56" s="10">
        <v>198.94000244140599</v>
      </c>
      <c r="F56" s="10">
        <v>198.94000244140599</v>
      </c>
      <c r="G56" s="10">
        <v>198.940354034976</v>
      </c>
      <c r="H56" s="10">
        <v>198.966624083006</v>
      </c>
      <c r="I56" s="10">
        <v>198.96662689975599</v>
      </c>
      <c r="J56" s="10">
        <v>198.96662948037599</v>
      </c>
      <c r="K56" s="10">
        <v>198.966630159906</v>
      </c>
      <c r="L56" s="10">
        <v>198.96663062864602</v>
      </c>
      <c r="M56" s="10">
        <v>198.966631595926</v>
      </c>
      <c r="N56" s="10">
        <v>198.966632891286</v>
      </c>
      <c r="O56" s="10">
        <v>198.96663478204601</v>
      </c>
      <c r="P56" s="10">
        <v>198.96663582907601</v>
      </c>
      <c r="Q56" s="10">
        <v>198.96663688955601</v>
      </c>
      <c r="R56" s="10">
        <v>198.96663874545598</v>
      </c>
      <c r="S56" s="10">
        <v>198.96664045286602</v>
      </c>
      <c r="T56" s="10">
        <v>198.96664241620599</v>
      </c>
      <c r="U56" s="10">
        <v>198.96664420342597</v>
      </c>
      <c r="V56" s="10">
        <v>198.96664761490601</v>
      </c>
      <c r="W56" s="10">
        <v>198.96665005108599</v>
      </c>
      <c r="X56" s="10">
        <v>2.6652165299999999E-2</v>
      </c>
      <c r="Y56" s="10">
        <v>2.66560203E-2</v>
      </c>
      <c r="Z56" s="10">
        <v>2.6661914669999998E-2</v>
      </c>
      <c r="AA56" s="10">
        <v>2.6716704859999999E-2</v>
      </c>
      <c r="AB56" s="10">
        <v>2.6843991500000001E-2</v>
      </c>
      <c r="AC56" s="10">
        <v>2.6851245240000002E-2</v>
      </c>
    </row>
    <row r="57" spans="1:29" s="36" customFormat="1" x14ac:dyDescent="0.35">
      <c r="A57" s="47" t="s">
        <v>172</v>
      </c>
      <c r="B57" s="47" t="s">
        <v>116</v>
      </c>
      <c r="C57" s="47" t="s">
        <v>150</v>
      </c>
      <c r="D57" s="47" t="s">
        <v>9</v>
      </c>
      <c r="E57" s="10">
        <v>0</v>
      </c>
      <c r="F57" s="10">
        <v>0</v>
      </c>
      <c r="G57" s="10">
        <v>2.1467700399999899E-4</v>
      </c>
      <c r="H57" s="10">
        <v>6.2197166999999995E-4</v>
      </c>
      <c r="I57" s="10">
        <v>6.2445812999999898E-4</v>
      </c>
      <c r="J57" s="10">
        <v>6.2768543000000002E-4</v>
      </c>
      <c r="K57" s="10">
        <v>6.2813444E-4</v>
      </c>
      <c r="L57" s="10">
        <v>6.2844612999999792E-4</v>
      </c>
      <c r="M57" s="10">
        <v>6.2913983999999894E-4</v>
      </c>
      <c r="N57" s="10">
        <v>6.3073877999999899E-4</v>
      </c>
      <c r="O57" s="10">
        <v>6.3320273000000004E-4</v>
      </c>
      <c r="P57" s="10">
        <v>6.3432430000000001E-4</v>
      </c>
      <c r="Q57" s="10">
        <v>6.3546045999999905E-4</v>
      </c>
      <c r="R57" s="10">
        <v>6.3749046999999996E-4</v>
      </c>
      <c r="S57" s="10">
        <v>6.4005805000000001E-4</v>
      </c>
      <c r="T57" s="10">
        <v>6.4279794E-4</v>
      </c>
      <c r="U57" s="10">
        <v>6.4491868000000007E-4</v>
      </c>
      <c r="V57" s="10">
        <v>6.483258E-4</v>
      </c>
      <c r="W57" s="10">
        <v>6.5006804000000001E-4</v>
      </c>
      <c r="X57" s="10">
        <v>6.5209752999999997E-4</v>
      </c>
      <c r="Y57" s="10">
        <v>6.5669110000000008E-4</v>
      </c>
      <c r="Z57" s="10">
        <v>7.1779669999999897E-4</v>
      </c>
      <c r="AA57" s="10">
        <v>7.2379836999999993E-4</v>
      </c>
      <c r="AB57" s="10">
        <v>8.7287629E-4</v>
      </c>
      <c r="AC57" s="10">
        <v>8.9757111999999996E-4</v>
      </c>
    </row>
    <row r="58" spans="1:29" s="36" customFormat="1" x14ac:dyDescent="0.35">
      <c r="A58" s="47" t="s">
        <v>172</v>
      </c>
      <c r="B58" s="47" t="s">
        <v>117</v>
      </c>
      <c r="C58" s="47" t="s">
        <v>151</v>
      </c>
      <c r="D58" s="47" t="s">
        <v>9</v>
      </c>
      <c r="E58" s="10">
        <v>0</v>
      </c>
      <c r="F58" s="10">
        <v>0</v>
      </c>
      <c r="G58" s="10">
        <v>0</v>
      </c>
      <c r="H58" s="10">
        <v>3.0966146999999999E-4</v>
      </c>
      <c r="I58" s="10">
        <v>3.1472781000000001E-4</v>
      </c>
      <c r="J58" s="10">
        <v>3.1651623999999999E-4</v>
      </c>
      <c r="K58" s="10">
        <v>3.1689264999999999E-4</v>
      </c>
      <c r="L58" s="10">
        <v>3.1715113999999998E-4</v>
      </c>
      <c r="M58" s="10">
        <v>3.1758310999999899E-4</v>
      </c>
      <c r="N58" s="10">
        <v>3.1840991999999998E-4</v>
      </c>
      <c r="O58" s="10">
        <v>3.1906468999999999E-4</v>
      </c>
      <c r="P58" s="10">
        <v>3.2017424999999998E-4</v>
      </c>
      <c r="Q58" s="10">
        <v>3.2131656000000002E-4</v>
      </c>
      <c r="R58" s="10">
        <v>3.2435162999999999E-4</v>
      </c>
      <c r="S58" s="10">
        <v>3.2646914999999996E-4</v>
      </c>
      <c r="T58" s="10">
        <v>3.2917516999999999E-4</v>
      </c>
      <c r="U58" s="10">
        <v>3.3483736000000002E-4</v>
      </c>
      <c r="V58" s="10">
        <v>3.5386494999999996E-4</v>
      </c>
      <c r="W58" s="10">
        <v>3.7567302000000001E-4</v>
      </c>
      <c r="X58" s="10">
        <v>3.7647487000000001E-4</v>
      </c>
      <c r="Y58" s="10">
        <v>4.3274299999999997E-4</v>
      </c>
      <c r="Z58" s="10">
        <v>4.965551600000001E-4</v>
      </c>
      <c r="AA58" s="10">
        <v>5.4425095000000003E-4</v>
      </c>
      <c r="AB58" s="10">
        <v>5.9653800999999993E-4</v>
      </c>
      <c r="AC58" s="10">
        <v>6.2607979999999993E-4</v>
      </c>
    </row>
    <row r="59" spans="1:29"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29" s="36" customFormat="1" x14ac:dyDescent="0.35">
      <c r="A60" s="47" t="s">
        <v>172</v>
      </c>
      <c r="B60" s="47" t="s">
        <v>119</v>
      </c>
      <c r="C60" s="47" t="s">
        <v>153</v>
      </c>
      <c r="D60" s="47" t="s">
        <v>9</v>
      </c>
      <c r="E60" s="10">
        <v>113</v>
      </c>
      <c r="F60" s="10">
        <v>374.22100999999998</v>
      </c>
      <c r="G60" s="10">
        <v>413.00002000000001</v>
      </c>
      <c r="H60" s="10">
        <v>653.14980000000003</v>
      </c>
      <c r="I60" s="10">
        <v>725.05</v>
      </c>
      <c r="J60" s="10">
        <v>725.05</v>
      </c>
      <c r="K60" s="10">
        <v>725.05</v>
      </c>
      <c r="L60" s="10">
        <v>725.05</v>
      </c>
      <c r="M60" s="10">
        <v>725.05</v>
      </c>
      <c r="N60" s="10">
        <v>725.05</v>
      </c>
      <c r="O60" s="10">
        <v>725.05</v>
      </c>
      <c r="P60" s="10">
        <v>725.05</v>
      </c>
      <c r="Q60" s="10">
        <v>725.05</v>
      </c>
      <c r="R60" s="10">
        <v>725.05</v>
      </c>
      <c r="S60" s="10">
        <v>725.05</v>
      </c>
      <c r="T60" s="10">
        <v>725.05</v>
      </c>
      <c r="U60" s="10">
        <v>612.04999999999995</v>
      </c>
      <c r="V60" s="10">
        <v>612.04999999999995</v>
      </c>
      <c r="W60" s="10">
        <v>612.04999999999995</v>
      </c>
      <c r="X60" s="10">
        <v>612.04999999999995</v>
      </c>
      <c r="Y60" s="10">
        <v>612.04999999999995</v>
      </c>
      <c r="Z60" s="10">
        <v>612.04999999999995</v>
      </c>
      <c r="AA60" s="10">
        <v>612.04999999999995</v>
      </c>
      <c r="AB60" s="10">
        <v>612.04999999999995</v>
      </c>
      <c r="AC60" s="10">
        <v>612.04999999999995</v>
      </c>
    </row>
    <row r="61" spans="1:29" s="36" customFormat="1" x14ac:dyDescent="0.35">
      <c r="A61" s="47" t="s">
        <v>172</v>
      </c>
      <c r="B61" s="47" t="s">
        <v>202</v>
      </c>
      <c r="C61" s="47" t="s">
        <v>203</v>
      </c>
      <c r="D61" s="47" t="s">
        <v>9</v>
      </c>
      <c r="E61" s="10">
        <v>0</v>
      </c>
      <c r="F61" s="10">
        <v>421.05234999999999</v>
      </c>
      <c r="G61" s="10">
        <v>1400</v>
      </c>
      <c r="H61" s="10">
        <v>1524.375</v>
      </c>
      <c r="I61" s="10">
        <v>1524.375</v>
      </c>
      <c r="J61" s="10">
        <v>1524.375</v>
      </c>
      <c r="K61" s="10">
        <v>1524.375</v>
      </c>
      <c r="L61" s="10">
        <v>1524.375</v>
      </c>
      <c r="M61" s="10">
        <v>1524.375</v>
      </c>
      <c r="N61" s="10">
        <v>1524.375</v>
      </c>
      <c r="O61" s="10">
        <v>1524.375</v>
      </c>
      <c r="P61" s="10">
        <v>1524.375</v>
      </c>
      <c r="Q61" s="10">
        <v>1524.375</v>
      </c>
      <c r="R61" s="10">
        <v>1524.375</v>
      </c>
      <c r="S61" s="10">
        <v>1524.375</v>
      </c>
      <c r="T61" s="10">
        <v>1524.375</v>
      </c>
      <c r="U61" s="10">
        <v>1524.375</v>
      </c>
      <c r="V61" s="10">
        <v>1524.375</v>
      </c>
      <c r="W61" s="10">
        <v>1524.375</v>
      </c>
      <c r="X61" s="10">
        <v>1524.375</v>
      </c>
      <c r="Y61" s="10">
        <v>1524.375</v>
      </c>
      <c r="Z61" s="10">
        <v>1524.375</v>
      </c>
      <c r="AA61" s="10">
        <v>1524.375</v>
      </c>
      <c r="AB61" s="10">
        <v>1524.375</v>
      </c>
      <c r="AC61" s="10">
        <v>1524.375</v>
      </c>
    </row>
    <row r="62" spans="1:29"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29"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29" s="36" customFormat="1" x14ac:dyDescent="0.35">
      <c r="A64" s="47" t="s">
        <v>173</v>
      </c>
      <c r="B64" s="47" t="s">
        <v>122</v>
      </c>
      <c r="C64" s="47" t="s">
        <v>156</v>
      </c>
      <c r="D64" s="47" t="s">
        <v>9</v>
      </c>
      <c r="E64" s="10">
        <v>1934.499977111815</v>
      </c>
      <c r="F64" s="10">
        <v>2431.3085125733151</v>
      </c>
      <c r="G64" s="10">
        <v>2431.3085128985249</v>
      </c>
      <c r="H64" s="10">
        <v>2577.4310220345151</v>
      </c>
      <c r="I64" s="10">
        <v>2577.4312123834848</v>
      </c>
      <c r="J64" s="10">
        <v>2577.4312147737551</v>
      </c>
      <c r="K64" s="10">
        <v>2577.4312149043449</v>
      </c>
      <c r="L64" s="10">
        <v>2577.4312150650549</v>
      </c>
      <c r="M64" s="10">
        <v>2577.4312157948948</v>
      </c>
      <c r="N64" s="10">
        <v>2524.9312181741348</v>
      </c>
      <c r="O64" s="10">
        <v>2332.9312185527747</v>
      </c>
      <c r="P64" s="10">
        <v>2332.9312187692749</v>
      </c>
      <c r="Q64" s="10">
        <v>2332.9312189847351</v>
      </c>
      <c r="R64" s="10">
        <v>2332.9312196564447</v>
      </c>
      <c r="S64" s="10">
        <v>2332.9312202453648</v>
      </c>
      <c r="T64" s="10">
        <v>2332.9312211880347</v>
      </c>
      <c r="U64" s="10">
        <v>2332.931222096955</v>
      </c>
      <c r="V64" s="10">
        <v>2332.931224714695</v>
      </c>
      <c r="W64" s="10">
        <v>2301.8812273391545</v>
      </c>
      <c r="X64" s="10">
        <v>2170.6812320537124</v>
      </c>
      <c r="Y64" s="10">
        <v>1858.6812338000425</v>
      </c>
      <c r="Z64" s="10">
        <v>1858.6817858591126</v>
      </c>
      <c r="AA64" s="10">
        <v>1858.6817901799427</v>
      </c>
      <c r="AB64" s="10">
        <v>1675.7513354481127</v>
      </c>
      <c r="AC64" s="10">
        <v>1647.0513407344733</v>
      </c>
    </row>
    <row r="65" spans="1:29" s="36" customFormat="1" x14ac:dyDescent="0.35">
      <c r="A65" s="47" t="s">
        <v>173</v>
      </c>
      <c r="B65" s="47" t="s">
        <v>123</v>
      </c>
      <c r="C65" s="47" t="s">
        <v>157</v>
      </c>
      <c r="D65" s="47" t="s">
        <v>9</v>
      </c>
      <c r="E65" s="10">
        <v>2082.6600036621071</v>
      </c>
      <c r="F65" s="10">
        <v>2082.6606811106772</v>
      </c>
      <c r="G65" s="10">
        <v>2082.6606819803274</v>
      </c>
      <c r="H65" s="10">
        <v>2082.6606874741669</v>
      </c>
      <c r="I65" s="10">
        <v>2082.6607001938569</v>
      </c>
      <c r="J65" s="10">
        <v>2082.660706310447</v>
      </c>
      <c r="K65" s="10">
        <v>2082.660706511087</v>
      </c>
      <c r="L65" s="10">
        <v>2082.6607068531275</v>
      </c>
      <c r="M65" s="10">
        <v>2082.660708622217</v>
      </c>
      <c r="N65" s="10">
        <v>2082.6607146457072</v>
      </c>
      <c r="O65" s="10">
        <v>2082.6607157443368</v>
      </c>
      <c r="P65" s="10">
        <v>2082.6607159083674</v>
      </c>
      <c r="Q65" s="10">
        <v>2082.6607161172169</v>
      </c>
      <c r="R65" s="10">
        <v>2015.4607200650648</v>
      </c>
      <c r="S65" s="10">
        <v>1595.4607213922347</v>
      </c>
      <c r="T65" s="10">
        <v>1595.460724017805</v>
      </c>
      <c r="U65" s="10">
        <v>1413.7607308736528</v>
      </c>
      <c r="V65" s="10">
        <v>1413.7607344335327</v>
      </c>
      <c r="W65" s="10">
        <v>1394.2607376087628</v>
      </c>
      <c r="X65" s="10">
        <v>1201.6607372502481</v>
      </c>
      <c r="Y65" s="10">
        <v>1201.6607398738281</v>
      </c>
      <c r="Z65" s="10">
        <v>338.10102436725504</v>
      </c>
      <c r="AA65" s="10">
        <v>338.10103686337504</v>
      </c>
      <c r="AB65" s="10">
        <v>338.10155936118502</v>
      </c>
      <c r="AC65" s="10">
        <v>338.10162374331497</v>
      </c>
    </row>
    <row r="66" spans="1:29" s="36" customFormat="1" x14ac:dyDescent="0.35">
      <c r="A66" s="47" t="s">
        <v>173</v>
      </c>
      <c r="B66" s="47" t="s">
        <v>124</v>
      </c>
      <c r="C66" s="47" t="s">
        <v>158</v>
      </c>
      <c r="D66" s="47" t="s">
        <v>9</v>
      </c>
      <c r="E66" s="10">
        <v>0</v>
      </c>
      <c r="F66" s="10">
        <v>0.9980237179</v>
      </c>
      <c r="G66" s="10">
        <v>0.99802451725999897</v>
      </c>
      <c r="H66" s="10">
        <v>0.99804050673</v>
      </c>
      <c r="I66" s="10">
        <v>0.99805009649999998</v>
      </c>
      <c r="J66" s="10">
        <v>0.99805163100000005</v>
      </c>
      <c r="K66" s="10">
        <v>0.99805165342000002</v>
      </c>
      <c r="L66" s="10">
        <v>0.99805168522999999</v>
      </c>
      <c r="M66" s="10">
        <v>0.99805195438000005</v>
      </c>
      <c r="N66" s="10">
        <v>0.99805410452999999</v>
      </c>
      <c r="O66" s="10">
        <v>0.99805424506999996</v>
      </c>
      <c r="P66" s="10">
        <v>0.99805428983</v>
      </c>
      <c r="Q66" s="10">
        <v>0.99805436564999994</v>
      </c>
      <c r="R66" s="10">
        <v>0.99805468229999994</v>
      </c>
      <c r="S66" s="10">
        <v>0.99805507237000002</v>
      </c>
      <c r="T66" s="10">
        <v>0.99805552008000009</v>
      </c>
      <c r="U66" s="10">
        <v>0.99805646440000007</v>
      </c>
      <c r="V66" s="10">
        <v>0.99805928761999996</v>
      </c>
      <c r="W66" s="10">
        <v>0.99806183990000008</v>
      </c>
      <c r="X66" s="10">
        <v>0.99806458415999999</v>
      </c>
      <c r="Y66" s="10">
        <v>0.99806765783000007</v>
      </c>
      <c r="Z66" s="10">
        <v>0.99807776924000002</v>
      </c>
      <c r="AA66" s="10">
        <v>0.99808381040000005</v>
      </c>
      <c r="AB66" s="10">
        <v>0.99835714099999995</v>
      </c>
      <c r="AC66" s="10">
        <v>0.99836450799999998</v>
      </c>
    </row>
    <row r="67" spans="1:29" s="36" customFormat="1" x14ac:dyDescent="0.35">
      <c r="A67" s="47" t="s">
        <v>173</v>
      </c>
      <c r="B67" s="47" t="s">
        <v>125</v>
      </c>
      <c r="C67" s="47" t="s">
        <v>159</v>
      </c>
      <c r="D67" s="47" t="s">
        <v>9</v>
      </c>
      <c r="E67" s="10">
        <v>0</v>
      </c>
      <c r="F67" s="10">
        <v>4.0523956999999799E-4</v>
      </c>
      <c r="G67" s="10">
        <v>4.0762920999999901E-4</v>
      </c>
      <c r="H67" s="10">
        <v>4.1132962999999899E-4</v>
      </c>
      <c r="I67" s="10">
        <v>4.19546839999999E-4</v>
      </c>
      <c r="J67" s="10">
        <v>4.2278265999999998E-4</v>
      </c>
      <c r="K67" s="10">
        <v>4.2293798000000001E-4</v>
      </c>
      <c r="L67" s="10">
        <v>4.2317907999999999E-4</v>
      </c>
      <c r="M67" s="10">
        <v>4.2435194000000004E-4</v>
      </c>
      <c r="N67" s="10">
        <v>4.2659584999999898E-4</v>
      </c>
      <c r="O67" s="10">
        <v>4.2675152999999903E-4</v>
      </c>
      <c r="P67" s="10">
        <v>4.2698748999999998E-4</v>
      </c>
      <c r="Q67" s="10">
        <v>4.2722309999999999E-4</v>
      </c>
      <c r="R67" s="10">
        <v>4.2806698999999903E-4</v>
      </c>
      <c r="S67" s="10">
        <v>4.2909699999999997E-4</v>
      </c>
      <c r="T67" s="10">
        <v>4.3202786000000001E-4</v>
      </c>
      <c r="U67" s="10">
        <v>4.3632766999999897E-4</v>
      </c>
      <c r="V67" s="10">
        <v>4.4775815999999999E-4</v>
      </c>
      <c r="W67" s="10">
        <v>4.6175727999999902E-4</v>
      </c>
      <c r="X67" s="10">
        <v>4.6441880000000003E-4</v>
      </c>
      <c r="Y67" s="10">
        <v>4.8750498000000003E-4</v>
      </c>
      <c r="Z67" s="10">
        <v>7.1933023999999992E-4</v>
      </c>
      <c r="AA67" s="10">
        <v>7.2755433000000003E-4</v>
      </c>
      <c r="AB67" s="10">
        <v>8.3328714000000003E-4</v>
      </c>
      <c r="AC67" s="10">
        <v>8.5141366999999892E-4</v>
      </c>
    </row>
    <row r="68" spans="1:29" s="36" customFormat="1" x14ac:dyDescent="0.35">
      <c r="A68" s="47" t="s">
        <v>174</v>
      </c>
      <c r="B68" s="47" t="s">
        <v>126</v>
      </c>
      <c r="C68" s="47" t="s">
        <v>160</v>
      </c>
      <c r="D68" s="47" t="s">
        <v>9</v>
      </c>
      <c r="E68" s="10">
        <v>324.5</v>
      </c>
      <c r="F68" s="10">
        <v>324.5</v>
      </c>
      <c r="G68" s="10">
        <v>324.50011986482002</v>
      </c>
      <c r="H68" s="10">
        <v>457.50263832412901</v>
      </c>
      <c r="I68" s="10">
        <v>642.20059068759997</v>
      </c>
      <c r="J68" s="10">
        <v>710.98646757709992</v>
      </c>
      <c r="K68" s="10">
        <v>710.98646767749995</v>
      </c>
      <c r="L68" s="10">
        <v>710.98646782749995</v>
      </c>
      <c r="M68" s="10">
        <v>710.98646811129993</v>
      </c>
      <c r="N68" s="10">
        <v>710.98649865359891</v>
      </c>
      <c r="O68" s="10">
        <v>710.98649911129894</v>
      </c>
      <c r="P68" s="10">
        <v>584.48649948519892</v>
      </c>
      <c r="Q68" s="10">
        <v>584.48650017589898</v>
      </c>
      <c r="R68" s="10">
        <v>584.48650119079889</v>
      </c>
      <c r="S68" s="10">
        <v>425.48650279869901</v>
      </c>
      <c r="T68" s="10">
        <v>425.486504040699</v>
      </c>
      <c r="U68" s="10">
        <v>386.48650592839897</v>
      </c>
      <c r="V68" s="10">
        <v>386.48650718629898</v>
      </c>
      <c r="W68" s="10">
        <v>386.48650878449899</v>
      </c>
      <c r="X68" s="10">
        <v>386.486509673299</v>
      </c>
      <c r="Y68" s="10">
        <v>386.48651093379902</v>
      </c>
      <c r="Z68" s="10">
        <v>386.48727167799899</v>
      </c>
      <c r="AA68" s="10">
        <v>386.48727407459899</v>
      </c>
      <c r="AB68" s="10">
        <v>386.487283290699</v>
      </c>
      <c r="AC68" s="10">
        <v>386.48730632100001</v>
      </c>
    </row>
    <row r="69" spans="1:29" s="36" customFormat="1" x14ac:dyDescent="0.35">
      <c r="A69" s="47" t="s">
        <v>174</v>
      </c>
      <c r="B69" s="47" t="s">
        <v>127</v>
      </c>
      <c r="C69" s="47" t="s">
        <v>161</v>
      </c>
      <c r="D69" s="47" t="s">
        <v>9</v>
      </c>
      <c r="E69" s="10">
        <v>0</v>
      </c>
      <c r="F69" s="10">
        <v>0</v>
      </c>
      <c r="G69" s="10">
        <v>1.0110778000000001E-4</v>
      </c>
      <c r="H69" s="10">
        <v>3.2278039000000001E-4</v>
      </c>
      <c r="I69" s="10">
        <v>3.2898035999999996E-4</v>
      </c>
      <c r="J69" s="10">
        <v>4.2998031000000001E-4</v>
      </c>
      <c r="K69" s="10">
        <v>4.30112689999999E-4</v>
      </c>
      <c r="L69" s="10">
        <v>4.3036860999999999E-4</v>
      </c>
      <c r="M69" s="10">
        <v>4.3093603000000002E-4</v>
      </c>
      <c r="N69" s="10">
        <v>4.3303036000000002E-4</v>
      </c>
      <c r="O69" s="10">
        <v>4.3417032999999901E-4</v>
      </c>
      <c r="P69" s="10">
        <v>4.3576561000000002E-4</v>
      </c>
      <c r="Q69" s="10">
        <v>4.3687659000000002E-4</v>
      </c>
      <c r="R69" s="10">
        <v>4.3897102E-4</v>
      </c>
      <c r="S69" s="10">
        <v>4.41753649999999E-4</v>
      </c>
      <c r="T69" s="10">
        <v>4.4532304000000002E-4</v>
      </c>
      <c r="U69" s="10">
        <v>4.4859435999999999E-4</v>
      </c>
      <c r="V69" s="10">
        <v>4.6183833999999897E-4</v>
      </c>
      <c r="W69" s="10">
        <v>5.1459303999999999E-4</v>
      </c>
      <c r="X69" s="10">
        <v>5.2355072999999992E-4</v>
      </c>
      <c r="Y69" s="10">
        <v>6.4102199000000003E-4</v>
      </c>
      <c r="Z69" s="10">
        <v>9.7710962E-4</v>
      </c>
      <c r="AA69" s="10">
        <v>9.8305989999999889E-4</v>
      </c>
      <c r="AB69" s="10">
        <v>1.01627854E-3</v>
      </c>
      <c r="AC69" s="10">
        <v>1.0600785000000001E-3</v>
      </c>
    </row>
    <row r="70" spans="1:29" s="36" customFormat="1" x14ac:dyDescent="0.35">
      <c r="A70" s="47" t="s">
        <v>174</v>
      </c>
      <c r="B70" s="47" t="s">
        <v>128</v>
      </c>
      <c r="C70" s="47" t="s">
        <v>162</v>
      </c>
      <c r="D70" s="47" t="s">
        <v>9</v>
      </c>
      <c r="E70" s="10">
        <v>1343.0600090026815</v>
      </c>
      <c r="F70" s="10">
        <v>1343.0600090026815</v>
      </c>
      <c r="G70" s="10">
        <v>1343.0610066055515</v>
      </c>
      <c r="H70" s="10">
        <v>1801.6409755498005</v>
      </c>
      <c r="I70" s="10">
        <v>1801.6409769859004</v>
      </c>
      <c r="J70" s="10">
        <v>1801.6410184327115</v>
      </c>
      <c r="K70" s="10">
        <v>1801.6410185511813</v>
      </c>
      <c r="L70" s="10">
        <v>1801.6410187468814</v>
      </c>
      <c r="M70" s="10">
        <v>1801.6410190141814</v>
      </c>
      <c r="N70" s="10">
        <v>1702.9410226914392</v>
      </c>
      <c r="O70" s="10">
        <v>1702.9410232272692</v>
      </c>
      <c r="P70" s="10">
        <v>1631.5410222106602</v>
      </c>
      <c r="Q70" s="10">
        <v>1446.7410197764434</v>
      </c>
      <c r="R70" s="10">
        <v>1446.7410209151635</v>
      </c>
      <c r="S70" s="10">
        <v>1446.7410220930235</v>
      </c>
      <c r="T70" s="10">
        <v>1120.041022743364</v>
      </c>
      <c r="U70" s="10">
        <v>1120.0410245092439</v>
      </c>
      <c r="V70" s="10">
        <v>1120.0410305184639</v>
      </c>
      <c r="W70" s="10">
        <v>1120.0410575698841</v>
      </c>
      <c r="X70" s="10">
        <v>906.18105972236299</v>
      </c>
      <c r="Y70" s="10">
        <v>906.18141880416294</v>
      </c>
      <c r="Z70" s="10">
        <v>775.38334860115606</v>
      </c>
      <c r="AA70" s="10">
        <v>775.38335128315612</v>
      </c>
      <c r="AB70" s="10">
        <v>1119.4480038403558</v>
      </c>
      <c r="AC70" s="10">
        <v>1119.4480067896559</v>
      </c>
    </row>
    <row r="71" spans="1:29" s="36" customFormat="1" x14ac:dyDescent="0.35">
      <c r="A71" s="47" t="s">
        <v>174</v>
      </c>
      <c r="B71" s="47" t="s">
        <v>129</v>
      </c>
      <c r="C71" s="47" t="s">
        <v>163</v>
      </c>
      <c r="D71" s="47" t="s">
        <v>9</v>
      </c>
      <c r="E71" s="10">
        <v>90.75</v>
      </c>
      <c r="F71" s="10">
        <v>90.75</v>
      </c>
      <c r="G71" s="10">
        <v>90.750752473310001</v>
      </c>
      <c r="H71" s="10">
        <v>90.751708270229997</v>
      </c>
      <c r="I71" s="10">
        <v>90.75175777826</v>
      </c>
      <c r="J71" s="10">
        <v>1.77491883E-3</v>
      </c>
      <c r="K71" s="10">
        <v>1.775142119999999E-3</v>
      </c>
      <c r="L71" s="10">
        <v>1.7755122999999901E-3</v>
      </c>
      <c r="M71" s="10">
        <v>1.7762725299999989E-3</v>
      </c>
      <c r="N71" s="10">
        <v>1.778240019999999E-3</v>
      </c>
      <c r="O71" s="10">
        <v>1.7795362E-3</v>
      </c>
      <c r="P71" s="10">
        <v>1.7804702000000002E-3</v>
      </c>
      <c r="Q71" s="10">
        <v>1.781777799999999E-3</v>
      </c>
      <c r="R71" s="10">
        <v>1.7841723199999999E-3</v>
      </c>
      <c r="S71" s="10">
        <v>1.7865323599999901E-3</v>
      </c>
      <c r="T71" s="10">
        <v>1.7893672500000001E-3</v>
      </c>
      <c r="U71" s="10">
        <v>1.79302655999999E-3</v>
      </c>
      <c r="V71" s="10">
        <v>1.7973866E-3</v>
      </c>
      <c r="W71" s="10">
        <v>1.8011081999999999E-3</v>
      </c>
      <c r="X71" s="10">
        <v>1.8046098E-3</v>
      </c>
      <c r="Y71" s="10">
        <v>2.0062699999999901E-3</v>
      </c>
      <c r="Z71" s="10">
        <v>105.38315978109901</v>
      </c>
      <c r="AA71" s="10">
        <v>107.83291561269999</v>
      </c>
      <c r="AB71" s="10">
        <v>107.8329195929</v>
      </c>
      <c r="AC71" s="10">
        <v>107.8329339389</v>
      </c>
    </row>
    <row r="72" spans="1:29" s="36" customFormat="1" x14ac:dyDescent="0.35">
      <c r="A72" s="47" t="s">
        <v>174</v>
      </c>
      <c r="B72" s="47" t="s">
        <v>130</v>
      </c>
      <c r="C72" s="47" t="s">
        <v>164</v>
      </c>
      <c r="D72" s="47" t="s">
        <v>9</v>
      </c>
      <c r="E72" s="10">
        <v>422.40000152587891</v>
      </c>
      <c r="F72" s="10">
        <v>422.40000152587891</v>
      </c>
      <c r="G72" s="10">
        <v>422.40000152587891</v>
      </c>
      <c r="H72" s="10">
        <v>422.40000152587891</v>
      </c>
      <c r="I72" s="10">
        <v>422.40000152587891</v>
      </c>
      <c r="J72" s="10">
        <v>422.40000152587891</v>
      </c>
      <c r="K72" s="10">
        <v>422.40000152587891</v>
      </c>
      <c r="L72" s="10">
        <v>422.40000152587891</v>
      </c>
      <c r="M72" s="10">
        <v>422.40000152587891</v>
      </c>
      <c r="N72" s="10">
        <v>422.40000152587891</v>
      </c>
      <c r="O72" s="10">
        <v>422.40000152587891</v>
      </c>
      <c r="P72" s="10">
        <v>422.40000152587891</v>
      </c>
      <c r="Q72" s="10">
        <v>422.40000152587891</v>
      </c>
      <c r="R72" s="10">
        <v>422.40000152587891</v>
      </c>
      <c r="S72" s="10">
        <v>422.40000152587891</v>
      </c>
      <c r="T72" s="10">
        <v>422.40000152587891</v>
      </c>
      <c r="U72" s="10">
        <v>422.40000152587891</v>
      </c>
      <c r="V72" s="10">
        <v>422.40000152587891</v>
      </c>
      <c r="W72" s="10">
        <v>422.40000152587891</v>
      </c>
      <c r="X72" s="10">
        <v>422.40000152587891</v>
      </c>
      <c r="Y72" s="10">
        <v>422.40000152587891</v>
      </c>
      <c r="Z72" s="10">
        <v>210</v>
      </c>
      <c r="AA72" s="10">
        <v>210</v>
      </c>
      <c r="AB72" s="10">
        <v>210</v>
      </c>
      <c r="AC72" s="10">
        <v>210</v>
      </c>
    </row>
    <row r="73" spans="1:29" s="36" customFormat="1" x14ac:dyDescent="0.35">
      <c r="A73" s="47" t="s">
        <v>174</v>
      </c>
      <c r="B73" s="47" t="s">
        <v>131</v>
      </c>
      <c r="C73" s="47" t="s">
        <v>165</v>
      </c>
      <c r="D73" s="47" t="s">
        <v>9</v>
      </c>
      <c r="E73" s="10">
        <v>0</v>
      </c>
      <c r="F73" s="10">
        <v>0</v>
      </c>
      <c r="G73" s="10">
        <v>1.3414720999999999E-4</v>
      </c>
      <c r="H73" s="10">
        <v>9.1242574999999995E-4</v>
      </c>
      <c r="I73" s="10">
        <v>600.00062635616996</v>
      </c>
      <c r="J73" s="10">
        <v>600.00084822079998</v>
      </c>
      <c r="K73" s="10">
        <v>600.00084832566995</v>
      </c>
      <c r="L73" s="10">
        <v>600.00084847749997</v>
      </c>
      <c r="M73" s="10">
        <v>600.00084882753004</v>
      </c>
      <c r="N73" s="10">
        <v>600.00084904924995</v>
      </c>
      <c r="O73" s="10">
        <v>600.00084933515996</v>
      </c>
      <c r="P73" s="10">
        <v>600.00084976920004</v>
      </c>
      <c r="Q73" s="10">
        <v>600.00085045205003</v>
      </c>
      <c r="R73" s="10">
        <v>600.00085232439994</v>
      </c>
      <c r="S73" s="10">
        <v>600.00085344544004</v>
      </c>
      <c r="T73" s="10">
        <v>600.00085426144994</v>
      </c>
      <c r="U73" s="10">
        <v>600.00085492389996</v>
      </c>
      <c r="V73" s="10">
        <v>600.00085619870003</v>
      </c>
      <c r="W73" s="10">
        <v>600.00085669353996</v>
      </c>
      <c r="X73" s="10">
        <v>600.00085719009996</v>
      </c>
      <c r="Y73" s="10">
        <v>600.00085803579998</v>
      </c>
      <c r="Z73" s="10">
        <v>600.00086055475003</v>
      </c>
      <c r="AA73" s="10">
        <v>600.00193665409995</v>
      </c>
      <c r="AB73" s="10">
        <v>600.00227528250002</v>
      </c>
      <c r="AC73" s="10">
        <v>600.00227854699995</v>
      </c>
    </row>
    <row r="74" spans="1:29"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29" s="36" customFormat="1" x14ac:dyDescent="0.35">
      <c r="A75" s="47" t="s">
        <v>174</v>
      </c>
      <c r="B75" s="47" t="s">
        <v>133</v>
      </c>
      <c r="C75" s="47" t="s">
        <v>167</v>
      </c>
      <c r="D75" s="47" t="s">
        <v>9</v>
      </c>
      <c r="E75" s="10">
        <v>136</v>
      </c>
      <c r="F75" s="10">
        <v>136</v>
      </c>
      <c r="G75" s="10">
        <v>136.00041323376001</v>
      </c>
      <c r="H75" s="10">
        <v>136.00174964570002</v>
      </c>
      <c r="I75" s="10">
        <v>136.00180319235</v>
      </c>
      <c r="J75" s="10">
        <v>136.00180730736</v>
      </c>
      <c r="K75" s="10">
        <v>70.001807461650003</v>
      </c>
      <c r="L75" s="10">
        <v>70.001807753000008</v>
      </c>
      <c r="M75" s="10">
        <v>70.001808518499999</v>
      </c>
      <c r="N75" s="10">
        <v>70.001810197899999</v>
      </c>
      <c r="O75" s="10">
        <v>70.001811907100006</v>
      </c>
      <c r="P75" s="10">
        <v>1.8133595E-3</v>
      </c>
      <c r="Q75" s="10">
        <v>1.8150868399999999E-3</v>
      </c>
      <c r="R75" s="10">
        <v>1.8187717000000001E-3</v>
      </c>
      <c r="S75" s="10">
        <v>1.821739E-3</v>
      </c>
      <c r="T75" s="10">
        <v>1.8252910000000002E-3</v>
      </c>
      <c r="U75" s="10">
        <v>1.82939005E-3</v>
      </c>
      <c r="V75" s="10">
        <v>1.8323124000000001E-3</v>
      </c>
      <c r="W75" s="10">
        <v>1.83469194E-3</v>
      </c>
      <c r="X75" s="10">
        <v>1.8372834E-3</v>
      </c>
      <c r="Y75" s="10">
        <v>2.1209929000000002E-3</v>
      </c>
      <c r="Z75" s="10">
        <v>1.1858257800000001E-2</v>
      </c>
      <c r="AA75" s="10">
        <v>316.8499048562</v>
      </c>
      <c r="AB75" s="10">
        <v>316.849909035</v>
      </c>
      <c r="AC75" s="10">
        <v>316.8499147462</v>
      </c>
    </row>
    <row r="76" spans="1:29" s="36" customFormat="1" x14ac:dyDescent="0.35">
      <c r="A76" s="47" t="s">
        <v>174</v>
      </c>
      <c r="B76" s="47" t="s">
        <v>134</v>
      </c>
      <c r="C76" s="47" t="s">
        <v>168</v>
      </c>
      <c r="D76" s="47" t="s">
        <v>9</v>
      </c>
      <c r="E76" s="10">
        <v>0</v>
      </c>
      <c r="F76" s="10">
        <v>0</v>
      </c>
      <c r="G76" s="10">
        <v>210.06609066167999</v>
      </c>
      <c r="H76" s="10">
        <v>323.01479794459999</v>
      </c>
      <c r="I76" s="10">
        <v>326.15213550285</v>
      </c>
      <c r="J76" s="10">
        <v>326.15213695516002</v>
      </c>
      <c r="K76" s="10">
        <v>326.15213708790003</v>
      </c>
      <c r="L76" s="10">
        <v>326.15213727443</v>
      </c>
      <c r="M76" s="10">
        <v>326.15213779617</v>
      </c>
      <c r="N76" s="10">
        <v>326.15213845043002</v>
      </c>
      <c r="O76" s="10">
        <v>326.15213919759998</v>
      </c>
      <c r="P76" s="10">
        <v>326.15213995376001</v>
      </c>
      <c r="Q76" s="10">
        <v>326.15214083016002</v>
      </c>
      <c r="R76" s="10">
        <v>326.15214219196002</v>
      </c>
      <c r="S76" s="10">
        <v>326.15214304205</v>
      </c>
      <c r="T76" s="10">
        <v>326.15217433373999</v>
      </c>
      <c r="U76" s="10">
        <v>326.15217562929996</v>
      </c>
      <c r="V76" s="10">
        <v>326.15217812073001</v>
      </c>
      <c r="W76" s="10">
        <v>326.15217877061997</v>
      </c>
      <c r="X76" s="10">
        <v>326.15217971108001</v>
      </c>
      <c r="Y76" s="10">
        <v>326.15218100904997</v>
      </c>
      <c r="Z76" s="10">
        <v>326.15226650220001</v>
      </c>
      <c r="AA76" s="10">
        <v>326.15289293899997</v>
      </c>
      <c r="AB76" s="10">
        <v>326.15289502999997</v>
      </c>
      <c r="AC76" s="10">
        <v>326.15289793860001</v>
      </c>
    </row>
    <row r="77" spans="1:29" s="36" customFormat="1" x14ac:dyDescent="0.35">
      <c r="A77" s="47" t="s">
        <v>175</v>
      </c>
      <c r="B77" s="47" t="s">
        <v>135</v>
      </c>
      <c r="C77" s="47" t="s">
        <v>169</v>
      </c>
      <c r="D77" s="47" t="s">
        <v>9</v>
      </c>
      <c r="E77" s="10">
        <v>168</v>
      </c>
      <c r="F77" s="10">
        <v>168</v>
      </c>
      <c r="G77" s="10">
        <v>276.47460999999998</v>
      </c>
      <c r="H77" s="10">
        <v>532.32425000000001</v>
      </c>
      <c r="I77" s="10">
        <v>532.32425000000001</v>
      </c>
      <c r="J77" s="10">
        <v>532.32498780393007</v>
      </c>
      <c r="K77" s="10">
        <v>532.32498805015007</v>
      </c>
      <c r="L77" s="10">
        <v>532.32498817919998</v>
      </c>
      <c r="M77" s="10">
        <v>532.32498843233998</v>
      </c>
      <c r="N77" s="10">
        <v>532.32499125914001</v>
      </c>
      <c r="O77" s="10">
        <v>532.32499126665004</v>
      </c>
      <c r="P77" s="10">
        <v>532.32499127189999</v>
      </c>
      <c r="Q77" s="10">
        <v>532.32499127820006</v>
      </c>
      <c r="R77" s="10">
        <v>532.32499128643997</v>
      </c>
      <c r="S77" s="10">
        <v>532.32499129155997</v>
      </c>
      <c r="T77" s="10">
        <v>532.32499129719997</v>
      </c>
      <c r="U77" s="10">
        <v>818.21234130297</v>
      </c>
      <c r="V77" s="10">
        <v>818.21234130965991</v>
      </c>
      <c r="W77" s="10">
        <v>818.21234131749998</v>
      </c>
      <c r="X77" s="10">
        <v>818.21234132630002</v>
      </c>
      <c r="Y77" s="10">
        <v>818.21234133719997</v>
      </c>
      <c r="Z77" s="10">
        <v>818.21234135412999</v>
      </c>
      <c r="AA77" s="10">
        <v>818.21244138695988</v>
      </c>
      <c r="AB77" s="10">
        <v>818.21244147985999</v>
      </c>
      <c r="AC77" s="10">
        <v>818.21244189569995</v>
      </c>
    </row>
    <row r="78" spans="1:29" s="36" customFormat="1" x14ac:dyDescent="0.35">
      <c r="A78" s="47" t="s">
        <v>175</v>
      </c>
      <c r="B78" s="47" t="s">
        <v>136</v>
      </c>
      <c r="C78" s="47" t="s">
        <v>170</v>
      </c>
      <c r="D78" s="47" t="s">
        <v>9</v>
      </c>
      <c r="E78" s="10">
        <v>251.34999847412098</v>
      </c>
      <c r="F78" s="10">
        <v>251.34999847412098</v>
      </c>
      <c r="G78" s="10">
        <v>463.26139968952094</v>
      </c>
      <c r="H78" s="10">
        <v>536.89987996878097</v>
      </c>
      <c r="I78" s="10">
        <v>951.91212382772096</v>
      </c>
      <c r="J78" s="10">
        <v>951.91212424792104</v>
      </c>
      <c r="K78" s="10">
        <v>951.91212431502106</v>
      </c>
      <c r="L78" s="10">
        <v>951.91212575092095</v>
      </c>
      <c r="M78" s="10">
        <v>1551.3505260961208</v>
      </c>
      <c r="N78" s="10">
        <v>1551.350526628921</v>
      </c>
      <c r="O78" s="10">
        <v>1551.3505270478809</v>
      </c>
      <c r="P78" s="10">
        <v>1551.3505275634209</v>
      </c>
      <c r="Q78" s="10">
        <v>1551.3506284547611</v>
      </c>
      <c r="R78" s="10">
        <v>1551.3506294884212</v>
      </c>
      <c r="S78" s="10">
        <v>1551.350630173921</v>
      </c>
      <c r="T78" s="10">
        <v>1551.3507057206211</v>
      </c>
      <c r="U78" s="10">
        <v>1551.3507061695611</v>
      </c>
      <c r="V78" s="10">
        <v>1551.3507069363211</v>
      </c>
      <c r="W78" s="10">
        <v>1551.3507078337211</v>
      </c>
      <c r="X78" s="10">
        <v>1551.350708696521</v>
      </c>
      <c r="Y78" s="10">
        <v>1551.350709656921</v>
      </c>
      <c r="Z78" s="10">
        <v>1551.3507111436211</v>
      </c>
      <c r="AA78" s="10">
        <v>1551.3507138318212</v>
      </c>
      <c r="AB78" s="10">
        <v>1551.3507159600811</v>
      </c>
      <c r="AC78" s="10">
        <v>1551.3507184459611</v>
      </c>
    </row>
    <row r="79" spans="1:29" s="36" customFormat="1" x14ac:dyDescent="0.35">
      <c r="A79" s="47" t="s">
        <v>175</v>
      </c>
      <c r="B79" s="47" t="s">
        <v>137</v>
      </c>
      <c r="C79" s="47" t="s">
        <v>171</v>
      </c>
      <c r="D79" s="47" t="s">
        <v>9</v>
      </c>
      <c r="E79" s="10">
        <v>144</v>
      </c>
      <c r="F79" s="10">
        <v>144.00046084388001</v>
      </c>
      <c r="G79" s="10">
        <v>144.00058437164</v>
      </c>
      <c r="H79" s="10">
        <v>144.00058599420998</v>
      </c>
      <c r="I79" s="10">
        <v>144.00058791583999</v>
      </c>
      <c r="J79" s="10">
        <v>346.30574457634998</v>
      </c>
      <c r="K79" s="10">
        <v>638.59956905805006</v>
      </c>
      <c r="L79" s="10">
        <v>638.59956927048006</v>
      </c>
      <c r="M79" s="10">
        <v>638.59956981947005</v>
      </c>
      <c r="N79" s="10">
        <v>851.05047040663999</v>
      </c>
      <c r="O79" s="10">
        <v>851.0504706567599</v>
      </c>
      <c r="P79" s="10">
        <v>851.05047103574998</v>
      </c>
      <c r="Q79" s="10">
        <v>851.05047278921995</v>
      </c>
      <c r="R79" s="10">
        <v>851.05047431989999</v>
      </c>
      <c r="S79" s="10">
        <v>851.05379634629992</v>
      </c>
      <c r="T79" s="10">
        <v>851.05379685219998</v>
      </c>
      <c r="U79" s="10">
        <v>851.05379723199997</v>
      </c>
      <c r="V79" s="10">
        <v>851.0537986459999</v>
      </c>
      <c r="W79" s="10">
        <v>851.05379988699997</v>
      </c>
      <c r="X79" s="10">
        <v>851.05380069829994</v>
      </c>
      <c r="Y79" s="10">
        <v>707.05380158079993</v>
      </c>
      <c r="Z79" s="10">
        <v>707.05380365219992</v>
      </c>
      <c r="AA79" s="10">
        <v>707.05385590200001</v>
      </c>
      <c r="AB79" s="10">
        <v>707.053857139</v>
      </c>
      <c r="AC79" s="10">
        <v>707.05385849600009</v>
      </c>
    </row>
    <row r="80" spans="1:29" s="36" customFormat="1" x14ac:dyDescent="0.35"/>
    <row r="81" spans="1:29"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row>
    <row r="82" spans="1:29" s="36" customFormat="1" x14ac:dyDescent="0.35">
      <c r="A82" s="47" t="s">
        <v>172</v>
      </c>
      <c r="B82" s="47" t="s">
        <v>183</v>
      </c>
      <c r="C82" s="47" t="s">
        <v>177</v>
      </c>
      <c r="D82" s="47" t="s">
        <v>176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10">
        <v>0</v>
      </c>
      <c r="AC82" s="10">
        <v>0</v>
      </c>
    </row>
    <row r="83" spans="1:29" s="36" customFormat="1" x14ac:dyDescent="0.35">
      <c r="A83" s="47" t="s">
        <v>172</v>
      </c>
      <c r="B83" s="47" t="s">
        <v>184</v>
      </c>
      <c r="C83" s="47" t="s">
        <v>178</v>
      </c>
      <c r="D83" s="47" t="s">
        <v>176</v>
      </c>
      <c r="E83" s="10">
        <v>0</v>
      </c>
      <c r="F83" s="10">
        <v>0</v>
      </c>
      <c r="G83" s="10">
        <v>0</v>
      </c>
      <c r="H83" s="10">
        <v>1.0215351E-4</v>
      </c>
      <c r="I83" s="10">
        <v>1.0217266E-4</v>
      </c>
      <c r="J83" s="10">
        <v>1.0217901E-4</v>
      </c>
      <c r="K83" s="10">
        <v>1.0217936E-4</v>
      </c>
      <c r="L83" s="10">
        <v>1.0217974E-4</v>
      </c>
      <c r="M83" s="10">
        <v>1.021802E-4</v>
      </c>
      <c r="N83" s="10">
        <v>1.0218079E-4</v>
      </c>
      <c r="O83" s="10">
        <v>1.0218155499999999E-4</v>
      </c>
      <c r="P83" s="10">
        <v>1.02182579999999E-4</v>
      </c>
      <c r="Q83" s="10">
        <v>1.0218423E-4</v>
      </c>
      <c r="R83" s="10">
        <v>1.0218878000000001E-4</v>
      </c>
      <c r="S83" s="10">
        <v>1.0219796999999899E-4</v>
      </c>
      <c r="T83" s="10">
        <v>1.02302909999999E-4</v>
      </c>
      <c r="U83" s="10">
        <v>1.03006489999999E-4</v>
      </c>
      <c r="V83" s="10">
        <v>1.03189383999999E-4</v>
      </c>
      <c r="W83" s="10">
        <v>1.0339314E-4</v>
      </c>
      <c r="X83" s="10">
        <v>1.03825919999999E-4</v>
      </c>
      <c r="Y83" s="10">
        <v>1.0431493E-4</v>
      </c>
      <c r="Z83" s="10">
        <v>1.0504295E-4</v>
      </c>
      <c r="AA83" s="10">
        <v>1.09460336E-4</v>
      </c>
      <c r="AB83" s="10">
        <v>1.1011438999999899E-4</v>
      </c>
      <c r="AC83" s="10">
        <v>1.245854E-4</v>
      </c>
    </row>
    <row r="84" spans="1:29" s="36" customFormat="1" x14ac:dyDescent="0.35">
      <c r="A84" s="47" t="s">
        <v>173</v>
      </c>
      <c r="B84" s="47" t="s">
        <v>185</v>
      </c>
      <c r="C84" s="47" t="s">
        <v>179</v>
      </c>
      <c r="D84" s="47" t="s">
        <v>176</v>
      </c>
      <c r="E84" s="10">
        <v>0</v>
      </c>
      <c r="F84" s="10">
        <v>0</v>
      </c>
      <c r="G84" s="10">
        <v>0</v>
      </c>
      <c r="H84" s="10">
        <v>0</v>
      </c>
      <c r="I84" s="10">
        <v>1.1721448E-4</v>
      </c>
      <c r="J84" s="10">
        <v>1312.6251999999999</v>
      </c>
      <c r="K84" s="10">
        <v>1312.6251999999999</v>
      </c>
      <c r="L84" s="10">
        <v>1589.4889000000001</v>
      </c>
      <c r="M84" s="10">
        <v>2256.4888000000001</v>
      </c>
      <c r="N84" s="10">
        <v>2922.4888000000001</v>
      </c>
      <c r="O84" s="10">
        <v>4238.8940000000002</v>
      </c>
      <c r="P84" s="10">
        <v>4589.4889999999996</v>
      </c>
      <c r="Q84" s="10">
        <v>4589.4889999999996</v>
      </c>
      <c r="R84" s="10">
        <v>4589.4889999999996</v>
      </c>
      <c r="S84" s="10">
        <v>4589.4889999999996</v>
      </c>
      <c r="T84" s="10">
        <v>5052.5</v>
      </c>
      <c r="U84" s="10">
        <v>5052.5</v>
      </c>
      <c r="V84" s="10">
        <v>5052.5</v>
      </c>
      <c r="W84" s="10">
        <v>5052.5</v>
      </c>
      <c r="X84" s="10">
        <v>5052.5</v>
      </c>
      <c r="Y84" s="10">
        <v>5052.5</v>
      </c>
      <c r="Z84" s="10">
        <v>5052.5</v>
      </c>
      <c r="AA84" s="10">
        <v>5052.5</v>
      </c>
      <c r="AB84" s="10">
        <v>5052.5</v>
      </c>
      <c r="AC84" s="10">
        <v>5052.5</v>
      </c>
    </row>
    <row r="85" spans="1:29" s="36" customFormat="1" x14ac:dyDescent="0.35">
      <c r="A85" s="47" t="s">
        <v>175</v>
      </c>
      <c r="B85" s="47" t="s">
        <v>186</v>
      </c>
      <c r="C85" s="47" t="s">
        <v>182</v>
      </c>
      <c r="D85" s="47" t="s">
        <v>176</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10">
        <v>0</v>
      </c>
      <c r="AC85" s="10">
        <v>0</v>
      </c>
    </row>
    <row r="86" spans="1:29" s="36" customFormat="1" x14ac:dyDescent="0.35">
      <c r="A86" s="47" t="s">
        <v>173</v>
      </c>
      <c r="B86" s="47" t="s">
        <v>187</v>
      </c>
      <c r="C86" s="47" t="s">
        <v>180</v>
      </c>
      <c r="D86" s="47" t="s">
        <v>176</v>
      </c>
      <c r="E86" s="10">
        <v>0</v>
      </c>
      <c r="F86" s="10">
        <v>0</v>
      </c>
      <c r="G86" s="10">
        <v>0</v>
      </c>
      <c r="H86" s="10">
        <v>0</v>
      </c>
      <c r="I86" s="10">
        <v>0</v>
      </c>
      <c r="J86" s="10">
        <v>410.51107999999999</v>
      </c>
      <c r="K86" s="10">
        <v>410.51107999999999</v>
      </c>
      <c r="L86" s="10">
        <v>410.51107999999999</v>
      </c>
      <c r="M86" s="10">
        <v>410.5111</v>
      </c>
      <c r="N86" s="10">
        <v>410.5111</v>
      </c>
      <c r="O86" s="10">
        <v>410.5111</v>
      </c>
      <c r="P86" s="10">
        <v>410.51122999999899</v>
      </c>
      <c r="Q86" s="10">
        <v>1410.5111999999999</v>
      </c>
      <c r="R86" s="10">
        <v>2410.5111999999999</v>
      </c>
      <c r="S86" s="10">
        <v>3410.5111999999999</v>
      </c>
      <c r="T86" s="10">
        <v>3947.5</v>
      </c>
      <c r="U86" s="10">
        <v>3947.5</v>
      </c>
      <c r="V86" s="10">
        <v>3947.5</v>
      </c>
      <c r="W86" s="10">
        <v>3947.5</v>
      </c>
      <c r="X86" s="10">
        <v>3947.5</v>
      </c>
      <c r="Y86" s="10">
        <v>3947.5</v>
      </c>
      <c r="Z86" s="10">
        <v>3947.5</v>
      </c>
      <c r="AA86" s="10">
        <v>3947.5</v>
      </c>
      <c r="AB86" s="10">
        <v>3947.5</v>
      </c>
      <c r="AC86" s="10">
        <v>3947.5</v>
      </c>
    </row>
    <row r="87" spans="1:29" s="36" customFormat="1" x14ac:dyDescent="0.35">
      <c r="A87" s="47" t="s">
        <v>174</v>
      </c>
      <c r="B87" s="47" t="s">
        <v>188</v>
      </c>
      <c r="C87" s="47" t="s">
        <v>181</v>
      </c>
      <c r="D87" s="47" t="s">
        <v>176</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row>
    <row r="88" spans="1:29" s="36" customForma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row>
    <row r="89" spans="1:29" s="36" customForma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row>
    <row r="90" spans="1:29" s="36" customForma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row>
    <row r="91" spans="1:29" s="36" customForma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row>
    <row r="92" spans="1:29" s="36" customForma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row>
    <row r="93" spans="1:29" s="36" customForma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s="36" customForma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36" customForma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36" customForma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spans="1:29" s="36" customForma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spans="1:29" s="36" customForma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spans="1:29" s="36" customForma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s="36" customForma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s="36" customForma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row>
    <row r="103" spans="1:29" s="36" customForma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row>
    <row r="104" spans="1:29" s="36" customForma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s="36" customForma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row>
    <row r="106" spans="1:29" s="36" customForma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row>
    <row r="107" spans="1:29" s="36" customForma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row>
    <row r="108" spans="1:29" s="36" customForma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row>
    <row r="109" spans="1:29" s="36" customForma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row>
    <row r="110" spans="1:29" s="36" customForma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row>
    <row r="111" spans="1:29" s="36" customForma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row>
    <row r="112" spans="1:29" s="36" customForma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row>
    <row r="113" spans="1:34" s="36" customForma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row>
    <row r="114" spans="1:34" s="36" customForma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E114" s="6"/>
      <c r="AF114" s="6"/>
      <c r="AG114" s="6"/>
      <c r="AH114" s="6"/>
    </row>
    <row r="115" spans="1:34" s="36" customForma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E115" s="6"/>
      <c r="AF115" s="6"/>
      <c r="AG115" s="6"/>
      <c r="AH115" s="6"/>
    </row>
    <row r="116" spans="1:34" s="36" customForma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row>
    <row r="117" spans="1:34" s="36" customForma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row>
    <row r="118" spans="1:34" s="36" customForma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row>
  </sheetData>
  <sheetProtection algorithmName="SHA-512" hashValue="s++/vsMk+GcvojriDwCydUQyze53f2IfFwWB/ALXqHCcTj1ANfjTrBkD+3upxne6/TkSg8Drh691ogRsjfGylA==" saltValue="k9FRBepMf2H3ThzXjShXo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748A4-65D9-4DE9-A0F8-AC21E6AD1159}">
  <sheetPr codeName="Sheet25">
    <tabColor rgb="FF57E188"/>
  </sheetPr>
  <dimension ref="A1:AC127"/>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221</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19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305522.04119999998</v>
      </c>
      <c r="D6" s="10">
        <v>230602.87696000002</v>
      </c>
      <c r="E6" s="10">
        <v>182042.27889999998</v>
      </c>
      <c r="F6" s="10">
        <v>135826.93919999999</v>
      </c>
      <c r="G6" s="10">
        <v>100234.1018</v>
      </c>
      <c r="H6" s="10">
        <v>61580.524599999997</v>
      </c>
      <c r="I6" s="10">
        <v>49123.850000000006</v>
      </c>
      <c r="J6" s="10">
        <v>46193.3416</v>
      </c>
      <c r="K6" s="10">
        <v>39756.1129</v>
      </c>
      <c r="L6" s="10">
        <v>41300.885000000002</v>
      </c>
      <c r="M6" s="10">
        <v>31734.746500000001</v>
      </c>
      <c r="N6" s="10">
        <v>26633.470999999998</v>
      </c>
      <c r="O6" s="10">
        <v>23579.218999999997</v>
      </c>
      <c r="P6" s="10">
        <v>23916.265500000001</v>
      </c>
      <c r="Q6" s="10">
        <v>24782.680499999999</v>
      </c>
      <c r="R6" s="10">
        <v>21856.847300000001</v>
      </c>
      <c r="S6" s="10">
        <v>12405.9805</v>
      </c>
      <c r="T6" s="10">
        <v>11275.7068</v>
      </c>
      <c r="U6" s="10">
        <v>11241.402600000001</v>
      </c>
      <c r="V6" s="10">
        <v>10360.053300000001</v>
      </c>
      <c r="W6" s="10">
        <v>9300.5902999999998</v>
      </c>
      <c r="X6" s="10">
        <v>8299.8176999999996</v>
      </c>
      <c r="Y6" s="10">
        <v>7953.9726000000001</v>
      </c>
      <c r="Z6" s="10">
        <v>7402.9332999999988</v>
      </c>
      <c r="AA6" s="10">
        <v>6324.9691000000003</v>
      </c>
    </row>
    <row r="7" spans="1:29" x14ac:dyDescent="0.35">
      <c r="A7" s="47" t="s">
        <v>18</v>
      </c>
      <c r="B7" s="47" t="s">
        <v>11</v>
      </c>
      <c r="C7" s="10">
        <v>105487.7595</v>
      </c>
      <c r="D7" s="10">
        <v>82494.283500000005</v>
      </c>
      <c r="E7" s="10">
        <v>64690.483999999997</v>
      </c>
      <c r="F7" s="10">
        <v>61789.169500000004</v>
      </c>
      <c r="G7" s="10">
        <v>40854.925999999999</v>
      </c>
      <c r="H7" s="10">
        <v>36030.777999999998</v>
      </c>
      <c r="I7" s="10">
        <v>36448.207999999999</v>
      </c>
      <c r="J7" s="10">
        <v>32113.748</v>
      </c>
      <c r="K7" s="10">
        <v>32589.759999999998</v>
      </c>
      <c r="L7" s="10">
        <v>12965.4</v>
      </c>
      <c r="M7" s="10">
        <v>4571.9305000000004</v>
      </c>
      <c r="N7" s="10">
        <v>5215.6959999999999</v>
      </c>
      <c r="O7" s="10">
        <v>3863.4935</v>
      </c>
      <c r="P7" s="10">
        <v>4340.3599999999997</v>
      </c>
      <c r="Q7" s="10">
        <v>4632.5514999999996</v>
      </c>
      <c r="R7" s="10">
        <v>4167.0277999999998</v>
      </c>
      <c r="S7" s="10">
        <v>3759.6815000000001</v>
      </c>
      <c r="T7" s="10">
        <v>3733.9430000000002</v>
      </c>
      <c r="U7" s="10">
        <v>3511.8685</v>
      </c>
      <c r="V7" s="10">
        <v>3298.7449999999999</v>
      </c>
      <c r="W7" s="10">
        <v>2963.8425000000002</v>
      </c>
      <c r="X7" s="10">
        <v>679.50630000000001</v>
      </c>
      <c r="Y7" s="10">
        <v>2062.7329</v>
      </c>
      <c r="Z7" s="10">
        <v>0</v>
      </c>
      <c r="AA7" s="10">
        <v>0</v>
      </c>
    </row>
    <row r="8" spans="1:29" x14ac:dyDescent="0.35">
      <c r="A8" s="47" t="s">
        <v>18</v>
      </c>
      <c r="B8" s="47" t="s">
        <v>7</v>
      </c>
      <c r="C8" s="10">
        <v>10016.749774071501</v>
      </c>
      <c r="D8" s="10">
        <v>6755.6978180137185</v>
      </c>
      <c r="E8" s="10">
        <v>7711.4493317377164</v>
      </c>
      <c r="F8" s="10">
        <v>7827.5533340780539</v>
      </c>
      <c r="G8" s="10">
        <v>8966.981289141524</v>
      </c>
      <c r="H8" s="10">
        <v>4242.4552067482691</v>
      </c>
      <c r="I8" s="10">
        <v>4429.7200635185109</v>
      </c>
      <c r="J8" s="10">
        <v>3573.8631308246904</v>
      </c>
      <c r="K8" s="10">
        <v>4283.3296454245401</v>
      </c>
      <c r="L8" s="10">
        <v>6213.0815938640208</v>
      </c>
      <c r="M8" s="10">
        <v>14234.120129840139</v>
      </c>
      <c r="N8" s="10">
        <v>9350.8646573748993</v>
      </c>
      <c r="O8" s="10">
        <v>7391.4281776359203</v>
      </c>
      <c r="P8" s="10">
        <v>8280.1265232248479</v>
      </c>
      <c r="Q8" s="10">
        <v>8735.8333838962717</v>
      </c>
      <c r="R8" s="10">
        <v>9615.6721608449625</v>
      </c>
      <c r="S8" s="10">
        <v>12235.445504933821</v>
      </c>
      <c r="T8" s="10">
        <v>10472.9548372769</v>
      </c>
      <c r="U8" s="10">
        <v>10908.436594308931</v>
      </c>
      <c r="V8" s="10">
        <v>7161.2454266218192</v>
      </c>
      <c r="W8" s="10">
        <v>6015.7119919811303</v>
      </c>
      <c r="X8" s="10">
        <v>2832.7787337817795</v>
      </c>
      <c r="Y8" s="10">
        <v>1503.8282893549599</v>
      </c>
      <c r="Z8" s="10">
        <v>1503.58318546636</v>
      </c>
      <c r="AA8" s="10">
        <v>1444.4688146734402</v>
      </c>
    </row>
    <row r="9" spans="1:29" x14ac:dyDescent="0.35">
      <c r="A9" s="47" t="s">
        <v>18</v>
      </c>
      <c r="B9" s="47" t="s">
        <v>12</v>
      </c>
      <c r="C9" s="10">
        <v>108.45146099999999</v>
      </c>
      <c r="D9" s="10">
        <v>8017.6393000000007</v>
      </c>
      <c r="E9" s="10">
        <v>4233.4854999999998</v>
      </c>
      <c r="F9" s="10">
        <v>3361.9017999999996</v>
      </c>
      <c r="G9" s="10">
        <v>3889.6289999999999</v>
      </c>
      <c r="H9" s="10">
        <v>2298.7702000000004</v>
      </c>
      <c r="I9" s="10">
        <v>7.3585785999999998E-5</v>
      </c>
      <c r="J9" s="10">
        <v>2.8504832000000002</v>
      </c>
      <c r="K9" s="10">
        <v>7.8954390000000005</v>
      </c>
      <c r="L9" s="10">
        <v>39.956800000000001</v>
      </c>
      <c r="M9" s="10">
        <v>246.18401999999998</v>
      </c>
      <c r="N9" s="10">
        <v>157.34604999999999</v>
      </c>
      <c r="O9" s="10">
        <v>102.5591</v>
      </c>
      <c r="P9" s="10">
        <v>277.08706000000001</v>
      </c>
      <c r="Q9" s="10">
        <v>74.608149999999995</v>
      </c>
      <c r="R9" s="10">
        <v>0</v>
      </c>
      <c r="S9" s="10">
        <v>0</v>
      </c>
      <c r="T9" s="10">
        <v>0</v>
      </c>
      <c r="U9" s="10">
        <v>0</v>
      </c>
      <c r="V9" s="10">
        <v>0</v>
      </c>
      <c r="W9" s="10">
        <v>0</v>
      </c>
      <c r="X9" s="10">
        <v>0</v>
      </c>
      <c r="Y9" s="10">
        <v>0</v>
      </c>
      <c r="Z9" s="10">
        <v>0</v>
      </c>
      <c r="AA9" s="10">
        <v>0</v>
      </c>
    </row>
    <row r="10" spans="1:29" x14ac:dyDescent="0.35">
      <c r="A10" s="47" t="s">
        <v>18</v>
      </c>
      <c r="B10" s="47" t="s">
        <v>5</v>
      </c>
      <c r="C10" s="10">
        <v>668.06996191171277</v>
      </c>
      <c r="D10" s="10">
        <v>271.05690459241197</v>
      </c>
      <c r="E10" s="10">
        <v>588.33318539487891</v>
      </c>
      <c r="F10" s="10">
        <v>407.79396169627807</v>
      </c>
      <c r="G10" s="10">
        <v>1751.251524480132</v>
      </c>
      <c r="H10" s="10">
        <v>520.58539462192516</v>
      </c>
      <c r="I10" s="10">
        <v>21.380184377029991</v>
      </c>
      <c r="J10" s="10">
        <v>15.028603441639</v>
      </c>
      <c r="K10" s="10">
        <v>75.73502732397499</v>
      </c>
      <c r="L10" s="10">
        <v>266.53540908121892</v>
      </c>
      <c r="M10" s="10">
        <v>3555.4881468346407</v>
      </c>
      <c r="N10" s="10">
        <v>2193.22579108835</v>
      </c>
      <c r="O10" s="10">
        <v>1183.0961569991689</v>
      </c>
      <c r="P10" s="10">
        <v>4105.2567340186197</v>
      </c>
      <c r="Q10" s="10">
        <v>1283.68090171273</v>
      </c>
      <c r="R10" s="10">
        <v>4248.6611412713164</v>
      </c>
      <c r="S10" s="10">
        <v>12321.667451827851</v>
      </c>
      <c r="T10" s="10">
        <v>12067.73510427775</v>
      </c>
      <c r="U10" s="10">
        <v>7533.9898540304284</v>
      </c>
      <c r="V10" s="10">
        <v>15318.063801653998</v>
      </c>
      <c r="W10" s="10">
        <v>10018.75426678618</v>
      </c>
      <c r="X10" s="10">
        <v>13304.49428982075</v>
      </c>
      <c r="Y10" s="10">
        <v>10498.47067575162</v>
      </c>
      <c r="Z10" s="10">
        <v>11028.455403972899</v>
      </c>
      <c r="AA10" s="10">
        <v>12811.176035016124</v>
      </c>
    </row>
    <row r="11" spans="1:29" x14ac:dyDescent="0.35">
      <c r="A11" s="47" t="s">
        <v>18</v>
      </c>
      <c r="B11" s="47" t="s">
        <v>3</v>
      </c>
      <c r="C11" s="10">
        <v>128853.6912</v>
      </c>
      <c r="D11" s="10">
        <v>104765.43033999999</v>
      </c>
      <c r="E11" s="10">
        <v>81707.118770000001</v>
      </c>
      <c r="F11" s="10">
        <v>63348.944950000005</v>
      </c>
      <c r="G11" s="10">
        <v>77207.915030000004</v>
      </c>
      <c r="H11" s="10">
        <v>57970.297309999994</v>
      </c>
      <c r="I11" s="10">
        <v>56849.279259999996</v>
      </c>
      <c r="J11" s="10">
        <v>47898.941560000007</v>
      </c>
      <c r="K11" s="10">
        <v>46336.919499999996</v>
      </c>
      <c r="L11" s="10">
        <v>54899.440919999994</v>
      </c>
      <c r="M11" s="10">
        <v>47192.622669999997</v>
      </c>
      <c r="N11" s="10">
        <v>38858.34388</v>
      </c>
      <c r="O11" s="10">
        <v>41452.96398</v>
      </c>
      <c r="P11" s="10">
        <v>48798.290009999997</v>
      </c>
      <c r="Q11" s="10">
        <v>40443.308239999998</v>
      </c>
      <c r="R11" s="10">
        <v>36001.904240000003</v>
      </c>
      <c r="S11" s="10">
        <v>31815.218140000001</v>
      </c>
      <c r="T11" s="10">
        <v>30998.941890000006</v>
      </c>
      <c r="U11" s="10">
        <v>31856.88076</v>
      </c>
      <c r="V11" s="10">
        <v>30084.465120000001</v>
      </c>
      <c r="W11" s="10">
        <v>27064.367310000001</v>
      </c>
      <c r="X11" s="10">
        <v>24420.073914000001</v>
      </c>
      <c r="Y11" s="10">
        <v>27251.147570000001</v>
      </c>
      <c r="Z11" s="10">
        <v>24853.581760000001</v>
      </c>
      <c r="AA11" s="10">
        <v>24045.42425</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3059.7680632999991</v>
      </c>
      <c r="D13" s="10">
        <v>4339.534336650464</v>
      </c>
      <c r="E13" s="10">
        <v>5115.0450084620625</v>
      </c>
      <c r="F13" s="10">
        <v>5752.8283000065885</v>
      </c>
      <c r="G13" s="10">
        <v>5856.3280678277888</v>
      </c>
      <c r="H13" s="10">
        <v>5853.027447414499</v>
      </c>
      <c r="I13" s="10">
        <v>5711.3016174884897</v>
      </c>
      <c r="J13" s="10">
        <v>5700.3566767470156</v>
      </c>
      <c r="K13" s="10">
        <v>5514.9525849938773</v>
      </c>
      <c r="L13" s="10">
        <v>5345.1096752856665</v>
      </c>
      <c r="M13" s="10">
        <v>5185.9611665852208</v>
      </c>
      <c r="N13" s="10">
        <v>5039.3999026431911</v>
      </c>
      <c r="O13" s="10">
        <v>4867.2507877013095</v>
      </c>
      <c r="P13" s="10">
        <v>4610.6694906443245</v>
      </c>
      <c r="Q13" s="10">
        <v>4343.8365848220592</v>
      </c>
      <c r="R13" s="10">
        <v>4084.3206219588201</v>
      </c>
      <c r="S13" s="10">
        <v>3918.2170901057279</v>
      </c>
      <c r="T13" s="10">
        <v>3688.1322968127793</v>
      </c>
      <c r="U13" s="10">
        <v>3446.7029029556661</v>
      </c>
      <c r="V13" s="10">
        <v>3199.6899168486416</v>
      </c>
      <c r="W13" s="10">
        <v>3067.5984224646527</v>
      </c>
      <c r="X13" s="10">
        <v>2907.3751093823994</v>
      </c>
      <c r="Y13" s="10">
        <v>2799.1363237717133</v>
      </c>
      <c r="Z13" s="10">
        <v>2602.9321115139892</v>
      </c>
      <c r="AA13" s="10">
        <v>2446.7150288513958</v>
      </c>
    </row>
    <row r="14" spans="1:29" x14ac:dyDescent="0.35">
      <c r="A14" s="47" t="s">
        <v>18</v>
      </c>
      <c r="B14" s="47" t="s">
        <v>8</v>
      </c>
      <c r="C14" s="10">
        <v>1898.4812007599992</v>
      </c>
      <c r="D14" s="10">
        <v>1872.7451471699565</v>
      </c>
      <c r="E14" s="10">
        <v>2069.8213378257001</v>
      </c>
      <c r="F14" s="10">
        <v>2161.6780050087132</v>
      </c>
      <c r="G14" s="10">
        <v>2697.7186205221892</v>
      </c>
      <c r="H14" s="10">
        <v>2632.6784504789789</v>
      </c>
      <c r="I14" s="10">
        <v>2643.5102462539635</v>
      </c>
      <c r="J14" s="10">
        <v>2459.3105363227201</v>
      </c>
      <c r="K14" s="10">
        <v>2457.6244170340219</v>
      </c>
      <c r="L14" s="10">
        <v>2464.2905439965825</v>
      </c>
      <c r="M14" s="10">
        <v>2440.916138852519</v>
      </c>
      <c r="N14" s="10">
        <v>2426.7086588824436</v>
      </c>
      <c r="O14" s="10">
        <v>2285.3081119844983</v>
      </c>
      <c r="P14" s="10">
        <v>1924.5416051284221</v>
      </c>
      <c r="Q14" s="10">
        <v>1880.3485786009626</v>
      </c>
      <c r="R14" s="10">
        <v>1863.3667157449843</v>
      </c>
      <c r="S14" s="10">
        <v>1767.3547278664805</v>
      </c>
      <c r="T14" s="10">
        <v>1695.2765074445101</v>
      </c>
      <c r="U14" s="10">
        <v>1638.3552253003538</v>
      </c>
      <c r="V14" s="10">
        <v>1548.8316601428228</v>
      </c>
      <c r="W14" s="10">
        <v>1509.3375650969408</v>
      </c>
      <c r="X14" s="10">
        <v>1482.8742662732452</v>
      </c>
      <c r="Y14" s="10">
        <v>1262.3997592478561</v>
      </c>
      <c r="Z14" s="10">
        <v>1284.5094214607302</v>
      </c>
      <c r="AA14" s="10">
        <v>1248.7072855226515</v>
      </c>
    </row>
    <row r="15" spans="1:29" x14ac:dyDescent="0.35">
      <c r="A15" s="47" t="s">
        <v>18</v>
      </c>
      <c r="B15" s="47" t="s">
        <v>91</v>
      </c>
      <c r="C15" s="10">
        <v>138.42526694999989</v>
      </c>
      <c r="D15" s="10">
        <v>180.88943715207688</v>
      </c>
      <c r="E15" s="10">
        <v>447.58889872905991</v>
      </c>
      <c r="F15" s="10">
        <v>669.44331332860588</v>
      </c>
      <c r="G15" s="10">
        <v>627.26423506033393</v>
      </c>
      <c r="H15" s="10">
        <v>716.96427025198091</v>
      </c>
      <c r="I15" s="10">
        <v>694.54358115746493</v>
      </c>
      <c r="J15" s="10">
        <v>613.10369370897001</v>
      </c>
      <c r="K15" s="10">
        <v>636.35417174088002</v>
      </c>
      <c r="L15" s="10">
        <v>621.63998711759291</v>
      </c>
      <c r="M15" s="10">
        <v>594.72570700670883</v>
      </c>
      <c r="N15" s="10">
        <v>566.68702795794479</v>
      </c>
      <c r="O15" s="10">
        <v>558.42890422459107</v>
      </c>
      <c r="P15" s="10">
        <v>499.018608001465</v>
      </c>
      <c r="Q15" s="10">
        <v>479.47820618150587</v>
      </c>
      <c r="R15" s="10">
        <v>447.75679855950295</v>
      </c>
      <c r="S15" s="10">
        <v>400.96212409678196</v>
      </c>
      <c r="T15" s="10">
        <v>384.78721819505995</v>
      </c>
      <c r="U15" s="10">
        <v>372.63383937551998</v>
      </c>
      <c r="V15" s="10">
        <v>336.83613250913987</v>
      </c>
      <c r="W15" s="10">
        <v>372.39407549336983</v>
      </c>
      <c r="X15" s="10">
        <v>354.83618544404993</v>
      </c>
      <c r="Y15" s="10">
        <v>318.49581684985986</v>
      </c>
      <c r="Z15" s="10">
        <v>305.67791635802996</v>
      </c>
      <c r="AA15" s="10">
        <v>285.6125708035799</v>
      </c>
    </row>
    <row r="16" spans="1:29" x14ac:dyDescent="0.35">
      <c r="A16" s="47" t="s">
        <v>18</v>
      </c>
      <c r="B16" s="47" t="s">
        <v>204</v>
      </c>
      <c r="C16" s="10">
        <v>6713.5165999999999</v>
      </c>
      <c r="D16" s="10">
        <v>8662.0461400000004</v>
      </c>
      <c r="E16" s="10">
        <v>9311.7664399999994</v>
      </c>
      <c r="F16" s="10">
        <v>7675.5157500000005</v>
      </c>
      <c r="G16" s="10">
        <v>10026.479331566166</v>
      </c>
      <c r="H16" s="10">
        <v>11984.561505568603</v>
      </c>
      <c r="I16" s="10">
        <v>11528.749676997664</v>
      </c>
      <c r="J16" s="10">
        <v>10737.436950151019</v>
      </c>
      <c r="K16" s="10">
        <v>13857.52686899228</v>
      </c>
      <c r="L16" s="10">
        <v>19099.595690453287</v>
      </c>
      <c r="M16" s="10">
        <v>20332.397802324602</v>
      </c>
      <c r="N16" s="10">
        <v>19492.431100337115</v>
      </c>
      <c r="O16" s="10">
        <v>17093.955497328483</v>
      </c>
      <c r="P16" s="10">
        <v>16742.348860830087</v>
      </c>
      <c r="Q16" s="10">
        <v>14239.092760298527</v>
      </c>
      <c r="R16" s="10">
        <v>15036.524793948191</v>
      </c>
      <c r="S16" s="10">
        <v>14925.527135757562</v>
      </c>
      <c r="T16" s="10">
        <v>14534.891142932551</v>
      </c>
      <c r="U16" s="10">
        <v>14424.204658515713</v>
      </c>
      <c r="V16" s="10">
        <v>13943.423855499357</v>
      </c>
      <c r="W16" s="10">
        <v>13516.884256643301</v>
      </c>
      <c r="X16" s="10">
        <v>13168.79856292544</v>
      </c>
      <c r="Y16" s="10">
        <v>11130.982822179763</v>
      </c>
      <c r="Z16" s="10">
        <v>9470.9742521318021</v>
      </c>
      <c r="AA16" s="10">
        <v>9254.4963854274392</v>
      </c>
    </row>
    <row r="17" spans="1:29" x14ac:dyDescent="0.35">
      <c r="A17" s="47" t="s">
        <v>18</v>
      </c>
      <c r="B17" s="47" t="s">
        <v>17</v>
      </c>
      <c r="C17" s="10">
        <v>7.8932778780000001</v>
      </c>
      <c r="D17" s="10">
        <v>7.1909912189999998</v>
      </c>
      <c r="E17" s="10">
        <v>8.4537471149999988</v>
      </c>
      <c r="F17" s="10">
        <v>8.899641511999997</v>
      </c>
      <c r="G17" s="10">
        <v>9.1530477230000002</v>
      </c>
      <c r="H17" s="10">
        <v>9.846275455999999</v>
      </c>
      <c r="I17" s="10">
        <v>10.125852065999998</v>
      </c>
      <c r="J17" s="10">
        <v>9.8774849670000009</v>
      </c>
      <c r="K17" s="10">
        <v>11.106488915</v>
      </c>
      <c r="L17" s="10">
        <v>11.897870039999999</v>
      </c>
      <c r="M17" s="10">
        <v>11.557562979999998</v>
      </c>
      <c r="N17" s="10">
        <v>11.947382688000001</v>
      </c>
      <c r="O17" s="10">
        <v>12.803633288</v>
      </c>
      <c r="P17" s="10">
        <v>12.67539736</v>
      </c>
      <c r="Q17" s="10">
        <v>13.210826556000001</v>
      </c>
      <c r="R17" s="10">
        <v>13.320181513999998</v>
      </c>
      <c r="S17" s="10">
        <v>12.783735174999997</v>
      </c>
      <c r="T17" s="10">
        <v>13.307869125999998</v>
      </c>
      <c r="U17" s="10">
        <v>13.576877839000002</v>
      </c>
      <c r="V17" s="10">
        <v>13.443121353</v>
      </c>
      <c r="W17" s="10">
        <v>13.361283069999997</v>
      </c>
      <c r="X17" s="10">
        <v>13.620318387999999</v>
      </c>
      <c r="Y17" s="10">
        <v>12.644362969999989</v>
      </c>
      <c r="Z17" s="10">
        <v>12.878086191999998</v>
      </c>
      <c r="AA17" s="10">
        <v>12.804397976000001</v>
      </c>
    </row>
    <row r="18" spans="1:29" x14ac:dyDescent="0.35">
      <c r="A18" s="53" t="s">
        <v>88</v>
      </c>
      <c r="B18" s="53"/>
      <c r="C18" s="27">
        <v>562474.84750587132</v>
      </c>
      <c r="D18" s="27">
        <v>447969.39087479771</v>
      </c>
      <c r="E18" s="27">
        <v>357925.82511926431</v>
      </c>
      <c r="F18" s="27">
        <v>288830.66775563022</v>
      </c>
      <c r="G18" s="27">
        <v>252121.74794632112</v>
      </c>
      <c r="H18" s="27">
        <v>183840.4886605402</v>
      </c>
      <c r="I18" s="27">
        <v>167460.66855544492</v>
      </c>
      <c r="J18" s="27">
        <v>149317.85871936305</v>
      </c>
      <c r="K18" s="27">
        <v>145527.31704342455</v>
      </c>
      <c r="L18" s="27">
        <v>143227.83348983838</v>
      </c>
      <c r="M18" s="27">
        <v>130100.65034442383</v>
      </c>
      <c r="N18" s="27">
        <v>109946.12145097194</v>
      </c>
      <c r="O18" s="27">
        <v>102390.50684916199</v>
      </c>
      <c r="P18" s="27">
        <v>113506.63978920778</v>
      </c>
      <c r="Q18" s="27">
        <v>100908.62963206806</v>
      </c>
      <c r="R18" s="27">
        <v>97335.401753841797</v>
      </c>
      <c r="S18" s="27">
        <v>93562.837909763213</v>
      </c>
      <c r="T18" s="27">
        <v>88865.676666065556</v>
      </c>
      <c r="U18" s="27">
        <v>84948.051812325619</v>
      </c>
      <c r="V18" s="27">
        <v>85264.797334628776</v>
      </c>
      <c r="W18" s="27">
        <v>73842.841971535585</v>
      </c>
      <c r="X18" s="27">
        <v>67464.175380015673</v>
      </c>
      <c r="Y18" s="27">
        <v>64793.811120125785</v>
      </c>
      <c r="Z18" s="27">
        <v>58465.525437095814</v>
      </c>
      <c r="AA18" s="27">
        <v>57874.373868270624</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143268.4075</v>
      </c>
      <c r="D21" s="10">
        <v>112810.31296000001</v>
      </c>
      <c r="E21" s="10">
        <v>83979.93</v>
      </c>
      <c r="F21" s="10">
        <v>64614.894500000002</v>
      </c>
      <c r="G21" s="10">
        <v>34101.800000000003</v>
      </c>
      <c r="H21" s="10">
        <v>11271.992</v>
      </c>
      <c r="I21" s="10">
        <v>11772.073</v>
      </c>
      <c r="J21" s="10">
        <v>9386.2369999999992</v>
      </c>
      <c r="K21" s="10">
        <v>10713.867</v>
      </c>
      <c r="L21" s="10">
        <v>12930.415000000001</v>
      </c>
      <c r="M21" s="10">
        <v>12984.371499999999</v>
      </c>
      <c r="N21" s="10">
        <v>10953.052</v>
      </c>
      <c r="O21" s="10">
        <v>10315.231</v>
      </c>
      <c r="P21" s="10">
        <v>8776.0874999999996</v>
      </c>
      <c r="Q21" s="10">
        <v>10357.907999999999</v>
      </c>
      <c r="R21" s="10">
        <v>9704.0944999999992</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29.124312000000003</v>
      </c>
      <c r="D23" s="10">
        <v>693.80077060987605</v>
      </c>
      <c r="E23" s="10">
        <v>766.40531920807007</v>
      </c>
      <c r="F23" s="10">
        <v>902.27911794937995</v>
      </c>
      <c r="G23" s="10">
        <v>2287.6972167479303</v>
      </c>
      <c r="H23" s="10">
        <v>33.194650792210993</v>
      </c>
      <c r="I23" s="10">
        <v>368.15851426349997</v>
      </c>
      <c r="J23" s="10">
        <v>9.0210314058799987</v>
      </c>
      <c r="K23" s="10">
        <v>486.87671353780001</v>
      </c>
      <c r="L23" s="10">
        <v>892.06824017382007</v>
      </c>
      <c r="M23" s="10">
        <v>3033.1917253503998</v>
      </c>
      <c r="N23" s="10">
        <v>1236.33948047227</v>
      </c>
      <c r="O23" s="10">
        <v>1379.0389667397701</v>
      </c>
      <c r="P23" s="10">
        <v>1662.4749690650001</v>
      </c>
      <c r="Q23" s="10">
        <v>2051.78122691</v>
      </c>
      <c r="R23" s="10">
        <v>2706.7869874538001</v>
      </c>
      <c r="S23" s="10">
        <v>3501.4474787968998</v>
      </c>
      <c r="T23" s="10">
        <v>3195.2020641591998</v>
      </c>
      <c r="U23" s="10">
        <v>3433.0850111166997</v>
      </c>
      <c r="V23" s="10">
        <v>1.1285536E-3</v>
      </c>
      <c r="W23" s="10">
        <v>1.0226618999999999E-3</v>
      </c>
      <c r="X23" s="10">
        <v>1.2767493000000001E-3</v>
      </c>
      <c r="Y23" s="10">
        <v>1.3283701000000002E-3</v>
      </c>
      <c r="Z23" s="10">
        <v>1.4077261999999998E-3</v>
      </c>
      <c r="AA23" s="10">
        <v>1.3025455E-3</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0.87936424391800005</v>
      </c>
      <c r="D25" s="10">
        <v>170.92269994408997</v>
      </c>
      <c r="E25" s="10">
        <v>37.156296026410004</v>
      </c>
      <c r="F25" s="10">
        <v>9.1371182203399979</v>
      </c>
      <c r="G25" s="10">
        <v>471.26163074935005</v>
      </c>
      <c r="H25" s="10">
        <v>210.12499272972801</v>
      </c>
      <c r="I25" s="10">
        <v>10.638097146719993</v>
      </c>
      <c r="J25" s="10">
        <v>0.62861291423999988</v>
      </c>
      <c r="K25" s="10">
        <v>1.9711191137700004</v>
      </c>
      <c r="L25" s="10">
        <v>3.2979219642199999</v>
      </c>
      <c r="M25" s="10">
        <v>662.78365358919996</v>
      </c>
      <c r="N25" s="10">
        <v>468.23637005873002</v>
      </c>
      <c r="O25" s="10">
        <v>292.36652505442999</v>
      </c>
      <c r="P25" s="10">
        <v>823.05062585399992</v>
      </c>
      <c r="Q25" s="10">
        <v>125.48709318088001</v>
      </c>
      <c r="R25" s="10">
        <v>1022.59750803936</v>
      </c>
      <c r="S25" s="10">
        <v>5367.9170092671002</v>
      </c>
      <c r="T25" s="10">
        <v>4248.7689251720003</v>
      </c>
      <c r="U25" s="10">
        <v>3043.7247184977996</v>
      </c>
      <c r="V25" s="10">
        <v>5725.6139375621997</v>
      </c>
      <c r="W25" s="10">
        <v>3474.9010384854</v>
      </c>
      <c r="X25" s="10">
        <v>3564.8166054478002</v>
      </c>
      <c r="Y25" s="10">
        <v>2716.1137725207</v>
      </c>
      <c r="Z25" s="10">
        <v>4732.0969845620011</v>
      </c>
      <c r="AA25" s="10">
        <v>3910.0321845422995</v>
      </c>
      <c r="AB25" s="36"/>
      <c r="AC25" s="36"/>
    </row>
    <row r="26" spans="1:29" x14ac:dyDescent="0.35">
      <c r="A26" s="47" t="s">
        <v>25</v>
      </c>
      <c r="B26" s="47" t="s">
        <v>3</v>
      </c>
      <c r="C26" s="10">
        <v>21832.545300000002</v>
      </c>
      <c r="D26" s="10">
        <v>18932.949399999998</v>
      </c>
      <c r="E26" s="10">
        <v>19655.74235</v>
      </c>
      <c r="F26" s="10">
        <v>16169.372859999999</v>
      </c>
      <c r="G26" s="10">
        <v>19756.981439999996</v>
      </c>
      <c r="H26" s="10">
        <v>15071.087039999999</v>
      </c>
      <c r="I26" s="10">
        <v>10946.17844</v>
      </c>
      <c r="J26" s="10">
        <v>9216.1515399999989</v>
      </c>
      <c r="K26" s="10">
        <v>8633.0083999999988</v>
      </c>
      <c r="L26" s="10">
        <v>11174.51556</v>
      </c>
      <c r="M26" s="10">
        <v>10819.22018</v>
      </c>
      <c r="N26" s="10">
        <v>9335.2858400000005</v>
      </c>
      <c r="O26" s="10">
        <v>6788.9085800000003</v>
      </c>
      <c r="P26" s="10">
        <v>10089.32732</v>
      </c>
      <c r="Q26" s="10">
        <v>7695.0311999999994</v>
      </c>
      <c r="R26" s="10">
        <v>6190.6848600000003</v>
      </c>
      <c r="S26" s="10">
        <v>5933.6958800000002</v>
      </c>
      <c r="T26" s="10">
        <v>5361.9887699999999</v>
      </c>
      <c r="U26" s="10">
        <v>5880.6400300000005</v>
      </c>
      <c r="V26" s="10">
        <v>5953.7995700000001</v>
      </c>
      <c r="W26" s="10">
        <v>5373.0133100000003</v>
      </c>
      <c r="X26" s="10">
        <v>4393.2469399999991</v>
      </c>
      <c r="Y26" s="10">
        <v>5778.7704599999997</v>
      </c>
      <c r="Z26" s="10">
        <v>5118.4556700000003</v>
      </c>
      <c r="AA26" s="10">
        <v>5108.3235600000007</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728.43410499999982</v>
      </c>
      <c r="D28" s="10">
        <v>1300.6797238726144</v>
      </c>
      <c r="E28" s="10">
        <v>1799.7533407165804</v>
      </c>
      <c r="F28" s="10">
        <v>2072.2363668477287</v>
      </c>
      <c r="G28" s="10">
        <v>2214.2919359218222</v>
      </c>
      <c r="H28" s="10">
        <v>1956.1494608107082</v>
      </c>
      <c r="I28" s="10">
        <v>1863.4945585604153</v>
      </c>
      <c r="J28" s="10">
        <v>1818.6961215125345</v>
      </c>
      <c r="K28" s="10">
        <v>1772.7395649029361</v>
      </c>
      <c r="L28" s="10">
        <v>1671.6454610502701</v>
      </c>
      <c r="M28" s="10">
        <v>1555.703713209821</v>
      </c>
      <c r="N28" s="10">
        <v>1509.3823328285666</v>
      </c>
      <c r="O28" s="10">
        <v>1477.8332849241244</v>
      </c>
      <c r="P28" s="10">
        <v>1419.8188370314253</v>
      </c>
      <c r="Q28" s="10">
        <v>1191.0818065977835</v>
      </c>
      <c r="R28" s="10">
        <v>1151.1330111223965</v>
      </c>
      <c r="S28" s="10">
        <v>1059.4357224496403</v>
      </c>
      <c r="T28" s="10">
        <v>1007.6750578195364</v>
      </c>
      <c r="U28" s="10">
        <v>921.55055385882611</v>
      </c>
      <c r="V28" s="10">
        <v>822.60267614724194</v>
      </c>
      <c r="W28" s="10">
        <v>794.8006843043122</v>
      </c>
      <c r="X28" s="10">
        <v>768.26397512829146</v>
      </c>
      <c r="Y28" s="10">
        <v>792.31112084063545</v>
      </c>
      <c r="Z28" s="10">
        <v>677.30106968358177</v>
      </c>
      <c r="AA28" s="10">
        <v>671.98827889758365</v>
      </c>
      <c r="AB28" s="36"/>
      <c r="AC28" s="36"/>
    </row>
    <row r="29" spans="1:29" x14ac:dyDescent="0.35">
      <c r="A29" s="47" t="s">
        <v>25</v>
      </c>
      <c r="B29" s="47" t="s">
        <v>8</v>
      </c>
      <c r="C29" s="10">
        <v>774.42126614999961</v>
      </c>
      <c r="D29" s="10">
        <v>788.7643833499618</v>
      </c>
      <c r="E29" s="10">
        <v>1161.9019223391072</v>
      </c>
      <c r="F29" s="10">
        <v>1303.3336279605387</v>
      </c>
      <c r="G29" s="10">
        <v>1797.9890603890476</v>
      </c>
      <c r="H29" s="10">
        <v>1782.2277474830471</v>
      </c>
      <c r="I29" s="10">
        <v>1792.416250872915</v>
      </c>
      <c r="J29" s="10">
        <v>1607.2305350548099</v>
      </c>
      <c r="K29" s="10">
        <v>1577.7899516214666</v>
      </c>
      <c r="L29" s="10">
        <v>1528.0798342580545</v>
      </c>
      <c r="M29" s="10">
        <v>1391.4002026665421</v>
      </c>
      <c r="N29" s="10">
        <v>1371.57530973753</v>
      </c>
      <c r="O29" s="10">
        <v>1301.2087663625202</v>
      </c>
      <c r="P29" s="10">
        <v>1111.9343849142087</v>
      </c>
      <c r="Q29" s="10">
        <v>1060.3854249720625</v>
      </c>
      <c r="R29" s="10">
        <v>1071.3358627344642</v>
      </c>
      <c r="S29" s="10">
        <v>1011.7431385520136</v>
      </c>
      <c r="T29" s="10">
        <v>951.37390169517823</v>
      </c>
      <c r="U29" s="10">
        <v>877.79193103868317</v>
      </c>
      <c r="V29" s="10">
        <v>791.04034978706898</v>
      </c>
      <c r="W29" s="10">
        <v>790.55949507748096</v>
      </c>
      <c r="X29" s="10">
        <v>751.34700724008701</v>
      </c>
      <c r="Y29" s="10">
        <v>623.83958059417091</v>
      </c>
      <c r="Z29" s="10">
        <v>619.54440178724781</v>
      </c>
      <c r="AA29" s="10">
        <v>623.70709335674076</v>
      </c>
      <c r="AB29" s="36"/>
      <c r="AC29" s="36"/>
    </row>
    <row r="30" spans="1:29" x14ac:dyDescent="0.35">
      <c r="A30" s="47" t="s">
        <v>25</v>
      </c>
      <c r="B30" s="47" t="s">
        <v>91</v>
      </c>
      <c r="C30" s="10">
        <v>39.901922109999994</v>
      </c>
      <c r="D30" s="10">
        <v>50.192831451566974</v>
      </c>
      <c r="E30" s="10">
        <v>258.12713899011987</v>
      </c>
      <c r="F30" s="10">
        <v>486.30355086145096</v>
      </c>
      <c r="G30" s="10">
        <v>467.58437065029398</v>
      </c>
      <c r="H30" s="10">
        <v>569.07392117493589</v>
      </c>
      <c r="I30" s="10">
        <v>557.82583778417995</v>
      </c>
      <c r="J30" s="10">
        <v>479.28080412225995</v>
      </c>
      <c r="K30" s="10">
        <v>484.75751565500804</v>
      </c>
      <c r="L30" s="10">
        <v>457.18843064871595</v>
      </c>
      <c r="M30" s="10">
        <v>411.40962631799397</v>
      </c>
      <c r="N30" s="10">
        <v>391.82974851302981</v>
      </c>
      <c r="O30" s="10">
        <v>386.35856938981505</v>
      </c>
      <c r="P30" s="10">
        <v>348.43178563944008</v>
      </c>
      <c r="Q30" s="10">
        <v>338.24986964961585</v>
      </c>
      <c r="R30" s="10">
        <v>317.51785290352899</v>
      </c>
      <c r="S30" s="10">
        <v>289.15973222739206</v>
      </c>
      <c r="T30" s="10">
        <v>276.7861705639159</v>
      </c>
      <c r="U30" s="10">
        <v>260.45758556869998</v>
      </c>
      <c r="V30" s="10">
        <v>235.75855259878</v>
      </c>
      <c r="W30" s="10">
        <v>228.71330743338987</v>
      </c>
      <c r="X30" s="10">
        <v>213.79179739580999</v>
      </c>
      <c r="Y30" s="10">
        <v>143.65365470693999</v>
      </c>
      <c r="Z30" s="10">
        <v>138.14970963851997</v>
      </c>
      <c r="AA30" s="10">
        <v>129.17005127235998</v>
      </c>
      <c r="AB30" s="36"/>
      <c r="AC30" s="36"/>
    </row>
    <row r="31" spans="1:29" x14ac:dyDescent="0.35">
      <c r="A31" s="47" t="s">
        <v>25</v>
      </c>
      <c r="B31" s="47" t="s">
        <v>204</v>
      </c>
      <c r="C31" s="10">
        <v>1347.425</v>
      </c>
      <c r="D31" s="10">
        <v>1404.3233400000001</v>
      </c>
      <c r="E31" s="10">
        <v>2093.4456399999999</v>
      </c>
      <c r="F31" s="10">
        <v>1724.3923500000001</v>
      </c>
      <c r="G31" s="10">
        <v>5864.7045939920799</v>
      </c>
      <c r="H31" s="10">
        <v>9065.6608984736431</v>
      </c>
      <c r="I31" s="10">
        <v>6433.6643317058188</v>
      </c>
      <c r="J31" s="10">
        <v>4900.979688533329</v>
      </c>
      <c r="K31" s="10">
        <v>6016.6900213637191</v>
      </c>
      <c r="L31" s="10">
        <v>7341.1503865703198</v>
      </c>
      <c r="M31" s="10">
        <v>7204.27091111351</v>
      </c>
      <c r="N31" s="10">
        <v>5974.7369909396712</v>
      </c>
      <c r="O31" s="10">
        <v>5070.6780445842087</v>
      </c>
      <c r="P31" s="10">
        <v>5911.4892232630682</v>
      </c>
      <c r="Q31" s="10">
        <v>4360.4643533739036</v>
      </c>
      <c r="R31" s="10">
        <v>4181.9981419718297</v>
      </c>
      <c r="S31" s="10">
        <v>3846.1173504304938</v>
      </c>
      <c r="T31" s="10">
        <v>4358.3657700684998</v>
      </c>
      <c r="U31" s="10">
        <v>3514.8499757508657</v>
      </c>
      <c r="V31" s="10">
        <v>4072.0282239132002</v>
      </c>
      <c r="W31" s="10">
        <v>3842.0791408150208</v>
      </c>
      <c r="X31" s="10">
        <v>3561.3667609016902</v>
      </c>
      <c r="Y31" s="10">
        <v>3315.4628667269944</v>
      </c>
      <c r="Z31" s="10">
        <v>2514.4634598430634</v>
      </c>
      <c r="AA31" s="10">
        <v>2656.3179050117492</v>
      </c>
      <c r="AB31" s="36"/>
      <c r="AC31" s="36"/>
    </row>
    <row r="32" spans="1:29" x14ac:dyDescent="0.35">
      <c r="A32" s="47" t="s">
        <v>25</v>
      </c>
      <c r="B32" s="47" t="s">
        <v>17</v>
      </c>
      <c r="C32" s="10">
        <v>1.2012646217</v>
      </c>
      <c r="D32" s="10">
        <v>1.2408390569999999</v>
      </c>
      <c r="E32" s="10">
        <v>1.5894864779999998</v>
      </c>
      <c r="F32" s="10">
        <v>1.7757058619999988</v>
      </c>
      <c r="G32" s="10">
        <v>1.9633634409999998</v>
      </c>
      <c r="H32" s="10">
        <v>2.2015497200000005</v>
      </c>
      <c r="I32" s="10">
        <v>2.314519126</v>
      </c>
      <c r="J32" s="10">
        <v>2.2968515370000002</v>
      </c>
      <c r="K32" s="10">
        <v>2.5262606149999995</v>
      </c>
      <c r="L32" s="10">
        <v>2.6679595299999992</v>
      </c>
      <c r="M32" s="10">
        <v>2.7062231899999989</v>
      </c>
      <c r="N32" s="10">
        <v>2.827560718</v>
      </c>
      <c r="O32" s="10">
        <v>3.0254613379999999</v>
      </c>
      <c r="P32" s="10">
        <v>3.0908734800000004</v>
      </c>
      <c r="Q32" s="10">
        <v>3.2491308560000007</v>
      </c>
      <c r="R32" s="10">
        <v>3.2964334239999999</v>
      </c>
      <c r="S32" s="10">
        <v>3.3061380949999988</v>
      </c>
      <c r="T32" s="10">
        <v>3.3665234359999991</v>
      </c>
      <c r="U32" s="10">
        <v>3.3892208190000002</v>
      </c>
      <c r="V32" s="10">
        <v>3.3445313130000005</v>
      </c>
      <c r="W32" s="10">
        <v>3.3983812499999986</v>
      </c>
      <c r="X32" s="10">
        <v>3.3872111379999987</v>
      </c>
      <c r="Y32" s="10">
        <v>3.27633508</v>
      </c>
      <c r="Z32" s="10">
        <v>3.3364266519999997</v>
      </c>
      <c r="AA32" s="10">
        <v>3.3163266559999989</v>
      </c>
      <c r="AB32" s="36"/>
      <c r="AC32" s="36"/>
    </row>
    <row r="33" spans="1:29" x14ac:dyDescent="0.35">
      <c r="A33" s="53" t="s">
        <v>88</v>
      </c>
      <c r="B33" s="53"/>
      <c r="C33" s="27">
        <v>168022.34003412558</v>
      </c>
      <c r="D33" s="27">
        <v>136153.18694828515</v>
      </c>
      <c r="E33" s="27">
        <v>109754.05149375829</v>
      </c>
      <c r="F33" s="27">
        <v>87283.725197701453</v>
      </c>
      <c r="G33" s="27">
        <v>66964.27361189152</v>
      </c>
      <c r="H33" s="27">
        <v>39961.712261184271</v>
      </c>
      <c r="I33" s="27">
        <v>33746.763549459545</v>
      </c>
      <c r="J33" s="27">
        <v>27420.522185080052</v>
      </c>
      <c r="K33" s="27">
        <v>29690.226546809699</v>
      </c>
      <c r="L33" s="27">
        <v>36001.028794195394</v>
      </c>
      <c r="M33" s="27">
        <v>38065.057735437462</v>
      </c>
      <c r="N33" s="27">
        <v>31243.265633267798</v>
      </c>
      <c r="O33" s="27">
        <v>27014.649198392868</v>
      </c>
      <c r="P33" s="27">
        <v>30145.705519247142</v>
      </c>
      <c r="Q33" s="27">
        <v>27183.638105540245</v>
      </c>
      <c r="R33" s="27">
        <v>26349.445157649378</v>
      </c>
      <c r="S33" s="27">
        <v>21012.822449818537</v>
      </c>
      <c r="T33" s="27">
        <v>19403.527182914331</v>
      </c>
      <c r="U33" s="27">
        <v>17935.489026650575</v>
      </c>
      <c r="V33" s="27">
        <v>17604.188969875089</v>
      </c>
      <c r="W33" s="27">
        <v>14507.466380027503</v>
      </c>
      <c r="X33" s="27">
        <v>13256.221574000978</v>
      </c>
      <c r="Y33" s="27">
        <v>13373.429118839542</v>
      </c>
      <c r="Z33" s="27">
        <v>13803.349129892615</v>
      </c>
      <c r="AA33" s="27">
        <v>13102.856702282234</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162253.63369999998</v>
      </c>
      <c r="D36" s="10">
        <v>117792.56400000001</v>
      </c>
      <c r="E36" s="10">
        <v>98062.348899999997</v>
      </c>
      <c r="F36" s="10">
        <v>71212.044699999984</v>
      </c>
      <c r="G36" s="10">
        <v>66132.301800000001</v>
      </c>
      <c r="H36" s="10">
        <v>50308.532599999999</v>
      </c>
      <c r="I36" s="10">
        <v>37351.777000000002</v>
      </c>
      <c r="J36" s="10">
        <v>36807.104599999999</v>
      </c>
      <c r="K36" s="10">
        <v>29042.245899999998</v>
      </c>
      <c r="L36" s="10">
        <v>28370.47</v>
      </c>
      <c r="M36" s="10">
        <v>18750.375</v>
      </c>
      <c r="N36" s="10">
        <v>15680.419</v>
      </c>
      <c r="O36" s="10">
        <v>13263.987999999999</v>
      </c>
      <c r="P36" s="10">
        <v>15140.178</v>
      </c>
      <c r="Q36" s="10">
        <v>14424.772499999999</v>
      </c>
      <c r="R36" s="10">
        <v>12152.7528</v>
      </c>
      <c r="S36" s="10">
        <v>12405.9805</v>
      </c>
      <c r="T36" s="10">
        <v>11275.7068</v>
      </c>
      <c r="U36" s="10">
        <v>11241.402600000001</v>
      </c>
      <c r="V36" s="10">
        <v>10360.053300000001</v>
      </c>
      <c r="W36" s="10">
        <v>9300.5902999999998</v>
      </c>
      <c r="X36" s="10">
        <v>8299.8176999999996</v>
      </c>
      <c r="Y36" s="10">
        <v>7953.9726000000001</v>
      </c>
      <c r="Z36" s="10">
        <v>7402.9332999999988</v>
      </c>
      <c r="AA36" s="10">
        <v>6324.9691000000003</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6101.3751620715002</v>
      </c>
      <c r="D38" s="10">
        <v>5577.7979502274047</v>
      </c>
      <c r="E38" s="10">
        <v>5293.5731542348294</v>
      </c>
      <c r="F38" s="10">
        <v>4753.3869663554178</v>
      </c>
      <c r="G38" s="10">
        <v>4630.0425258796249</v>
      </c>
      <c r="H38" s="10">
        <v>4209.2605221487211</v>
      </c>
      <c r="I38" s="10">
        <v>3900.4728091535403</v>
      </c>
      <c r="J38" s="10">
        <v>3494.4329684979803</v>
      </c>
      <c r="K38" s="10">
        <v>3419.2981494795904</v>
      </c>
      <c r="L38" s="10">
        <v>3717.5127963815207</v>
      </c>
      <c r="M38" s="10">
        <v>8194.5251994301998</v>
      </c>
      <c r="N38" s="10">
        <v>6966.3146779241997</v>
      </c>
      <c r="O38" s="10">
        <v>5278.3195648460405</v>
      </c>
      <c r="P38" s="10">
        <v>6617.6500550199698</v>
      </c>
      <c r="Q38" s="10">
        <v>6684.0507520286401</v>
      </c>
      <c r="R38" s="10">
        <v>6908.8837454804407</v>
      </c>
      <c r="S38" s="10">
        <v>8733.9965341431998</v>
      </c>
      <c r="T38" s="10">
        <v>7277.7507314560999</v>
      </c>
      <c r="U38" s="10">
        <v>7475.3496510841005</v>
      </c>
      <c r="V38" s="10">
        <v>7161.2420351707997</v>
      </c>
      <c r="W38" s="10">
        <v>6015.7088982434007</v>
      </c>
      <c r="X38" s="10">
        <v>2832.7754599334999</v>
      </c>
      <c r="Y38" s="10">
        <v>1503.8245627077999</v>
      </c>
      <c r="Z38" s="10">
        <v>1503.5794497206</v>
      </c>
      <c r="AA38" s="10">
        <v>1444.4653191985001</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1.09289228E-3</v>
      </c>
      <c r="D40" s="10">
        <v>1.4894444689999991E-3</v>
      </c>
      <c r="E40" s="10">
        <v>1.3023184899999998E-3</v>
      </c>
      <c r="F40" s="10">
        <v>1.163320925E-3</v>
      </c>
      <c r="G40" s="10">
        <v>1.085184405E-3</v>
      </c>
      <c r="H40" s="10">
        <v>51.888363946447697</v>
      </c>
      <c r="I40" s="10">
        <v>1.456602584E-3</v>
      </c>
      <c r="J40" s="10">
        <v>1.5206099699999998E-3</v>
      </c>
      <c r="K40" s="10">
        <v>1.5962258E-3</v>
      </c>
      <c r="L40" s="10">
        <v>1.7955517436699999</v>
      </c>
      <c r="M40" s="10">
        <v>13.39375729424</v>
      </c>
      <c r="N40" s="10">
        <v>22.269647963250002</v>
      </c>
      <c r="O40" s="10">
        <v>1.6280508599999998E-3</v>
      </c>
      <c r="P40" s="10">
        <v>549.93507039209987</v>
      </c>
      <c r="Q40" s="10">
        <v>1.8140289599999999E-3</v>
      </c>
      <c r="R40" s="10">
        <v>1059.4757408819</v>
      </c>
      <c r="S40" s="10">
        <v>3642.4910051294</v>
      </c>
      <c r="T40" s="10">
        <v>2159.1864833248001</v>
      </c>
      <c r="U40" s="10">
        <v>895.5470532513001</v>
      </c>
      <c r="V40" s="10">
        <v>2646.6529210296994</v>
      </c>
      <c r="W40" s="10">
        <v>2194.4254116696998</v>
      </c>
      <c r="X40" s="10">
        <v>3532.0625376381995</v>
      </c>
      <c r="Y40" s="10">
        <v>2521.3724946468001</v>
      </c>
      <c r="Z40" s="10">
        <v>2369.6776782273</v>
      </c>
      <c r="AA40" s="10">
        <v>4041.3004301625001</v>
      </c>
      <c r="AB40" s="36"/>
      <c r="AC40" s="36"/>
    </row>
    <row r="41" spans="1:29" x14ac:dyDescent="0.35">
      <c r="A41" s="47" t="s">
        <v>26</v>
      </c>
      <c r="B41" s="47" t="s">
        <v>3</v>
      </c>
      <c r="C41" s="10">
        <v>4821.9694</v>
      </c>
      <c r="D41" s="10">
        <v>4539.8188</v>
      </c>
      <c r="E41" s="10">
        <v>4006.2</v>
      </c>
      <c r="F41" s="10">
        <v>3536.4187499999998</v>
      </c>
      <c r="G41" s="10">
        <v>3303.4752399999998</v>
      </c>
      <c r="H41" s="10">
        <v>2614.4402600000003</v>
      </c>
      <c r="I41" s="10">
        <v>2474.9741300000001</v>
      </c>
      <c r="J41" s="10">
        <v>2626.4062000000004</v>
      </c>
      <c r="K41" s="10">
        <v>2756.6157000000003</v>
      </c>
      <c r="L41" s="10">
        <v>2679.1048999999998</v>
      </c>
      <c r="M41" s="10">
        <v>2491.9344000000001</v>
      </c>
      <c r="N41" s="10">
        <v>2301.1115999999997</v>
      </c>
      <c r="O41" s="10">
        <v>2108.0891000000001</v>
      </c>
      <c r="P41" s="10">
        <v>734.27324999999996</v>
      </c>
      <c r="Q41" s="10">
        <v>671.91079999999999</v>
      </c>
      <c r="R41" s="10">
        <v>570.98775000000001</v>
      </c>
      <c r="S41" s="10">
        <v>586.52210000000002</v>
      </c>
      <c r="T41" s="10">
        <v>544.83175000000006</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471.2437139999999</v>
      </c>
      <c r="D43" s="10">
        <v>1100.3389869175674</v>
      </c>
      <c r="E43" s="10">
        <v>1304.8547734879344</v>
      </c>
      <c r="F43" s="10">
        <v>1594.6680084820778</v>
      </c>
      <c r="G43" s="10">
        <v>1540.690082551976</v>
      </c>
      <c r="H43" s="10">
        <v>1440.6002829777422</v>
      </c>
      <c r="I43" s="10">
        <v>1469.0842705724256</v>
      </c>
      <c r="J43" s="10">
        <v>1428.2537119654041</v>
      </c>
      <c r="K43" s="10">
        <v>1407.4980093480206</v>
      </c>
      <c r="L43" s="10">
        <v>1269.0743010387635</v>
      </c>
      <c r="M43" s="10">
        <v>1221.1621721733529</v>
      </c>
      <c r="N43" s="10">
        <v>1176.548045622174</v>
      </c>
      <c r="O43" s="10">
        <v>1080.7712707627888</v>
      </c>
      <c r="P43" s="10">
        <v>1036.421352378587</v>
      </c>
      <c r="Q43" s="10">
        <v>970.91635577906914</v>
      </c>
      <c r="R43" s="10">
        <v>931.31692466514983</v>
      </c>
      <c r="S43" s="10">
        <v>862.54536723968408</v>
      </c>
      <c r="T43" s="10">
        <v>938.20602692874104</v>
      </c>
      <c r="U43" s="10">
        <v>866.61018044958405</v>
      </c>
      <c r="V43" s="10">
        <v>834.11893824590095</v>
      </c>
      <c r="W43" s="10">
        <v>776.60576952364102</v>
      </c>
      <c r="X43" s="10">
        <v>771.68539182076404</v>
      </c>
      <c r="Y43" s="10">
        <v>773.68631985363481</v>
      </c>
      <c r="Z43" s="10">
        <v>718.65832576649586</v>
      </c>
      <c r="AA43" s="10">
        <v>703.16060843942489</v>
      </c>
      <c r="AB43" s="36"/>
      <c r="AC43" s="36"/>
    </row>
    <row r="44" spans="1:29" x14ac:dyDescent="0.35">
      <c r="A44" s="47" t="s">
        <v>26</v>
      </c>
      <c r="B44" s="47" t="s">
        <v>8</v>
      </c>
      <c r="C44" s="10">
        <v>737.35899859999984</v>
      </c>
      <c r="D44" s="10">
        <v>647.89968796807955</v>
      </c>
      <c r="E44" s="10">
        <v>519.49303923444972</v>
      </c>
      <c r="F44" s="10">
        <v>502.00978625844715</v>
      </c>
      <c r="G44" s="10">
        <v>469.76653866130596</v>
      </c>
      <c r="H44" s="10">
        <v>444.18098150130169</v>
      </c>
      <c r="I44" s="10">
        <v>476.9251623141198</v>
      </c>
      <c r="J44" s="10">
        <v>512.80347763747966</v>
      </c>
      <c r="K44" s="10">
        <v>542.140758761661</v>
      </c>
      <c r="L44" s="10">
        <v>611.21755367143885</v>
      </c>
      <c r="M44" s="10">
        <v>764.04704578554868</v>
      </c>
      <c r="N44" s="10">
        <v>736.70689916386777</v>
      </c>
      <c r="O44" s="10">
        <v>675.11213450705998</v>
      </c>
      <c r="P44" s="10">
        <v>534.45869608227997</v>
      </c>
      <c r="Q44" s="10">
        <v>551.94642235446781</v>
      </c>
      <c r="R44" s="10">
        <v>544.17954543905387</v>
      </c>
      <c r="S44" s="10">
        <v>530.54477188046667</v>
      </c>
      <c r="T44" s="10">
        <v>527.7079639201728</v>
      </c>
      <c r="U44" s="10">
        <v>556.69589744921416</v>
      </c>
      <c r="V44" s="10">
        <v>574.49754868521291</v>
      </c>
      <c r="W44" s="10">
        <v>549.28453188765889</v>
      </c>
      <c r="X44" s="10">
        <v>543.63002580751686</v>
      </c>
      <c r="Y44" s="10">
        <v>452.10642432909401</v>
      </c>
      <c r="Z44" s="10">
        <v>472.222200334945</v>
      </c>
      <c r="AA44" s="10">
        <v>435.06566220675501</v>
      </c>
      <c r="AB44" s="36"/>
      <c r="AC44" s="36"/>
    </row>
    <row r="45" spans="1:29" x14ac:dyDescent="0.35">
      <c r="A45" s="47" t="s">
        <v>26</v>
      </c>
      <c r="B45" s="47" t="s">
        <v>91</v>
      </c>
      <c r="C45" s="10">
        <v>41.746027039999902</v>
      </c>
      <c r="D45" s="10">
        <v>40.209810294951993</v>
      </c>
      <c r="E45" s="10">
        <v>39.788047365270003</v>
      </c>
      <c r="F45" s="10">
        <v>38.116148090549906</v>
      </c>
      <c r="G45" s="10">
        <v>31.87023512096</v>
      </c>
      <c r="H45" s="10">
        <v>27.995136054029992</v>
      </c>
      <c r="I45" s="10">
        <v>27.260277208019996</v>
      </c>
      <c r="J45" s="10">
        <v>26.350168854990002</v>
      </c>
      <c r="K45" s="10">
        <v>26.020125062749987</v>
      </c>
      <c r="L45" s="10">
        <v>24.783842172284</v>
      </c>
      <c r="M45" s="10">
        <v>23.101340915175001</v>
      </c>
      <c r="N45" s="10">
        <v>21.389345934804997</v>
      </c>
      <c r="O45" s="10">
        <v>19.764966803179998</v>
      </c>
      <c r="P45" s="10">
        <v>17.869764032209979</v>
      </c>
      <c r="Q45" s="10">
        <v>15.030640491129988</v>
      </c>
      <c r="R45" s="10">
        <v>13.793805126289993</v>
      </c>
      <c r="S45" s="10">
        <v>12.67721199561</v>
      </c>
      <c r="T45" s="10">
        <v>12.118679005903999</v>
      </c>
      <c r="U45" s="10">
        <v>17.789671955279999</v>
      </c>
      <c r="V45" s="10">
        <v>16.6187208843</v>
      </c>
      <c r="W45" s="10">
        <v>44.891825065699997</v>
      </c>
      <c r="X45" s="10">
        <v>41.690291663100005</v>
      </c>
      <c r="Y45" s="10">
        <v>66.64254147424991</v>
      </c>
      <c r="Z45" s="10">
        <v>64.604558195959996</v>
      </c>
      <c r="AA45" s="10">
        <v>58.963270688900003</v>
      </c>
      <c r="AB45" s="36"/>
      <c r="AC45" s="36"/>
    </row>
    <row r="46" spans="1:29" x14ac:dyDescent="0.35">
      <c r="A46" s="47" t="s">
        <v>26</v>
      </c>
      <c r="B46" s="47" t="s">
        <v>204</v>
      </c>
      <c r="C46" s="10">
        <v>5366.0915999999997</v>
      </c>
      <c r="D46" s="10">
        <v>7257.7227999999996</v>
      </c>
      <c r="E46" s="10">
        <v>7218.3207999999995</v>
      </c>
      <c r="F46" s="10">
        <v>5951.1234000000004</v>
      </c>
      <c r="G46" s="10">
        <v>3916.6371178178397</v>
      </c>
      <c r="H46" s="10">
        <v>2447.8326689279106</v>
      </c>
      <c r="I46" s="10">
        <v>4664.0117534699802</v>
      </c>
      <c r="J46" s="10">
        <v>5470.9529072005789</v>
      </c>
      <c r="K46" s="10">
        <v>7475.3154413655711</v>
      </c>
      <c r="L46" s="10">
        <v>11404.429284703358</v>
      </c>
      <c r="M46" s="10">
        <v>12779.707407381042</v>
      </c>
      <c r="N46" s="10">
        <v>13168.328944377201</v>
      </c>
      <c r="O46" s="10">
        <v>11675.77480246031</v>
      </c>
      <c r="P46" s="10">
        <v>10537.29104606695</v>
      </c>
      <c r="Q46" s="10">
        <v>9595.2126321394444</v>
      </c>
      <c r="R46" s="10">
        <v>10585.60289235762</v>
      </c>
      <c r="S46" s="10">
        <v>10849.468491156338</v>
      </c>
      <c r="T46" s="10">
        <v>9944.5093829037814</v>
      </c>
      <c r="U46" s="10">
        <v>10686.431779854149</v>
      </c>
      <c r="V46" s="10">
        <v>9657.3901470007586</v>
      </c>
      <c r="W46" s="10">
        <v>9468.4291635888021</v>
      </c>
      <c r="X46" s="10">
        <v>9411.6494323908992</v>
      </c>
      <c r="Y46" s="10">
        <v>7649.1215859247195</v>
      </c>
      <c r="Z46" s="10">
        <v>6798.8260781140389</v>
      </c>
      <c r="AA46" s="10">
        <v>6442.6702294619899</v>
      </c>
      <c r="AB46" s="36"/>
      <c r="AC46" s="36"/>
    </row>
    <row r="47" spans="1:29" x14ac:dyDescent="0.35">
      <c r="A47" s="47" t="s">
        <v>26</v>
      </c>
      <c r="B47" s="47" t="s">
        <v>17</v>
      </c>
      <c r="C47" s="10">
        <v>0.53634569999999993</v>
      </c>
      <c r="D47" s="10">
        <v>0.60572577000000005</v>
      </c>
      <c r="E47" s="10">
        <v>0.78587170000000006</v>
      </c>
      <c r="F47" s="10">
        <v>0.96784680000000001</v>
      </c>
      <c r="G47" s="10">
        <v>1.0114859</v>
      </c>
      <c r="H47" s="10">
        <v>1.1005761999999999</v>
      </c>
      <c r="I47" s="10">
        <v>1.2416950999999998</v>
      </c>
      <c r="J47" s="10">
        <v>1.3450636</v>
      </c>
      <c r="K47" s="10">
        <v>1.5255514999999999</v>
      </c>
      <c r="L47" s="10">
        <v>1.6432755999999999</v>
      </c>
      <c r="M47" s="10">
        <v>1.7294320999999999</v>
      </c>
      <c r="N47" s="10">
        <v>1.8133302</v>
      </c>
      <c r="O47" s="10">
        <v>1.8820589999999999</v>
      </c>
      <c r="P47" s="10">
        <v>1.9070685000000001</v>
      </c>
      <c r="Q47" s="10">
        <v>2.1142116999999998</v>
      </c>
      <c r="R47" s="10">
        <v>2.1354564999999996</v>
      </c>
      <c r="S47" s="10">
        <v>2.1337622000000001</v>
      </c>
      <c r="T47" s="10">
        <v>2.2209333</v>
      </c>
      <c r="U47" s="10">
        <v>2.2636265</v>
      </c>
      <c r="V47" s="10">
        <v>2.2900073000000001</v>
      </c>
      <c r="W47" s="10">
        <v>2.2659616999999996</v>
      </c>
      <c r="X47" s="10">
        <v>2.2852700000000001</v>
      </c>
      <c r="Y47" s="10">
        <v>2.1770817999999998</v>
      </c>
      <c r="Z47" s="10">
        <v>2.2798322999999998</v>
      </c>
      <c r="AA47" s="10">
        <v>2.2414684999999999</v>
      </c>
      <c r="AB47" s="36"/>
      <c r="AC47" s="36"/>
    </row>
    <row r="48" spans="1:29" x14ac:dyDescent="0.35">
      <c r="A48" s="53" t="s">
        <v>88</v>
      </c>
      <c r="B48" s="53"/>
      <c r="C48" s="27">
        <v>179793.95604030378</v>
      </c>
      <c r="D48" s="27">
        <v>136956.95925062249</v>
      </c>
      <c r="E48" s="27">
        <v>116445.365888341</v>
      </c>
      <c r="F48" s="27">
        <v>87588.736769307405</v>
      </c>
      <c r="G48" s="27">
        <v>80025.796111116113</v>
      </c>
      <c r="H48" s="27">
        <v>61545.831391756161</v>
      </c>
      <c r="I48" s="27">
        <v>50365.748554420679</v>
      </c>
      <c r="J48" s="27">
        <v>50367.650618366395</v>
      </c>
      <c r="K48" s="27">
        <v>44670.661231743397</v>
      </c>
      <c r="L48" s="27">
        <v>48080.031505311046</v>
      </c>
      <c r="M48" s="27">
        <v>44239.975755079562</v>
      </c>
      <c r="N48" s="27">
        <v>40074.901491185497</v>
      </c>
      <c r="O48" s="27">
        <v>34103.703526430247</v>
      </c>
      <c r="P48" s="27">
        <v>35169.984302472098</v>
      </c>
      <c r="Q48" s="27">
        <v>32915.956128521713</v>
      </c>
      <c r="R48" s="27">
        <v>32769.128660450449</v>
      </c>
      <c r="S48" s="27">
        <v>37626.359743744702</v>
      </c>
      <c r="T48" s="27">
        <v>32682.238750839497</v>
      </c>
      <c r="U48" s="27">
        <v>31742.09046054363</v>
      </c>
      <c r="V48" s="27">
        <v>31252.863618316671</v>
      </c>
      <c r="W48" s="27">
        <v>28352.201861678903</v>
      </c>
      <c r="X48" s="27">
        <v>25435.59610925398</v>
      </c>
      <c r="Y48" s="27">
        <v>20922.903610736299</v>
      </c>
      <c r="Z48" s="27">
        <v>19332.781422659336</v>
      </c>
      <c r="AA48" s="27">
        <v>19452.83608865807</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105487.7595</v>
      </c>
      <c r="D52" s="10">
        <v>82494.283500000005</v>
      </c>
      <c r="E52" s="10">
        <v>64690.483999999997</v>
      </c>
      <c r="F52" s="10">
        <v>61789.169500000004</v>
      </c>
      <c r="G52" s="10">
        <v>40854.925999999999</v>
      </c>
      <c r="H52" s="10">
        <v>36030.777999999998</v>
      </c>
      <c r="I52" s="10">
        <v>36448.207999999999</v>
      </c>
      <c r="J52" s="10">
        <v>32113.748</v>
      </c>
      <c r="K52" s="10">
        <v>32589.759999999998</v>
      </c>
      <c r="L52" s="10">
        <v>12965.4</v>
      </c>
      <c r="M52" s="10">
        <v>4571.9305000000004</v>
      </c>
      <c r="N52" s="10">
        <v>5215.6959999999999</v>
      </c>
      <c r="O52" s="10">
        <v>3863.4935</v>
      </c>
      <c r="P52" s="10">
        <v>4340.3599999999997</v>
      </c>
      <c r="Q52" s="10">
        <v>4632.5514999999996</v>
      </c>
      <c r="R52" s="10">
        <v>4167.0277999999998</v>
      </c>
      <c r="S52" s="10">
        <v>3759.6815000000001</v>
      </c>
      <c r="T52" s="10">
        <v>3733.9430000000002</v>
      </c>
      <c r="U52" s="10">
        <v>3511.8685</v>
      </c>
      <c r="V52" s="10">
        <v>3298.7449999999999</v>
      </c>
      <c r="W52" s="10">
        <v>2963.8425000000002</v>
      </c>
      <c r="X52" s="10">
        <v>679.50630000000001</v>
      </c>
      <c r="Y52" s="10">
        <v>2062.7329</v>
      </c>
      <c r="Z52" s="10">
        <v>0</v>
      </c>
      <c r="AA52" s="10">
        <v>0</v>
      </c>
      <c r="AB52" s="36"/>
      <c r="AC52" s="36"/>
    </row>
    <row r="53" spans="1:29" x14ac:dyDescent="0.35">
      <c r="A53" s="47" t="s">
        <v>27</v>
      </c>
      <c r="B53" s="47" t="s">
        <v>7</v>
      </c>
      <c r="C53" s="10">
        <v>0</v>
      </c>
      <c r="D53" s="10">
        <v>1.9464414999999997E-5</v>
      </c>
      <c r="E53" s="10">
        <v>1.8142736999999999E-5</v>
      </c>
      <c r="F53" s="10">
        <v>1.6944801E-5</v>
      </c>
      <c r="G53" s="10">
        <v>1.5845775999999998E-5</v>
      </c>
      <c r="H53" s="10">
        <v>1.0139458E-5</v>
      </c>
      <c r="I53" s="10">
        <v>4.3290559999999899E-4</v>
      </c>
      <c r="J53" s="10">
        <v>4.2112639999999999E-4</v>
      </c>
      <c r="K53" s="10">
        <v>4.5574777999999997E-4</v>
      </c>
      <c r="L53" s="10">
        <v>5.8765613999999997E-4</v>
      </c>
      <c r="M53" s="10">
        <v>5.4960229999999994E-4</v>
      </c>
      <c r="N53" s="10">
        <v>4.9874420000000004E-4</v>
      </c>
      <c r="O53" s="10">
        <v>4.6275800000000002E-4</v>
      </c>
      <c r="P53" s="10">
        <v>4.9253103000000003E-4</v>
      </c>
      <c r="Q53" s="10">
        <v>4.6112662999999999E-4</v>
      </c>
      <c r="R53" s="10">
        <v>4.8887091999999998E-4</v>
      </c>
      <c r="S53" s="10">
        <v>5.3528166000000005E-4</v>
      </c>
      <c r="T53" s="10">
        <v>7.3609890000000001E-4</v>
      </c>
      <c r="U53" s="10">
        <v>6.9497799999999996E-4</v>
      </c>
      <c r="V53" s="10">
        <v>8.3568029999999999E-4</v>
      </c>
      <c r="W53" s="10">
        <v>7.6301545000000007E-4</v>
      </c>
      <c r="X53" s="10">
        <v>7.3962693999999999E-4</v>
      </c>
      <c r="Y53" s="10">
        <v>9.4124854000000001E-4</v>
      </c>
      <c r="Z53" s="10">
        <v>9.413889600000001E-4</v>
      </c>
      <c r="AA53" s="10">
        <v>8.7566109999999897E-4</v>
      </c>
      <c r="AB53" s="36"/>
      <c r="AC53" s="36"/>
    </row>
    <row r="54" spans="1:29" x14ac:dyDescent="0.35">
      <c r="A54" s="47" t="s">
        <v>27</v>
      </c>
      <c r="B54" s="47" t="s">
        <v>12</v>
      </c>
      <c r="C54" s="10">
        <v>34.767226999999998</v>
      </c>
      <c r="D54" s="10">
        <v>3485.4548</v>
      </c>
      <c r="E54" s="10">
        <v>4233.4854999999998</v>
      </c>
      <c r="F54" s="10">
        <v>3361.9017999999996</v>
      </c>
      <c r="G54" s="10">
        <v>3889.6289999999999</v>
      </c>
      <c r="H54" s="10">
        <v>2298.7702000000004</v>
      </c>
      <c r="I54" s="10">
        <v>7.3585785999999998E-5</v>
      </c>
      <c r="J54" s="10">
        <v>2.8504832000000002</v>
      </c>
      <c r="K54" s="10">
        <v>7.8954390000000005</v>
      </c>
      <c r="L54" s="10">
        <v>39.956800000000001</v>
      </c>
      <c r="M54" s="10">
        <v>246.18401999999998</v>
      </c>
      <c r="N54" s="10">
        <v>157.34604999999999</v>
      </c>
      <c r="O54" s="10">
        <v>102.5591</v>
      </c>
      <c r="P54" s="10">
        <v>277.08706000000001</v>
      </c>
      <c r="Q54" s="10">
        <v>74.608149999999995</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40.28579910242</v>
      </c>
      <c r="D55" s="10">
        <v>3.4096958630740004</v>
      </c>
      <c r="E55" s="10">
        <v>128.99524724810399</v>
      </c>
      <c r="F55" s="10">
        <v>27.983751538139998</v>
      </c>
      <c r="G55" s="10">
        <v>356.99323098337999</v>
      </c>
      <c r="H55" s="10">
        <v>75.013729301662011</v>
      </c>
      <c r="I55" s="10">
        <v>2.0452914900000005E-3</v>
      </c>
      <c r="J55" s="10">
        <v>1.9987687E-3</v>
      </c>
      <c r="K55" s="10">
        <v>2.1126557550000002E-3</v>
      </c>
      <c r="L55" s="10">
        <v>46.913967337804898</v>
      </c>
      <c r="M55" s="10">
        <v>1154.0535127304101</v>
      </c>
      <c r="N55" s="10">
        <v>895.13571453064992</v>
      </c>
      <c r="O55" s="10">
        <v>324.03264500052489</v>
      </c>
      <c r="P55" s="10">
        <v>1010.2407832059099</v>
      </c>
      <c r="Q55" s="10">
        <v>204.46563137874992</v>
      </c>
      <c r="R55" s="10">
        <v>471.97216475867003</v>
      </c>
      <c r="S55" s="10">
        <v>762.43311845306005</v>
      </c>
      <c r="T55" s="10">
        <v>1375.77990286916</v>
      </c>
      <c r="U55" s="10">
        <v>398.42687476799989</v>
      </c>
      <c r="V55" s="10">
        <v>1674.5876241402002</v>
      </c>
      <c r="W55" s="10">
        <v>1616.739280907</v>
      </c>
      <c r="X55" s="10">
        <v>2265.991492608</v>
      </c>
      <c r="Y55" s="10">
        <v>2240.6916634582999</v>
      </c>
      <c r="Z55" s="10">
        <v>1194.5891705202</v>
      </c>
      <c r="AA55" s="10">
        <v>1684.4937222146</v>
      </c>
      <c r="AB55" s="36"/>
      <c r="AC55" s="36"/>
    </row>
    <row r="56" spans="1:29" x14ac:dyDescent="0.35">
      <c r="A56" s="47" t="s">
        <v>27</v>
      </c>
      <c r="B56" s="47" t="s">
        <v>3</v>
      </c>
      <c r="C56" s="10">
        <v>22588.915800000002</v>
      </c>
      <c r="D56" s="10">
        <v>21629.239140000001</v>
      </c>
      <c r="E56" s="10">
        <v>19216.935219999999</v>
      </c>
      <c r="F56" s="10">
        <v>15030.13334</v>
      </c>
      <c r="G56" s="10">
        <v>21186.992610000001</v>
      </c>
      <c r="H56" s="10">
        <v>16445.465559999997</v>
      </c>
      <c r="I56" s="10">
        <v>13298.542249999999</v>
      </c>
      <c r="J56" s="10">
        <v>12355.791220000001</v>
      </c>
      <c r="K56" s="10">
        <v>10477.3115</v>
      </c>
      <c r="L56" s="10">
        <v>12169.409019999999</v>
      </c>
      <c r="M56" s="10">
        <v>11549.409369999999</v>
      </c>
      <c r="N56" s="10">
        <v>10325.60118</v>
      </c>
      <c r="O56" s="10">
        <v>8041.0721999999996</v>
      </c>
      <c r="P56" s="10">
        <v>11356.38048</v>
      </c>
      <c r="Q56" s="10">
        <v>8903.0393999999997</v>
      </c>
      <c r="R56" s="10">
        <v>7182.0887299999995</v>
      </c>
      <c r="S56" s="10">
        <v>6668.472749999999</v>
      </c>
      <c r="T56" s="10">
        <v>5719.1215699999993</v>
      </c>
      <c r="U56" s="10">
        <v>6568.6632900000004</v>
      </c>
      <c r="V56" s="10">
        <v>6290.7362899999998</v>
      </c>
      <c r="W56" s="10">
        <v>5607.1014399999995</v>
      </c>
      <c r="X56" s="10">
        <v>4381.6499239999994</v>
      </c>
      <c r="Y56" s="10">
        <v>6183.8281900000002</v>
      </c>
      <c r="Z56" s="10">
        <v>5783.3377800000007</v>
      </c>
      <c r="AA56" s="10">
        <v>5389.6295500000006</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1053.8691343</v>
      </c>
      <c r="D58" s="10">
        <v>1227.2472665941063</v>
      </c>
      <c r="E58" s="10">
        <v>1150.257481338361</v>
      </c>
      <c r="F58" s="10">
        <v>1103.3759759010297</v>
      </c>
      <c r="G58" s="10">
        <v>1081.1357398782004</v>
      </c>
      <c r="H58" s="10">
        <v>1453.5710325835821</v>
      </c>
      <c r="I58" s="10">
        <v>1303.650195656475</v>
      </c>
      <c r="J58" s="10">
        <v>1399.9107184921104</v>
      </c>
      <c r="K58" s="10">
        <v>1330.4135562112842</v>
      </c>
      <c r="L58" s="10">
        <v>1410.1658292746115</v>
      </c>
      <c r="M58" s="10">
        <v>1518.1323932252194</v>
      </c>
      <c r="N58" s="10">
        <v>1514.2526141868041</v>
      </c>
      <c r="O58" s="10">
        <v>1512.216807383237</v>
      </c>
      <c r="P58" s="10">
        <v>1423.7749784976907</v>
      </c>
      <c r="Q58" s="10">
        <v>1506.113115271896</v>
      </c>
      <c r="R58" s="10">
        <v>1430.069592554551</v>
      </c>
      <c r="S58" s="10">
        <v>1418.5576373586775</v>
      </c>
      <c r="T58" s="10">
        <v>1225.2718851296895</v>
      </c>
      <c r="U58" s="10">
        <v>1175.2097957973137</v>
      </c>
      <c r="V58" s="10">
        <v>1101.8628289688718</v>
      </c>
      <c r="W58" s="10">
        <v>1059.34890879572</v>
      </c>
      <c r="X58" s="10">
        <v>962.94434318221215</v>
      </c>
      <c r="Y58" s="10">
        <v>853.51187809734608</v>
      </c>
      <c r="Z58" s="10">
        <v>827.86884177588388</v>
      </c>
      <c r="AA58" s="10">
        <v>743.39452463302734</v>
      </c>
      <c r="AB58" s="36"/>
      <c r="AC58" s="36"/>
    </row>
    <row r="59" spans="1:29" x14ac:dyDescent="0.35">
      <c r="A59" s="47" t="s">
        <v>27</v>
      </c>
      <c r="B59" s="47" t="s">
        <v>8</v>
      </c>
      <c r="C59" s="10">
        <v>266.21258739999979</v>
      </c>
      <c r="D59" s="10">
        <v>234.22038925460808</v>
      </c>
      <c r="E59" s="10">
        <v>193.4368027775036</v>
      </c>
      <c r="F59" s="10">
        <v>157.47719099054979</v>
      </c>
      <c r="G59" s="10">
        <v>188.91696639840396</v>
      </c>
      <c r="H59" s="10">
        <v>183.62552969389384</v>
      </c>
      <c r="I59" s="10">
        <v>169.34110954530885</v>
      </c>
      <c r="J59" s="10">
        <v>157.52026935728284</v>
      </c>
      <c r="K59" s="10">
        <v>162.96037900002182</v>
      </c>
      <c r="L59" s="10">
        <v>155.36257172288379</v>
      </c>
      <c r="M59" s="10">
        <v>132.75345599502242</v>
      </c>
      <c r="N59" s="10">
        <v>128.98148310239</v>
      </c>
      <c r="O59" s="10">
        <v>123.94174318633601</v>
      </c>
      <c r="P59" s="10">
        <v>110.27974477148099</v>
      </c>
      <c r="Q59" s="10">
        <v>105.00050050735602</v>
      </c>
      <c r="R59" s="10">
        <v>95.210396529262994</v>
      </c>
      <c r="S59" s="10">
        <v>87.788194317753991</v>
      </c>
      <c r="T59" s="10">
        <v>86.911834754875997</v>
      </c>
      <c r="U59" s="10">
        <v>79.702236299854974</v>
      </c>
      <c r="V59" s="10">
        <v>68.392265682624014</v>
      </c>
      <c r="W59" s="10">
        <v>64.090836660501026</v>
      </c>
      <c r="X59" s="10">
        <v>61.740115026089008</v>
      </c>
      <c r="Y59" s="10">
        <v>58.140460968207996</v>
      </c>
      <c r="Z59" s="10">
        <v>71.025811376733003</v>
      </c>
      <c r="AA59" s="10">
        <v>77.764532403751986</v>
      </c>
      <c r="AB59" s="36"/>
      <c r="AC59" s="36"/>
    </row>
    <row r="60" spans="1:29" x14ac:dyDescent="0.35">
      <c r="A60" s="47" t="s">
        <v>27</v>
      </c>
      <c r="B60" s="47" t="s">
        <v>91</v>
      </c>
      <c r="C60" s="10">
        <v>27.906219699999991</v>
      </c>
      <c r="D60" s="10">
        <v>63.090465533789001</v>
      </c>
      <c r="E60" s="10">
        <v>84.490650995129997</v>
      </c>
      <c r="F60" s="10">
        <v>77.82029603334</v>
      </c>
      <c r="G60" s="10">
        <v>66.160720703350023</v>
      </c>
      <c r="H60" s="10">
        <v>65.13438857609998</v>
      </c>
      <c r="I60" s="10">
        <v>58.364668165509997</v>
      </c>
      <c r="J60" s="10">
        <v>65.45063012176</v>
      </c>
      <c r="K60" s="10">
        <v>79.645527059160003</v>
      </c>
      <c r="L60" s="10">
        <v>95.807302656380017</v>
      </c>
      <c r="M60" s="10">
        <v>122.06039362816</v>
      </c>
      <c r="N60" s="10">
        <v>117.82966350316998</v>
      </c>
      <c r="O60" s="10">
        <v>116.72477074470601</v>
      </c>
      <c r="P60" s="10">
        <v>100.34266330636002</v>
      </c>
      <c r="Q60" s="10">
        <v>95.599832508906005</v>
      </c>
      <c r="R60" s="10">
        <v>87.716148391153993</v>
      </c>
      <c r="S60" s="10">
        <v>74.375851727880004</v>
      </c>
      <c r="T60" s="10">
        <v>71.764055915029985</v>
      </c>
      <c r="U60" s="10">
        <v>70.752227286339988</v>
      </c>
      <c r="V60" s="10">
        <v>64.804190048799896</v>
      </c>
      <c r="W60" s="10">
        <v>61.569382332399996</v>
      </c>
      <c r="X60" s="10">
        <v>59.877954351419994</v>
      </c>
      <c r="Y60" s="10">
        <v>48.20171335029999</v>
      </c>
      <c r="Z60" s="10">
        <v>47.525857564440003</v>
      </c>
      <c r="AA60" s="10">
        <v>45.41768932150989</v>
      </c>
      <c r="AB60" s="36"/>
      <c r="AC60" s="36"/>
    </row>
    <row r="61" spans="1:29" x14ac:dyDescent="0.35">
      <c r="A61" s="47" t="s">
        <v>27</v>
      </c>
      <c r="B61" s="47" t="s">
        <v>204</v>
      </c>
      <c r="C61" s="10">
        <v>0</v>
      </c>
      <c r="D61" s="10">
        <v>0</v>
      </c>
      <c r="E61" s="10">
        <v>0</v>
      </c>
      <c r="F61" s="10">
        <v>0</v>
      </c>
      <c r="G61" s="10">
        <v>245.13733140929</v>
      </c>
      <c r="H61" s="10">
        <v>471.06764000000004</v>
      </c>
      <c r="I61" s="10">
        <v>431.07322999999997</v>
      </c>
      <c r="J61" s="10">
        <v>365.503985</v>
      </c>
      <c r="K61" s="10">
        <v>365.52104000000003</v>
      </c>
      <c r="L61" s="10">
        <v>354.01566000000003</v>
      </c>
      <c r="M61" s="10">
        <v>348.41911399999998</v>
      </c>
      <c r="N61" s="10">
        <v>349.36479000000003</v>
      </c>
      <c r="O61" s="10">
        <v>347.50221099999999</v>
      </c>
      <c r="P61" s="10">
        <v>293.56807600000002</v>
      </c>
      <c r="Q61" s="10">
        <v>283.41528000000005</v>
      </c>
      <c r="R61" s="10">
        <v>268.92317700000001</v>
      </c>
      <c r="S61" s="10">
        <v>229.940495</v>
      </c>
      <c r="T61" s="10">
        <v>222.42828</v>
      </c>
      <c r="U61" s="10">
        <v>213.44422399999982</v>
      </c>
      <c r="V61" s="10">
        <v>202.8408159999999</v>
      </c>
      <c r="W61" s="10">
        <v>195.75143400000002</v>
      </c>
      <c r="X61" s="10">
        <v>186.60404700000001</v>
      </c>
      <c r="Y61" s="10">
        <v>157.65727399999997</v>
      </c>
      <c r="Z61" s="10">
        <v>147.40595000000002</v>
      </c>
      <c r="AA61" s="10">
        <v>143.61312799999999</v>
      </c>
      <c r="AB61" s="36"/>
      <c r="AC61" s="36"/>
    </row>
    <row r="62" spans="1:29" x14ac:dyDescent="0.35">
      <c r="A62" s="47" t="s">
        <v>27</v>
      </c>
      <c r="B62" s="47" t="s">
        <v>17</v>
      </c>
      <c r="C62" s="10">
        <v>1.2102190000000002</v>
      </c>
      <c r="D62" s="10">
        <v>1.2022867000000002</v>
      </c>
      <c r="E62" s="10">
        <v>1.5759186000000001</v>
      </c>
      <c r="F62" s="10">
        <v>1.8324259999999999</v>
      </c>
      <c r="G62" s="10">
        <v>1.9023179000000001</v>
      </c>
      <c r="H62" s="10">
        <v>2.2482783</v>
      </c>
      <c r="I62" s="10">
        <v>2.2518173999999997</v>
      </c>
      <c r="J62" s="10">
        <v>2.27745</v>
      </c>
      <c r="K62" s="10">
        <v>2.5718319999999997</v>
      </c>
      <c r="L62" s="10">
        <v>2.9752974000000001</v>
      </c>
      <c r="M62" s="10">
        <v>2.7755207999999998</v>
      </c>
      <c r="N62" s="10">
        <v>2.9694922000000004</v>
      </c>
      <c r="O62" s="10">
        <v>3.2915684000000001</v>
      </c>
      <c r="P62" s="10">
        <v>3.1473915999999997</v>
      </c>
      <c r="Q62" s="10">
        <v>3.3566174000000002</v>
      </c>
      <c r="R62" s="10">
        <v>3.3732397000000001</v>
      </c>
      <c r="S62" s="10">
        <v>3.2169262999999999</v>
      </c>
      <c r="T62" s="10">
        <v>3.5299434000000001</v>
      </c>
      <c r="U62" s="10">
        <v>3.6531118</v>
      </c>
      <c r="V62" s="10">
        <v>3.7097579999999999</v>
      </c>
      <c r="W62" s="10">
        <v>3.7539029999999998</v>
      </c>
      <c r="X62" s="10">
        <v>3.8506858000000004</v>
      </c>
      <c r="Y62" s="10">
        <v>3.3968309999999899</v>
      </c>
      <c r="Z62" s="10">
        <v>3.5272622</v>
      </c>
      <c r="AA62" s="10">
        <v>3.5660684000000002</v>
      </c>
      <c r="AB62" s="36"/>
      <c r="AC62" s="36"/>
    </row>
    <row r="63" spans="1:29" x14ac:dyDescent="0.35">
      <c r="A63" s="53" t="s">
        <v>88</v>
      </c>
      <c r="B63" s="53"/>
      <c r="C63" s="27">
        <v>129500.92648650243</v>
      </c>
      <c r="D63" s="27">
        <v>109138.14756341001</v>
      </c>
      <c r="E63" s="27">
        <v>89699.660839101838</v>
      </c>
      <c r="F63" s="27">
        <v>81549.694297407856</v>
      </c>
      <c r="G63" s="27">
        <v>67871.793933118417</v>
      </c>
      <c r="H63" s="27">
        <v>57025.674368594686</v>
      </c>
      <c r="I63" s="27">
        <v>51711.433822550171</v>
      </c>
      <c r="J63" s="27">
        <v>46463.055176066264</v>
      </c>
      <c r="K63" s="27">
        <v>45016.081841674</v>
      </c>
      <c r="L63" s="27">
        <v>27240.007036047817</v>
      </c>
      <c r="M63" s="27">
        <v>19645.718829981113</v>
      </c>
      <c r="N63" s="27">
        <v>18707.177486267214</v>
      </c>
      <c r="O63" s="27">
        <v>14434.835008472804</v>
      </c>
      <c r="P63" s="27">
        <v>18915.181669912472</v>
      </c>
      <c r="Q63" s="27">
        <v>15808.150488193536</v>
      </c>
      <c r="R63" s="27">
        <v>13706.381737804557</v>
      </c>
      <c r="S63" s="27">
        <v>13004.467008439031</v>
      </c>
      <c r="T63" s="27">
        <v>12438.751208167656</v>
      </c>
      <c r="U63" s="27">
        <v>12021.720954929508</v>
      </c>
      <c r="V63" s="27">
        <v>12705.679608520797</v>
      </c>
      <c r="W63" s="27">
        <v>11572.198448711071</v>
      </c>
      <c r="X63" s="27">
        <v>8602.165601594661</v>
      </c>
      <c r="Y63" s="27">
        <v>11608.161852122694</v>
      </c>
      <c r="Z63" s="27">
        <v>8075.2816148262191</v>
      </c>
      <c r="AA63" s="27">
        <v>8087.8800906339902</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3886.2502999999997</v>
      </c>
      <c r="D68" s="10">
        <v>484.09905964912201</v>
      </c>
      <c r="E68" s="10">
        <v>1651.4708233292999</v>
      </c>
      <c r="F68" s="10">
        <v>2171.8872171174439</v>
      </c>
      <c r="G68" s="10">
        <v>2049.2415159898801</v>
      </c>
      <c r="H68" s="10">
        <v>1.4213966E-5</v>
      </c>
      <c r="I68" s="10">
        <v>161.08794035796998</v>
      </c>
      <c r="J68" s="10">
        <v>70.408345188230001</v>
      </c>
      <c r="K68" s="10">
        <v>377.15396298277005</v>
      </c>
      <c r="L68" s="10">
        <v>1603.4996151751602</v>
      </c>
      <c r="M68" s="10">
        <v>3006.4023162976</v>
      </c>
      <c r="N68" s="10">
        <v>1148.2096709115001</v>
      </c>
      <c r="O68" s="10">
        <v>734.06883863355995</v>
      </c>
      <c r="P68" s="10">
        <v>6.4629630000000008E-4</v>
      </c>
      <c r="Q68" s="10">
        <v>6.072308E-4</v>
      </c>
      <c r="R68" s="10">
        <v>5.808785600000001E-4</v>
      </c>
      <c r="S68" s="10">
        <v>6.0718580000000005E-4</v>
      </c>
      <c r="T68" s="10">
        <v>9.2407125000000003E-4</v>
      </c>
      <c r="U68" s="10">
        <v>8.8037723000000006E-4</v>
      </c>
      <c r="V68" s="10">
        <v>1.0537589999999998E-3</v>
      </c>
      <c r="W68" s="10">
        <v>9.494299000000001E-4</v>
      </c>
      <c r="X68" s="10">
        <v>9.206955999999999E-4</v>
      </c>
      <c r="Y68" s="10">
        <v>1.1296895000000001E-3</v>
      </c>
      <c r="Z68" s="10">
        <v>1.0581332E-3</v>
      </c>
      <c r="AA68" s="10">
        <v>9.8330176000000001E-4</v>
      </c>
      <c r="AB68" s="36"/>
      <c r="AC68" s="36"/>
    </row>
    <row r="69" spans="1:29" x14ac:dyDescent="0.35">
      <c r="A69" s="47" t="s">
        <v>28</v>
      </c>
      <c r="B69" s="47" t="s">
        <v>12</v>
      </c>
      <c r="C69" s="10">
        <v>73.684234000000004</v>
      </c>
      <c r="D69" s="10">
        <v>4532.1845000000003</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626.90324271009479</v>
      </c>
      <c r="D70" s="10">
        <v>96.722450297493964</v>
      </c>
      <c r="E70" s="10">
        <v>422.17988240669496</v>
      </c>
      <c r="F70" s="10">
        <v>370.67155527793705</v>
      </c>
      <c r="G70" s="10">
        <v>922.99518304230594</v>
      </c>
      <c r="H70" s="10">
        <v>183.55830107008529</v>
      </c>
      <c r="I70" s="10">
        <v>10.737610447405999</v>
      </c>
      <c r="J70" s="10">
        <v>14.395497837589</v>
      </c>
      <c r="K70" s="10">
        <v>73.75923384555999</v>
      </c>
      <c r="L70" s="10">
        <v>214.52704303041401</v>
      </c>
      <c r="M70" s="10">
        <v>1717.356844332101</v>
      </c>
      <c r="N70" s="10">
        <v>805.22661300767993</v>
      </c>
      <c r="O70" s="10">
        <v>542.31448180649409</v>
      </c>
      <c r="P70" s="10">
        <v>1691.9720545468999</v>
      </c>
      <c r="Q70" s="10">
        <v>946.44622151073997</v>
      </c>
      <c r="R70" s="10">
        <v>1672.957658597066</v>
      </c>
      <c r="S70" s="10">
        <v>2541.0859473252999</v>
      </c>
      <c r="T70" s="10">
        <v>4257.8141785490998</v>
      </c>
      <c r="U70" s="10">
        <v>3187.9551317978994</v>
      </c>
      <c r="V70" s="10">
        <v>5230.7311835154997</v>
      </c>
      <c r="W70" s="10">
        <v>2708.0332055836998</v>
      </c>
      <c r="X70" s="10">
        <v>3919.81722614</v>
      </c>
      <c r="Y70" s="10">
        <v>2992.8234111553998</v>
      </c>
      <c r="Z70" s="10">
        <v>2721.6932061671</v>
      </c>
      <c r="AA70" s="10">
        <v>3151.7872130687747</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659.26960199999928</v>
      </c>
      <c r="D73" s="10">
        <v>559.39446230198166</v>
      </c>
      <c r="E73" s="10">
        <v>666.17590430520806</v>
      </c>
      <c r="F73" s="10">
        <v>734.35964773556577</v>
      </c>
      <c r="G73" s="10">
        <v>791.09213493919947</v>
      </c>
      <c r="H73" s="10">
        <v>736.21454477618295</v>
      </c>
      <c r="I73" s="10">
        <v>671.51452894125316</v>
      </c>
      <c r="J73" s="10">
        <v>651.28582272893425</v>
      </c>
      <c r="K73" s="10">
        <v>567.12703344516171</v>
      </c>
      <c r="L73" s="10">
        <v>533.70931385636322</v>
      </c>
      <c r="M73" s="10">
        <v>463.57710249206809</v>
      </c>
      <c r="N73" s="10">
        <v>462.64767432346321</v>
      </c>
      <c r="O73" s="10">
        <v>415.78824772638558</v>
      </c>
      <c r="P73" s="10">
        <v>385.56613492153838</v>
      </c>
      <c r="Q73" s="10">
        <v>356.30273051971324</v>
      </c>
      <c r="R73" s="10">
        <v>304.42234951826958</v>
      </c>
      <c r="S73" s="10">
        <v>302.07984191026759</v>
      </c>
      <c r="T73" s="10">
        <v>258.35125112769788</v>
      </c>
      <c r="U73" s="10">
        <v>242.73104164576725</v>
      </c>
      <c r="V73" s="10">
        <v>203.55775731685225</v>
      </c>
      <c r="W73" s="10">
        <v>215.48194303488472</v>
      </c>
      <c r="X73" s="10">
        <v>181.62452190881837</v>
      </c>
      <c r="Y73" s="10">
        <v>181.75893974456866</v>
      </c>
      <c r="Z73" s="10">
        <v>189.47442131680239</v>
      </c>
      <c r="AA73" s="10">
        <v>164.69213596506899</v>
      </c>
      <c r="AB73" s="36"/>
      <c r="AC73" s="36"/>
    </row>
    <row r="74" spans="1:29" x14ac:dyDescent="0.35">
      <c r="A74" s="47" t="s">
        <v>28</v>
      </c>
      <c r="B74" s="47" t="s">
        <v>8</v>
      </c>
      <c r="C74" s="10">
        <v>120.48834860999999</v>
      </c>
      <c r="D74" s="10">
        <v>201.86068182339542</v>
      </c>
      <c r="E74" s="10">
        <v>194.989564211539</v>
      </c>
      <c r="F74" s="10">
        <v>198.85739059233438</v>
      </c>
      <c r="G74" s="10">
        <v>241.04604643426697</v>
      </c>
      <c r="H74" s="10">
        <v>222.644183147549</v>
      </c>
      <c r="I74" s="10">
        <v>204.82771436620493</v>
      </c>
      <c r="J74" s="10">
        <v>181.75623993546003</v>
      </c>
      <c r="K74" s="10">
        <v>174.73331300364092</v>
      </c>
      <c r="L74" s="10">
        <v>169.63056828538049</v>
      </c>
      <c r="M74" s="10">
        <v>152.71542043433078</v>
      </c>
      <c r="N74" s="10">
        <v>141.87580087500388</v>
      </c>
      <c r="O74" s="10">
        <v>140.02605993778346</v>
      </c>
      <c r="P74" s="10">
        <v>130.98131364512702</v>
      </c>
      <c r="Q74" s="10">
        <v>125.241995240676</v>
      </c>
      <c r="R74" s="10">
        <v>118.10538841528451</v>
      </c>
      <c r="S74" s="10">
        <v>107.12631814197398</v>
      </c>
      <c r="T74" s="10">
        <v>99.24078944806628</v>
      </c>
      <c r="U74" s="10">
        <v>92.082442440499008</v>
      </c>
      <c r="V74" s="10">
        <v>86.653497470524002</v>
      </c>
      <c r="W74" s="10">
        <v>77.692118123114398</v>
      </c>
      <c r="X74" s="10">
        <v>99.886947142607013</v>
      </c>
      <c r="Y74" s="10">
        <v>107.313596562943</v>
      </c>
      <c r="Z74" s="10">
        <v>99.40023753142799</v>
      </c>
      <c r="AA74" s="10">
        <v>91.711316918559916</v>
      </c>
      <c r="AB74" s="36"/>
      <c r="AC74" s="36"/>
    </row>
    <row r="75" spans="1:29" x14ac:dyDescent="0.35">
      <c r="A75" s="47" t="s">
        <v>28</v>
      </c>
      <c r="B75" s="47" t="s">
        <v>91</v>
      </c>
      <c r="C75" s="10">
        <v>28.871098099999998</v>
      </c>
      <c r="D75" s="10">
        <v>27.396227857798902</v>
      </c>
      <c r="E75" s="10">
        <v>65.182932164099995</v>
      </c>
      <c r="F75" s="10">
        <v>67.203180110000005</v>
      </c>
      <c r="G75" s="10">
        <v>61.648778970000002</v>
      </c>
      <c r="H75" s="10">
        <v>54.760701034999997</v>
      </c>
      <c r="I75" s="10">
        <v>51.092670384999991</v>
      </c>
      <c r="J75" s="10">
        <v>42.021958239999996</v>
      </c>
      <c r="K75" s="10">
        <v>45.930867069999998</v>
      </c>
      <c r="L75" s="10">
        <v>43.860272139999999</v>
      </c>
      <c r="M75" s="10">
        <v>38.154197828000001</v>
      </c>
      <c r="N75" s="10">
        <v>35.638115354</v>
      </c>
      <c r="O75" s="10">
        <v>35.580431123000004</v>
      </c>
      <c r="P75" s="10">
        <v>32.374191635999999</v>
      </c>
      <c r="Q75" s="10">
        <v>30.597654022999997</v>
      </c>
      <c r="R75" s="10">
        <v>28.728767577999999</v>
      </c>
      <c r="S75" s="10">
        <v>24.749071476999898</v>
      </c>
      <c r="T75" s="10">
        <v>24.117907836999997</v>
      </c>
      <c r="U75" s="10">
        <v>23.633967462000001</v>
      </c>
      <c r="V75" s="10">
        <v>19.654265899999999</v>
      </c>
      <c r="W75" s="10">
        <v>37.219163440000003</v>
      </c>
      <c r="X75" s="10">
        <v>39.475789009999993</v>
      </c>
      <c r="Y75" s="10">
        <v>59.997589339999998</v>
      </c>
      <c r="Z75" s="10">
        <v>55.397305649999993</v>
      </c>
      <c r="AA75" s="10">
        <v>52.061122799999993</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4.9427602999999998</v>
      </c>
      <c r="D77" s="10">
        <v>4.1353666999999996</v>
      </c>
      <c r="E77" s="10">
        <v>4.4598059999999995</v>
      </c>
      <c r="F77" s="10">
        <v>4.2504979999999994</v>
      </c>
      <c r="G77" s="10">
        <v>4.2125150000000007</v>
      </c>
      <c r="H77" s="10">
        <v>4.2158559999999996</v>
      </c>
      <c r="I77" s="10">
        <v>4.2327792999999998</v>
      </c>
      <c r="J77" s="10">
        <v>3.8675776000000002</v>
      </c>
      <c r="K77" s="10">
        <v>4.3891445000000004</v>
      </c>
      <c r="L77" s="10">
        <v>4.5205359999999999</v>
      </c>
      <c r="M77" s="10">
        <v>4.2385815000000004</v>
      </c>
      <c r="N77" s="10">
        <v>4.2161523000000001</v>
      </c>
      <c r="O77" s="10">
        <v>4.4390575999999999</v>
      </c>
      <c r="P77" s="10">
        <v>4.3762036000000002</v>
      </c>
      <c r="Q77" s="10">
        <v>4.3331806999999998</v>
      </c>
      <c r="R77" s="10">
        <v>4.3344906999999999</v>
      </c>
      <c r="S77" s="10">
        <v>3.9703013</v>
      </c>
      <c r="T77" s="10">
        <v>4.0179504000000001</v>
      </c>
      <c r="U77" s="10">
        <v>4.0962500000000004</v>
      </c>
      <c r="V77" s="10">
        <v>3.9233737999999998</v>
      </c>
      <c r="W77" s="10">
        <v>3.7770109999999999</v>
      </c>
      <c r="X77" s="10">
        <v>3.9310898000000001</v>
      </c>
      <c r="Y77" s="10">
        <v>3.6308864999999999</v>
      </c>
      <c r="Z77" s="10">
        <v>3.5811454999999999</v>
      </c>
      <c r="AA77" s="10">
        <v>3.494602</v>
      </c>
      <c r="AB77" s="36"/>
      <c r="AC77" s="36"/>
    </row>
    <row r="78" spans="1:29" x14ac:dyDescent="0.35">
      <c r="A78" s="53" t="s">
        <v>88</v>
      </c>
      <c r="B78" s="53"/>
      <c r="C78" s="27">
        <v>5400.4095857200946</v>
      </c>
      <c r="D78" s="27">
        <v>5905.7927486297931</v>
      </c>
      <c r="E78" s="27">
        <v>3004.4589124168415</v>
      </c>
      <c r="F78" s="27">
        <v>3547.2294888332813</v>
      </c>
      <c r="G78" s="27">
        <v>4070.2361743756524</v>
      </c>
      <c r="H78" s="27">
        <v>1201.3936002427834</v>
      </c>
      <c r="I78" s="27">
        <v>1103.4932437978341</v>
      </c>
      <c r="J78" s="27">
        <v>963.73544153021328</v>
      </c>
      <c r="K78" s="27">
        <v>1243.0935548471325</v>
      </c>
      <c r="L78" s="27">
        <v>2569.7473484873176</v>
      </c>
      <c r="M78" s="27">
        <v>5382.4444628840993</v>
      </c>
      <c r="N78" s="27">
        <v>2597.8140267716471</v>
      </c>
      <c r="O78" s="27">
        <v>1872.217116827223</v>
      </c>
      <c r="P78" s="27">
        <v>2245.2705446458649</v>
      </c>
      <c r="Q78" s="27">
        <v>1462.922389224929</v>
      </c>
      <c r="R78" s="27">
        <v>2128.54923568718</v>
      </c>
      <c r="S78" s="27">
        <v>2979.0120873403412</v>
      </c>
      <c r="T78" s="27">
        <v>4643.5430014331132</v>
      </c>
      <c r="U78" s="27">
        <v>3550.4997137233954</v>
      </c>
      <c r="V78" s="27">
        <v>5544.521131761875</v>
      </c>
      <c r="W78" s="27">
        <v>3042.2043906115996</v>
      </c>
      <c r="X78" s="27">
        <v>4244.7364946970256</v>
      </c>
      <c r="Y78" s="27">
        <v>3345.5255529924116</v>
      </c>
      <c r="Z78" s="27">
        <v>3069.54737429853</v>
      </c>
      <c r="AA78" s="27">
        <v>3463.7473740541636</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1.8062899999999999E-5</v>
      </c>
      <c r="E83" s="10">
        <v>1.682278E-5</v>
      </c>
      <c r="F83" s="10">
        <v>1.5711010999999999E-5</v>
      </c>
      <c r="G83" s="10">
        <v>1.4678313E-5</v>
      </c>
      <c r="H83" s="10">
        <v>9.453913E-6</v>
      </c>
      <c r="I83" s="10">
        <v>3.6683789999999999E-4</v>
      </c>
      <c r="J83" s="10">
        <v>3.6460619999999997E-4</v>
      </c>
      <c r="K83" s="10">
        <v>3.6367659999999902E-4</v>
      </c>
      <c r="L83" s="10">
        <v>3.5447738000000001E-4</v>
      </c>
      <c r="M83" s="10">
        <v>3.3915964E-4</v>
      </c>
      <c r="N83" s="10">
        <v>3.2932273000000001E-4</v>
      </c>
      <c r="O83" s="10">
        <v>3.4465854999999999E-4</v>
      </c>
      <c r="P83" s="10">
        <v>3.6031255000000003E-4</v>
      </c>
      <c r="Q83" s="10">
        <v>3.3660020000000001E-4</v>
      </c>
      <c r="R83" s="10">
        <v>3.5816123999999998E-4</v>
      </c>
      <c r="S83" s="10">
        <v>3.4952625999999995E-4</v>
      </c>
      <c r="T83" s="10">
        <v>3.8149145000000001E-4</v>
      </c>
      <c r="U83" s="10">
        <v>3.5675289999999998E-4</v>
      </c>
      <c r="V83" s="10">
        <v>3.7345812000000002E-4</v>
      </c>
      <c r="W83" s="10">
        <v>3.5863047999999995E-4</v>
      </c>
      <c r="X83" s="10">
        <v>3.3677644000000003E-4</v>
      </c>
      <c r="Y83" s="10">
        <v>3.2733901999999998E-4</v>
      </c>
      <c r="Z83" s="10">
        <v>3.284974E-4</v>
      </c>
      <c r="AA83" s="10">
        <v>3.3396658000000001E-4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4.6296299999999999E-4</v>
      </c>
      <c r="D85" s="10">
        <v>5.6904328500000003E-4</v>
      </c>
      <c r="E85" s="10">
        <v>4.5739518000000002E-4</v>
      </c>
      <c r="F85" s="10">
        <v>3.7333893600000002E-4</v>
      </c>
      <c r="G85" s="10">
        <v>3.9452069099999999E-4</v>
      </c>
      <c r="H85" s="10">
        <v>7.5740022000000002E-6</v>
      </c>
      <c r="I85" s="10">
        <v>9.7488883000000008E-4</v>
      </c>
      <c r="J85" s="10">
        <v>9.7331114000000012E-4</v>
      </c>
      <c r="K85" s="10">
        <v>9.6548309000000013E-4</v>
      </c>
      <c r="L85" s="10">
        <v>9.2500511000000001E-4</v>
      </c>
      <c r="M85" s="10">
        <v>7.9003788886899988</v>
      </c>
      <c r="N85" s="10">
        <v>2.3574455280400004</v>
      </c>
      <c r="O85" s="10">
        <v>24.38087708686</v>
      </c>
      <c r="P85" s="10">
        <v>30.058200019710004</v>
      </c>
      <c r="Q85" s="10">
        <v>7.2801416133999988</v>
      </c>
      <c r="R85" s="10">
        <v>21.658068994319901</v>
      </c>
      <c r="S85" s="10">
        <v>7.7403716529899995</v>
      </c>
      <c r="T85" s="10">
        <v>26.185614362689996</v>
      </c>
      <c r="U85" s="10">
        <v>8.3360757154300007</v>
      </c>
      <c r="V85" s="10">
        <v>40.4781354064</v>
      </c>
      <c r="W85" s="10">
        <v>24.655330140379998</v>
      </c>
      <c r="X85" s="10">
        <v>21.806427986749899</v>
      </c>
      <c r="Y85" s="10">
        <v>27.469333970419999</v>
      </c>
      <c r="Z85" s="10">
        <v>10.398364496299999</v>
      </c>
      <c r="AA85" s="10">
        <v>23.56248502795</v>
      </c>
      <c r="AB85" s="36"/>
      <c r="AC85" s="36"/>
    </row>
    <row r="86" spans="1:29" x14ac:dyDescent="0.35">
      <c r="A86" s="47" t="s">
        <v>29</v>
      </c>
      <c r="B86" s="47" t="s">
        <v>3</v>
      </c>
      <c r="C86" s="10">
        <v>79610.260699999999</v>
      </c>
      <c r="D86" s="10">
        <v>59663.423000000003</v>
      </c>
      <c r="E86" s="10">
        <v>38828.241199999997</v>
      </c>
      <c r="F86" s="10">
        <v>28613.02</v>
      </c>
      <c r="G86" s="10">
        <v>32960.46574</v>
      </c>
      <c r="H86" s="10">
        <v>23839.30445</v>
      </c>
      <c r="I86" s="10">
        <v>30129.584440000002</v>
      </c>
      <c r="J86" s="10">
        <v>23700.5926</v>
      </c>
      <c r="K86" s="10">
        <v>24469.983899999999</v>
      </c>
      <c r="L86" s="10">
        <v>28876.41144</v>
      </c>
      <c r="M86" s="10">
        <v>22332.058720000001</v>
      </c>
      <c r="N86" s="10">
        <v>16896.345259999998</v>
      </c>
      <c r="O86" s="10">
        <v>24514.894099999998</v>
      </c>
      <c r="P86" s="10">
        <v>26618.308959999998</v>
      </c>
      <c r="Q86" s="10">
        <v>23173.326840000002</v>
      </c>
      <c r="R86" s="10">
        <v>22058.142900000003</v>
      </c>
      <c r="S86" s="10">
        <v>18626.527410000002</v>
      </c>
      <c r="T86" s="10">
        <v>19372.999800000005</v>
      </c>
      <c r="U86" s="10">
        <v>19407.577440000001</v>
      </c>
      <c r="V86" s="10">
        <v>17839.929260000001</v>
      </c>
      <c r="W86" s="10">
        <v>16084.252560000001</v>
      </c>
      <c r="X86" s="10">
        <v>15645.17705</v>
      </c>
      <c r="Y86" s="10">
        <v>15288.548919999999</v>
      </c>
      <c r="Z86" s="10">
        <v>13951.788310000002</v>
      </c>
      <c r="AA86" s="10">
        <v>13547.471139999998</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146.95150799999999</v>
      </c>
      <c r="D88" s="10">
        <v>151.87389696419388</v>
      </c>
      <c r="E88" s="10">
        <v>194.00350861397899</v>
      </c>
      <c r="F88" s="10">
        <v>248.18830104018588</v>
      </c>
      <c r="G88" s="10">
        <v>229.11817453659123</v>
      </c>
      <c r="H88" s="10">
        <v>266.49212626628304</v>
      </c>
      <c r="I88" s="10">
        <v>403.55806375792088</v>
      </c>
      <c r="J88" s="10">
        <v>402.21030204803253</v>
      </c>
      <c r="K88" s="10">
        <v>437.17442108647475</v>
      </c>
      <c r="L88" s="10">
        <v>460.51477006565824</v>
      </c>
      <c r="M88" s="10">
        <v>427.38578548476062</v>
      </c>
      <c r="N88" s="10">
        <v>376.56923568218247</v>
      </c>
      <c r="O88" s="10">
        <v>380.64117690477337</v>
      </c>
      <c r="P88" s="10">
        <v>345.08818781508313</v>
      </c>
      <c r="Q88" s="10">
        <v>319.42257665359705</v>
      </c>
      <c r="R88" s="10">
        <v>267.37874409845301</v>
      </c>
      <c r="S88" s="10">
        <v>275.59852114745843</v>
      </c>
      <c r="T88" s="10">
        <v>258.6280758071149</v>
      </c>
      <c r="U88" s="10">
        <v>240.60133120417527</v>
      </c>
      <c r="V88" s="10">
        <v>237.54771616977487</v>
      </c>
      <c r="W88" s="10">
        <v>221.36111680609471</v>
      </c>
      <c r="X88" s="10">
        <v>222.85687734231328</v>
      </c>
      <c r="Y88" s="10">
        <v>197.86806523552812</v>
      </c>
      <c r="Z88" s="10">
        <v>189.62945297122559</v>
      </c>
      <c r="AA88" s="10">
        <v>163.4794809162909</v>
      </c>
      <c r="AB88" s="36"/>
      <c r="AC88" s="36"/>
    </row>
    <row r="89" spans="1:29" x14ac:dyDescent="0.35">
      <c r="A89" s="47" t="s">
        <v>29</v>
      </c>
      <c r="B89" s="47" t="s">
        <v>8</v>
      </c>
      <c r="C89" s="10">
        <v>0</v>
      </c>
      <c r="D89" s="10">
        <v>4.7739115999999999E-6</v>
      </c>
      <c r="E89" s="10">
        <v>9.2631007999999786E-6</v>
      </c>
      <c r="F89" s="10">
        <v>9.2068431999999988E-6</v>
      </c>
      <c r="G89" s="10">
        <v>8.639164999999991E-6</v>
      </c>
      <c r="H89" s="10">
        <v>8.6531873999999996E-6</v>
      </c>
      <c r="I89" s="10">
        <v>9.1554149999999998E-6</v>
      </c>
      <c r="J89" s="10">
        <v>1.4337687499999999E-5</v>
      </c>
      <c r="K89" s="10">
        <v>1.46472316E-5</v>
      </c>
      <c r="L89" s="10">
        <v>1.6058825299999999E-5</v>
      </c>
      <c r="M89" s="10">
        <v>1.397107549999999E-5</v>
      </c>
      <c r="N89" s="10">
        <v>47.569166003651709</v>
      </c>
      <c r="O89" s="10">
        <v>45.019407990798406</v>
      </c>
      <c r="P89" s="10">
        <v>36.887465715325298</v>
      </c>
      <c r="Q89" s="10">
        <v>37.774235526400204</v>
      </c>
      <c r="R89" s="10">
        <v>34.5355226269185</v>
      </c>
      <c r="S89" s="10">
        <v>30.152304974272297</v>
      </c>
      <c r="T89" s="10">
        <v>30.042017626216698</v>
      </c>
      <c r="U89" s="10">
        <v>32.082718072102395</v>
      </c>
      <c r="V89" s="10">
        <v>28.247998517392901</v>
      </c>
      <c r="W89" s="10">
        <v>27.710583348185597</v>
      </c>
      <c r="X89" s="10">
        <v>26.2701710569455</v>
      </c>
      <c r="Y89" s="10">
        <v>20.9996967934403</v>
      </c>
      <c r="Z89" s="10">
        <v>22.316770430376401</v>
      </c>
      <c r="AA89" s="10">
        <v>20.458680636843798</v>
      </c>
      <c r="AB89" s="36"/>
      <c r="AC89" s="36"/>
    </row>
    <row r="90" spans="1:29" x14ac:dyDescent="0.35">
      <c r="A90" s="47" t="s">
        <v>29</v>
      </c>
      <c r="B90" s="47" t="s">
        <v>91</v>
      </c>
      <c r="C90" s="10">
        <v>0</v>
      </c>
      <c r="D90" s="10">
        <v>1.0201397E-4</v>
      </c>
      <c r="E90" s="10">
        <v>1.2921443999999998E-4</v>
      </c>
      <c r="F90" s="10">
        <v>1.38233265E-4</v>
      </c>
      <c r="G90" s="10">
        <v>1.2961572999999998E-4</v>
      </c>
      <c r="H90" s="10">
        <v>1.23411915E-4</v>
      </c>
      <c r="I90" s="10">
        <v>1.2761475500000001E-4</v>
      </c>
      <c r="J90" s="10">
        <v>1.3236996000000001E-4</v>
      </c>
      <c r="K90" s="10">
        <v>1.36893962E-4</v>
      </c>
      <c r="L90" s="10">
        <v>1.3950021299999991E-4</v>
      </c>
      <c r="M90" s="10">
        <v>1.4831738E-4</v>
      </c>
      <c r="N90" s="10">
        <v>1.5465294000000001E-4</v>
      </c>
      <c r="O90" s="10">
        <v>1.6616388999999998E-4</v>
      </c>
      <c r="P90" s="10">
        <v>2.0338745499999999E-4</v>
      </c>
      <c r="Q90" s="10">
        <v>2.0950885400000002E-4</v>
      </c>
      <c r="R90" s="10">
        <v>2.2456053E-4</v>
      </c>
      <c r="S90" s="10">
        <v>2.5666889999999997E-4</v>
      </c>
      <c r="T90" s="10">
        <v>4.0487320999999996E-4</v>
      </c>
      <c r="U90" s="10">
        <v>3.8710319999999998E-4</v>
      </c>
      <c r="V90" s="10">
        <v>4.0307725999999999E-4</v>
      </c>
      <c r="W90" s="10">
        <v>3.9722188000000002E-4</v>
      </c>
      <c r="X90" s="10">
        <v>3.5302371999999999E-4</v>
      </c>
      <c r="Y90" s="10">
        <v>3.1797837E-4</v>
      </c>
      <c r="Z90" s="10">
        <v>4.8530911000000001E-4</v>
      </c>
      <c r="AA90" s="10">
        <v>4.3672081E-4</v>
      </c>
      <c r="AB90" s="36"/>
      <c r="AC90" s="36"/>
    </row>
    <row r="91" spans="1:29" x14ac:dyDescent="0.35">
      <c r="A91" s="47" t="s">
        <v>29</v>
      </c>
      <c r="B91" s="47" t="s">
        <v>204</v>
      </c>
      <c r="C91" s="10">
        <v>0</v>
      </c>
      <c r="D91" s="10">
        <v>0</v>
      </c>
      <c r="E91" s="10">
        <v>0</v>
      </c>
      <c r="F91" s="10">
        <v>0</v>
      </c>
      <c r="G91" s="10">
        <v>2.8834695499999996E-4</v>
      </c>
      <c r="H91" s="10">
        <v>2.9816704999999997E-4</v>
      </c>
      <c r="I91" s="10">
        <v>3.6182186500000003E-4</v>
      </c>
      <c r="J91" s="10">
        <v>3.6941711099999991E-4</v>
      </c>
      <c r="K91" s="10">
        <v>3.6626298899999996E-4</v>
      </c>
      <c r="L91" s="10">
        <v>3.59179609E-4</v>
      </c>
      <c r="M91" s="10">
        <v>3.6983005000000005E-4</v>
      </c>
      <c r="N91" s="10">
        <v>3.7502024000000001E-4</v>
      </c>
      <c r="O91" s="10">
        <v>4.3928396400000005E-4</v>
      </c>
      <c r="P91" s="10">
        <v>5.1550006999999994E-4</v>
      </c>
      <c r="Q91" s="10">
        <v>4.9478518000000001E-4</v>
      </c>
      <c r="R91" s="10">
        <v>5.8261874E-4</v>
      </c>
      <c r="S91" s="10">
        <v>7.991707300000001E-4</v>
      </c>
      <c r="T91" s="10">
        <v>9.5877099602700007</v>
      </c>
      <c r="U91" s="10">
        <v>9.4786789106999887</v>
      </c>
      <c r="V91" s="10">
        <v>11.164668585400001</v>
      </c>
      <c r="W91" s="10">
        <v>10.624518239479999</v>
      </c>
      <c r="X91" s="10">
        <v>9.1783226328499978</v>
      </c>
      <c r="Y91" s="10">
        <v>8.7410955280499998</v>
      </c>
      <c r="Z91" s="10">
        <v>10.278764174699999</v>
      </c>
      <c r="AA91" s="10">
        <v>11.8951229537</v>
      </c>
      <c r="AB91" s="36"/>
      <c r="AC91" s="36"/>
    </row>
    <row r="92" spans="1:29" x14ac:dyDescent="0.35">
      <c r="A92" s="47" t="s">
        <v>29</v>
      </c>
      <c r="B92" s="47" t="s">
        <v>17</v>
      </c>
      <c r="C92" s="10">
        <v>2.6882563000000001E-3</v>
      </c>
      <c r="D92" s="10">
        <v>6.7729919999999898E-3</v>
      </c>
      <c r="E92" s="10">
        <v>4.2664336999999899E-2</v>
      </c>
      <c r="F92" s="10">
        <v>7.3164850000000003E-2</v>
      </c>
      <c r="G92" s="10">
        <v>6.3365481999999904E-2</v>
      </c>
      <c r="H92" s="10">
        <v>8.0015236000000003E-2</v>
      </c>
      <c r="I92" s="10">
        <v>8.5041140000000001E-2</v>
      </c>
      <c r="J92" s="10">
        <v>9.0542230000000001E-2</v>
      </c>
      <c r="K92" s="10">
        <v>9.37003E-2</v>
      </c>
      <c r="L92" s="10">
        <v>9.0801509999999988E-2</v>
      </c>
      <c r="M92" s="10">
        <v>0.10780538999999899</v>
      </c>
      <c r="N92" s="10">
        <v>0.12084726999999999</v>
      </c>
      <c r="O92" s="10">
        <v>0.16548694999999999</v>
      </c>
      <c r="P92" s="10">
        <v>0.15386018000000001</v>
      </c>
      <c r="Q92" s="10">
        <v>0.15768589999999999</v>
      </c>
      <c r="R92" s="10">
        <v>0.18056118999999898</v>
      </c>
      <c r="S92" s="10">
        <v>0.15660728000000002</v>
      </c>
      <c r="T92" s="10">
        <v>0.17251859</v>
      </c>
      <c r="U92" s="10">
        <v>0.17466872</v>
      </c>
      <c r="V92" s="10">
        <v>0.17545094</v>
      </c>
      <c r="W92" s="10">
        <v>0.16602612</v>
      </c>
      <c r="X92" s="10">
        <v>0.16606164999999998</v>
      </c>
      <c r="Y92" s="10">
        <v>0.16322859000000001</v>
      </c>
      <c r="Z92" s="10">
        <v>0.15341953999999899</v>
      </c>
      <c r="AA92" s="10">
        <v>0.18593242000000001</v>
      </c>
      <c r="AB92" s="36"/>
      <c r="AC92" s="36"/>
    </row>
    <row r="93" spans="1:29" x14ac:dyDescent="0.35">
      <c r="A93" s="53" t="s">
        <v>88</v>
      </c>
      <c r="B93" s="53"/>
      <c r="C93" s="27">
        <v>79757.215359219292</v>
      </c>
      <c r="D93" s="27">
        <v>59815.304363850257</v>
      </c>
      <c r="E93" s="27">
        <v>39022.287985646471</v>
      </c>
      <c r="F93" s="27">
        <v>28861.282002380245</v>
      </c>
      <c r="G93" s="27">
        <v>33189.648115819444</v>
      </c>
      <c r="H93" s="27">
        <v>24105.877038762352</v>
      </c>
      <c r="I93" s="27">
        <v>30533.229385216688</v>
      </c>
      <c r="J93" s="27">
        <v>24102.895298320131</v>
      </c>
      <c r="K93" s="27">
        <v>24907.253868350348</v>
      </c>
      <c r="L93" s="27">
        <v>29337.018805796797</v>
      </c>
      <c r="M93" s="27">
        <v>22767.453561041595</v>
      </c>
      <c r="N93" s="27">
        <v>17322.962813479779</v>
      </c>
      <c r="O93" s="27">
        <v>24965.101999038838</v>
      </c>
      <c r="P93" s="27">
        <v>27030.49775293019</v>
      </c>
      <c r="Q93" s="27">
        <v>23537.962520587636</v>
      </c>
      <c r="R93" s="27">
        <v>22381.896962250205</v>
      </c>
      <c r="S93" s="27">
        <v>18940.176620420614</v>
      </c>
      <c r="T93" s="27">
        <v>19697.616522710956</v>
      </c>
      <c r="U93" s="27">
        <v>19698.251656478507</v>
      </c>
      <c r="V93" s="27">
        <v>18157.544006154349</v>
      </c>
      <c r="W93" s="27">
        <v>16368.770890506499</v>
      </c>
      <c r="X93" s="27">
        <v>15925.45560046902</v>
      </c>
      <c r="Y93" s="27">
        <v>15543.790985434829</v>
      </c>
      <c r="Z93" s="27">
        <v>14184.565895419113</v>
      </c>
      <c r="AA93" s="27">
        <v>13767.05361264217</v>
      </c>
    </row>
    <row r="94" spans="1:29" x14ac:dyDescent="0.35">
      <c r="AB94" s="36"/>
      <c r="AC94" s="36"/>
    </row>
    <row r="95" spans="1:29" x14ac:dyDescent="0.35">
      <c r="AB95" s="36"/>
      <c r="AC95" s="36"/>
    </row>
    <row r="96" spans="1:29" collapsed="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36"/>
      <c r="AC96" s="36"/>
    </row>
    <row r="97" spans="1:29"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36"/>
      <c r="AC97" s="36"/>
    </row>
    <row r="98" spans="1:29" x14ac:dyDescent="0.35">
      <c r="A98" s="47" t="s">
        <v>18</v>
      </c>
      <c r="B98" s="47" t="s">
        <v>94</v>
      </c>
      <c r="C98" s="10">
        <v>163.57340545999992</v>
      </c>
      <c r="D98" s="10">
        <v>213.71324406999977</v>
      </c>
      <c r="E98" s="10">
        <v>238.88808944999982</v>
      </c>
      <c r="F98" s="10">
        <v>221.47068838000001</v>
      </c>
      <c r="G98" s="10">
        <v>192.18921182399987</v>
      </c>
      <c r="H98" s="10">
        <v>186.62797057499995</v>
      </c>
      <c r="I98" s="10">
        <v>198.68827725999986</v>
      </c>
      <c r="J98" s="10">
        <v>175.91889586399998</v>
      </c>
      <c r="K98" s="10">
        <v>174.75176054600001</v>
      </c>
      <c r="L98" s="10">
        <v>167.56901761399999</v>
      </c>
      <c r="M98" s="10">
        <v>148.52425169</v>
      </c>
      <c r="N98" s="10">
        <v>140.0265358499999</v>
      </c>
      <c r="O98" s="10">
        <v>134.406808294</v>
      </c>
      <c r="P98" s="10">
        <v>121.14742873299998</v>
      </c>
      <c r="Q98" s="10">
        <v>112.98758229799999</v>
      </c>
      <c r="R98" s="10">
        <v>104.62177935199999</v>
      </c>
      <c r="S98" s="10">
        <v>93.9344641</v>
      </c>
      <c r="T98" s="10">
        <v>87.591375024999991</v>
      </c>
      <c r="U98" s="10">
        <v>83.813202886999903</v>
      </c>
      <c r="V98" s="10">
        <v>71.5652375169999</v>
      </c>
      <c r="W98" s="10">
        <v>56.492279896999996</v>
      </c>
      <c r="X98" s="10">
        <v>53.551408587000005</v>
      </c>
      <c r="Y98" s="10">
        <v>46.049196739999893</v>
      </c>
      <c r="Z98" s="10">
        <v>44.451090809999997</v>
      </c>
      <c r="AA98" s="10">
        <v>40.981280380000001</v>
      </c>
      <c r="AB98" s="36"/>
      <c r="AC98" s="36"/>
    </row>
    <row r="99" spans="1:29" x14ac:dyDescent="0.35">
      <c r="A99" s="47" t="s">
        <v>18</v>
      </c>
      <c r="B99" s="47" t="s">
        <v>205</v>
      </c>
      <c r="C99" s="10">
        <v>18573.758139999998</v>
      </c>
      <c r="D99" s="10">
        <v>17904.736000000001</v>
      </c>
      <c r="E99" s="10">
        <v>22179.710899999998</v>
      </c>
      <c r="F99" s="10">
        <v>20029.082200000001</v>
      </c>
      <c r="G99" s="10">
        <v>20935.851699999999</v>
      </c>
      <c r="H99" s="10">
        <v>16459.102559999999</v>
      </c>
      <c r="I99" s="10">
        <v>17541.540530000002</v>
      </c>
      <c r="J99" s="10">
        <v>14024.280860000001</v>
      </c>
      <c r="K99" s="10">
        <v>19143.261210000001</v>
      </c>
      <c r="L99" s="10">
        <v>27109.917759999997</v>
      </c>
      <c r="M99" s="10">
        <v>26054.57646</v>
      </c>
      <c r="N99" s="10">
        <v>26368.231879999999</v>
      </c>
      <c r="O99" s="10">
        <v>23462.213920000002</v>
      </c>
      <c r="P99" s="10">
        <v>22329.094900000004</v>
      </c>
      <c r="Q99" s="10">
        <v>18443.253229999998</v>
      </c>
      <c r="R99" s="10">
        <v>19510.751550000001</v>
      </c>
      <c r="S99" s="10">
        <v>19458.686990000002</v>
      </c>
      <c r="T99" s="10">
        <v>19389.17654</v>
      </c>
      <c r="U99" s="10">
        <v>19789.042310000001</v>
      </c>
      <c r="V99" s="10">
        <v>17792.82778</v>
      </c>
      <c r="W99" s="10">
        <v>18452.334210000001</v>
      </c>
      <c r="X99" s="10">
        <v>18070.479440000003</v>
      </c>
      <c r="Y99" s="10">
        <v>14929.47587</v>
      </c>
      <c r="Z99" s="10">
        <v>12505.28578</v>
      </c>
      <c r="AA99" s="10">
        <v>12068.643319999999</v>
      </c>
    </row>
    <row r="100" spans="1:29" x14ac:dyDescent="0.35">
      <c r="A100" s="47" t="s">
        <v>18</v>
      </c>
      <c r="B100" s="47" t="s">
        <v>24</v>
      </c>
      <c r="C100" s="10">
        <v>9.2826806693999995</v>
      </c>
      <c r="D100" s="10">
        <v>8.4687570000000001</v>
      </c>
      <c r="E100" s="10">
        <v>9.9242584530000002</v>
      </c>
      <c r="F100" s="10">
        <v>10.495245260999999</v>
      </c>
      <c r="G100" s="10">
        <v>10.747997932999999</v>
      </c>
      <c r="H100" s="10">
        <v>11.596306294</v>
      </c>
      <c r="I100" s="10">
        <v>11.904978709999988</v>
      </c>
      <c r="J100" s="10">
        <v>11.630438402999999</v>
      </c>
      <c r="K100" s="10">
        <v>13.080429991999999</v>
      </c>
      <c r="L100" s="10">
        <v>13.976761702999987</v>
      </c>
      <c r="M100" s="10">
        <v>13.602895578999998</v>
      </c>
      <c r="N100" s="10">
        <v>14.048025997999998</v>
      </c>
      <c r="O100" s="10">
        <v>15.063394985999992</v>
      </c>
      <c r="P100" s="10">
        <v>14.927591780999999</v>
      </c>
      <c r="Q100" s="10">
        <v>15.560923545999991</v>
      </c>
      <c r="R100" s="10">
        <v>15.640047272</v>
      </c>
      <c r="S100" s="10">
        <v>15.080796189999988</v>
      </c>
      <c r="T100" s="10">
        <v>15.624865004</v>
      </c>
      <c r="U100" s="10">
        <v>15.995238161999998</v>
      </c>
      <c r="V100" s="10">
        <v>15.793883923999999</v>
      </c>
      <c r="W100" s="10">
        <v>15.715269592000002</v>
      </c>
      <c r="X100" s="10">
        <v>16.060457113999998</v>
      </c>
      <c r="Y100" s="10">
        <v>14.841741019999999</v>
      </c>
      <c r="Z100" s="10">
        <v>15.167993386000001</v>
      </c>
      <c r="AA100" s="10">
        <v>15.048567804999999</v>
      </c>
    </row>
    <row r="101" spans="1:29"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9"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9" x14ac:dyDescent="0.35">
      <c r="A103" s="47" t="s">
        <v>25</v>
      </c>
      <c r="B103" s="47" t="s">
        <v>94</v>
      </c>
      <c r="C103" s="10">
        <v>47.026005000000005</v>
      </c>
      <c r="D103" s="10">
        <v>59.249605999999979</v>
      </c>
      <c r="E103" s="10">
        <v>59.675162349999987</v>
      </c>
      <c r="F103" s="10">
        <v>55.218008600000005</v>
      </c>
      <c r="G103" s="10">
        <v>50.603099300000004</v>
      </c>
      <c r="H103" s="10">
        <v>56.647391649999989</v>
      </c>
      <c r="I103" s="10">
        <v>78.988866579999893</v>
      </c>
      <c r="J103" s="10">
        <v>69.04274955999999</v>
      </c>
      <c r="K103" s="10">
        <v>67.975092130000007</v>
      </c>
      <c r="L103" s="10">
        <v>63.687938699999997</v>
      </c>
      <c r="M103" s="10">
        <v>57.510666490000006</v>
      </c>
      <c r="N103" s="10">
        <v>54.303501729999901</v>
      </c>
      <c r="O103" s="10">
        <v>51.093940459999999</v>
      </c>
      <c r="P103" s="10">
        <v>47.482124469999995</v>
      </c>
      <c r="Q103" s="10">
        <v>45.255654939999999</v>
      </c>
      <c r="R103" s="10">
        <v>42.245335959999998</v>
      </c>
      <c r="S103" s="10">
        <v>39.162975750000001</v>
      </c>
      <c r="T103" s="10">
        <v>36.910275750000004</v>
      </c>
      <c r="U103" s="10">
        <v>34.912255170000002</v>
      </c>
      <c r="V103" s="10">
        <v>30.062615389999998</v>
      </c>
      <c r="W103" s="10">
        <v>28.546229979999996</v>
      </c>
      <c r="X103" s="10">
        <v>26.724696430000002</v>
      </c>
      <c r="Y103" s="10">
        <v>23.919101829999992</v>
      </c>
      <c r="Z103" s="10">
        <v>22.89133357</v>
      </c>
      <c r="AA103" s="10">
        <v>21.3205305</v>
      </c>
    </row>
    <row r="104" spans="1:29" x14ac:dyDescent="0.35">
      <c r="A104" s="47" t="s">
        <v>25</v>
      </c>
      <c r="B104" s="47" t="s">
        <v>205</v>
      </c>
      <c r="C104" s="10">
        <v>11009.224039999999</v>
      </c>
      <c r="D104" s="10">
        <v>7884.4030000000002</v>
      </c>
      <c r="E104" s="10">
        <v>12269.4084</v>
      </c>
      <c r="F104" s="10">
        <v>11820.759400000001</v>
      </c>
      <c r="G104" s="10">
        <v>15942.3135</v>
      </c>
      <c r="H104" s="10">
        <v>13759.267099999999</v>
      </c>
      <c r="I104" s="10">
        <v>12303.114230000001</v>
      </c>
      <c r="J104" s="10">
        <v>7801.1472000000003</v>
      </c>
      <c r="K104" s="10">
        <v>10759.949050000001</v>
      </c>
      <c r="L104" s="10">
        <v>13966.76972</v>
      </c>
      <c r="M104" s="10">
        <v>11153.23876</v>
      </c>
      <c r="N104" s="10">
        <v>10944.79184</v>
      </c>
      <c r="O104" s="10">
        <v>9712.1885199999997</v>
      </c>
      <c r="P104" s="10">
        <v>9894.9807500000006</v>
      </c>
      <c r="Q104" s="10">
        <v>7364.0554699999993</v>
      </c>
      <c r="R104" s="10">
        <v>7071.5085900000004</v>
      </c>
      <c r="S104" s="10">
        <v>6494.7008900000001</v>
      </c>
      <c r="T104" s="10">
        <v>7697.4878399999998</v>
      </c>
      <c r="U104" s="10">
        <v>7114.9703100000006</v>
      </c>
      <c r="V104" s="10">
        <v>6411.9665399999994</v>
      </c>
      <c r="W104" s="10">
        <v>7212.2163099999998</v>
      </c>
      <c r="X104" s="10">
        <v>6800.8017</v>
      </c>
      <c r="Y104" s="10">
        <v>5937.2446199999995</v>
      </c>
      <c r="Z104" s="10">
        <v>4474.5278699999999</v>
      </c>
      <c r="AA104" s="10">
        <v>4434.944300000001</v>
      </c>
    </row>
    <row r="105" spans="1:29" x14ac:dyDescent="0.35">
      <c r="A105" s="47" t="s">
        <v>25</v>
      </c>
      <c r="B105" s="47" t="s">
        <v>24</v>
      </c>
      <c r="C105" s="10">
        <v>1.413419596</v>
      </c>
      <c r="D105" s="10">
        <v>1.4606012649999998</v>
      </c>
      <c r="E105" s="10">
        <v>1.8665693130000001</v>
      </c>
      <c r="F105" s="10">
        <v>2.0919248109999997</v>
      </c>
      <c r="G105" s="10">
        <v>2.3103920529999997</v>
      </c>
      <c r="H105" s="10">
        <v>2.5872328939999996</v>
      </c>
      <c r="I105" s="10">
        <v>2.7280327499999983</v>
      </c>
      <c r="J105" s="10">
        <v>2.7021785629999999</v>
      </c>
      <c r="K105" s="10">
        <v>2.9718417119999989</v>
      </c>
      <c r="L105" s="10">
        <v>3.1363638329999985</v>
      </c>
      <c r="M105" s="10">
        <v>3.1878139089999995</v>
      </c>
      <c r="N105" s="10">
        <v>3.321779247999999</v>
      </c>
      <c r="O105" s="10">
        <v>3.5596941860000002</v>
      </c>
      <c r="P105" s="10">
        <v>3.6448988610000002</v>
      </c>
      <c r="Q105" s="10">
        <v>3.8209309459999905</v>
      </c>
      <c r="R105" s="10">
        <v>3.872129282</v>
      </c>
      <c r="S105" s="10">
        <v>3.90051904999999</v>
      </c>
      <c r="T105" s="10">
        <v>3.9541676840000002</v>
      </c>
      <c r="U105" s="10">
        <v>3.9852031219999988</v>
      </c>
      <c r="V105" s="10">
        <v>3.9361055139999981</v>
      </c>
      <c r="W105" s="10">
        <v>3.9960516720000001</v>
      </c>
      <c r="X105" s="10">
        <v>3.9960181240000003</v>
      </c>
      <c r="Y105" s="10">
        <v>3.8441235899999997</v>
      </c>
      <c r="Z105" s="10">
        <v>3.9289213759999999</v>
      </c>
      <c r="AA105" s="10">
        <v>3.8984909949999991</v>
      </c>
    </row>
    <row r="107" spans="1:29"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9" x14ac:dyDescent="0.35">
      <c r="A108" s="47" t="s">
        <v>26</v>
      </c>
      <c r="B108" s="47" t="s">
        <v>94</v>
      </c>
      <c r="C108" s="10">
        <v>49.272228669999997</v>
      </c>
      <c r="D108" s="10">
        <v>47.483424519999907</v>
      </c>
      <c r="E108" s="10">
        <v>46.859382769999911</v>
      </c>
      <c r="F108" s="10">
        <v>45.121872069999995</v>
      </c>
      <c r="G108" s="10">
        <v>37.517686443999992</v>
      </c>
      <c r="H108" s="10">
        <v>33.058634390000002</v>
      </c>
      <c r="I108" s="10">
        <v>32.190161700000004</v>
      </c>
      <c r="J108" s="10">
        <v>31.206108930000003</v>
      </c>
      <c r="K108" s="10">
        <v>30.642673319999997</v>
      </c>
      <c r="L108" s="10">
        <v>29.274401659999995</v>
      </c>
      <c r="M108" s="10">
        <v>27.281625059999993</v>
      </c>
      <c r="N108" s="10">
        <v>25.270621130000002</v>
      </c>
      <c r="O108" s="10">
        <v>23.337318443999997</v>
      </c>
      <c r="P108" s="10">
        <v>21.155927699999999</v>
      </c>
      <c r="Q108" s="10">
        <v>17.715448952999999</v>
      </c>
      <c r="R108" s="10">
        <v>16.302547642</v>
      </c>
      <c r="S108" s="10">
        <v>14.999738392999991</v>
      </c>
      <c r="T108" s="10">
        <v>14.323964778000001</v>
      </c>
      <c r="U108" s="10">
        <v>13.457627350000001</v>
      </c>
      <c r="V108" s="10">
        <v>12.553422676999999</v>
      </c>
      <c r="W108" s="10">
        <v>4.5587552069999999</v>
      </c>
      <c r="X108" s="10">
        <v>4.2451033870000003</v>
      </c>
      <c r="Y108" s="10">
        <v>3.7052377999999999</v>
      </c>
      <c r="Z108" s="10">
        <v>3.5884114</v>
      </c>
      <c r="AA108" s="10">
        <v>3.2872472000000004</v>
      </c>
    </row>
    <row r="109" spans="1:29" x14ac:dyDescent="0.35">
      <c r="A109" s="47" t="s">
        <v>26</v>
      </c>
      <c r="B109" s="47" t="s">
        <v>205</v>
      </c>
      <c r="C109" s="10">
        <v>7564.5340999999999</v>
      </c>
      <c r="D109" s="10">
        <v>10020.333000000001</v>
      </c>
      <c r="E109" s="10">
        <v>9910.3024999999998</v>
      </c>
      <c r="F109" s="10">
        <v>8208.3227999999999</v>
      </c>
      <c r="G109" s="10">
        <v>4993.5382</v>
      </c>
      <c r="H109" s="10">
        <v>2699.8354599999998</v>
      </c>
      <c r="I109" s="10">
        <v>5238.4263000000001</v>
      </c>
      <c r="J109" s="10">
        <v>6223.1336600000004</v>
      </c>
      <c r="K109" s="10">
        <v>8383.3121599999995</v>
      </c>
      <c r="L109" s="10">
        <v>13143.148039999998</v>
      </c>
      <c r="M109" s="10">
        <v>14901.3377</v>
      </c>
      <c r="N109" s="10">
        <v>15423.440039999999</v>
      </c>
      <c r="O109" s="10">
        <v>13750.0254</v>
      </c>
      <c r="P109" s="10">
        <v>12434.114150000001</v>
      </c>
      <c r="Q109" s="10">
        <v>11079.197759999999</v>
      </c>
      <c r="R109" s="10">
        <v>12439.242960000001</v>
      </c>
      <c r="S109" s="10">
        <v>12963.9861</v>
      </c>
      <c r="T109" s="10">
        <v>11691.688699999999</v>
      </c>
      <c r="U109" s="10">
        <v>12674.072</v>
      </c>
      <c r="V109" s="10">
        <v>11380.86124</v>
      </c>
      <c r="W109" s="10">
        <v>11240.117900000001</v>
      </c>
      <c r="X109" s="10">
        <v>11269.677740000001</v>
      </c>
      <c r="Y109" s="10">
        <v>8992.2312500000007</v>
      </c>
      <c r="Z109" s="10">
        <v>8030.7579100000003</v>
      </c>
      <c r="AA109" s="10">
        <v>7633.6990199999991</v>
      </c>
    </row>
    <row r="110" spans="1:29" x14ac:dyDescent="0.35">
      <c r="A110" s="47" t="s">
        <v>26</v>
      </c>
      <c r="B110" s="47" t="s">
        <v>24</v>
      </c>
      <c r="C110" s="10">
        <v>0.63138994999999998</v>
      </c>
      <c r="D110" s="10">
        <v>0.71303485</v>
      </c>
      <c r="E110" s="10">
        <v>0.92267175000000001</v>
      </c>
      <c r="F110" s="10">
        <v>1.1414365</v>
      </c>
      <c r="G110" s="10">
        <v>1.187354</v>
      </c>
      <c r="H110" s="10">
        <v>1.2949096999999998</v>
      </c>
      <c r="I110" s="10">
        <v>1.4609379999999901</v>
      </c>
      <c r="J110" s="10">
        <v>1.5868062000000001</v>
      </c>
      <c r="K110" s="10">
        <v>1.7906392</v>
      </c>
      <c r="L110" s="10">
        <v>1.9339276000000001</v>
      </c>
      <c r="M110" s="10">
        <v>2.0342463</v>
      </c>
      <c r="N110" s="10">
        <v>2.1347494999999999</v>
      </c>
      <c r="O110" s="10">
        <v>2.2130757000000001</v>
      </c>
      <c r="P110" s="10">
        <v>2.2498716000000001</v>
      </c>
      <c r="Q110" s="10">
        <v>2.4814704999999999</v>
      </c>
      <c r="R110" s="10">
        <v>2.5123735000000003</v>
      </c>
      <c r="S110" s="10">
        <v>2.5135814999999999</v>
      </c>
      <c r="T110" s="10">
        <v>2.6131309000000003</v>
      </c>
      <c r="U110" s="10">
        <v>2.6617258000000001</v>
      </c>
      <c r="V110" s="10">
        <v>2.6928395999999997</v>
      </c>
      <c r="W110" s="10">
        <v>2.6661532999999999</v>
      </c>
      <c r="X110" s="10">
        <v>2.6884450000000002</v>
      </c>
      <c r="Y110" s="10">
        <v>2.5619994999999998</v>
      </c>
      <c r="Z110" s="10">
        <v>2.6818164000000002</v>
      </c>
      <c r="AA110" s="10">
        <v>2.6372197000000002</v>
      </c>
    </row>
    <row r="112" spans="1:29"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33.125531749999908</v>
      </c>
      <c r="D113" s="10">
        <v>74.533713379999895</v>
      </c>
      <c r="E113" s="10">
        <v>99.432493219999898</v>
      </c>
      <c r="F113" s="10">
        <v>92.093083620000002</v>
      </c>
      <c r="G113" s="10">
        <v>77.838680599999989</v>
      </c>
      <c r="H113" s="10">
        <v>73.38210973999999</v>
      </c>
      <c r="I113" s="10">
        <v>65.707709939999987</v>
      </c>
      <c r="J113" s="10">
        <v>57.245405579999996</v>
      </c>
      <c r="K113" s="10">
        <v>56.583460199999983</v>
      </c>
      <c r="L113" s="10">
        <v>55.946878599999991</v>
      </c>
      <c r="M113" s="10">
        <v>48.064074909999988</v>
      </c>
      <c r="N113" s="10">
        <v>45.993000639999998</v>
      </c>
      <c r="O113" s="10">
        <v>45.580477769999995</v>
      </c>
      <c r="P113" s="10">
        <v>39.1881409</v>
      </c>
      <c r="Q113" s="10">
        <v>37.5906029</v>
      </c>
      <c r="R113" s="10">
        <v>34.292219599999989</v>
      </c>
      <c r="S113" s="10">
        <v>29.496134959999999</v>
      </c>
      <c r="T113" s="10">
        <v>26.575171369999996</v>
      </c>
      <c r="U113" s="10">
        <v>25.812709999999889</v>
      </c>
      <c r="V113" s="10">
        <v>22.711090299999903</v>
      </c>
      <c r="W113" s="10">
        <v>21.382164100000001</v>
      </c>
      <c r="X113" s="10">
        <v>20.659605470000002</v>
      </c>
      <c r="Y113" s="10">
        <v>16.736917709999901</v>
      </c>
      <c r="Z113" s="10">
        <v>16.360502570000001</v>
      </c>
      <c r="AA113" s="10">
        <v>15.49632078</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1.4243336</v>
      </c>
      <c r="D115" s="10">
        <v>1.4156260999999999</v>
      </c>
      <c r="E115" s="10">
        <v>1.8504621999999999</v>
      </c>
      <c r="F115" s="10">
        <v>2.1611772</v>
      </c>
      <c r="G115" s="10">
        <v>2.2329683</v>
      </c>
      <c r="H115" s="10">
        <v>2.6452477999999999</v>
      </c>
      <c r="I115" s="10">
        <v>2.6494176999999999</v>
      </c>
      <c r="J115" s="10">
        <v>2.6851509999999998</v>
      </c>
      <c r="K115" s="10">
        <v>3.0289011000000001</v>
      </c>
      <c r="L115" s="10">
        <v>3.4955009999999902</v>
      </c>
      <c r="M115" s="10">
        <v>3.2667964</v>
      </c>
      <c r="N115" s="10">
        <v>3.4892554000000002</v>
      </c>
      <c r="O115" s="10">
        <v>3.8727440999999998</v>
      </c>
      <c r="P115" s="10">
        <v>3.7031394</v>
      </c>
      <c r="Q115" s="10">
        <v>3.9604834000000002</v>
      </c>
      <c r="R115" s="10">
        <v>3.9576821</v>
      </c>
      <c r="S115" s="10">
        <v>3.7966219999999997</v>
      </c>
      <c r="T115" s="10">
        <v>4.1415749999999996</v>
      </c>
      <c r="U115" s="10">
        <v>4.3100269999999998</v>
      </c>
      <c r="V115" s="10">
        <v>4.355613</v>
      </c>
      <c r="W115" s="10">
        <v>4.4140009999999998</v>
      </c>
      <c r="X115" s="10">
        <v>4.5426960000000003</v>
      </c>
      <c r="Y115" s="10">
        <v>3.984515</v>
      </c>
      <c r="Z115" s="10">
        <v>4.1515117000000004</v>
      </c>
      <c r="AA115" s="10">
        <v>4.1943190000000001</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34.149640040000001</v>
      </c>
      <c r="D118" s="10">
        <v>32.44650017</v>
      </c>
      <c r="E118" s="10">
        <v>32.921051110000001</v>
      </c>
      <c r="F118" s="10">
        <v>29.037724090000001</v>
      </c>
      <c r="G118" s="10">
        <v>26.229745479999902</v>
      </c>
      <c r="H118" s="10">
        <v>23.539834795000001</v>
      </c>
      <c r="I118" s="10">
        <v>21.801539039999998</v>
      </c>
      <c r="J118" s="10">
        <v>18.424631793999996</v>
      </c>
      <c r="K118" s="10">
        <v>19.550534896000002</v>
      </c>
      <c r="L118" s="10">
        <v>18.659798654000003</v>
      </c>
      <c r="M118" s="10">
        <v>15.66788523</v>
      </c>
      <c r="N118" s="10">
        <v>14.459412350000003</v>
      </c>
      <c r="O118" s="10">
        <v>14.39507162</v>
      </c>
      <c r="P118" s="10">
        <v>13.321235663</v>
      </c>
      <c r="Q118" s="10">
        <v>12.425875504999992</v>
      </c>
      <c r="R118" s="10">
        <v>11.781676149999999</v>
      </c>
      <c r="S118" s="10">
        <v>10.275614997</v>
      </c>
      <c r="T118" s="10">
        <v>9.7819631270000009</v>
      </c>
      <c r="U118" s="10">
        <v>9.6306103670000009</v>
      </c>
      <c r="V118" s="10">
        <v>6.2381091500000005</v>
      </c>
      <c r="W118" s="10">
        <v>2.0051306100000001</v>
      </c>
      <c r="X118" s="10">
        <v>1.9220033000000001</v>
      </c>
      <c r="Y118" s="10">
        <v>1.6879393999999999</v>
      </c>
      <c r="Z118" s="10">
        <v>1.6108432700000002</v>
      </c>
      <c r="AA118" s="10">
        <v>0.87718190000000007</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5.8104189999999996</v>
      </c>
      <c r="D120" s="10">
        <v>4.8715326999999995</v>
      </c>
      <c r="E120" s="10">
        <v>5.2344135999999999</v>
      </c>
      <c r="F120" s="10">
        <v>5.0145106999999998</v>
      </c>
      <c r="G120" s="10">
        <v>4.9427659999999998</v>
      </c>
      <c r="H120" s="10">
        <v>4.9745303000000005</v>
      </c>
      <c r="I120" s="10">
        <v>4.9668270000000003</v>
      </c>
      <c r="J120" s="10">
        <v>4.5495303000000007</v>
      </c>
      <c r="K120" s="10">
        <v>5.1786913999999999</v>
      </c>
      <c r="L120" s="10">
        <v>5.3041366999999999</v>
      </c>
      <c r="M120" s="10">
        <v>4.9869795000000003</v>
      </c>
      <c r="N120" s="10">
        <v>4.9605986</v>
      </c>
      <c r="O120" s="10">
        <v>5.2228409999999901</v>
      </c>
      <c r="P120" s="10">
        <v>5.1488719999999999</v>
      </c>
      <c r="Q120" s="10">
        <v>5.1126122999999994</v>
      </c>
      <c r="R120" s="10">
        <v>5.0854174999999993</v>
      </c>
      <c r="S120" s="10">
        <v>4.6851895000000008</v>
      </c>
      <c r="T120" s="10">
        <v>4.7134939999999999</v>
      </c>
      <c r="U120" s="10">
        <v>4.8322439999999993</v>
      </c>
      <c r="V120" s="10">
        <v>4.6033056999999999</v>
      </c>
      <c r="W120" s="10">
        <v>4.443867</v>
      </c>
      <c r="X120" s="10">
        <v>4.6373470000000001</v>
      </c>
      <c r="Y120" s="10">
        <v>4.2597009999999997</v>
      </c>
      <c r="Z120" s="10">
        <v>4.2250513000000005</v>
      </c>
      <c r="AA120" s="10">
        <v>4.0999496999999998</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3.1185233999999999E-3</v>
      </c>
      <c r="D125" s="10">
        <v>7.9620850000000007E-3</v>
      </c>
      <c r="E125" s="10">
        <v>5.014159E-2</v>
      </c>
      <c r="F125" s="10">
        <v>8.6196049999999996E-2</v>
      </c>
      <c r="G125" s="10">
        <v>7.451758E-2</v>
      </c>
      <c r="H125" s="10">
        <v>9.43856E-2</v>
      </c>
      <c r="I125" s="10">
        <v>9.9763260000000006E-2</v>
      </c>
      <c r="J125" s="10">
        <v>0.10677233999999901</v>
      </c>
      <c r="K125" s="10">
        <v>0.11035658</v>
      </c>
      <c r="L125" s="10">
        <v>0.10683256999999899</v>
      </c>
      <c r="M125" s="10">
        <v>0.12705946999999901</v>
      </c>
      <c r="N125" s="10">
        <v>0.14164325</v>
      </c>
      <c r="O125" s="10">
        <v>0.19503999999999999</v>
      </c>
      <c r="P125" s="10">
        <v>0.18080992000000001</v>
      </c>
      <c r="Q125" s="10">
        <v>0.18542639999999999</v>
      </c>
      <c r="R125" s="10">
        <v>0.21244489</v>
      </c>
      <c r="S125" s="10">
        <v>0.18488414</v>
      </c>
      <c r="T125" s="10">
        <v>0.20249742000000001</v>
      </c>
      <c r="U125" s="10">
        <v>0.20603824000000001</v>
      </c>
      <c r="V125" s="10">
        <v>0.20602010999999998</v>
      </c>
      <c r="W125" s="10">
        <v>0.19519661999999999</v>
      </c>
      <c r="X125" s="10">
        <v>0.19595098999999999</v>
      </c>
      <c r="Y125" s="10">
        <v>0.19140193</v>
      </c>
      <c r="Z125" s="10">
        <v>0.18069261</v>
      </c>
      <c r="AA125" s="10">
        <v>0.21858841000000001</v>
      </c>
    </row>
    <row r="127" spans="1:27" collapsed="1" x14ac:dyDescent="0.35"/>
  </sheetData>
  <sheetProtection algorithmName="SHA-512" hashValue="szIKoVnojoVtEbocsRiWLt/kkRaQFDwSZSfzvuEfXoQtTgohrDy+h5IUoNVh//45xNIG5stAs2Jpx9mXig19ig==" saltValue="CT+SduK6D94UxEitvnzF2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32E08-808D-4956-989D-15D6AA5E0F56}">
  <sheetPr codeName="Sheet26">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222</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ht="14.5" customHeight="1" x14ac:dyDescent="0.35">
      <c r="A2" s="36" t="s">
        <v>20</v>
      </c>
      <c r="B2" s="51" t="s">
        <v>193</v>
      </c>
      <c r="C2" s="50"/>
      <c r="D2" s="50"/>
      <c r="E2" s="50"/>
      <c r="F2" s="50"/>
      <c r="G2" s="50"/>
      <c r="H2" s="50"/>
      <c r="I2" s="50"/>
      <c r="J2" s="50"/>
      <c r="K2" s="50"/>
      <c r="L2" s="50"/>
      <c r="M2" s="50"/>
      <c r="N2" s="50"/>
      <c r="O2" s="50"/>
      <c r="P2" s="50"/>
      <c r="Q2" s="50"/>
      <c r="R2" s="50"/>
      <c r="S2" s="50"/>
      <c r="T2" s="50"/>
      <c r="U2" s="50"/>
      <c r="V2" s="50"/>
      <c r="AB2" s="36"/>
      <c r="AC2" s="36"/>
    </row>
    <row r="3" spans="1:29" x14ac:dyDescent="0.35">
      <c r="B3" s="51"/>
      <c r="C3" s="50"/>
      <c r="D3" s="50"/>
      <c r="E3" s="50"/>
      <c r="F3" s="50"/>
      <c r="G3" s="50"/>
      <c r="H3" s="50"/>
      <c r="I3" s="50"/>
      <c r="J3" s="50"/>
      <c r="K3" s="50"/>
      <c r="L3" s="50"/>
      <c r="M3" s="50"/>
      <c r="N3" s="50"/>
      <c r="O3" s="50"/>
      <c r="P3" s="50"/>
      <c r="Q3" s="50"/>
      <c r="R3" s="50"/>
      <c r="S3" s="50"/>
      <c r="T3" s="50"/>
      <c r="U3" s="50"/>
      <c r="V3" s="50"/>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4.6100735162732159E-5</v>
      </c>
      <c r="E8" s="10">
        <v>4.3084799205506438E-5</v>
      </c>
      <c r="F8" s="10">
        <v>4.0372743693946682E-5</v>
      </c>
      <c r="G8" s="10">
        <v>3.762495716468689E-5</v>
      </c>
      <c r="H8" s="10">
        <v>3.5163511359072289E-5</v>
      </c>
      <c r="I8" s="10">
        <v>1.0843798702405432E-3</v>
      </c>
      <c r="J8" s="10">
        <v>1.0722440845597049E-3</v>
      </c>
      <c r="K8" s="10">
        <v>1.1199062761736119E-3</v>
      </c>
      <c r="L8" s="10">
        <v>1.2832083373778532E-3</v>
      </c>
      <c r="M8" s="10">
        <v>1.311927281668157E-3</v>
      </c>
      <c r="N8" s="10">
        <v>1.236372585148584E-3</v>
      </c>
      <c r="O8" s="10">
        <v>1.1827023729988539E-3</v>
      </c>
      <c r="P8" s="10">
        <v>1.7983794954664789E-3</v>
      </c>
      <c r="Q8" s="10">
        <v>1.6830885365456461E-3</v>
      </c>
      <c r="R8" s="10">
        <v>1.6304401443030662E-3</v>
      </c>
      <c r="S8" s="10">
        <v>1.8461561524456781E-3</v>
      </c>
      <c r="T8" s="10">
        <v>2.1597280135941801E-3</v>
      </c>
      <c r="U8" s="10">
        <v>2.3290736110843681E-3</v>
      </c>
      <c r="V8" s="10">
        <v>2.4260189577797989E-3</v>
      </c>
      <c r="W8" s="10">
        <v>2.2769364336086891E-3</v>
      </c>
      <c r="X8" s="10">
        <v>2.2975889172750972E-3</v>
      </c>
      <c r="Y8" s="10">
        <v>2.7552467267509349E-3</v>
      </c>
      <c r="Z8" s="10">
        <v>2.71690536100367E-3</v>
      </c>
      <c r="AA8" s="10">
        <v>2.6274284300903E-3</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3.3212532366029739E-3</v>
      </c>
      <c r="E10" s="10">
        <v>3.3046504556549392E-3</v>
      </c>
      <c r="F10" s="10">
        <v>3.4124709458400715E-3</v>
      </c>
      <c r="G10" s="10">
        <v>4.2032230478563862E-3</v>
      </c>
      <c r="H10" s="10">
        <v>4.1449880941168858E-3</v>
      </c>
      <c r="I10" s="10">
        <v>4.4070265202665812E-3</v>
      </c>
      <c r="J10" s="10">
        <v>4.3728685516223045E-3</v>
      </c>
      <c r="K10" s="10">
        <v>4.4160481291919147E-3</v>
      </c>
      <c r="L10" s="10">
        <v>4.4839344842528073E-3</v>
      </c>
      <c r="M10" s="10">
        <v>4.9105093827808777E-3</v>
      </c>
      <c r="N10" s="10">
        <v>4.8253804969832113E-3</v>
      </c>
      <c r="O10" s="10">
        <v>4.6986942341367176E-3</v>
      </c>
      <c r="P10" s="10">
        <v>2943.1866458970057</v>
      </c>
      <c r="Q10" s="10">
        <v>2750.6417846759828</v>
      </c>
      <c r="R10" s="10">
        <v>2577.4975073480141</v>
      </c>
      <c r="S10" s="10">
        <v>2402.0721141687532</v>
      </c>
      <c r="T10" s="10">
        <v>4031.8657394807133</v>
      </c>
      <c r="U10" s="10">
        <v>3768.098865251407</v>
      </c>
      <c r="V10" s="10">
        <v>4099.4065481014813</v>
      </c>
      <c r="W10" s="10">
        <v>7930.4709220768609</v>
      </c>
      <c r="X10" s="10">
        <v>7411.6552430324455</v>
      </c>
      <c r="Y10" s="10">
        <v>8065.8735980563215</v>
      </c>
      <c r="Z10" s="10">
        <v>9220.6844259416539</v>
      </c>
      <c r="AA10" s="10">
        <v>10605.603196702401</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106418.12566295599</v>
      </c>
      <c r="E13" s="10">
        <v>192267.2391470283</v>
      </c>
      <c r="F13" s="10">
        <v>299989.87579684833</v>
      </c>
      <c r="G13" s="10">
        <v>328875.21279848728</v>
      </c>
      <c r="H13" s="10">
        <v>523230.32207612274</v>
      </c>
      <c r="I13" s="10">
        <v>493545.86376565014</v>
      </c>
      <c r="J13" s="10">
        <v>488097.55552917928</v>
      </c>
      <c r="K13" s="10">
        <v>521270.68871333852</v>
      </c>
      <c r="L13" s="10">
        <v>543540.38645322248</v>
      </c>
      <c r="M13" s="10">
        <v>608560.64299753297</v>
      </c>
      <c r="N13" s="10">
        <v>594998.42908048118</v>
      </c>
      <c r="O13" s="10">
        <v>620278.42389462038</v>
      </c>
      <c r="P13" s="10">
        <v>641172.2183395928</v>
      </c>
      <c r="Q13" s="10">
        <v>656677.57430411142</v>
      </c>
      <c r="R13" s="10">
        <v>669176.5426852823</v>
      </c>
      <c r="S13" s="10">
        <v>625890.93487703137</v>
      </c>
      <c r="T13" s="10">
        <v>598126.55820659373</v>
      </c>
      <c r="U13" s="10">
        <v>563551.39853637537</v>
      </c>
      <c r="V13" s="10">
        <v>530070.92086751619</v>
      </c>
      <c r="W13" s="10">
        <v>493994.07105547527</v>
      </c>
      <c r="X13" s="10">
        <v>472578.86977399007</v>
      </c>
      <c r="Y13" s="10">
        <v>454507.87689861323</v>
      </c>
      <c r="Z13" s="10">
        <v>427955.15631289472</v>
      </c>
      <c r="AA13" s="10">
        <v>404100.91292982496</v>
      </c>
    </row>
    <row r="14" spans="1:29" x14ac:dyDescent="0.35">
      <c r="A14" s="47" t="s">
        <v>18</v>
      </c>
      <c r="B14" s="47" t="s">
        <v>8</v>
      </c>
      <c r="C14" s="10">
        <v>0</v>
      </c>
      <c r="D14" s="10">
        <v>0.12245255561037335</v>
      </c>
      <c r="E14" s="10">
        <v>21477.268663623563</v>
      </c>
      <c r="F14" s="10">
        <v>47174.142422708246</v>
      </c>
      <c r="G14" s="10">
        <v>127741.71283706756</v>
      </c>
      <c r="H14" s="10">
        <v>139112.2028774014</v>
      </c>
      <c r="I14" s="10">
        <v>130011.40471776488</v>
      </c>
      <c r="J14" s="10">
        <v>121827.58854928703</v>
      </c>
      <c r="K14" s="10">
        <v>113535.95051005663</v>
      </c>
      <c r="L14" s="10">
        <v>112439.28624810798</v>
      </c>
      <c r="M14" s="10">
        <v>121279.97766533257</v>
      </c>
      <c r="N14" s="10">
        <v>120761.51310354461</v>
      </c>
      <c r="O14" s="10">
        <v>112542.43220236865</v>
      </c>
      <c r="P14" s="10">
        <v>105179.84410191567</v>
      </c>
      <c r="Q14" s="10">
        <v>98298.919867082062</v>
      </c>
      <c r="R14" s="10">
        <v>92111.306535621043</v>
      </c>
      <c r="S14" s="10">
        <v>86458.161774367443</v>
      </c>
      <c r="T14" s="10">
        <v>84850.107406619456</v>
      </c>
      <c r="U14" s="10">
        <v>84979.704592260838</v>
      </c>
      <c r="V14" s="10">
        <v>86372.16673193645</v>
      </c>
      <c r="W14" s="10">
        <v>80719.553427056075</v>
      </c>
      <c r="X14" s="10">
        <v>84049.644550193683</v>
      </c>
      <c r="Y14" s="10">
        <v>86177.652583132687</v>
      </c>
      <c r="Z14" s="10">
        <v>88483.287614559929</v>
      </c>
      <c r="AA14" s="10">
        <v>84326.832074539096</v>
      </c>
    </row>
    <row r="15" spans="1:29" x14ac:dyDescent="0.35">
      <c r="A15" s="47" t="s">
        <v>18</v>
      </c>
      <c r="B15" s="47" t="s">
        <v>91</v>
      </c>
      <c r="C15" s="10">
        <v>0</v>
      </c>
      <c r="D15" s="10">
        <v>4.9515958356598097E-2</v>
      </c>
      <c r="E15" s="10">
        <v>16023.401695919278</v>
      </c>
      <c r="F15" s="10">
        <v>32001.813816148202</v>
      </c>
      <c r="G15" s="10">
        <v>29823.756513294484</v>
      </c>
      <c r="H15" s="10">
        <v>35776.388627821216</v>
      </c>
      <c r="I15" s="10">
        <v>33435.877681353217</v>
      </c>
      <c r="J15" s="10">
        <v>33448.530196962798</v>
      </c>
      <c r="K15" s="10">
        <v>33142.540796977584</v>
      </c>
      <c r="L15" s="10">
        <v>33011.037572680907</v>
      </c>
      <c r="M15" s="10">
        <v>36270.4982122902</v>
      </c>
      <c r="N15" s="10">
        <v>33987.382767895288</v>
      </c>
      <c r="O15" s="10">
        <v>31674.18782560129</v>
      </c>
      <c r="P15" s="10">
        <v>29602.046963177807</v>
      </c>
      <c r="Q15" s="10">
        <v>27665.465425594437</v>
      </c>
      <c r="R15" s="10">
        <v>25924.011711424009</v>
      </c>
      <c r="S15" s="10">
        <v>24159.61794639891</v>
      </c>
      <c r="T15" s="10">
        <v>22579.108565461425</v>
      </c>
      <c r="U15" s="10">
        <v>21496.697910960858</v>
      </c>
      <c r="V15" s="10">
        <v>20143.552514870233</v>
      </c>
      <c r="W15" s="10">
        <v>22475.643526134892</v>
      </c>
      <c r="X15" s="10">
        <v>21144.031385322622</v>
      </c>
      <c r="Y15" s="10">
        <v>25048.888105534974</v>
      </c>
      <c r="Z15" s="10">
        <v>27672.151812996362</v>
      </c>
      <c r="AA15" s="10">
        <v>25788.775253579952</v>
      </c>
    </row>
    <row r="16" spans="1:29" x14ac:dyDescent="0.35">
      <c r="A16" s="47" t="s">
        <v>18</v>
      </c>
      <c r="B16" s="47" t="s">
        <v>204</v>
      </c>
      <c r="C16" s="10">
        <v>0</v>
      </c>
      <c r="D16" s="10">
        <v>0</v>
      </c>
      <c r="E16" s="10">
        <v>0</v>
      </c>
      <c r="F16" s="10">
        <v>0</v>
      </c>
      <c r="G16" s="10">
        <v>43173.381124820189</v>
      </c>
      <c r="H16" s="10">
        <v>70893.60414557287</v>
      </c>
      <c r="I16" s="10">
        <v>66255.707095845195</v>
      </c>
      <c r="J16" s="10">
        <v>62085.115028898515</v>
      </c>
      <c r="K16" s="10">
        <v>57859.575799330851</v>
      </c>
      <c r="L16" s="10">
        <v>54074.370687243951</v>
      </c>
      <c r="M16" s="10">
        <v>50536.795905313447</v>
      </c>
      <c r="N16" s="10">
        <v>47355.660852397879</v>
      </c>
      <c r="O16" s="10">
        <v>44132.61635585827</v>
      </c>
      <c r="P16" s="10">
        <v>41245.4387157401</v>
      </c>
      <c r="Q16" s="10">
        <v>38547.139194724099</v>
      </c>
      <c r="R16" s="10">
        <v>36120.718711399008</v>
      </c>
      <c r="S16" s="10">
        <v>33662.333275591547</v>
      </c>
      <c r="T16" s="10">
        <v>31877.464922723218</v>
      </c>
      <c r="U16" s="10">
        <v>29792.026833950134</v>
      </c>
      <c r="V16" s="10">
        <v>28005.473761781741</v>
      </c>
      <c r="W16" s="10">
        <v>26099.413888040282</v>
      </c>
      <c r="X16" s="10">
        <v>24391.982414265665</v>
      </c>
      <c r="Y16" s="10">
        <v>22796.247070827849</v>
      </c>
      <c r="Z16" s="10">
        <v>21511.174594491684</v>
      </c>
      <c r="AA16" s="10">
        <v>20047.115118703401</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106418.30099882394</v>
      </c>
      <c r="E18" s="27">
        <v>229767.9128543064</v>
      </c>
      <c r="F18" s="27">
        <v>379165.8354885485</v>
      </c>
      <c r="G18" s="27">
        <v>529614.06751451746</v>
      </c>
      <c r="H18" s="27">
        <v>769012.52190706984</v>
      </c>
      <c r="I18" s="27">
        <v>723248.85875201994</v>
      </c>
      <c r="J18" s="27">
        <v>705458.79474944016</v>
      </c>
      <c r="K18" s="27">
        <v>725808.76135565795</v>
      </c>
      <c r="L18" s="27">
        <v>743065.08672839822</v>
      </c>
      <c r="M18" s="27">
        <v>816647.92100290593</v>
      </c>
      <c r="N18" s="27">
        <v>797102.99186607194</v>
      </c>
      <c r="O18" s="27">
        <v>808627.66615984519</v>
      </c>
      <c r="P18" s="27">
        <v>820142.73656470294</v>
      </c>
      <c r="Q18" s="27">
        <v>823939.74225927657</v>
      </c>
      <c r="R18" s="27">
        <v>825910.07878151454</v>
      </c>
      <c r="S18" s="27">
        <v>772573.12183371419</v>
      </c>
      <c r="T18" s="27">
        <v>741465.1070006066</v>
      </c>
      <c r="U18" s="27">
        <v>703587.92906787223</v>
      </c>
      <c r="V18" s="27">
        <v>668691.52285022486</v>
      </c>
      <c r="W18" s="27">
        <v>631219.15509571973</v>
      </c>
      <c r="X18" s="27">
        <v>609576.18566439324</v>
      </c>
      <c r="Y18" s="27">
        <v>596596.54101141181</v>
      </c>
      <c r="Z18" s="27">
        <v>574842.45747778972</v>
      </c>
      <c r="AA18" s="27">
        <v>544869.24120077828</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9.7700261035742206E-6</v>
      </c>
      <c r="E23" s="10">
        <v>9.1308655148159004E-6</v>
      </c>
      <c r="F23" s="10">
        <v>8.5561056319474511E-6</v>
      </c>
      <c r="G23" s="10">
        <v>7.9737733540964901E-6</v>
      </c>
      <c r="H23" s="10">
        <v>7.4521246279211101E-6</v>
      </c>
      <c r="I23" s="10">
        <v>2.3973437424081701E-4</v>
      </c>
      <c r="J23" s="10">
        <v>2.2703669380678501E-4</v>
      </c>
      <c r="K23" s="10">
        <v>2.3045240202515898E-4</v>
      </c>
      <c r="L23" s="10">
        <v>2.5838365962350501E-4</v>
      </c>
      <c r="M23" s="10">
        <v>2.7371646287366899E-4</v>
      </c>
      <c r="N23" s="10">
        <v>2.5648685392968E-4</v>
      </c>
      <c r="O23" s="10">
        <v>2.47575144993558E-4</v>
      </c>
      <c r="P23" s="10">
        <v>4.8037849568623197E-4</v>
      </c>
      <c r="Q23" s="10">
        <v>4.49552918178516E-4</v>
      </c>
      <c r="R23" s="10">
        <v>4.21662845012895E-4</v>
      </c>
      <c r="S23" s="10">
        <v>5.0489274983578998E-4</v>
      </c>
      <c r="T23" s="10">
        <v>5.5326205280067497E-4</v>
      </c>
      <c r="U23" s="10">
        <v>6.1767505467270997E-4</v>
      </c>
      <c r="V23" s="10">
        <v>5.8022189305635197E-4</v>
      </c>
      <c r="W23" s="10">
        <v>5.4073173816849098E-4</v>
      </c>
      <c r="X23" s="10">
        <v>6.6736551228726009E-4</v>
      </c>
      <c r="Y23" s="10">
        <v>6.8684685562833106E-4</v>
      </c>
      <c r="Z23" s="10">
        <v>7.30428655152699E-4</v>
      </c>
      <c r="AA23" s="10">
        <v>6.81790872047469E-4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8.9054100350058894E-4</v>
      </c>
      <c r="E25" s="10">
        <v>8.3902844625245601E-4</v>
      </c>
      <c r="F25" s="10">
        <v>7.9578938276584515E-4</v>
      </c>
      <c r="G25" s="10">
        <v>8.8278471111401203E-4</v>
      </c>
      <c r="H25" s="10">
        <v>9.0420781423367091E-4</v>
      </c>
      <c r="I25" s="10">
        <v>9.2610664038249898E-4</v>
      </c>
      <c r="J25" s="10">
        <v>9.0118474347818589E-4</v>
      </c>
      <c r="K25" s="10">
        <v>8.87279307010955E-4</v>
      </c>
      <c r="L25" s="10">
        <v>9.0709159060098799E-4</v>
      </c>
      <c r="M25" s="10">
        <v>9.4249194708835408E-4</v>
      </c>
      <c r="N25" s="10">
        <v>9.3151195276623602E-4</v>
      </c>
      <c r="O25" s="10">
        <v>9.3390870848753503E-4</v>
      </c>
      <c r="P25" s="10">
        <v>1622.8714428657649</v>
      </c>
      <c r="Q25" s="10">
        <v>1516.7022884688051</v>
      </c>
      <c r="R25" s="10">
        <v>1421.2305553466433</v>
      </c>
      <c r="S25" s="10">
        <v>1324.5009999749802</v>
      </c>
      <c r="T25" s="10">
        <v>1237.8514109861478</v>
      </c>
      <c r="U25" s="10">
        <v>1156.8704845085613</v>
      </c>
      <c r="V25" s="10">
        <v>1084.049064564935</v>
      </c>
      <c r="W25" s="10">
        <v>1010.2682211186337</v>
      </c>
      <c r="X25" s="10">
        <v>944.17604706206225</v>
      </c>
      <c r="Y25" s="10">
        <v>882.40753417047688</v>
      </c>
      <c r="Z25" s="10">
        <v>2489.3949286857337</v>
      </c>
      <c r="AA25" s="10">
        <v>2319.9658674804023</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44104.646808208148</v>
      </c>
      <c r="E28" s="10">
        <v>95098.210979129275</v>
      </c>
      <c r="F28" s="10">
        <v>140993.76162997377</v>
      </c>
      <c r="G28" s="10">
        <v>157328.23352964286</v>
      </c>
      <c r="H28" s="10">
        <v>163296.02823064025</v>
      </c>
      <c r="I28" s="10">
        <v>152613.11048263585</v>
      </c>
      <c r="J28" s="10">
        <v>143006.58490212576</v>
      </c>
      <c r="K28" s="10">
        <v>133273.49445721629</v>
      </c>
      <c r="L28" s="10">
        <v>124554.66774455566</v>
      </c>
      <c r="M28" s="10">
        <v>116406.23157873875</v>
      </c>
      <c r="N28" s="10">
        <v>109078.81759736828</v>
      </c>
      <c r="O28" s="10">
        <v>101654.86585597262</v>
      </c>
      <c r="P28" s="10">
        <v>95004.547998676266</v>
      </c>
      <c r="Q28" s="10">
        <v>88789.297322682076</v>
      </c>
      <c r="R28" s="10">
        <v>83200.284502386261</v>
      </c>
      <c r="S28" s="10">
        <v>77537.637864467542</v>
      </c>
      <c r="T28" s="10">
        <v>72465.083186748991</v>
      </c>
      <c r="U28" s="10">
        <v>67724.37800680325</v>
      </c>
      <c r="V28" s="10">
        <v>63461.337198845635</v>
      </c>
      <c r="W28" s="10">
        <v>59142.131965947345</v>
      </c>
      <c r="X28" s="10">
        <v>58716.028616689917</v>
      </c>
      <c r="Y28" s="10">
        <v>62493.586542555357</v>
      </c>
      <c r="Z28" s="10">
        <v>58559.809924543391</v>
      </c>
      <c r="AA28" s="10">
        <v>56982.729787509765</v>
      </c>
      <c r="AB28" s="36"/>
      <c r="AC28" s="36"/>
    </row>
    <row r="29" spans="1:29" x14ac:dyDescent="0.35">
      <c r="A29" s="47" t="s">
        <v>25</v>
      </c>
      <c r="B29" s="47" t="s">
        <v>8</v>
      </c>
      <c r="C29" s="10">
        <v>0</v>
      </c>
      <c r="D29" s="10">
        <v>1.0644440358676953E-2</v>
      </c>
      <c r="E29" s="10">
        <v>21477.15435155699</v>
      </c>
      <c r="F29" s="10">
        <v>45284.693253702826</v>
      </c>
      <c r="G29" s="10">
        <v>117822.96117197015</v>
      </c>
      <c r="H29" s="10">
        <v>124820.43516579233</v>
      </c>
      <c r="I29" s="10">
        <v>116654.61227719217</v>
      </c>
      <c r="J29" s="10">
        <v>109311.56352522167</v>
      </c>
      <c r="K29" s="10">
        <v>101871.77090924024</v>
      </c>
      <c r="L29" s="10">
        <v>95207.26254350075</v>
      </c>
      <c r="M29" s="10">
        <v>88978.750161275588</v>
      </c>
      <c r="N29" s="10">
        <v>83377.811689348819</v>
      </c>
      <c r="O29" s="10">
        <v>77703.081514656777</v>
      </c>
      <c r="P29" s="10">
        <v>72619.702719769179</v>
      </c>
      <c r="Q29" s="10">
        <v>67868.881064905319</v>
      </c>
      <c r="R29" s="10">
        <v>63596.744222727561</v>
      </c>
      <c r="S29" s="10">
        <v>59268.324442404199</v>
      </c>
      <c r="T29" s="10">
        <v>55390.960142671582</v>
      </c>
      <c r="U29" s="10">
        <v>51767.270229054004</v>
      </c>
      <c r="V29" s="10">
        <v>48604.826898155683</v>
      </c>
      <c r="W29" s="10">
        <v>45296.763333829796</v>
      </c>
      <c r="X29" s="10">
        <v>44751.962647873617</v>
      </c>
      <c r="Y29" s="10">
        <v>43424.402184600651</v>
      </c>
      <c r="Z29" s="10">
        <v>43041.422741975453</v>
      </c>
      <c r="AA29" s="10">
        <v>40153.095607070121</v>
      </c>
      <c r="AB29" s="36"/>
      <c r="AC29" s="36"/>
    </row>
    <row r="30" spans="1:29" x14ac:dyDescent="0.35">
      <c r="A30" s="47" t="s">
        <v>25</v>
      </c>
      <c r="B30" s="47" t="s">
        <v>91</v>
      </c>
      <c r="C30" s="10">
        <v>0</v>
      </c>
      <c r="D30" s="10">
        <v>3.2123402718607169E-2</v>
      </c>
      <c r="E30" s="10">
        <v>13681.863941031143</v>
      </c>
      <c r="F30" s="10">
        <v>29180.1998056597</v>
      </c>
      <c r="G30" s="10">
        <v>27194.182699442743</v>
      </c>
      <c r="H30" s="10">
        <v>32943.833106528436</v>
      </c>
      <c r="I30" s="10">
        <v>30788.629146428935</v>
      </c>
      <c r="J30" s="10">
        <v>28850.579787258899</v>
      </c>
      <c r="K30" s="10">
        <v>26886.996884640361</v>
      </c>
      <c r="L30" s="10">
        <v>25128.034629775884</v>
      </c>
      <c r="M30" s="10">
        <v>23484.144698352087</v>
      </c>
      <c r="N30" s="10">
        <v>22005.890246063966</v>
      </c>
      <c r="O30" s="10">
        <v>20508.159949577202</v>
      </c>
      <c r="P30" s="10">
        <v>19166.504824253148</v>
      </c>
      <c r="Q30" s="10">
        <v>17912.621487750086</v>
      </c>
      <c r="R30" s="10">
        <v>16785.078091748073</v>
      </c>
      <c r="S30" s="10">
        <v>15642.681810568729</v>
      </c>
      <c r="T30" s="10">
        <v>14619.343076386991</v>
      </c>
      <c r="U30" s="10">
        <v>13662.946779778171</v>
      </c>
      <c r="V30" s="10">
        <v>12802.908925058473</v>
      </c>
      <c r="W30" s="10">
        <v>11931.558675412743</v>
      </c>
      <c r="X30" s="10">
        <v>11151.027430184115</v>
      </c>
      <c r="Y30" s="10">
        <v>11283.738844396077</v>
      </c>
      <c r="Z30" s="10">
        <v>14773.469688235731</v>
      </c>
      <c r="AA30" s="10">
        <v>13767.982454701492</v>
      </c>
      <c r="AB30" s="36"/>
      <c r="AC30" s="36"/>
    </row>
    <row r="31" spans="1:29" x14ac:dyDescent="0.35">
      <c r="A31" s="47" t="s">
        <v>25</v>
      </c>
      <c r="B31" s="47" t="s">
        <v>204</v>
      </c>
      <c r="C31" s="10">
        <v>0</v>
      </c>
      <c r="D31" s="10">
        <v>0</v>
      </c>
      <c r="E31" s="10">
        <v>0</v>
      </c>
      <c r="F31" s="10">
        <v>0</v>
      </c>
      <c r="G31" s="10">
        <v>24378.179762887314</v>
      </c>
      <c r="H31" s="10">
        <v>31622.629875784191</v>
      </c>
      <c r="I31" s="10">
        <v>29553.859799141686</v>
      </c>
      <c r="J31" s="10">
        <v>27693.535385601972</v>
      </c>
      <c r="K31" s="10">
        <v>25808.701372211697</v>
      </c>
      <c r="L31" s="10">
        <v>24120.281769725912</v>
      </c>
      <c r="M31" s="10">
        <v>22542.319461201787</v>
      </c>
      <c r="N31" s="10">
        <v>21123.349875312386</v>
      </c>
      <c r="O31" s="10">
        <v>19685.685501916239</v>
      </c>
      <c r="P31" s="10">
        <v>18397.836935059368</v>
      </c>
      <c r="Q31" s="10">
        <v>17194.240146657441</v>
      </c>
      <c r="R31" s="10">
        <v>16111.915713478487</v>
      </c>
      <c r="S31" s="10">
        <v>15015.331780173223</v>
      </c>
      <c r="T31" s="10">
        <v>14033.020426899215</v>
      </c>
      <c r="U31" s="10">
        <v>13114.97250928448</v>
      </c>
      <c r="V31" s="10">
        <v>12289.425428279754</v>
      </c>
      <c r="W31" s="10">
        <v>11453.00210090875</v>
      </c>
      <c r="X31" s="10">
        <v>10703.746846203088</v>
      </c>
      <c r="Y31" s="10">
        <v>10003.501762846132</v>
      </c>
      <c r="Z31" s="10">
        <v>9373.8137494003404</v>
      </c>
      <c r="AA31" s="10">
        <v>8735.8281106967916</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44104.690476362259</v>
      </c>
      <c r="E33" s="27">
        <v>130257.23011987672</v>
      </c>
      <c r="F33" s="27">
        <v>215458.65549368181</v>
      </c>
      <c r="G33" s="27">
        <v>326723.55805470154</v>
      </c>
      <c r="H33" s="27">
        <v>352682.92729040515</v>
      </c>
      <c r="I33" s="27">
        <v>329610.2128712397</v>
      </c>
      <c r="J33" s="27">
        <v>308862.26472842973</v>
      </c>
      <c r="K33" s="27">
        <v>287840.96474104031</v>
      </c>
      <c r="L33" s="27">
        <v>269010.24785303348</v>
      </c>
      <c r="M33" s="27">
        <v>251411.44711577662</v>
      </c>
      <c r="N33" s="27">
        <v>235585.87059609225</v>
      </c>
      <c r="O33" s="27">
        <v>219551.79400360672</v>
      </c>
      <c r="P33" s="27">
        <v>206811.46440100225</v>
      </c>
      <c r="Q33" s="27">
        <v>193281.74276001664</v>
      </c>
      <c r="R33" s="27">
        <v>181115.25350734984</v>
      </c>
      <c r="S33" s="27">
        <v>168788.47740248143</v>
      </c>
      <c r="T33" s="27">
        <v>157746.25879695499</v>
      </c>
      <c r="U33" s="27">
        <v>147426.43862710352</v>
      </c>
      <c r="V33" s="27">
        <v>138242.54809512637</v>
      </c>
      <c r="W33" s="27">
        <v>128833.724837949</v>
      </c>
      <c r="X33" s="27">
        <v>126266.94225537832</v>
      </c>
      <c r="Y33" s="27">
        <v>128087.63755541555</v>
      </c>
      <c r="Z33" s="27">
        <v>128237.91176326931</v>
      </c>
      <c r="AA33" s="27">
        <v>121959.60250924944</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9.1189800708154312E-6</v>
      </c>
      <c r="E38" s="10">
        <v>8.5224112787622004E-6</v>
      </c>
      <c r="F38" s="10">
        <v>7.9859517174654094E-6</v>
      </c>
      <c r="G38" s="10">
        <v>7.44242436349316E-6</v>
      </c>
      <c r="H38" s="10">
        <v>6.9555367863740701E-6</v>
      </c>
      <c r="I38" s="10">
        <v>1.9569832979772999E-4</v>
      </c>
      <c r="J38" s="10">
        <v>2.0996723238639201E-4</v>
      </c>
      <c r="K38" s="10">
        <v>2.2353422055126901E-4</v>
      </c>
      <c r="L38" s="10">
        <v>2.6026194105796703E-4</v>
      </c>
      <c r="M38" s="10">
        <v>3.0356274011380103E-4</v>
      </c>
      <c r="N38" s="10">
        <v>2.8495019277160398E-4</v>
      </c>
      <c r="O38" s="10">
        <v>2.6758874568268896E-4</v>
      </c>
      <c r="P38" s="10">
        <v>5.1219917296417507E-4</v>
      </c>
      <c r="Q38" s="10">
        <v>4.7869081572104099E-4</v>
      </c>
      <c r="R38" s="10">
        <v>4.4910066072154905E-4</v>
      </c>
      <c r="S38" s="10">
        <v>5.4983888738694298E-4</v>
      </c>
      <c r="T38" s="10">
        <v>5.1386811891009196E-4</v>
      </c>
      <c r="U38" s="10">
        <v>6.8984542237357201E-4</v>
      </c>
      <c r="V38" s="10">
        <v>6.4844779941740708E-4</v>
      </c>
      <c r="W38" s="10">
        <v>6.0723768800089296E-4</v>
      </c>
      <c r="X38" s="10">
        <v>5.7377311511939803E-4</v>
      </c>
      <c r="Y38" s="10">
        <v>8.0822775374494299E-4</v>
      </c>
      <c r="Z38" s="10">
        <v>7.5773816480615894E-4</v>
      </c>
      <c r="AA38" s="10">
        <v>7.8765366603726606E-4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6.1372127649809798E-4</v>
      </c>
      <c r="E40" s="10">
        <v>6.1828376513319407E-4</v>
      </c>
      <c r="F40" s="10">
        <v>6.5619357123271804E-4</v>
      </c>
      <c r="G40" s="10">
        <v>8.2297763037006302E-4</v>
      </c>
      <c r="H40" s="10">
        <v>8.0914809798632303E-4</v>
      </c>
      <c r="I40" s="10">
        <v>8.6614614374121699E-4</v>
      </c>
      <c r="J40" s="10">
        <v>8.6708773604004196E-4</v>
      </c>
      <c r="K40" s="10">
        <v>8.7958818638358104E-4</v>
      </c>
      <c r="L40" s="10">
        <v>8.901808688819619E-4</v>
      </c>
      <c r="M40" s="10">
        <v>1.159980800451535E-3</v>
      </c>
      <c r="N40" s="10">
        <v>1.1078086791417941E-3</v>
      </c>
      <c r="O40" s="10">
        <v>1.044056171790783E-3</v>
      </c>
      <c r="P40" s="10">
        <v>526.78677651659893</v>
      </c>
      <c r="Q40" s="10">
        <v>492.32409672790374</v>
      </c>
      <c r="R40" s="10">
        <v>461.33381885474068</v>
      </c>
      <c r="S40" s="10">
        <v>429.93524689474913</v>
      </c>
      <c r="T40" s="10">
        <v>401.80865020036214</v>
      </c>
      <c r="U40" s="10">
        <v>375.52211235810432</v>
      </c>
      <c r="V40" s="10">
        <v>351.88416132124837</v>
      </c>
      <c r="W40" s="10">
        <v>327.93512597846745</v>
      </c>
      <c r="X40" s="10">
        <v>306.48144042183765</v>
      </c>
      <c r="Y40" s="10">
        <v>1425.5242065360037</v>
      </c>
      <c r="Z40" s="10">
        <v>1335.7918544311942</v>
      </c>
      <c r="AA40" s="10">
        <v>3257.3595741562945</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51129.106366724081</v>
      </c>
      <c r="E43" s="10">
        <v>74997.34194525113</v>
      </c>
      <c r="F43" s="10">
        <v>115203.79009065077</v>
      </c>
      <c r="G43" s="10">
        <v>107362.97170319076</v>
      </c>
      <c r="H43" s="10">
        <v>113370.34391820815</v>
      </c>
      <c r="I43" s="10">
        <v>105953.592442154</v>
      </c>
      <c r="J43" s="10">
        <v>99284.140043476888</v>
      </c>
      <c r="K43" s="10">
        <v>92526.818612404328</v>
      </c>
      <c r="L43" s="10">
        <v>86473.662758352715</v>
      </c>
      <c r="M43" s="10">
        <v>82242.879636149431</v>
      </c>
      <c r="N43" s="10">
        <v>77065.943683772988</v>
      </c>
      <c r="O43" s="10">
        <v>71820.80235961912</v>
      </c>
      <c r="P43" s="10">
        <v>67122.247447308226</v>
      </c>
      <c r="Q43" s="10">
        <v>62731.072765299687</v>
      </c>
      <c r="R43" s="10">
        <v>58782.345045133567</v>
      </c>
      <c r="S43" s="10">
        <v>54781.60103020753</v>
      </c>
      <c r="T43" s="10">
        <v>64379.515300547733</v>
      </c>
      <c r="U43" s="10">
        <v>64722.383941573091</v>
      </c>
      <c r="V43" s="10">
        <v>62641.65625441225</v>
      </c>
      <c r="W43" s="10">
        <v>58378.237949037117</v>
      </c>
      <c r="X43" s="10">
        <v>61424.630374607768</v>
      </c>
      <c r="Y43" s="10">
        <v>60751.798255078524</v>
      </c>
      <c r="Z43" s="10">
        <v>56997.769967862769</v>
      </c>
      <c r="AA43" s="10">
        <v>55982.519695623334</v>
      </c>
      <c r="AB43" s="36"/>
      <c r="AC43" s="36"/>
    </row>
    <row r="44" spans="1:29" x14ac:dyDescent="0.35">
      <c r="A44" s="47" t="s">
        <v>26</v>
      </c>
      <c r="B44" s="47" t="s">
        <v>8</v>
      </c>
      <c r="C44" s="10">
        <v>0</v>
      </c>
      <c r="D44" s="10">
        <v>4.2041054878175143E-3</v>
      </c>
      <c r="E44" s="10">
        <v>6.1353045530661079E-3</v>
      </c>
      <c r="F44" s="10">
        <v>9.2669507688495408E-3</v>
      </c>
      <c r="G44" s="10">
        <v>1146.2963894777486</v>
      </c>
      <c r="H44" s="10">
        <v>6093.2111568971241</v>
      </c>
      <c r="I44" s="10">
        <v>5694.5898867533251</v>
      </c>
      <c r="J44" s="10">
        <v>5336.1330927358858</v>
      </c>
      <c r="K44" s="10">
        <v>4972.9539518911506</v>
      </c>
      <c r="L44" s="10">
        <v>10978.541469109956</v>
      </c>
      <c r="M44" s="10">
        <v>26456.851454251315</v>
      </c>
      <c r="N44" s="10">
        <v>24791.474156734279</v>
      </c>
      <c r="O44" s="10">
        <v>23104.15579114106</v>
      </c>
      <c r="P44" s="10">
        <v>21592.669243417062</v>
      </c>
      <c r="Q44" s="10">
        <v>20180.064800595224</v>
      </c>
      <c r="R44" s="10">
        <v>18909.792210365151</v>
      </c>
      <c r="S44" s="10">
        <v>18238.771887090352</v>
      </c>
      <c r="T44" s="10">
        <v>21093.664726306502</v>
      </c>
      <c r="U44" s="10">
        <v>25394.225733217991</v>
      </c>
      <c r="V44" s="10">
        <v>30441.247339954269</v>
      </c>
      <c r="W44" s="10">
        <v>28369.402937348736</v>
      </c>
      <c r="X44" s="10">
        <v>30167.306590959786</v>
      </c>
      <c r="Y44" s="10">
        <v>31532.305535638392</v>
      </c>
      <c r="Z44" s="10">
        <v>33781.403607754553</v>
      </c>
      <c r="AA44" s="10">
        <v>31529.519485516586</v>
      </c>
      <c r="AB44" s="36"/>
      <c r="AC44" s="36"/>
    </row>
    <row r="45" spans="1:29" x14ac:dyDescent="0.35">
      <c r="A45" s="47" t="s">
        <v>26</v>
      </c>
      <c r="B45" s="47" t="s">
        <v>91</v>
      </c>
      <c r="C45" s="10">
        <v>0</v>
      </c>
      <c r="D45" s="10">
        <v>4.6749568326351293E-3</v>
      </c>
      <c r="E45" s="10">
        <v>1.543302382389553E-2</v>
      </c>
      <c r="F45" s="10">
        <v>1.4483825025702678E-2</v>
      </c>
      <c r="G45" s="10">
        <v>1.349804958275826E-2</v>
      </c>
      <c r="H45" s="10">
        <v>1.26226264678772E-2</v>
      </c>
      <c r="I45" s="10">
        <v>1.1802926223234679E-2</v>
      </c>
      <c r="J45" s="10">
        <v>1.1082454560439011E-2</v>
      </c>
      <c r="K45" s="10">
        <v>1.035903338512696E-2</v>
      </c>
      <c r="L45" s="10">
        <v>9.707952240498632E-3</v>
      </c>
      <c r="M45" s="10">
        <v>9.1269634282630102E-3</v>
      </c>
      <c r="N45" s="10">
        <v>8.6045012673275998E-3</v>
      </c>
      <c r="O45" s="10">
        <v>8.1026357654018499E-3</v>
      </c>
      <c r="P45" s="10">
        <v>7.8488320298795902E-3</v>
      </c>
      <c r="Q45" s="10">
        <v>7.46148732810035E-3</v>
      </c>
      <c r="R45" s="10">
        <v>7.1173824974478297E-3</v>
      </c>
      <c r="S45" s="10">
        <v>7.3905826010582203E-3</v>
      </c>
      <c r="T45" s="10">
        <v>8.6825079915226096E-3</v>
      </c>
      <c r="U45" s="10">
        <v>394.72566235071923</v>
      </c>
      <c r="V45" s="10">
        <v>369.8792696081639</v>
      </c>
      <c r="W45" s="10">
        <v>2562.7352239623469</v>
      </c>
      <c r="X45" s="10">
        <v>2395.0801109645799</v>
      </c>
      <c r="Y45" s="10">
        <v>4189.0364444556681</v>
      </c>
      <c r="Z45" s="10">
        <v>3925.349775757822</v>
      </c>
      <c r="AA45" s="10">
        <v>3658.1888690291016</v>
      </c>
      <c r="AB45" s="36"/>
      <c r="AC45" s="36"/>
    </row>
    <row r="46" spans="1:29" x14ac:dyDescent="0.35">
      <c r="A46" s="47" t="s">
        <v>26</v>
      </c>
      <c r="B46" s="47" t="s">
        <v>204</v>
      </c>
      <c r="C46" s="10">
        <v>0</v>
      </c>
      <c r="D46" s="10">
        <v>0</v>
      </c>
      <c r="E46" s="10">
        <v>0</v>
      </c>
      <c r="F46" s="10">
        <v>0</v>
      </c>
      <c r="G46" s="10">
        <v>10311.071950369778</v>
      </c>
      <c r="H46" s="10">
        <v>20484.870959633583</v>
      </c>
      <c r="I46" s="10">
        <v>19144.739328477506</v>
      </c>
      <c r="J46" s="10">
        <v>17939.636965203827</v>
      </c>
      <c r="K46" s="10">
        <v>16718.657530482073</v>
      </c>
      <c r="L46" s="10">
        <v>15624.913682296821</v>
      </c>
      <c r="M46" s="10">
        <v>14602.723149767457</v>
      </c>
      <c r="N46" s="10">
        <v>13683.526743441551</v>
      </c>
      <c r="O46" s="10">
        <v>12752.220013389522</v>
      </c>
      <c r="P46" s="10">
        <v>11917.962671372194</v>
      </c>
      <c r="Q46" s="10">
        <v>11138.282915977681</v>
      </c>
      <c r="R46" s="10">
        <v>10437.162379489493</v>
      </c>
      <c r="S46" s="10">
        <v>9726.8046577752866</v>
      </c>
      <c r="T46" s="10">
        <v>9090.471733653545</v>
      </c>
      <c r="U46" s="10">
        <v>8495.7712737869952</v>
      </c>
      <c r="V46" s="10">
        <v>7960.9888346614689</v>
      </c>
      <c r="W46" s="10">
        <v>7419.1648912691298</v>
      </c>
      <c r="X46" s="10">
        <v>6933.7991390869884</v>
      </c>
      <c r="Y46" s="10">
        <v>6480.1878429997196</v>
      </c>
      <c r="Z46" s="10">
        <v>6072.279995127873</v>
      </c>
      <c r="AA46" s="10">
        <v>5658.9980830957284</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51129.115868626664</v>
      </c>
      <c r="E48" s="27">
        <v>74997.364140385689</v>
      </c>
      <c r="F48" s="27">
        <v>115203.81450560609</v>
      </c>
      <c r="G48" s="27">
        <v>118820.35437150793</v>
      </c>
      <c r="H48" s="27">
        <v>139948.43947346898</v>
      </c>
      <c r="I48" s="27">
        <v>130792.93452215553</v>
      </c>
      <c r="J48" s="27">
        <v>122559.92226092612</v>
      </c>
      <c r="K48" s="27">
        <v>114218.44155693335</v>
      </c>
      <c r="L48" s="27">
        <v>113077.12876815454</v>
      </c>
      <c r="M48" s="27">
        <v>123302.46483067516</v>
      </c>
      <c r="N48" s="27">
        <v>115540.95458120896</v>
      </c>
      <c r="O48" s="27">
        <v>107677.18757843038</v>
      </c>
      <c r="P48" s="27">
        <v>101159.67449964528</v>
      </c>
      <c r="Q48" s="27">
        <v>94541.752518778638</v>
      </c>
      <c r="R48" s="27">
        <v>88590.641020326118</v>
      </c>
      <c r="S48" s="27">
        <v>83177.120762389401</v>
      </c>
      <c r="T48" s="27">
        <v>94965.469607084247</v>
      </c>
      <c r="U48" s="27">
        <v>99382.629413132323</v>
      </c>
      <c r="V48" s="27">
        <v>101765.65650840521</v>
      </c>
      <c r="W48" s="27">
        <v>97057.476734833486</v>
      </c>
      <c r="X48" s="27">
        <v>101227.29822981407</v>
      </c>
      <c r="Y48" s="27">
        <v>104378.85309293604</v>
      </c>
      <c r="Z48" s="27">
        <v>102112.59595867238</v>
      </c>
      <c r="AA48" s="27">
        <v>100086.58649507471</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9.2475534307125309E-6</v>
      </c>
      <c r="E53" s="10">
        <v>8.6425732973241503E-6</v>
      </c>
      <c r="F53" s="10">
        <v>8.0985499067713294E-6</v>
      </c>
      <c r="G53" s="10">
        <v>7.5473590709674005E-6</v>
      </c>
      <c r="H53" s="10">
        <v>7.0536066064161296E-6</v>
      </c>
      <c r="I53" s="10">
        <v>2.2959913661722901E-4</v>
      </c>
      <c r="J53" s="10">
        <v>2.2416517962761402E-4</v>
      </c>
      <c r="K53" s="10">
        <v>2.4136008442395801E-4</v>
      </c>
      <c r="L53" s="10">
        <v>3.03959443135265E-4</v>
      </c>
      <c r="M53" s="10">
        <v>2.8407424584168598E-4</v>
      </c>
      <c r="N53" s="10">
        <v>2.66192646337129E-4</v>
      </c>
      <c r="O53" s="10">
        <v>2.4807545882720897E-4</v>
      </c>
      <c r="P53" s="10">
        <v>2.6062249337753703E-4</v>
      </c>
      <c r="Q53" s="10">
        <v>2.44462415336853E-4</v>
      </c>
      <c r="R53" s="10">
        <v>2.5822146091182004E-4</v>
      </c>
      <c r="S53" s="10">
        <v>2.8258770293667203E-4</v>
      </c>
      <c r="T53" s="10">
        <v>3.9161257826204898E-4</v>
      </c>
      <c r="U53" s="10">
        <v>3.6599306369436901E-4</v>
      </c>
      <c r="V53" s="10">
        <v>4.4120724208639899E-4</v>
      </c>
      <c r="W53" s="10">
        <v>4.1599996070443399E-4</v>
      </c>
      <c r="X53" s="10">
        <v>3.8930520457951598E-4</v>
      </c>
      <c r="Y53" s="10">
        <v>4.9394717811887003E-4</v>
      </c>
      <c r="Z53" s="10">
        <v>4.9359432777553803E-4</v>
      </c>
      <c r="AA53" s="10">
        <v>4.6093103221338E-4</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6.1263745193067503E-4</v>
      </c>
      <c r="E55" s="10">
        <v>6.2041041465785997E-4</v>
      </c>
      <c r="F55" s="10">
        <v>6.56346882781489E-4</v>
      </c>
      <c r="G55" s="10">
        <v>8.4454822080886108E-4</v>
      </c>
      <c r="H55" s="10">
        <v>8.1232712719384102E-4</v>
      </c>
      <c r="I55" s="10">
        <v>8.7313764506021505E-4</v>
      </c>
      <c r="J55" s="10">
        <v>8.7016187372529604E-4</v>
      </c>
      <c r="K55" s="10">
        <v>8.8466499387312503E-4</v>
      </c>
      <c r="L55" s="10">
        <v>9.11931180269075E-4</v>
      </c>
      <c r="M55" s="10">
        <v>9.5899229562949211E-4</v>
      </c>
      <c r="N55" s="10">
        <v>9.4548799959622996E-4</v>
      </c>
      <c r="O55" s="10">
        <v>9.1105345894413789E-4</v>
      </c>
      <c r="P55" s="10">
        <v>9.8432019706438403E-4</v>
      </c>
      <c r="Q55" s="10">
        <v>9.3399318636363908E-4</v>
      </c>
      <c r="R55" s="10">
        <v>9.3772730846257608E-4</v>
      </c>
      <c r="S55" s="10">
        <v>9.8010601734461892E-4</v>
      </c>
      <c r="T55" s="10">
        <v>2.6123368885827211E-3</v>
      </c>
      <c r="U55" s="10">
        <v>2.450644655178174E-3</v>
      </c>
      <c r="V55" s="10">
        <v>7.6288952481073403E-3</v>
      </c>
      <c r="W55" s="10">
        <v>2912.635494454476</v>
      </c>
      <c r="X55" s="10">
        <v>2722.0892530029091</v>
      </c>
      <c r="Y55" s="10">
        <v>2544.0086585577533</v>
      </c>
      <c r="Z55" s="10">
        <v>2383.8711583624877</v>
      </c>
      <c r="AA55" s="10">
        <v>2221.6238582449823</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11184.348224824547</v>
      </c>
      <c r="E58" s="10">
        <v>10452.66232913989</v>
      </c>
      <c r="F58" s="10">
        <v>12669.946536123789</v>
      </c>
      <c r="G58" s="10">
        <v>11807.641435480877</v>
      </c>
      <c r="H58" s="10">
        <v>193103.11672660999</v>
      </c>
      <c r="I58" s="10">
        <v>180470.20495371151</v>
      </c>
      <c r="J58" s="10">
        <v>194729.04471940448</v>
      </c>
      <c r="K58" s="10">
        <v>238994.24316351401</v>
      </c>
      <c r="L58" s="10">
        <v>277034.15908839647</v>
      </c>
      <c r="M58" s="10">
        <v>358063.02828513575</v>
      </c>
      <c r="N58" s="10">
        <v>360268.86666828394</v>
      </c>
      <c r="O58" s="10">
        <v>401524.6553419769</v>
      </c>
      <c r="P58" s="10">
        <v>436729.43871832208</v>
      </c>
      <c r="Q58" s="10">
        <v>465609.52313062444</v>
      </c>
      <c r="R58" s="10">
        <v>490135.63562284748</v>
      </c>
      <c r="S58" s="10">
        <v>456776.79075977748</v>
      </c>
      <c r="T58" s="10">
        <v>426894.197031744</v>
      </c>
      <c r="U58" s="10">
        <v>398966.53934285376</v>
      </c>
      <c r="V58" s="10">
        <v>373852.82365380914</v>
      </c>
      <c r="W58" s="10">
        <v>348408.2377613695</v>
      </c>
      <c r="X58" s="10">
        <v>325615.18249648751</v>
      </c>
      <c r="Y58" s="10">
        <v>304313.25481210928</v>
      </c>
      <c r="Z58" s="10">
        <v>285447.59887288418</v>
      </c>
      <c r="AA58" s="10">
        <v>266019.91139967937</v>
      </c>
      <c r="AB58" s="36"/>
      <c r="AC58" s="36"/>
    </row>
    <row r="59" spans="1:29" x14ac:dyDescent="0.35">
      <c r="A59" s="47" t="s">
        <v>27</v>
      </c>
      <c r="B59" s="47" t="s">
        <v>8</v>
      </c>
      <c r="C59" s="10">
        <v>0</v>
      </c>
      <c r="D59" s="10">
        <v>0.10202745017850087</v>
      </c>
      <c r="E59" s="10">
        <v>9.5835753110006666E-2</v>
      </c>
      <c r="F59" s="10">
        <v>9.0189387189851714E-2</v>
      </c>
      <c r="G59" s="10">
        <v>8.7346969267921099E-2</v>
      </c>
      <c r="H59" s="10">
        <v>8.1821703830779663E-2</v>
      </c>
      <c r="I59" s="10">
        <v>7.647915446629186E-2</v>
      </c>
      <c r="J59" s="10">
        <v>7.1681124704299062E-2</v>
      </c>
      <c r="K59" s="10">
        <v>6.6927952574822425E-2</v>
      </c>
      <c r="L59" s="10">
        <v>6.2710609366195172E-2</v>
      </c>
      <c r="M59" s="10">
        <v>5.8669159652346321E-2</v>
      </c>
      <c r="N59" s="10">
        <v>5.4980309792511332E-2</v>
      </c>
      <c r="O59" s="10">
        <v>5.1242494009558374E-2</v>
      </c>
      <c r="P59" s="10">
        <v>4.7918880580118561E-2</v>
      </c>
      <c r="Q59" s="10">
        <v>4.4792423962239453E-2</v>
      </c>
      <c r="R59" s="10">
        <v>4.2066113884974769E-2</v>
      </c>
      <c r="S59" s="10">
        <v>3.9265157158152507E-2</v>
      </c>
      <c r="T59" s="10">
        <v>3.7013190976380471E-2</v>
      </c>
      <c r="U59" s="10">
        <v>3.4679427322369942E-2</v>
      </c>
      <c r="V59" s="10">
        <v>3.401639847661992E-2</v>
      </c>
      <c r="W59" s="10">
        <v>3.3104739737279995E-2</v>
      </c>
      <c r="X59" s="10">
        <v>4.6204526109477451E-2</v>
      </c>
      <c r="Y59" s="10">
        <v>419.56860202356046</v>
      </c>
      <c r="Z59" s="10">
        <v>1538.9982743366661</v>
      </c>
      <c r="AA59" s="10">
        <v>3211.6241259982448</v>
      </c>
      <c r="AB59" s="36"/>
      <c r="AC59" s="36"/>
    </row>
    <row r="60" spans="1:29" x14ac:dyDescent="0.35">
      <c r="A60" s="47" t="s">
        <v>27</v>
      </c>
      <c r="B60" s="47" t="s">
        <v>91</v>
      </c>
      <c r="C60" s="10">
        <v>0</v>
      </c>
      <c r="D60" s="10">
        <v>6.4839026173698503E-3</v>
      </c>
      <c r="E60" s="10">
        <v>2.1576138251467647E-2</v>
      </c>
      <c r="F60" s="10">
        <v>2.5060758056877852E-2</v>
      </c>
      <c r="G60" s="10">
        <v>2.3363016233494242E-2</v>
      </c>
      <c r="H60" s="10">
        <v>375.02986466401529</v>
      </c>
      <c r="I60" s="10">
        <v>350.49523618876151</v>
      </c>
      <c r="J60" s="10">
        <v>2445.7702897622726</v>
      </c>
      <c r="K60" s="10">
        <v>4249.8416793445613</v>
      </c>
      <c r="L60" s="10">
        <v>6008.5144714845201</v>
      </c>
      <c r="M60" s="10">
        <v>11034.494567163934</v>
      </c>
      <c r="N60" s="10">
        <v>10339.907192360639</v>
      </c>
      <c r="O60" s="10">
        <v>9636.1687030205339</v>
      </c>
      <c r="P60" s="10">
        <v>9005.7653101928699</v>
      </c>
      <c r="Q60" s="10">
        <v>8416.6031993637007</v>
      </c>
      <c r="R60" s="10">
        <v>7886.8040213466966</v>
      </c>
      <c r="S60" s="10">
        <v>7350.0247940418221</v>
      </c>
      <c r="T60" s="10">
        <v>6869.1865230834883</v>
      </c>
      <c r="U60" s="10">
        <v>6419.8006493498187</v>
      </c>
      <c r="V60" s="10">
        <v>6015.6951074762792</v>
      </c>
      <c r="W60" s="10">
        <v>5606.2666961627501</v>
      </c>
      <c r="X60" s="10">
        <v>5239.5054775416656</v>
      </c>
      <c r="Y60" s="10">
        <v>4896.7598352090599</v>
      </c>
      <c r="Z60" s="10">
        <v>4588.5243476000051</v>
      </c>
      <c r="AA60" s="10">
        <v>4276.2275687459023</v>
      </c>
      <c r="AB60" s="36"/>
      <c r="AC60" s="36"/>
    </row>
    <row r="61" spans="1:29" x14ac:dyDescent="0.35">
      <c r="A61" s="47" t="s">
        <v>27</v>
      </c>
      <c r="B61" s="47" t="s">
        <v>204</v>
      </c>
      <c r="C61" s="10">
        <v>0</v>
      </c>
      <c r="D61" s="10">
        <v>0</v>
      </c>
      <c r="E61" s="10">
        <v>0</v>
      </c>
      <c r="F61" s="10">
        <v>0</v>
      </c>
      <c r="G61" s="10">
        <v>8484.1225510078129</v>
      </c>
      <c r="H61" s="10">
        <v>18786.09623644967</v>
      </c>
      <c r="I61" s="10">
        <v>17557.099303834369</v>
      </c>
      <c r="J61" s="10">
        <v>16451.933944852979</v>
      </c>
      <c r="K61" s="10">
        <v>15332.20817135194</v>
      </c>
      <c r="L61" s="10">
        <v>14329.16655471864</v>
      </c>
      <c r="M61" s="10">
        <v>13391.744469161971</v>
      </c>
      <c r="N61" s="10">
        <v>12548.775380677409</v>
      </c>
      <c r="O61" s="10">
        <v>11694.700270922418</v>
      </c>
      <c r="P61" s="10">
        <v>10929.626432474861</v>
      </c>
      <c r="Q61" s="10">
        <v>10214.60415688598</v>
      </c>
      <c r="R61" s="10">
        <v>9571.6262896812714</v>
      </c>
      <c r="S61" s="10">
        <v>8920.1772589480606</v>
      </c>
      <c r="T61" s="10">
        <v>8336.6142914651791</v>
      </c>
      <c r="U61" s="10">
        <v>7791.2283314054293</v>
      </c>
      <c r="V61" s="10">
        <v>7300.7945187353407</v>
      </c>
      <c r="W61" s="10">
        <v>6803.8992788653504</v>
      </c>
      <c r="X61" s="10">
        <v>6358.78440237619</v>
      </c>
      <c r="Y61" s="10">
        <v>5942.7891744314302</v>
      </c>
      <c r="Z61" s="10">
        <v>5568.7089032012609</v>
      </c>
      <c r="AA61" s="10">
        <v>5189.7001629922797</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11184.457358062349</v>
      </c>
      <c r="E63" s="27">
        <v>10452.78037008424</v>
      </c>
      <c r="F63" s="27">
        <v>12670.062450714469</v>
      </c>
      <c r="G63" s="27">
        <v>20291.875548569769</v>
      </c>
      <c r="H63" s="27">
        <v>212264.32546880824</v>
      </c>
      <c r="I63" s="27">
        <v>198377.87707562587</v>
      </c>
      <c r="J63" s="27">
        <v>213626.8217294715</v>
      </c>
      <c r="K63" s="27">
        <v>258576.36106818815</v>
      </c>
      <c r="L63" s="27">
        <v>297371.90404109959</v>
      </c>
      <c r="M63" s="27">
        <v>382489.32723368786</v>
      </c>
      <c r="N63" s="27">
        <v>383157.60543331248</v>
      </c>
      <c r="O63" s="27">
        <v>422855.57671754283</v>
      </c>
      <c r="P63" s="27">
        <v>456664.87962481315</v>
      </c>
      <c r="Q63" s="27">
        <v>484240.77645775367</v>
      </c>
      <c r="R63" s="27">
        <v>507594.1091959381</v>
      </c>
      <c r="S63" s="27">
        <v>473047.03334061819</v>
      </c>
      <c r="T63" s="27">
        <v>442100.03786343313</v>
      </c>
      <c r="U63" s="27">
        <v>413177.60581967409</v>
      </c>
      <c r="V63" s="27">
        <v>387169.35536652169</v>
      </c>
      <c r="W63" s="27">
        <v>363731.0727515918</v>
      </c>
      <c r="X63" s="27">
        <v>339935.6082232396</v>
      </c>
      <c r="Y63" s="27">
        <v>318116.38157627825</v>
      </c>
      <c r="Z63" s="27">
        <v>299527.70204997895</v>
      </c>
      <c r="AA63" s="27">
        <v>280919.08757659182</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9.3382253941225007E-6</v>
      </c>
      <c r="E68" s="10">
        <v>8.7273134500201405E-6</v>
      </c>
      <c r="F68" s="10">
        <v>8.1779559276526797E-6</v>
      </c>
      <c r="G68" s="10">
        <v>7.6213606834643699E-6</v>
      </c>
      <c r="H68" s="10">
        <v>7.12276699190806E-6</v>
      </c>
      <c r="I68" s="10">
        <v>2.23103578239546E-4</v>
      </c>
      <c r="J68" s="10">
        <v>2.15862398244417E-4</v>
      </c>
      <c r="K68" s="10">
        <v>2.2982509386587399E-4</v>
      </c>
      <c r="L68" s="10">
        <v>2.70620843147431E-4</v>
      </c>
      <c r="M68" s="10">
        <v>2.68404978834649E-4</v>
      </c>
      <c r="N68" s="10">
        <v>2.5150971146421303E-4</v>
      </c>
      <c r="O68" s="10">
        <v>2.3439185090020601E-4</v>
      </c>
      <c r="P68" s="10">
        <v>3.5221500805787898E-4</v>
      </c>
      <c r="Q68" s="10">
        <v>3.2917290463530604E-4</v>
      </c>
      <c r="R68" s="10">
        <v>3.0944990975599401E-4</v>
      </c>
      <c r="S68" s="10">
        <v>3.2098452304023701E-4</v>
      </c>
      <c r="T68" s="10">
        <v>4.9432193436971098E-4</v>
      </c>
      <c r="U68" s="10">
        <v>4.6198311610469998E-4</v>
      </c>
      <c r="V68" s="10">
        <v>5.5327692977261698E-4</v>
      </c>
      <c r="W68" s="10">
        <v>5.1666240681715004E-4</v>
      </c>
      <c r="X68" s="10">
        <v>4.8316642863791297E-4</v>
      </c>
      <c r="Y68" s="10">
        <v>5.89617097201704E-4</v>
      </c>
      <c r="Z68" s="10">
        <v>5.5394817264130107E-4</v>
      </c>
      <c r="AA68" s="10">
        <v>5.1685141235640198E-4</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6.1821016396371696E-4</v>
      </c>
      <c r="E70" s="10">
        <v>6.3537121653892408E-4</v>
      </c>
      <c r="F70" s="10">
        <v>6.7369310985093505E-4</v>
      </c>
      <c r="G70" s="10">
        <v>8.5180776494513295E-4</v>
      </c>
      <c r="H70" s="10">
        <v>8.1655722214170204E-4</v>
      </c>
      <c r="I70" s="10">
        <v>8.7764339046086004E-4</v>
      </c>
      <c r="J70" s="10">
        <v>8.7315891195859498E-4</v>
      </c>
      <c r="K70" s="10">
        <v>8.9499042501074201E-4</v>
      </c>
      <c r="L70" s="10">
        <v>9.0572077168172508E-4</v>
      </c>
      <c r="M70" s="10">
        <v>9.8476205515312504E-4</v>
      </c>
      <c r="N70" s="10">
        <v>9.6967947388374603E-4</v>
      </c>
      <c r="O70" s="10">
        <v>9.3188249940597998E-4</v>
      </c>
      <c r="P70" s="10">
        <v>793.52653218610908</v>
      </c>
      <c r="Q70" s="10">
        <v>741.61358727222955</v>
      </c>
      <c r="R70" s="10">
        <v>694.93130218150554</v>
      </c>
      <c r="S70" s="10">
        <v>647.63398258159305</v>
      </c>
      <c r="T70" s="10">
        <v>2392.2014047900107</v>
      </c>
      <c r="U70" s="10">
        <v>2235.7022550977117</v>
      </c>
      <c r="V70" s="10">
        <v>2663.4637267364246</v>
      </c>
      <c r="W70" s="10">
        <v>3679.6301368131676</v>
      </c>
      <c r="X70" s="10">
        <v>3438.9066757334685</v>
      </c>
      <c r="Y70" s="10">
        <v>3213.931479886091</v>
      </c>
      <c r="Z70" s="10">
        <v>3011.6243940758218</v>
      </c>
      <c r="AA70" s="10">
        <v>2806.6519352315454</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1.1697783254874989E-2</v>
      </c>
      <c r="E73" s="10">
        <v>4797.3055230952368</v>
      </c>
      <c r="F73" s="10">
        <v>18214.622833132988</v>
      </c>
      <c r="G73" s="10">
        <v>32291.723424126405</v>
      </c>
      <c r="H73" s="10">
        <v>31323.782645359322</v>
      </c>
      <c r="I73" s="10">
        <v>29274.563226372582</v>
      </c>
      <c r="J73" s="10">
        <v>27431.819591981846</v>
      </c>
      <c r="K73" s="10">
        <v>25564.79805997388</v>
      </c>
      <c r="L73" s="10">
        <v>23892.334780214878</v>
      </c>
      <c r="M73" s="10">
        <v>22329.284952615861</v>
      </c>
      <c r="N73" s="10">
        <v>20923.725273106586</v>
      </c>
      <c r="O73" s="10">
        <v>19499.64759058179</v>
      </c>
      <c r="P73" s="10">
        <v>18223.97017608969</v>
      </c>
      <c r="Q73" s="10">
        <v>17031.748397233863</v>
      </c>
      <c r="R73" s="10">
        <v>15959.652727083256</v>
      </c>
      <c r="S73" s="10">
        <v>14873.43260495522</v>
      </c>
      <c r="T73" s="10">
        <v>13900.405065543919</v>
      </c>
      <c r="U73" s="10">
        <v>12991.033953639737</v>
      </c>
      <c r="V73" s="10">
        <v>12173.288977264241</v>
      </c>
      <c r="W73" s="10">
        <v>11344.775902837047</v>
      </c>
      <c r="X73" s="10">
        <v>11196.217050548583</v>
      </c>
      <c r="Y73" s="10">
        <v>12344.739938797238</v>
      </c>
      <c r="Z73" s="10">
        <v>13264.787338465725</v>
      </c>
      <c r="AA73" s="10">
        <v>12361.980915172997</v>
      </c>
      <c r="AB73" s="36"/>
      <c r="AC73" s="36"/>
    </row>
    <row r="74" spans="1:29" x14ac:dyDescent="0.35">
      <c r="A74" s="47" t="s">
        <v>28</v>
      </c>
      <c r="B74" s="47" t="s">
        <v>8</v>
      </c>
      <c r="C74" s="10">
        <v>0</v>
      </c>
      <c r="D74" s="10">
        <v>4.6663707984952434E-3</v>
      </c>
      <c r="E74" s="10">
        <v>1.0569908246171659E-2</v>
      </c>
      <c r="F74" s="10">
        <v>1889.3479147072403</v>
      </c>
      <c r="G74" s="10">
        <v>8772.3660045568504</v>
      </c>
      <c r="H74" s="10">
        <v>8198.4729241189652</v>
      </c>
      <c r="I74" s="10">
        <v>7662.1242418086886</v>
      </c>
      <c r="J74" s="10">
        <v>7179.8171225497499</v>
      </c>
      <c r="K74" s="10">
        <v>6691.1556855739072</v>
      </c>
      <c r="L74" s="10">
        <v>6253.4165908379282</v>
      </c>
      <c r="M74" s="10">
        <v>5844.3146246157976</v>
      </c>
      <c r="N74" s="10">
        <v>5476.4330173256258</v>
      </c>
      <c r="O74" s="10">
        <v>5103.7046145096674</v>
      </c>
      <c r="P74" s="10">
        <v>4769.8174952016161</v>
      </c>
      <c r="Q74" s="10">
        <v>4457.7733748399405</v>
      </c>
      <c r="R74" s="10">
        <v>4177.1703580579924</v>
      </c>
      <c r="S74" s="10">
        <v>3892.8703817809123</v>
      </c>
      <c r="T74" s="10">
        <v>3638.1968295377292</v>
      </c>
      <c r="U74" s="10">
        <v>3400.1844263805651</v>
      </c>
      <c r="V74" s="10">
        <v>3186.16761574574</v>
      </c>
      <c r="W74" s="10">
        <v>3195.2257620482869</v>
      </c>
      <c r="X74" s="10">
        <v>5524.6016541106283</v>
      </c>
      <c r="Y74" s="10">
        <v>7431.5372722246129</v>
      </c>
      <c r="Z74" s="10">
        <v>6963.7449599607844</v>
      </c>
      <c r="AA74" s="10">
        <v>6489.7901231203441</v>
      </c>
      <c r="AB74" s="36"/>
      <c r="AC74" s="36"/>
    </row>
    <row r="75" spans="1:29" x14ac:dyDescent="0.35">
      <c r="A75" s="47" t="s">
        <v>28</v>
      </c>
      <c r="B75" s="47" t="s">
        <v>91</v>
      </c>
      <c r="C75" s="10">
        <v>0</v>
      </c>
      <c r="D75" s="10">
        <v>3.6100093419739105E-3</v>
      </c>
      <c r="E75" s="10">
        <v>2341.4973987722365</v>
      </c>
      <c r="F75" s="10">
        <v>2821.5709772957011</v>
      </c>
      <c r="G75" s="10">
        <v>2629.533631946852</v>
      </c>
      <c r="H75" s="10">
        <v>2457.5098859617274</v>
      </c>
      <c r="I75" s="10">
        <v>2296.7382410191522</v>
      </c>
      <c r="J75" s="10">
        <v>2152.1656740752869</v>
      </c>
      <c r="K75" s="10">
        <v>2005.6883797753387</v>
      </c>
      <c r="L75" s="10">
        <v>1874.475175572062</v>
      </c>
      <c r="M75" s="10">
        <v>1751.8460253837472</v>
      </c>
      <c r="N75" s="10">
        <v>1641.572776767568</v>
      </c>
      <c r="O75" s="10">
        <v>1529.8467048937878</v>
      </c>
      <c r="P75" s="10">
        <v>1429.763440833186</v>
      </c>
      <c r="Q75" s="10">
        <v>1336.2276240559361</v>
      </c>
      <c r="R75" s="10">
        <v>1252.1162944260129</v>
      </c>
      <c r="S75" s="10">
        <v>1166.896856364014</v>
      </c>
      <c r="T75" s="10">
        <v>1090.558606174329</v>
      </c>
      <c r="U75" s="10">
        <v>1019.2137961865089</v>
      </c>
      <c r="V75" s="10">
        <v>955.05759137403891</v>
      </c>
      <c r="W75" s="10">
        <v>2375.0716016810629</v>
      </c>
      <c r="X75" s="10">
        <v>2358.4077654587318</v>
      </c>
      <c r="Y75" s="10">
        <v>4679.3429627535879</v>
      </c>
      <c r="Z75" s="10">
        <v>4384.7932125172283</v>
      </c>
      <c r="AA75" s="10">
        <v>4086.3624367464586</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2.0601711784701986E-2</v>
      </c>
      <c r="E78" s="27">
        <v>7138.8141358742487</v>
      </c>
      <c r="F78" s="27">
        <v>22925.542407006993</v>
      </c>
      <c r="G78" s="27">
        <v>43693.623920059232</v>
      </c>
      <c r="H78" s="27">
        <v>41979.766279120005</v>
      </c>
      <c r="I78" s="27">
        <v>39233.426809947392</v>
      </c>
      <c r="J78" s="27">
        <v>36763.803477628193</v>
      </c>
      <c r="K78" s="27">
        <v>34261.643250138644</v>
      </c>
      <c r="L78" s="27">
        <v>32020.227722966483</v>
      </c>
      <c r="M78" s="27">
        <v>29925.446855782437</v>
      </c>
      <c r="N78" s="27">
        <v>28041.732288388961</v>
      </c>
      <c r="O78" s="27">
        <v>26133.200076259596</v>
      </c>
      <c r="P78" s="27">
        <v>25217.077996525612</v>
      </c>
      <c r="Q78" s="27">
        <v>23567.363312574875</v>
      </c>
      <c r="R78" s="27">
        <v>22083.870991198677</v>
      </c>
      <c r="S78" s="27">
        <v>20580.834146666264</v>
      </c>
      <c r="T78" s="27">
        <v>21021.362400367925</v>
      </c>
      <c r="U78" s="27">
        <v>19646.134893287639</v>
      </c>
      <c r="V78" s="27">
        <v>18977.978464397376</v>
      </c>
      <c r="W78" s="27">
        <v>20594.703920041971</v>
      </c>
      <c r="X78" s="27">
        <v>22518.133629017841</v>
      </c>
      <c r="Y78" s="27">
        <v>27669.552243278627</v>
      </c>
      <c r="Z78" s="27">
        <v>27624.950458967731</v>
      </c>
      <c r="AA78" s="27">
        <v>25744.785927122757</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collapsed="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8.625950163507481E-6</v>
      </c>
      <c r="E83" s="10">
        <v>8.061635664584051E-6</v>
      </c>
      <c r="F83" s="10">
        <v>7.5541805101098105E-6</v>
      </c>
      <c r="G83" s="10">
        <v>7.0400396926654697E-6</v>
      </c>
      <c r="H83" s="10">
        <v>6.5794763464529202E-6</v>
      </c>
      <c r="I83" s="10">
        <v>1.96244451345221E-4</v>
      </c>
      <c r="J83" s="10">
        <v>1.9521258049449701E-4</v>
      </c>
      <c r="K83" s="10">
        <v>1.94734475307352E-4</v>
      </c>
      <c r="L83" s="10">
        <v>1.89982450413685E-4</v>
      </c>
      <c r="M83" s="10">
        <v>1.8216885400435201E-4</v>
      </c>
      <c r="N83" s="10">
        <v>1.7723318064595799E-4</v>
      </c>
      <c r="O83" s="10">
        <v>1.8507117259519202E-4</v>
      </c>
      <c r="P83" s="10">
        <v>1.9296432538065599E-4</v>
      </c>
      <c r="Q83" s="10">
        <v>1.8120948267393001E-4</v>
      </c>
      <c r="R83" s="10">
        <v>1.9200526790080799E-4</v>
      </c>
      <c r="S83" s="10">
        <v>1.8785228924603599E-4</v>
      </c>
      <c r="T83" s="10">
        <v>2.0666332925165301E-4</v>
      </c>
      <c r="U83" s="10">
        <v>1.93576954239017E-4</v>
      </c>
      <c r="V83" s="10">
        <v>2.0286509344702401E-4</v>
      </c>
      <c r="W83" s="10">
        <v>1.9630463991772101E-4</v>
      </c>
      <c r="X83" s="10">
        <v>1.8397865665100999E-4</v>
      </c>
      <c r="Y83" s="10">
        <v>1.7660784205708699E-4</v>
      </c>
      <c r="Z83" s="10">
        <v>1.8119604062797302E-4</v>
      </c>
      <c r="AA83" s="10">
        <v>1.8020144743578301E-4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5.8614334070989499E-4</v>
      </c>
      <c r="E85" s="10">
        <v>5.9155661307250501E-4</v>
      </c>
      <c r="F85" s="10">
        <v>6.3044799920908398E-4</v>
      </c>
      <c r="G85" s="10">
        <v>8.0110472061831705E-4</v>
      </c>
      <c r="H85" s="10">
        <v>8.027478325613491E-4</v>
      </c>
      <c r="I85" s="10">
        <v>8.6399270062179089E-4</v>
      </c>
      <c r="J85" s="10">
        <v>8.6127528642018498E-4</v>
      </c>
      <c r="K85" s="10">
        <v>8.6952521691351201E-4</v>
      </c>
      <c r="L85" s="10">
        <v>8.6901007281905702E-4</v>
      </c>
      <c r="M85" s="10">
        <v>8.6428228445837099E-4</v>
      </c>
      <c r="N85" s="10">
        <v>8.7089239159520489E-4</v>
      </c>
      <c r="O85" s="10">
        <v>8.7779339550828192E-4</v>
      </c>
      <c r="P85" s="10">
        <v>9.1000833569964605E-4</v>
      </c>
      <c r="Q85" s="10">
        <v>8.7821385804821904E-4</v>
      </c>
      <c r="R85" s="10">
        <v>8.9323781662317507E-4</v>
      </c>
      <c r="S85" s="10">
        <v>9.0461141324189702E-4</v>
      </c>
      <c r="T85" s="10">
        <v>1.6611673042496772E-3</v>
      </c>
      <c r="U85" s="10">
        <v>1.5626423745312738E-3</v>
      </c>
      <c r="V85" s="10">
        <v>1.9665836250573328E-3</v>
      </c>
      <c r="W85" s="10">
        <v>1.9437121165018772E-3</v>
      </c>
      <c r="X85" s="10">
        <v>1.8268121680651481E-3</v>
      </c>
      <c r="Y85" s="10">
        <v>1.718905996753847E-3</v>
      </c>
      <c r="Z85" s="10">
        <v>2.0903864165560631E-3</v>
      </c>
      <c r="AA85" s="10">
        <v>1.9615891774543959E-3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1.2565415968841908E-2</v>
      </c>
      <c r="E88" s="10">
        <v>6921.7183704127801</v>
      </c>
      <c r="F88" s="10">
        <v>12907.754706966971</v>
      </c>
      <c r="G88" s="10">
        <v>20084.642706046387</v>
      </c>
      <c r="H88" s="10">
        <v>22137.050555305057</v>
      </c>
      <c r="I88" s="10">
        <v>25234.392660776193</v>
      </c>
      <c r="J88" s="10">
        <v>23645.966272190337</v>
      </c>
      <c r="K88" s="10">
        <v>30911.334420230021</v>
      </c>
      <c r="L88" s="10">
        <v>31585.562081702705</v>
      </c>
      <c r="M88" s="10">
        <v>29519.218544893254</v>
      </c>
      <c r="N88" s="10">
        <v>27661.075857949309</v>
      </c>
      <c r="O88" s="10">
        <v>25778.452746469888</v>
      </c>
      <c r="P88" s="10">
        <v>24092.013999196599</v>
      </c>
      <c r="Q88" s="10">
        <v>22515.932688271296</v>
      </c>
      <c r="R88" s="10">
        <v>21098.624787831632</v>
      </c>
      <c r="S88" s="10">
        <v>21921.472617623487</v>
      </c>
      <c r="T88" s="10">
        <v>20487.357622009167</v>
      </c>
      <c r="U88" s="10">
        <v>19147.063291505554</v>
      </c>
      <c r="V88" s="10">
        <v>17941.814783184931</v>
      </c>
      <c r="W88" s="10">
        <v>16720.687476284249</v>
      </c>
      <c r="X88" s="10">
        <v>15626.811235656247</v>
      </c>
      <c r="Y88" s="10">
        <v>14604.497350072863</v>
      </c>
      <c r="Z88" s="10">
        <v>13685.190209138675</v>
      </c>
      <c r="AA88" s="10">
        <v>12753.771131839489</v>
      </c>
      <c r="AB88" s="36"/>
      <c r="AC88" s="36"/>
    </row>
    <row r="89" spans="1:29" x14ac:dyDescent="0.35">
      <c r="A89" s="47" t="s">
        <v>29</v>
      </c>
      <c r="B89" s="47" t="s">
        <v>8</v>
      </c>
      <c r="C89" s="10">
        <v>0</v>
      </c>
      <c r="D89" s="10">
        <v>9.101887868827749E-4</v>
      </c>
      <c r="E89" s="10">
        <v>1.7711006675933238E-3</v>
      </c>
      <c r="F89" s="10">
        <v>1.7979602161586098E-3</v>
      </c>
      <c r="G89" s="10">
        <v>1.9240935388867371E-3</v>
      </c>
      <c r="H89" s="10">
        <v>1.8088891615538798E-3</v>
      </c>
      <c r="I89" s="10">
        <v>1.832856221953088E-3</v>
      </c>
      <c r="J89" s="10">
        <v>3.1276550204555622E-3</v>
      </c>
      <c r="K89" s="10">
        <v>3.0353987691759316E-3</v>
      </c>
      <c r="L89" s="10">
        <v>2.9340499933117469E-3</v>
      </c>
      <c r="M89" s="10">
        <v>2.7560302086996904E-3</v>
      </c>
      <c r="N89" s="10">
        <v>7115.7392598260822</v>
      </c>
      <c r="O89" s="10">
        <v>6631.4390395671426</v>
      </c>
      <c r="P89" s="10">
        <v>6197.6067246472439</v>
      </c>
      <c r="Q89" s="10">
        <v>5792.1558343176184</v>
      </c>
      <c r="R89" s="10">
        <v>5427.5576783564566</v>
      </c>
      <c r="S89" s="10">
        <v>5058.1557979348117</v>
      </c>
      <c r="T89" s="10">
        <v>4727.2486949126824</v>
      </c>
      <c r="U89" s="10">
        <v>4417.9895241809536</v>
      </c>
      <c r="V89" s="10">
        <v>4139.8908616822773</v>
      </c>
      <c r="W89" s="10">
        <v>3858.1282890895277</v>
      </c>
      <c r="X89" s="10">
        <v>3605.7274527235513</v>
      </c>
      <c r="Y89" s="10">
        <v>3369.8389886454779</v>
      </c>
      <c r="Z89" s="10">
        <v>3157.71803053247</v>
      </c>
      <c r="AA89" s="10">
        <v>2942.802732833788</v>
      </c>
      <c r="AB89" s="36"/>
      <c r="AC89" s="36"/>
    </row>
    <row r="90" spans="1:29" x14ac:dyDescent="0.35">
      <c r="A90" s="47" t="s">
        <v>29</v>
      </c>
      <c r="B90" s="47" t="s">
        <v>91</v>
      </c>
      <c r="C90" s="10">
        <v>0</v>
      </c>
      <c r="D90" s="10">
        <v>2.62368684601204E-3</v>
      </c>
      <c r="E90" s="10">
        <v>3.3469538238479098E-3</v>
      </c>
      <c r="F90" s="10">
        <v>3.48860971665492E-3</v>
      </c>
      <c r="G90" s="10">
        <v>3.3208390751963898E-3</v>
      </c>
      <c r="H90" s="10">
        <v>3.1480405638556301E-3</v>
      </c>
      <c r="I90" s="10">
        <v>3.2547901455416495E-3</v>
      </c>
      <c r="J90" s="10">
        <v>3.3634117817459897E-3</v>
      </c>
      <c r="K90" s="10">
        <v>3.4941839376881802E-3</v>
      </c>
      <c r="L90" s="10">
        <v>3.5878962011997402E-3</v>
      </c>
      <c r="M90" s="10">
        <v>3.7944270038225299E-3</v>
      </c>
      <c r="N90" s="10">
        <v>3.9482018437718399E-3</v>
      </c>
      <c r="O90" s="10">
        <v>4.3654739964131498E-3</v>
      </c>
      <c r="P90" s="10">
        <v>5.5390665737569105E-3</v>
      </c>
      <c r="Q90" s="10">
        <v>5.6529373884499105E-3</v>
      </c>
      <c r="R90" s="10">
        <v>6.18652072930349E-3</v>
      </c>
      <c r="S90" s="10">
        <v>7.0948417421388289E-3</v>
      </c>
      <c r="T90" s="10">
        <v>1.1677308622763579E-2</v>
      </c>
      <c r="U90" s="10">
        <v>1.102329564047091E-2</v>
      </c>
      <c r="V90" s="10">
        <v>1.1621353276587559E-2</v>
      </c>
      <c r="W90" s="10">
        <v>1.132891599034732E-2</v>
      </c>
      <c r="X90" s="10">
        <v>1.0601173527960309E-2</v>
      </c>
      <c r="Y90" s="10">
        <v>1.001872057772951E-2</v>
      </c>
      <c r="Z90" s="10">
        <v>1.4788885575265549E-2</v>
      </c>
      <c r="AA90" s="10">
        <v>1.3924356994834628E-2</v>
      </c>
      <c r="AB90" s="36"/>
      <c r="AC90" s="36"/>
    </row>
    <row r="91" spans="1:29" x14ac:dyDescent="0.35">
      <c r="A91" s="47" t="s">
        <v>29</v>
      </c>
      <c r="B91" s="47" t="s">
        <v>204</v>
      </c>
      <c r="C91" s="10">
        <v>0</v>
      </c>
      <c r="D91" s="10">
        <v>0</v>
      </c>
      <c r="E91" s="10">
        <v>0</v>
      </c>
      <c r="F91" s="10">
        <v>0</v>
      </c>
      <c r="G91" s="10">
        <v>6.8605552782293302E-3</v>
      </c>
      <c r="H91" s="10">
        <v>7.0737054349775197E-3</v>
      </c>
      <c r="I91" s="10">
        <v>8.6643916338509097E-3</v>
      </c>
      <c r="J91" s="10">
        <v>8.7332397391036692E-3</v>
      </c>
      <c r="K91" s="10">
        <v>8.7252851346495304E-3</v>
      </c>
      <c r="L91" s="10">
        <v>8.6805025809515192E-3</v>
      </c>
      <c r="M91" s="10">
        <v>8.8251822354890094E-3</v>
      </c>
      <c r="N91" s="10">
        <v>8.85296653626849E-3</v>
      </c>
      <c r="O91" s="10">
        <v>1.0569630086674451E-2</v>
      </c>
      <c r="P91" s="10">
        <v>1.2676833679675771E-2</v>
      </c>
      <c r="Q91" s="10">
        <v>1.1975202996296281E-2</v>
      </c>
      <c r="R91" s="10">
        <v>1.4328749754821639E-2</v>
      </c>
      <c r="S91" s="10">
        <v>1.9578694973604663E-2</v>
      </c>
      <c r="T91" s="10">
        <v>417.35847070527899</v>
      </c>
      <c r="U91" s="10">
        <v>390.05471947322854</v>
      </c>
      <c r="V91" s="10">
        <v>454.2649801051781</v>
      </c>
      <c r="W91" s="10">
        <v>423.34761699705138</v>
      </c>
      <c r="X91" s="10">
        <v>395.65202659939894</v>
      </c>
      <c r="Y91" s="10">
        <v>369.76829055056874</v>
      </c>
      <c r="Z91" s="10">
        <v>496.37194676220571</v>
      </c>
      <c r="AA91" s="10">
        <v>462.5887619186006</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1.6694060892610125E-2</v>
      </c>
      <c r="E93" s="27">
        <v>6921.7240880855206</v>
      </c>
      <c r="F93" s="27">
        <v>12907.760631539084</v>
      </c>
      <c r="G93" s="27">
        <v>20084.655619679037</v>
      </c>
      <c r="H93" s="27">
        <v>22137.063395267527</v>
      </c>
      <c r="I93" s="27">
        <v>25234.407473051346</v>
      </c>
      <c r="J93" s="27">
        <v>23645.982552984748</v>
      </c>
      <c r="K93" s="27">
        <v>30911.350739357553</v>
      </c>
      <c r="L93" s="27">
        <v>31585.578343144003</v>
      </c>
      <c r="M93" s="27">
        <v>29519.23496698384</v>
      </c>
      <c r="N93" s="27">
        <v>34776.828967069348</v>
      </c>
      <c r="O93" s="27">
        <v>32409.907784005682</v>
      </c>
      <c r="P93" s="27">
        <v>30289.640042716757</v>
      </c>
      <c r="Q93" s="27">
        <v>28308.107210152637</v>
      </c>
      <c r="R93" s="27">
        <v>26526.204066701659</v>
      </c>
      <c r="S93" s="27">
        <v>26979.656181558716</v>
      </c>
      <c r="T93" s="27">
        <v>25631.978332766386</v>
      </c>
      <c r="U93" s="27">
        <v>23955.120314674703</v>
      </c>
      <c r="V93" s="27">
        <v>22535.984415774383</v>
      </c>
      <c r="W93" s="27">
        <v>21002.176851303575</v>
      </c>
      <c r="X93" s="27">
        <v>19628.203326943552</v>
      </c>
      <c r="Y93" s="27">
        <v>18344.116543503325</v>
      </c>
      <c r="Z93" s="27">
        <v>17339.297246901384</v>
      </c>
      <c r="AA93" s="27">
        <v>16159.178692739499</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pbFt5WHZyn8JnUuWco/NPNYuxX2EKYqrXAIsvbvPBDhuUEPr7T8GRqXNo8YmlPJGYeKnZGnAOCQ+e8P2a9nVUw==" saltValue="C6QCZIyVGnAhgK0+u5BDuQ==" spinCount="100000" sheet="1" objects="1" scenarios="1"/>
  <mergeCells count="6">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72B5E-9788-41B7-A4D1-1D59D14EC643}">
  <sheetPr codeName="Sheet27">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223</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21</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2049172.3420000002</v>
      </c>
      <c r="D6" s="10">
        <v>1335119.7779999999</v>
      </c>
      <c r="E6" s="10">
        <v>1228782.956</v>
      </c>
      <c r="F6" s="10">
        <v>907115.18900000001</v>
      </c>
      <c r="G6" s="10">
        <v>641158.8870000001</v>
      </c>
      <c r="H6" s="10">
        <v>364473.85200000001</v>
      </c>
      <c r="I6" s="10">
        <v>282303.51799999998</v>
      </c>
      <c r="J6" s="10">
        <v>250026.53700000001</v>
      </c>
      <c r="K6" s="10">
        <v>210446.69400000002</v>
      </c>
      <c r="L6" s="10">
        <v>211032.193</v>
      </c>
      <c r="M6" s="10">
        <v>179823.47200000001</v>
      </c>
      <c r="N6" s="10">
        <v>150238.622</v>
      </c>
      <c r="O6" s="10">
        <v>134392.58799999999</v>
      </c>
      <c r="P6" s="10">
        <v>129430.955</v>
      </c>
      <c r="Q6" s="10">
        <v>138543.88500000001</v>
      </c>
      <c r="R6" s="10">
        <v>124117.38699999999</v>
      </c>
      <c r="S6" s="10">
        <v>49099.589</v>
      </c>
      <c r="T6" s="10">
        <v>45142.0095</v>
      </c>
      <c r="U6" s="10">
        <v>44587.366999999998</v>
      </c>
      <c r="V6" s="10">
        <v>41043.771999999997</v>
      </c>
      <c r="W6" s="10">
        <v>36994.078500000003</v>
      </c>
      <c r="X6" s="10">
        <v>32719.587500000001</v>
      </c>
      <c r="Y6" s="10">
        <v>31956.644</v>
      </c>
      <c r="Z6" s="10">
        <v>29661.213500000002</v>
      </c>
      <c r="AA6" s="10">
        <v>25452.5062</v>
      </c>
    </row>
    <row r="7" spans="1:29" x14ac:dyDescent="0.35">
      <c r="A7" s="47" t="s">
        <v>18</v>
      </c>
      <c r="B7" s="47" t="s">
        <v>11</v>
      </c>
      <c r="C7" s="10">
        <v>241985.29800000001</v>
      </c>
      <c r="D7" s="10">
        <v>188479.16</v>
      </c>
      <c r="E7" s="10">
        <v>148156.05600000001</v>
      </c>
      <c r="F7" s="10">
        <v>141734.81299999999</v>
      </c>
      <c r="G7" s="10">
        <v>90639.581000000006</v>
      </c>
      <c r="H7" s="10">
        <v>79934.038</v>
      </c>
      <c r="I7" s="10">
        <v>80894.209000000003</v>
      </c>
      <c r="J7" s="10">
        <v>71298.581000000006</v>
      </c>
      <c r="K7" s="10">
        <v>72243.305999999997</v>
      </c>
      <c r="L7" s="10">
        <v>29345.476999999999</v>
      </c>
      <c r="M7" s="10">
        <v>10346.707</v>
      </c>
      <c r="N7" s="10">
        <v>11803.609</v>
      </c>
      <c r="O7" s="10">
        <v>8743.4470000000001</v>
      </c>
      <c r="P7" s="10">
        <v>9822.6409999999996</v>
      </c>
      <c r="Q7" s="10">
        <v>10483.897999999999</v>
      </c>
      <c r="R7" s="10">
        <v>9430.3739999999998</v>
      </c>
      <c r="S7" s="10">
        <v>8508.5110000000004</v>
      </c>
      <c r="T7" s="10">
        <v>8450.2630000000008</v>
      </c>
      <c r="U7" s="10">
        <v>7947.6875</v>
      </c>
      <c r="V7" s="10">
        <v>7465.3689999999997</v>
      </c>
      <c r="W7" s="10">
        <v>6707.4530000000004</v>
      </c>
      <c r="X7" s="10">
        <v>1537.7864999999999</v>
      </c>
      <c r="Y7" s="10">
        <v>4668.1575000000003</v>
      </c>
      <c r="Z7" s="10">
        <v>0</v>
      </c>
      <c r="AA7" s="10">
        <v>0</v>
      </c>
    </row>
    <row r="8" spans="1:29" x14ac:dyDescent="0.35">
      <c r="A8" s="47" t="s">
        <v>18</v>
      </c>
      <c r="B8" s="47" t="s">
        <v>7</v>
      </c>
      <c r="C8" s="10">
        <v>162931.02998503202</v>
      </c>
      <c r="D8" s="10">
        <v>106812.28747165932</v>
      </c>
      <c r="E8" s="10">
        <v>106741.14343413213</v>
      </c>
      <c r="F8" s="10">
        <v>104302.37713386156</v>
      </c>
      <c r="G8" s="10">
        <v>113976.48556037634</v>
      </c>
      <c r="H8" s="10">
        <v>64325.17417842985</v>
      </c>
      <c r="I8" s="10">
        <v>64585.152752017195</v>
      </c>
      <c r="J8" s="10">
        <v>53991.334172468698</v>
      </c>
      <c r="K8" s="10">
        <v>61164.959686709401</v>
      </c>
      <c r="L8" s="10">
        <v>82589.421766207015</v>
      </c>
      <c r="M8" s="10">
        <v>172688.09600018297</v>
      </c>
      <c r="N8" s="10">
        <v>118619.41166449701</v>
      </c>
      <c r="O8" s="10">
        <v>96208.806757645987</v>
      </c>
      <c r="P8" s="10">
        <v>106172.74239075503</v>
      </c>
      <c r="Q8" s="10">
        <v>111345.1672641965</v>
      </c>
      <c r="R8" s="10">
        <v>121539.666528388</v>
      </c>
      <c r="S8" s="10">
        <v>153348.42032228099</v>
      </c>
      <c r="T8" s="10">
        <v>133294.66742828401</v>
      </c>
      <c r="U8" s="10">
        <v>138266.16228928205</v>
      </c>
      <c r="V8" s="10">
        <v>93694.861714075014</v>
      </c>
      <c r="W8" s="10">
        <v>79159.674846805006</v>
      </c>
      <c r="X8" s="10">
        <v>41721.223127767997</v>
      </c>
      <c r="Y8" s="10">
        <v>24901.281295452005</v>
      </c>
      <c r="Z8" s="10">
        <v>24897.2240479065</v>
      </c>
      <c r="AA8" s="10">
        <v>23918.377093739</v>
      </c>
    </row>
    <row r="9" spans="1:29" x14ac:dyDescent="0.35">
      <c r="A9" s="47" t="s">
        <v>18</v>
      </c>
      <c r="B9" s="47" t="s">
        <v>12</v>
      </c>
      <c r="C9" s="10">
        <v>7345.5672000000004</v>
      </c>
      <c r="D9" s="10">
        <v>470850.576</v>
      </c>
      <c r="E9" s="10">
        <v>217632.83199999999</v>
      </c>
      <c r="F9" s="10">
        <v>170274.91200000001</v>
      </c>
      <c r="G9" s="10">
        <v>196675.37599999999</v>
      </c>
      <c r="H9" s="10">
        <v>117010.68</v>
      </c>
      <c r="I9" s="10">
        <v>3.7673437999999901E-3</v>
      </c>
      <c r="J9" s="10">
        <v>144.61279999999999</v>
      </c>
      <c r="K9" s="10">
        <v>400.22428000000002</v>
      </c>
      <c r="L9" s="10">
        <v>2104.6302000000001</v>
      </c>
      <c r="M9" s="10">
        <v>13538.174000000001</v>
      </c>
      <c r="N9" s="10">
        <v>8891.6689999999999</v>
      </c>
      <c r="O9" s="10">
        <v>5864.8450000000003</v>
      </c>
      <c r="P9" s="10">
        <v>16184.103999999999</v>
      </c>
      <c r="Q9" s="10">
        <v>4436.3725000000004</v>
      </c>
      <c r="R9" s="10">
        <v>0</v>
      </c>
      <c r="S9" s="10">
        <v>0</v>
      </c>
      <c r="T9" s="10">
        <v>0</v>
      </c>
      <c r="U9" s="10">
        <v>0</v>
      </c>
      <c r="V9" s="10">
        <v>0</v>
      </c>
      <c r="W9" s="10">
        <v>0</v>
      </c>
      <c r="X9" s="10">
        <v>0</v>
      </c>
      <c r="Y9" s="10">
        <v>0</v>
      </c>
      <c r="Z9" s="10">
        <v>0</v>
      </c>
      <c r="AA9" s="10">
        <v>0</v>
      </c>
    </row>
    <row r="10" spans="1:29" x14ac:dyDescent="0.35">
      <c r="A10" s="47" t="s">
        <v>18</v>
      </c>
      <c r="B10" s="47" t="s">
        <v>5</v>
      </c>
      <c r="C10" s="10">
        <v>30135.804078093697</v>
      </c>
      <c r="D10" s="10">
        <v>35683.547059565099</v>
      </c>
      <c r="E10" s="10">
        <v>30173.239344655205</v>
      </c>
      <c r="F10" s="10">
        <v>21383.431776133701</v>
      </c>
      <c r="G10" s="10">
        <v>55557.849707436799</v>
      </c>
      <c r="H10" s="10">
        <v>21572.100433864638</v>
      </c>
      <c r="I10" s="10">
        <v>2711.5853723493001</v>
      </c>
      <c r="J10" s="10">
        <v>826.13724313319995</v>
      </c>
      <c r="K10" s="10">
        <v>3486.8732163979994</v>
      </c>
      <c r="L10" s="10">
        <v>11670.2817156202</v>
      </c>
      <c r="M10" s="10">
        <v>64244.981201523602</v>
      </c>
      <c r="N10" s="10">
        <v>45614.921232642497</v>
      </c>
      <c r="O10" s="10">
        <v>31359.867544016397</v>
      </c>
      <c r="P10" s="10">
        <v>80991.026576302815</v>
      </c>
      <c r="Q10" s="10">
        <v>27789.367538093898</v>
      </c>
      <c r="R10" s="10">
        <v>87092.107264393897</v>
      </c>
      <c r="S10" s="10">
        <v>265312.90537638258</v>
      </c>
      <c r="T10" s="10">
        <v>248284.92776520998</v>
      </c>
      <c r="U10" s="10">
        <v>180242.85544769073</v>
      </c>
      <c r="V10" s="10">
        <v>324010.38225117879</v>
      </c>
      <c r="W10" s="10">
        <v>239716.42399003461</v>
      </c>
      <c r="X10" s="10">
        <v>301057.75564103818</v>
      </c>
      <c r="Y10" s="10">
        <v>243787.84400865959</v>
      </c>
      <c r="Z10" s="10">
        <v>269284.50436130242</v>
      </c>
      <c r="AA10" s="10">
        <v>315769.33437883761</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2491570.0412631258</v>
      </c>
      <c r="D18" s="27">
        <v>2136945.3485312243</v>
      </c>
      <c r="E18" s="27">
        <v>1731486.2267787876</v>
      </c>
      <c r="F18" s="27">
        <v>1344810.7229099954</v>
      </c>
      <c r="G18" s="27">
        <v>1098008.1792678132</v>
      </c>
      <c r="H18" s="27">
        <v>647315.84461229458</v>
      </c>
      <c r="I18" s="27">
        <v>430494.46889171028</v>
      </c>
      <c r="J18" s="27">
        <v>376287.20221560192</v>
      </c>
      <c r="K18" s="27">
        <v>347742.05718310742</v>
      </c>
      <c r="L18" s="27">
        <v>336742.00368182722</v>
      </c>
      <c r="M18" s="27">
        <v>440641.43020170659</v>
      </c>
      <c r="N18" s="27">
        <v>335168.2328971395</v>
      </c>
      <c r="O18" s="27">
        <v>276569.55430166237</v>
      </c>
      <c r="P18" s="27">
        <v>342601.46896705782</v>
      </c>
      <c r="Q18" s="27">
        <v>292598.69030229037</v>
      </c>
      <c r="R18" s="27">
        <v>342179.53479278187</v>
      </c>
      <c r="S18" s="27">
        <v>476269.42569866357</v>
      </c>
      <c r="T18" s="27">
        <v>435171.86769349396</v>
      </c>
      <c r="U18" s="27">
        <v>371044.07223697274</v>
      </c>
      <c r="V18" s="27">
        <v>466214.38496525376</v>
      </c>
      <c r="W18" s="27">
        <v>362577.63033683959</v>
      </c>
      <c r="X18" s="27">
        <v>377036.35276880616</v>
      </c>
      <c r="Y18" s="27">
        <v>305313.92680411157</v>
      </c>
      <c r="Z18" s="27">
        <v>323842.94190920889</v>
      </c>
      <c r="AA18" s="27">
        <v>365140.2176725766</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1093755.216</v>
      </c>
      <c r="D21" s="10">
        <v>694201.348</v>
      </c>
      <c r="E21" s="10">
        <v>689598.74399999995</v>
      </c>
      <c r="F21" s="10">
        <v>526755.49199999997</v>
      </c>
      <c r="G21" s="10">
        <v>281298.17200000002</v>
      </c>
      <c r="H21" s="10">
        <v>95187.043999999994</v>
      </c>
      <c r="I21" s="10">
        <v>98682.695999999996</v>
      </c>
      <c r="J21" s="10">
        <v>78103.156000000003</v>
      </c>
      <c r="K21" s="10">
        <v>88488.148000000001</v>
      </c>
      <c r="L21" s="10">
        <v>105995.772</v>
      </c>
      <c r="M21" s="10">
        <v>105636.48</v>
      </c>
      <c r="N21" s="10">
        <v>88433.135999999999</v>
      </c>
      <c r="O21" s="10">
        <v>82433.428</v>
      </c>
      <c r="P21" s="10">
        <v>69592.614000000001</v>
      </c>
      <c r="Q21" s="10">
        <v>81281.388000000006</v>
      </c>
      <c r="R21" s="10">
        <v>75550.831999999995</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371.37725</v>
      </c>
      <c r="D23" s="10">
        <v>7888.3369872359299</v>
      </c>
      <c r="E23" s="10">
        <v>7827.91490792897</v>
      </c>
      <c r="F23" s="10">
        <v>8971.2553710863613</v>
      </c>
      <c r="G23" s="10">
        <v>22229.8103383854</v>
      </c>
      <c r="H23" s="10">
        <v>321.35718724180998</v>
      </c>
      <c r="I23" s="10">
        <v>3610.6897635159999</v>
      </c>
      <c r="J23" s="10">
        <v>89.210787494000002</v>
      </c>
      <c r="K23" s="10">
        <v>4906.915085093</v>
      </c>
      <c r="L23" s="10">
        <v>9385.3227229490003</v>
      </c>
      <c r="M23" s="10">
        <v>33199.191956108996</v>
      </c>
      <c r="N23" s="10">
        <v>13811.237160309</v>
      </c>
      <c r="O23" s="10">
        <v>15455.156876390001</v>
      </c>
      <c r="P23" s="10">
        <v>18841.8724802</v>
      </c>
      <c r="Q23" s="10">
        <v>23513.527704165997</v>
      </c>
      <c r="R23" s="10">
        <v>30897.704690046001</v>
      </c>
      <c r="S23" s="10">
        <v>40284.883415324999</v>
      </c>
      <c r="T23" s="10">
        <v>37338.569857054004</v>
      </c>
      <c r="U23" s="10">
        <v>40521.473723488001</v>
      </c>
      <c r="V23" s="10">
        <v>2.8078652999999999E-2</v>
      </c>
      <c r="W23" s="10">
        <v>2.5732089999999999E-2</v>
      </c>
      <c r="X23" s="10">
        <v>3.2580914000000002E-2</v>
      </c>
      <c r="Y23" s="10">
        <v>3.4272357999999996E-2</v>
      </c>
      <c r="Z23" s="10">
        <v>3.6927745999999997E-2</v>
      </c>
      <c r="AA23" s="10">
        <v>3.5562762999999997E-2</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66.622680865999996</v>
      </c>
      <c r="D25" s="10">
        <v>6940.7479045009995</v>
      </c>
      <c r="E25" s="10">
        <v>2172.8870272303002</v>
      </c>
      <c r="F25" s="10">
        <v>537.39106296559999</v>
      </c>
      <c r="G25" s="10">
        <v>23144.3632721867</v>
      </c>
      <c r="H25" s="10">
        <v>5925.1266922438635</v>
      </c>
      <c r="I25" s="10">
        <v>618.6678657617</v>
      </c>
      <c r="J25" s="10">
        <v>36.752216060400002</v>
      </c>
      <c r="K25" s="10">
        <v>117.1785166704</v>
      </c>
      <c r="L25" s="10">
        <v>203.18057350049992</v>
      </c>
      <c r="M25" s="10">
        <v>18069.930891656</v>
      </c>
      <c r="N25" s="10">
        <v>15809.501461768301</v>
      </c>
      <c r="O25" s="10">
        <v>14491.270179987798</v>
      </c>
      <c r="P25" s="10">
        <v>26604.014127338003</v>
      </c>
      <c r="Q25" s="10">
        <v>5661.5209532576</v>
      </c>
      <c r="R25" s="10">
        <v>34381.450315476999</v>
      </c>
      <c r="S25" s="10">
        <v>154674.03889003798</v>
      </c>
      <c r="T25" s="10">
        <v>116593.99591166001</v>
      </c>
      <c r="U25" s="10">
        <v>100578.53631818901</v>
      </c>
      <c r="V25" s="10">
        <v>153751.88105033396</v>
      </c>
      <c r="W25" s="10">
        <v>108063.10427055</v>
      </c>
      <c r="X25" s="10">
        <v>114331.304437304</v>
      </c>
      <c r="Y25" s="10">
        <v>92503.380262566003</v>
      </c>
      <c r="Z25" s="10">
        <v>141979.95929023999</v>
      </c>
      <c r="AA25" s="10">
        <v>130208.73973688499</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1094193.2159308658</v>
      </c>
      <c r="D33" s="27">
        <v>709030.43289173697</v>
      </c>
      <c r="E33" s="27">
        <v>699599.54593515932</v>
      </c>
      <c r="F33" s="27">
        <v>536264.138434052</v>
      </c>
      <c r="G33" s="27">
        <v>326672.34561057214</v>
      </c>
      <c r="H33" s="27">
        <v>101433.52787948567</v>
      </c>
      <c r="I33" s="27">
        <v>102912.0536292777</v>
      </c>
      <c r="J33" s="27">
        <v>78229.119003554399</v>
      </c>
      <c r="K33" s="27">
        <v>93512.24160176341</v>
      </c>
      <c r="L33" s="27">
        <v>115584.2752964495</v>
      </c>
      <c r="M33" s="27">
        <v>156905.602847765</v>
      </c>
      <c r="N33" s="27">
        <v>118053.8746220773</v>
      </c>
      <c r="O33" s="27">
        <v>112379.8550563778</v>
      </c>
      <c r="P33" s="27">
        <v>115038.50060753799</v>
      </c>
      <c r="Q33" s="27">
        <v>110456.4366574236</v>
      </c>
      <c r="R33" s="27">
        <v>140829.987005523</v>
      </c>
      <c r="S33" s="27">
        <v>194958.92230536297</v>
      </c>
      <c r="T33" s="27">
        <v>153932.565768714</v>
      </c>
      <c r="U33" s="27">
        <v>141100.01004167701</v>
      </c>
      <c r="V33" s="27">
        <v>153751.90912898697</v>
      </c>
      <c r="W33" s="27">
        <v>108063.13000264</v>
      </c>
      <c r="X33" s="27">
        <v>114331.33701821801</v>
      </c>
      <c r="Y33" s="27">
        <v>92503.414534923999</v>
      </c>
      <c r="Z33" s="27">
        <v>141979.99621798599</v>
      </c>
      <c r="AA33" s="27">
        <v>130208.775299648</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955417.12600000005</v>
      </c>
      <c r="D36" s="10">
        <v>640918.43000000005</v>
      </c>
      <c r="E36" s="10">
        <v>539184.21200000006</v>
      </c>
      <c r="F36" s="10">
        <v>380359.69699999999</v>
      </c>
      <c r="G36" s="10">
        <v>359860.71500000003</v>
      </c>
      <c r="H36" s="10">
        <v>269286.80800000002</v>
      </c>
      <c r="I36" s="10">
        <v>183620.82199999999</v>
      </c>
      <c r="J36" s="10">
        <v>171923.38099999999</v>
      </c>
      <c r="K36" s="10">
        <v>121958.546</v>
      </c>
      <c r="L36" s="10">
        <v>105036.421</v>
      </c>
      <c r="M36" s="10">
        <v>74186.991999999998</v>
      </c>
      <c r="N36" s="10">
        <v>61805.485999999997</v>
      </c>
      <c r="O36" s="10">
        <v>51959.16</v>
      </c>
      <c r="P36" s="10">
        <v>59838.341</v>
      </c>
      <c r="Q36" s="10">
        <v>57262.497000000003</v>
      </c>
      <c r="R36" s="10">
        <v>48566.555</v>
      </c>
      <c r="S36" s="10">
        <v>49099.589</v>
      </c>
      <c r="T36" s="10">
        <v>45142.0095</v>
      </c>
      <c r="U36" s="10">
        <v>44587.366999999998</v>
      </c>
      <c r="V36" s="10">
        <v>41043.771999999997</v>
      </c>
      <c r="W36" s="10">
        <v>36994.078500000003</v>
      </c>
      <c r="X36" s="10">
        <v>32719.587500000001</v>
      </c>
      <c r="Y36" s="10">
        <v>31956.644</v>
      </c>
      <c r="Z36" s="10">
        <v>29661.213500000002</v>
      </c>
      <c r="AA36" s="10">
        <v>25452.5062</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110411.13123503201</v>
      </c>
      <c r="D38" s="10">
        <v>93167.451968138164</v>
      </c>
      <c r="E38" s="10">
        <v>81414.224876061722</v>
      </c>
      <c r="F38" s="10">
        <v>72767.444763032734</v>
      </c>
      <c r="G38" s="10">
        <v>70554.46229008006</v>
      </c>
      <c r="H38" s="10">
        <v>64003.816349603803</v>
      </c>
      <c r="I38" s="10">
        <v>59308.553353276497</v>
      </c>
      <c r="J38" s="10">
        <v>53181.331380400698</v>
      </c>
      <c r="K38" s="10">
        <v>52379.179565934195</v>
      </c>
      <c r="L38" s="10">
        <v>55966.724688277005</v>
      </c>
      <c r="M38" s="10">
        <v>105800.16937391899</v>
      </c>
      <c r="N38" s="10">
        <v>91647.308343278011</v>
      </c>
      <c r="O38" s="10">
        <v>72297.863584260995</v>
      </c>
      <c r="P38" s="10">
        <v>87330.835200890011</v>
      </c>
      <c r="Q38" s="10">
        <v>87831.606486322999</v>
      </c>
      <c r="R38" s="10">
        <v>90641.928091014997</v>
      </c>
      <c r="S38" s="10">
        <v>113063.501080463</v>
      </c>
      <c r="T38" s="10">
        <v>95956.047678269999</v>
      </c>
      <c r="U38" s="10">
        <v>97744.640585657005</v>
      </c>
      <c r="V38" s="10">
        <v>93694.77634339701</v>
      </c>
      <c r="W38" s="10">
        <v>79159.595886768002</v>
      </c>
      <c r="X38" s="10">
        <v>41721.138776216998</v>
      </c>
      <c r="Y38" s="10">
        <v>24901.184650370004</v>
      </c>
      <c r="Z38" s="10">
        <v>24897.126000472999</v>
      </c>
      <c r="AA38" s="10">
        <v>23918.281658473999</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2.0649430899999988E-2</v>
      </c>
      <c r="D40" s="10">
        <v>2.4863273699999987E-2</v>
      </c>
      <c r="E40" s="10">
        <v>2.0693169499999983E-2</v>
      </c>
      <c r="F40" s="10">
        <v>1.8589190200000001E-2</v>
      </c>
      <c r="G40" s="10">
        <v>1.736309099999998E-2</v>
      </c>
      <c r="H40" s="10">
        <v>713.6653825155089</v>
      </c>
      <c r="I40" s="10">
        <v>2.2923267299999956E-2</v>
      </c>
      <c r="J40" s="10">
        <v>2.3845202499999989E-2</v>
      </c>
      <c r="K40" s="10">
        <v>2.5061793999999981E-2</v>
      </c>
      <c r="L40" s="10">
        <v>24.125179283199998</v>
      </c>
      <c r="M40" s="10">
        <v>191.25411313719991</v>
      </c>
      <c r="N40" s="10">
        <v>321.22846192510002</v>
      </c>
      <c r="O40" s="10">
        <v>2.3552910499999993E-2</v>
      </c>
      <c r="P40" s="10">
        <v>8253.5509636250008</v>
      </c>
      <c r="Q40" s="10">
        <v>2.7027824799999999E-2</v>
      </c>
      <c r="R40" s="10">
        <v>16433.569747761001</v>
      </c>
      <c r="S40" s="10">
        <v>56509.419571929997</v>
      </c>
      <c r="T40" s="10">
        <v>33493.194548692001</v>
      </c>
      <c r="U40" s="10">
        <v>14549.785819678002</v>
      </c>
      <c r="V40" s="10">
        <v>41220.216593960002</v>
      </c>
      <c r="W40" s="10">
        <v>33998.685434569998</v>
      </c>
      <c r="X40" s="10">
        <v>54656.433428299999</v>
      </c>
      <c r="Y40" s="10">
        <v>44683.029850835999</v>
      </c>
      <c r="Z40" s="10">
        <v>42905.232157015002</v>
      </c>
      <c r="AA40" s="10">
        <v>77905.861115618012</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1065828.2778844628</v>
      </c>
      <c r="D48" s="27">
        <v>734085.90683141199</v>
      </c>
      <c r="E48" s="27">
        <v>620598.4575692314</v>
      </c>
      <c r="F48" s="27">
        <v>453127.16035222291</v>
      </c>
      <c r="G48" s="27">
        <v>430415.19465317111</v>
      </c>
      <c r="H48" s="27">
        <v>334004.28973211936</v>
      </c>
      <c r="I48" s="27">
        <v>242929.3982765438</v>
      </c>
      <c r="J48" s="27">
        <v>225104.73622560318</v>
      </c>
      <c r="K48" s="27">
        <v>174337.75062772821</v>
      </c>
      <c r="L48" s="27">
        <v>161027.2708675602</v>
      </c>
      <c r="M48" s="27">
        <v>180178.41548705619</v>
      </c>
      <c r="N48" s="27">
        <v>153774.0228052031</v>
      </c>
      <c r="O48" s="27">
        <v>124257.0471371715</v>
      </c>
      <c r="P48" s="27">
        <v>155422.727164515</v>
      </c>
      <c r="Q48" s="27">
        <v>145094.13051414781</v>
      </c>
      <c r="R48" s="27">
        <v>155642.052838776</v>
      </c>
      <c r="S48" s="27">
        <v>218672.509652393</v>
      </c>
      <c r="T48" s="27">
        <v>174591.25172696201</v>
      </c>
      <c r="U48" s="27">
        <v>156881.79340533502</v>
      </c>
      <c r="V48" s="27">
        <v>175958.76493735702</v>
      </c>
      <c r="W48" s="27">
        <v>150152.359821338</v>
      </c>
      <c r="X48" s="27">
        <v>129097.15970451699</v>
      </c>
      <c r="Y48" s="27">
        <v>101540.85850120601</v>
      </c>
      <c r="Z48" s="27">
        <v>97463.571657488006</v>
      </c>
      <c r="AA48" s="27">
        <v>127276.64897409201</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241985.29800000001</v>
      </c>
      <c r="D52" s="10">
        <v>188479.16</v>
      </c>
      <c r="E52" s="10">
        <v>148156.05600000001</v>
      </c>
      <c r="F52" s="10">
        <v>141734.81299999999</v>
      </c>
      <c r="G52" s="10">
        <v>90639.581000000006</v>
      </c>
      <c r="H52" s="10">
        <v>79934.038</v>
      </c>
      <c r="I52" s="10">
        <v>80894.209000000003</v>
      </c>
      <c r="J52" s="10">
        <v>71298.581000000006</v>
      </c>
      <c r="K52" s="10">
        <v>72243.305999999997</v>
      </c>
      <c r="L52" s="10">
        <v>29345.476999999999</v>
      </c>
      <c r="M52" s="10">
        <v>10346.707</v>
      </c>
      <c r="N52" s="10">
        <v>11803.609</v>
      </c>
      <c r="O52" s="10">
        <v>8743.4470000000001</v>
      </c>
      <c r="P52" s="10">
        <v>9822.6409999999996</v>
      </c>
      <c r="Q52" s="10">
        <v>10483.897999999999</v>
      </c>
      <c r="R52" s="10">
        <v>9430.3739999999998</v>
      </c>
      <c r="S52" s="10">
        <v>8508.5110000000004</v>
      </c>
      <c r="T52" s="10">
        <v>8450.2630000000008</v>
      </c>
      <c r="U52" s="10">
        <v>7947.6875</v>
      </c>
      <c r="V52" s="10">
        <v>7465.3689999999997</v>
      </c>
      <c r="W52" s="10">
        <v>6707.4530000000004</v>
      </c>
      <c r="X52" s="10">
        <v>1537.7864999999999</v>
      </c>
      <c r="Y52" s="10">
        <v>4668.1575000000003</v>
      </c>
      <c r="Z52" s="10">
        <v>0</v>
      </c>
      <c r="AA52" s="10">
        <v>0</v>
      </c>
      <c r="AB52" s="36"/>
      <c r="AC52" s="36"/>
    </row>
    <row r="53" spans="1:29" x14ac:dyDescent="0.35">
      <c r="A53" s="47" t="s">
        <v>27</v>
      </c>
      <c r="B53" s="47" t="s">
        <v>7</v>
      </c>
      <c r="C53" s="10">
        <v>0</v>
      </c>
      <c r="D53" s="10">
        <v>4.3347520000000002E-4</v>
      </c>
      <c r="E53" s="10">
        <v>3.5396193999999995E-4</v>
      </c>
      <c r="F53" s="10">
        <v>3.2359039999999998E-4</v>
      </c>
      <c r="G53" s="10">
        <v>3.0230504E-4</v>
      </c>
      <c r="H53" s="10">
        <v>1.9477289999999999E-4</v>
      </c>
      <c r="I53" s="10">
        <v>8.3727599999999999E-3</v>
      </c>
      <c r="J53" s="10">
        <v>8.0579550000000003E-3</v>
      </c>
      <c r="K53" s="10">
        <v>8.7118539999999894E-3</v>
      </c>
      <c r="L53" s="10">
        <v>1.1763016000000001E-2</v>
      </c>
      <c r="M53" s="10">
        <v>1.1568908000000001E-2</v>
      </c>
      <c r="N53" s="10">
        <v>1.0826146E-2</v>
      </c>
      <c r="O53" s="10">
        <v>1.0184032000000001E-2</v>
      </c>
      <c r="P53" s="10">
        <v>1.1107461000000001E-2</v>
      </c>
      <c r="Q53" s="10">
        <v>1.0615705499999899E-2</v>
      </c>
      <c r="R53" s="10">
        <v>1.1327851999999999E-2</v>
      </c>
      <c r="S53" s="10">
        <v>1.2654538E-2</v>
      </c>
      <c r="T53" s="10">
        <v>1.7816700000000001E-2</v>
      </c>
      <c r="U53" s="10">
        <v>1.7134601999999902E-2</v>
      </c>
      <c r="V53" s="10">
        <v>2.1042973999999902E-2</v>
      </c>
      <c r="W53" s="10">
        <v>1.95141049999999E-2</v>
      </c>
      <c r="X53" s="10">
        <v>1.9096492999999999E-2</v>
      </c>
      <c r="Y53" s="10">
        <v>2.4478922E-2</v>
      </c>
      <c r="Z53" s="10">
        <v>2.4906821999999999E-2</v>
      </c>
      <c r="AA53" s="10">
        <v>2.3989960000000001E-2</v>
      </c>
      <c r="AB53" s="36"/>
      <c r="AC53" s="36"/>
    </row>
    <row r="54" spans="1:29" x14ac:dyDescent="0.35">
      <c r="A54" s="47" t="s">
        <v>27</v>
      </c>
      <c r="B54" s="47" t="s">
        <v>12</v>
      </c>
      <c r="C54" s="10">
        <v>2257.9452000000001</v>
      </c>
      <c r="D54" s="10">
        <v>197110.992</v>
      </c>
      <c r="E54" s="10">
        <v>217632.83199999999</v>
      </c>
      <c r="F54" s="10">
        <v>170274.91200000001</v>
      </c>
      <c r="G54" s="10">
        <v>196675.37599999999</v>
      </c>
      <c r="H54" s="10">
        <v>117010.68</v>
      </c>
      <c r="I54" s="10">
        <v>3.7673437999999901E-3</v>
      </c>
      <c r="J54" s="10">
        <v>144.61279999999999</v>
      </c>
      <c r="K54" s="10">
        <v>400.22428000000002</v>
      </c>
      <c r="L54" s="10">
        <v>2104.6302000000001</v>
      </c>
      <c r="M54" s="10">
        <v>13538.174000000001</v>
      </c>
      <c r="N54" s="10">
        <v>8891.6689999999999</v>
      </c>
      <c r="O54" s="10">
        <v>5864.8450000000003</v>
      </c>
      <c r="P54" s="10">
        <v>16184.103999999999</v>
      </c>
      <c r="Q54" s="10">
        <v>4436.3725000000004</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667.16680088660007</v>
      </c>
      <c r="D55" s="10">
        <v>46.335578156700002</v>
      </c>
      <c r="E55" s="10">
        <v>1642.8055034220001</v>
      </c>
      <c r="F55" s="10">
        <v>354.48005747110005</v>
      </c>
      <c r="G55" s="10">
        <v>4553.6857556467994</v>
      </c>
      <c r="H55" s="10">
        <v>971.53609856757384</v>
      </c>
      <c r="I55" s="10">
        <v>2.8552116799999968E-2</v>
      </c>
      <c r="J55" s="10">
        <v>2.7699457299999987E-2</v>
      </c>
      <c r="K55" s="10">
        <v>2.9235026599999995E-2</v>
      </c>
      <c r="L55" s="10">
        <v>599.78046173900009</v>
      </c>
      <c r="M55" s="10">
        <v>15480.6874496525</v>
      </c>
      <c r="N55" s="10">
        <v>13084.421153171999</v>
      </c>
      <c r="O55" s="10">
        <v>4504.4225319014995</v>
      </c>
      <c r="P55" s="10">
        <v>14882.838955242998</v>
      </c>
      <c r="Q55" s="10">
        <v>2947.2046346258999</v>
      </c>
      <c r="R55" s="10">
        <v>6803.8565367218998</v>
      </c>
      <c r="S55" s="10">
        <v>11170.0442468359</v>
      </c>
      <c r="T55" s="10">
        <v>21017.594778322</v>
      </c>
      <c r="U55" s="10">
        <v>6256.3775045170005</v>
      </c>
      <c r="V55" s="10">
        <v>27100.522733519501</v>
      </c>
      <c r="W55" s="10">
        <v>31746.102986482001</v>
      </c>
      <c r="X55" s="10">
        <v>43882.968688501998</v>
      </c>
      <c r="Y55" s="10">
        <v>42915.904280431998</v>
      </c>
      <c r="Z55" s="10">
        <v>26307.215167517999</v>
      </c>
      <c r="AA55" s="10">
        <v>37889.947688848006</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244910.41000088659</v>
      </c>
      <c r="D63" s="27">
        <v>385636.48801163188</v>
      </c>
      <c r="E63" s="27">
        <v>367431.69385738397</v>
      </c>
      <c r="F63" s="27">
        <v>312364.20538106147</v>
      </c>
      <c r="G63" s="27">
        <v>291868.64305795182</v>
      </c>
      <c r="H63" s="27">
        <v>197916.25429334046</v>
      </c>
      <c r="I63" s="27">
        <v>80894.249692220605</v>
      </c>
      <c r="J63" s="27">
        <v>71443.229557412313</v>
      </c>
      <c r="K63" s="27">
        <v>72643.568226880583</v>
      </c>
      <c r="L63" s="27">
        <v>32049.899424754996</v>
      </c>
      <c r="M63" s="27">
        <v>39365.580018560497</v>
      </c>
      <c r="N63" s="27">
        <v>33779.709979318002</v>
      </c>
      <c r="O63" s="27">
        <v>19112.724715933498</v>
      </c>
      <c r="P63" s="27">
        <v>40889.595062704</v>
      </c>
      <c r="Q63" s="27">
        <v>17867.485750331402</v>
      </c>
      <c r="R63" s="27">
        <v>16234.2418645739</v>
      </c>
      <c r="S63" s="27">
        <v>19678.567901373899</v>
      </c>
      <c r="T63" s="27">
        <v>29467.875595022</v>
      </c>
      <c r="U63" s="27">
        <v>14204.082139119</v>
      </c>
      <c r="V63" s="27">
        <v>34565.912776493504</v>
      </c>
      <c r="W63" s="27">
        <v>38453.575500587001</v>
      </c>
      <c r="X63" s="27">
        <v>45420.774284995001</v>
      </c>
      <c r="Y63" s="27">
        <v>47584.086259354001</v>
      </c>
      <c r="Z63" s="27">
        <v>26307.240074339999</v>
      </c>
      <c r="AA63" s="27">
        <v>37889.971678808004</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52148.521500000003</v>
      </c>
      <c r="D68" s="10">
        <v>5756.4976571436</v>
      </c>
      <c r="E68" s="10">
        <v>17499.002942382631</v>
      </c>
      <c r="F68" s="10">
        <v>22563.676351636903</v>
      </c>
      <c r="G68" s="10">
        <v>21192.212326972542</v>
      </c>
      <c r="H68" s="10">
        <v>2.5047306799999992E-4</v>
      </c>
      <c r="I68" s="10">
        <v>1665.8935957810002</v>
      </c>
      <c r="J68" s="10">
        <v>720.77640188599992</v>
      </c>
      <c r="K68" s="10">
        <v>3878.8488051605</v>
      </c>
      <c r="L68" s="10">
        <v>17237.354950640998</v>
      </c>
      <c r="M68" s="10">
        <v>33688.715439850006</v>
      </c>
      <c r="N68" s="10">
        <v>13160.847672956999</v>
      </c>
      <c r="O68" s="10">
        <v>8455.7679908139999</v>
      </c>
      <c r="P68" s="10">
        <v>1.4914948000000001E-2</v>
      </c>
      <c r="Q68" s="10">
        <v>1.4184445E-2</v>
      </c>
      <c r="R68" s="10">
        <v>1.3568875999999999E-2</v>
      </c>
      <c r="S68" s="10">
        <v>1.4377219E-2</v>
      </c>
      <c r="T68" s="10">
        <v>2.2262315999999997E-2</v>
      </c>
      <c r="U68" s="10">
        <v>2.1507220999999899E-2</v>
      </c>
      <c r="V68" s="10">
        <v>2.6277109999999902E-2</v>
      </c>
      <c r="W68" s="10">
        <v>2.3996404999999998E-2</v>
      </c>
      <c r="X68" s="10">
        <v>2.3460329999999998E-2</v>
      </c>
      <c r="Y68" s="10">
        <v>2.8870571000000001E-2</v>
      </c>
      <c r="Z68" s="10">
        <v>2.7021999999999997E-2</v>
      </c>
      <c r="AA68" s="10">
        <v>2.6218831999999997E-2</v>
      </c>
      <c r="AB68" s="36"/>
      <c r="AC68" s="36"/>
    </row>
    <row r="69" spans="1:29" x14ac:dyDescent="0.35">
      <c r="A69" s="47" t="s">
        <v>28</v>
      </c>
      <c r="B69" s="47" t="s">
        <v>12</v>
      </c>
      <c r="C69" s="10">
        <v>5087.6220000000003</v>
      </c>
      <c r="D69" s="10">
        <v>273739.58399999997</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29401.986637000697</v>
      </c>
      <c r="D70" s="10">
        <v>28696.4303544943</v>
      </c>
      <c r="E70" s="10">
        <v>26357.520122052007</v>
      </c>
      <c r="F70" s="10">
        <v>20491.537241333503</v>
      </c>
      <c r="G70" s="10">
        <v>27859.778223043701</v>
      </c>
      <c r="H70" s="10">
        <v>13961.77216202463</v>
      </c>
      <c r="I70" s="10">
        <v>2092.8533088966001</v>
      </c>
      <c r="J70" s="10">
        <v>789.32089853989999</v>
      </c>
      <c r="K70" s="10">
        <v>3369.6279294723995</v>
      </c>
      <c r="L70" s="10">
        <v>10843.1830785775</v>
      </c>
      <c r="M70" s="10">
        <v>30397.700617512004</v>
      </c>
      <c r="N70" s="10">
        <v>16367.943274720599</v>
      </c>
      <c r="O70" s="10">
        <v>12029.607753770899</v>
      </c>
      <c r="P70" s="10">
        <v>30822.027287097004</v>
      </c>
      <c r="Q70" s="10">
        <v>19075.909991562003</v>
      </c>
      <c r="R70" s="10">
        <v>29158.2155925646</v>
      </c>
      <c r="S70" s="10">
        <v>42840.005006494997</v>
      </c>
      <c r="T70" s="10">
        <v>76767.178604585992</v>
      </c>
      <c r="U70" s="10">
        <v>58724.387368697004</v>
      </c>
      <c r="V70" s="10">
        <v>101275.165675526</v>
      </c>
      <c r="W70" s="10">
        <v>65498.982181196006</v>
      </c>
      <c r="X70" s="10">
        <v>87821.308622889992</v>
      </c>
      <c r="Y70" s="10">
        <v>63221.331930483</v>
      </c>
      <c r="Z70" s="10">
        <v>57913.744627434004</v>
      </c>
      <c r="AA70" s="10">
        <v>69346.808384683609</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86638.130137000699</v>
      </c>
      <c r="D78" s="27">
        <v>308192.51201163791</v>
      </c>
      <c r="E78" s="27">
        <v>43856.523064434637</v>
      </c>
      <c r="F78" s="27">
        <v>43055.213592970409</v>
      </c>
      <c r="G78" s="27">
        <v>49051.990550016242</v>
      </c>
      <c r="H78" s="27">
        <v>13961.772412497698</v>
      </c>
      <c r="I78" s="27">
        <v>3758.7469046776005</v>
      </c>
      <c r="J78" s="27">
        <v>1510.0973004258999</v>
      </c>
      <c r="K78" s="27">
        <v>7248.476734632899</v>
      </c>
      <c r="L78" s="27">
        <v>28080.5380292185</v>
      </c>
      <c r="M78" s="27">
        <v>64086.41605736201</v>
      </c>
      <c r="N78" s="27">
        <v>29528.790947677597</v>
      </c>
      <c r="O78" s="27">
        <v>20485.375744584897</v>
      </c>
      <c r="P78" s="27">
        <v>30822.042202045002</v>
      </c>
      <c r="Q78" s="27">
        <v>19075.924176007004</v>
      </c>
      <c r="R78" s="27">
        <v>29158.229161440599</v>
      </c>
      <c r="S78" s="27">
        <v>42840.019383713996</v>
      </c>
      <c r="T78" s="27">
        <v>76767.200866901985</v>
      </c>
      <c r="U78" s="27">
        <v>58724.408875918001</v>
      </c>
      <c r="V78" s="27">
        <v>101275.191952636</v>
      </c>
      <c r="W78" s="27">
        <v>65499.006177601004</v>
      </c>
      <c r="X78" s="27">
        <v>87821.332083219997</v>
      </c>
      <c r="Y78" s="27">
        <v>63221.360801053997</v>
      </c>
      <c r="Z78" s="27">
        <v>57913.771649434006</v>
      </c>
      <c r="AA78" s="27">
        <v>69346.834603515614</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4.2566642E-4</v>
      </c>
      <c r="E83" s="10">
        <v>3.5379686999999996E-4</v>
      </c>
      <c r="F83" s="10">
        <v>3.2451516E-4</v>
      </c>
      <c r="G83" s="10">
        <v>3.0263330000000001E-4</v>
      </c>
      <c r="H83" s="10">
        <v>1.9633827000000001E-4</v>
      </c>
      <c r="I83" s="10">
        <v>7.6666837000000003E-3</v>
      </c>
      <c r="J83" s="10">
        <v>7.5447329999999996E-3</v>
      </c>
      <c r="K83" s="10">
        <v>7.5186677000000004E-3</v>
      </c>
      <c r="L83" s="10">
        <v>7.6413239999999997E-3</v>
      </c>
      <c r="M83" s="10">
        <v>7.6613970000000003E-3</v>
      </c>
      <c r="N83" s="10">
        <v>7.6618069999999996E-3</v>
      </c>
      <c r="O83" s="10">
        <v>8.1221490000000004E-3</v>
      </c>
      <c r="P83" s="10">
        <v>8.6872559999999991E-3</v>
      </c>
      <c r="Q83" s="10">
        <v>8.2735570000000008E-3</v>
      </c>
      <c r="R83" s="10">
        <v>8.8505990000000007E-3</v>
      </c>
      <c r="S83" s="10">
        <v>8.7947360000000009E-3</v>
      </c>
      <c r="T83" s="10">
        <v>9.8139439999999998E-3</v>
      </c>
      <c r="U83" s="10">
        <v>9.3383140000000003E-3</v>
      </c>
      <c r="V83" s="10">
        <v>9.9719409999999998E-3</v>
      </c>
      <c r="W83" s="10">
        <v>9.7174370000000006E-3</v>
      </c>
      <c r="X83" s="10">
        <v>9.213813999999999E-3</v>
      </c>
      <c r="Y83" s="10">
        <v>9.0232309999999996E-3</v>
      </c>
      <c r="Z83" s="10">
        <v>9.1908654999999992E-3</v>
      </c>
      <c r="AA83" s="10">
        <v>9.6637100000000007E-3</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7.3099094999999996E-3</v>
      </c>
      <c r="D85" s="10">
        <v>8.3591393999999895E-3</v>
      </c>
      <c r="E85" s="10">
        <v>5.9987813999999801E-3</v>
      </c>
      <c r="F85" s="10">
        <v>4.8251732999999991E-3</v>
      </c>
      <c r="G85" s="10">
        <v>5.0934686000000005E-3</v>
      </c>
      <c r="H85" s="10">
        <v>9.8513059999999906E-5</v>
      </c>
      <c r="I85" s="10">
        <v>1.2722306899999999E-2</v>
      </c>
      <c r="J85" s="10">
        <v>1.25838731E-2</v>
      </c>
      <c r="K85" s="10">
        <v>1.2473434599999991E-2</v>
      </c>
      <c r="L85" s="10">
        <v>1.242251999999998E-2</v>
      </c>
      <c r="M85" s="10">
        <v>105.40812956589998</v>
      </c>
      <c r="N85" s="10">
        <v>31.8268810565</v>
      </c>
      <c r="O85" s="10">
        <v>334.54352544569997</v>
      </c>
      <c r="P85" s="10">
        <v>428.59524299980001</v>
      </c>
      <c r="Q85" s="10">
        <v>104.70493082360001</v>
      </c>
      <c r="R85" s="10">
        <v>315.0150718694</v>
      </c>
      <c r="S85" s="10">
        <v>119.3976610837</v>
      </c>
      <c r="T85" s="10">
        <v>412.96392194999993</v>
      </c>
      <c r="U85" s="10">
        <v>133.76843660969996</v>
      </c>
      <c r="V85" s="10">
        <v>662.59619783929998</v>
      </c>
      <c r="W85" s="10">
        <v>409.54911723660001</v>
      </c>
      <c r="X85" s="10">
        <v>365.74046404220002</v>
      </c>
      <c r="Y85" s="10">
        <v>464.19768434259993</v>
      </c>
      <c r="Z85" s="10">
        <v>178.35311909540002</v>
      </c>
      <c r="AA85" s="10">
        <v>417.97745280300001</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7.3099094999999996E-3</v>
      </c>
      <c r="D93" s="27">
        <v>8.7848058199999895E-3</v>
      </c>
      <c r="E93" s="27">
        <v>6.3525782699999801E-3</v>
      </c>
      <c r="F93" s="27">
        <v>5.1496884599999994E-3</v>
      </c>
      <c r="G93" s="27">
        <v>5.3961019000000002E-3</v>
      </c>
      <c r="H93" s="27">
        <v>2.9485132999999993E-4</v>
      </c>
      <c r="I93" s="27">
        <v>2.03889906E-2</v>
      </c>
      <c r="J93" s="27">
        <v>2.0128606100000002E-2</v>
      </c>
      <c r="K93" s="27">
        <v>1.9992102299999991E-2</v>
      </c>
      <c r="L93" s="27">
        <v>2.006384399999998E-2</v>
      </c>
      <c r="M93" s="27">
        <v>105.41579096289999</v>
      </c>
      <c r="N93" s="27">
        <v>31.834542863500001</v>
      </c>
      <c r="O93" s="27">
        <v>334.55164759469994</v>
      </c>
      <c r="P93" s="27">
        <v>428.60393025579998</v>
      </c>
      <c r="Q93" s="27">
        <v>104.7132043806</v>
      </c>
      <c r="R93" s="27">
        <v>315.02392246840003</v>
      </c>
      <c r="S93" s="27">
        <v>119.4064558197</v>
      </c>
      <c r="T93" s="27">
        <v>412.9737358939999</v>
      </c>
      <c r="U93" s="27">
        <v>133.77777492369995</v>
      </c>
      <c r="V93" s="27">
        <v>662.60616978029998</v>
      </c>
      <c r="W93" s="27">
        <v>409.55883467360002</v>
      </c>
      <c r="X93" s="27">
        <v>365.74967785620004</v>
      </c>
      <c r="Y93" s="27">
        <v>464.20670757359994</v>
      </c>
      <c r="Z93" s="27">
        <v>178.36230996090001</v>
      </c>
      <c r="AA93" s="27">
        <v>417.98711651299999</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rqWydwfvZSeT6En0Zc3XPt+a+CoGzcXs5OWySChdzOU+OBSzqo/9+stLLfIYVcCCIhCPcfMCJsvlU9vcIWPAJg==" saltValue="txbE7YMIedI+yw3DFaYZS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69E8-D061-4A8C-A99A-B109130F9102}">
  <sheetPr codeName="Sheet28">
    <tabColor rgb="FF57E188"/>
  </sheetPr>
  <dimension ref="A1:AI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35" ht="23.25" customHeight="1" x14ac:dyDescent="0.35">
      <c r="A1" s="9" t="s">
        <v>224</v>
      </c>
      <c r="B1" s="8"/>
      <c r="C1" s="8"/>
      <c r="D1" s="8"/>
      <c r="E1" s="8"/>
      <c r="F1" s="8"/>
      <c r="G1" s="8"/>
      <c r="H1" s="8"/>
      <c r="I1" s="8"/>
      <c r="J1" s="8"/>
      <c r="K1" s="8"/>
      <c r="L1" s="8"/>
      <c r="M1" s="8"/>
      <c r="N1" s="8"/>
      <c r="O1" s="8"/>
      <c r="P1" s="8"/>
      <c r="Q1" s="8"/>
      <c r="R1" s="8"/>
      <c r="S1" s="8"/>
      <c r="T1" s="8"/>
      <c r="U1" s="8"/>
      <c r="V1" s="8"/>
      <c r="W1" s="8"/>
      <c r="X1" s="8"/>
      <c r="Y1" s="8"/>
      <c r="Z1" s="8"/>
      <c r="AA1" s="8"/>
      <c r="AB1" s="36"/>
      <c r="AC1" s="36"/>
    </row>
    <row r="2" spans="1:35" x14ac:dyDescent="0.35">
      <c r="A2" s="37" t="s">
        <v>84</v>
      </c>
      <c r="B2" s="7" t="s">
        <v>194</v>
      </c>
      <c r="AB2" s="36"/>
      <c r="AC2" s="36"/>
    </row>
    <row r="3" spans="1:35" x14ac:dyDescent="0.35">
      <c r="B3" s="7"/>
      <c r="AB3" s="36"/>
      <c r="AC3" s="36"/>
    </row>
    <row r="4" spans="1:35" x14ac:dyDescent="0.35">
      <c r="A4" s="7" t="s">
        <v>50</v>
      </c>
      <c r="B4" s="7"/>
      <c r="AD4" s="6"/>
      <c r="AE4" s="6"/>
      <c r="AF4" s="6"/>
      <c r="AG4" s="6"/>
      <c r="AH4" s="6"/>
      <c r="AI4" s="6"/>
    </row>
    <row r="5" spans="1:35"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D5" s="6"/>
      <c r="AE5" s="6"/>
      <c r="AF5" s="6"/>
      <c r="AG5" s="6"/>
      <c r="AH5" s="6"/>
      <c r="AI5" s="6"/>
    </row>
    <row r="6" spans="1:35"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c r="AD6" s="6"/>
      <c r="AE6" s="6"/>
      <c r="AF6" s="6"/>
      <c r="AG6" s="6"/>
      <c r="AH6" s="6"/>
      <c r="AI6" s="6"/>
    </row>
    <row r="7" spans="1:35"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c r="AD7" s="6"/>
      <c r="AE7" s="6"/>
      <c r="AF7" s="6"/>
      <c r="AG7" s="6"/>
      <c r="AH7" s="6"/>
      <c r="AI7" s="6"/>
    </row>
    <row r="8" spans="1:35" x14ac:dyDescent="0.35">
      <c r="A8" s="47" t="s">
        <v>18</v>
      </c>
      <c r="B8" s="47" t="s">
        <v>7</v>
      </c>
      <c r="C8" s="10">
        <v>0</v>
      </c>
      <c r="D8" s="10">
        <v>7.0576061839278895E-4</v>
      </c>
      <c r="E8" s="10">
        <v>6.5958936280020289E-4</v>
      </c>
      <c r="F8" s="10">
        <v>6.1807024237408594E-4</v>
      </c>
      <c r="G8" s="10">
        <v>5.7600411233827797E-4</v>
      </c>
      <c r="H8" s="10">
        <v>5.3832160016621102E-4</v>
      </c>
      <c r="I8" s="10">
        <v>1.607344022557286E-2</v>
      </c>
      <c r="J8" s="10">
        <v>1.5894104791575381E-2</v>
      </c>
      <c r="K8" s="10">
        <v>1.659245807350684E-2</v>
      </c>
      <c r="L8" s="10">
        <v>1.8988408545378792E-2</v>
      </c>
      <c r="M8" s="10">
        <v>1.9408277177044644E-2</v>
      </c>
      <c r="N8" s="10">
        <v>1.8290677916028512E-2</v>
      </c>
      <c r="O8" s="10">
        <v>1.7494740829538422E-2</v>
      </c>
      <c r="P8" s="10">
        <v>2.6506898507158514E-2</v>
      </c>
      <c r="Q8" s="10">
        <v>2.4807221211976073E-2</v>
      </c>
      <c r="R8" s="10">
        <v>2.4022651565379149E-2</v>
      </c>
      <c r="S8" s="10">
        <v>2.7151094207100282E-2</v>
      </c>
      <c r="T8" s="10">
        <v>3.1684110747975239E-2</v>
      </c>
      <c r="U8" s="10">
        <v>3.4123897459950404E-2</v>
      </c>
      <c r="V8" s="10">
        <v>3.549865721010409E-2</v>
      </c>
      <c r="W8" s="10">
        <v>3.3314390720856658E-2</v>
      </c>
      <c r="X8" s="10">
        <v>3.3556967580401727E-2</v>
      </c>
      <c r="Y8" s="10">
        <v>4.009631007045069E-2</v>
      </c>
      <c r="Z8" s="10">
        <v>3.9492350671400618E-2</v>
      </c>
      <c r="AA8" s="10">
        <v>3.8174898407593714E-2</v>
      </c>
      <c r="AD8" s="6"/>
      <c r="AE8" s="6"/>
      <c r="AF8" s="6"/>
      <c r="AG8" s="6"/>
      <c r="AH8" s="6"/>
      <c r="AI8" s="6"/>
    </row>
    <row r="9" spans="1:35"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D9" s="6"/>
      <c r="AE9" s="6"/>
      <c r="AF9" s="6"/>
      <c r="AG9" s="6"/>
      <c r="AH9" s="6"/>
      <c r="AI9" s="6"/>
    </row>
    <row r="10" spans="1:35" x14ac:dyDescent="0.35">
      <c r="A10" s="47" t="s">
        <v>18</v>
      </c>
      <c r="B10" s="47" t="s">
        <v>5</v>
      </c>
      <c r="C10" s="10">
        <v>0</v>
      </c>
      <c r="D10" s="10">
        <v>3.4645229609346906E-2</v>
      </c>
      <c r="E10" s="10">
        <v>3.4458557917186432E-2</v>
      </c>
      <c r="F10" s="10">
        <v>3.549821933230226E-2</v>
      </c>
      <c r="G10" s="10">
        <v>4.2229887648694842E-2</v>
      </c>
      <c r="H10" s="10">
        <v>4.1604403146486335E-2</v>
      </c>
      <c r="I10" s="10">
        <v>4.3852775974955557E-2</v>
      </c>
      <c r="J10" s="10">
        <v>4.3438942239013054E-2</v>
      </c>
      <c r="K10" s="10">
        <v>4.3669001502677628E-2</v>
      </c>
      <c r="L10" s="10">
        <v>4.4125656733891058E-2</v>
      </c>
      <c r="M10" s="10">
        <v>4.786547028488207E-2</v>
      </c>
      <c r="N10" s="10">
        <v>4.6907968289659832E-2</v>
      </c>
      <c r="O10" s="10">
        <v>4.5586891663528958E-2</v>
      </c>
      <c r="P10" s="10">
        <v>23732.931707522162</v>
      </c>
      <c r="Q10" s="10">
        <v>22180.310560485221</v>
      </c>
      <c r="R10" s="10">
        <v>20784.129746476701</v>
      </c>
      <c r="S10" s="10">
        <v>19369.554762495958</v>
      </c>
      <c r="T10" s="10">
        <v>32627.927475413351</v>
      </c>
      <c r="U10" s="10">
        <v>30493.390561110209</v>
      </c>
      <c r="V10" s="10">
        <v>33165.979354677213</v>
      </c>
      <c r="W10" s="10">
        <v>64160.530414296612</v>
      </c>
      <c r="X10" s="10">
        <v>59963.114289506251</v>
      </c>
      <c r="Y10" s="10">
        <v>65173.283889160986</v>
      </c>
      <c r="Z10" s="10">
        <v>74021.729407852748</v>
      </c>
      <c r="AA10" s="10">
        <v>85033.52289587415</v>
      </c>
      <c r="AD10" s="6"/>
      <c r="AE10" s="6"/>
      <c r="AF10" s="6"/>
      <c r="AG10" s="6"/>
      <c r="AH10" s="6"/>
      <c r="AI10" s="6"/>
    </row>
    <row r="11" spans="1:35"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D11" s="6"/>
      <c r="AE11" s="6"/>
      <c r="AF11" s="6"/>
      <c r="AG11" s="6"/>
      <c r="AH11" s="6"/>
      <c r="AI11" s="6"/>
    </row>
    <row r="12" spans="1:35"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c r="AD12" s="6"/>
      <c r="AE12" s="6"/>
      <c r="AF12" s="6"/>
      <c r="AG12" s="6"/>
      <c r="AH12" s="6"/>
      <c r="AI12" s="6"/>
    </row>
    <row r="13" spans="1:35" x14ac:dyDescent="0.35">
      <c r="A13" s="47" t="s">
        <v>18</v>
      </c>
      <c r="B13" s="47" t="s">
        <v>9</v>
      </c>
      <c r="C13" s="10">
        <v>0</v>
      </c>
      <c r="D13" s="10">
        <v>996415.89257547702</v>
      </c>
      <c r="E13" s="10">
        <v>1747335.3023436852</v>
      </c>
      <c r="F13" s="10">
        <v>2662229.6652359595</v>
      </c>
      <c r="G13" s="10">
        <v>2871054.6283014747</v>
      </c>
      <c r="H13" s="10">
        <v>3497593.1386194569</v>
      </c>
      <c r="I13" s="10">
        <v>3307543.8544471073</v>
      </c>
      <c r="J13" s="10">
        <v>3175398.5188870784</v>
      </c>
      <c r="K13" s="10">
        <v>3198465.6115059778</v>
      </c>
      <c r="L13" s="10">
        <v>3170417.8984880503</v>
      </c>
      <c r="M13" s="10">
        <v>3266425.2954753744</v>
      </c>
      <c r="N13" s="10">
        <v>3133369.6628512815</v>
      </c>
      <c r="O13" s="10">
        <v>3112404.6629882935</v>
      </c>
      <c r="P13" s="10">
        <v>3087968.4302164693</v>
      </c>
      <c r="Q13" s="10">
        <v>3052909.500350879</v>
      </c>
      <c r="R13" s="10">
        <v>3016686.8998931549</v>
      </c>
      <c r="S13" s="10">
        <v>2830905.0681760381</v>
      </c>
      <c r="T13" s="10">
        <v>2745368.7986910529</v>
      </c>
      <c r="U13" s="10">
        <v>2600786.6848301501</v>
      </c>
      <c r="V13" s="10">
        <v>2453357.5405864939</v>
      </c>
      <c r="W13" s="10">
        <v>2286381.0119285146</v>
      </c>
      <c r="X13" s="10">
        <v>2221072.4383372124</v>
      </c>
      <c r="Y13" s="10">
        <v>2173268.5607673735</v>
      </c>
      <c r="Z13" s="10">
        <v>2052855.5628394384</v>
      </c>
      <c r="AA13" s="10">
        <v>1954344.7104232339</v>
      </c>
      <c r="AD13" s="6"/>
      <c r="AE13" s="6"/>
      <c r="AF13" s="6"/>
      <c r="AG13" s="6"/>
      <c r="AH13" s="6"/>
      <c r="AI13" s="6"/>
    </row>
    <row r="14" spans="1:35" x14ac:dyDescent="0.35">
      <c r="A14" s="47" t="s">
        <v>18</v>
      </c>
      <c r="B14" s="47" t="s">
        <v>8</v>
      </c>
      <c r="C14" s="10">
        <v>0</v>
      </c>
      <c r="D14" s="10">
        <v>0.88901868897449832</v>
      </c>
      <c r="E14" s="10">
        <v>148775.63098875241</v>
      </c>
      <c r="F14" s="10">
        <v>340778.8602368646</v>
      </c>
      <c r="G14" s="10">
        <v>826078.85785941628</v>
      </c>
      <c r="H14" s="10">
        <v>892657.04430256889</v>
      </c>
      <c r="I14" s="10">
        <v>834258.92107428517</v>
      </c>
      <c r="J14" s="10">
        <v>781744.89973544027</v>
      </c>
      <c r="K14" s="10">
        <v>728539.00580226455</v>
      </c>
      <c r="L14" s="10">
        <v>716816.80753120175</v>
      </c>
      <c r="M14" s="10">
        <v>760951.05006521766</v>
      </c>
      <c r="N14" s="10">
        <v>762512.12804881053</v>
      </c>
      <c r="O14" s="10">
        <v>710615.22219848877</v>
      </c>
      <c r="P14" s="10">
        <v>664126.38119730901</v>
      </c>
      <c r="Q14" s="10">
        <v>620678.8618271884</v>
      </c>
      <c r="R14" s="10">
        <v>581609.04395068344</v>
      </c>
      <c r="S14" s="10">
        <v>545000.01453394385</v>
      </c>
      <c r="T14" s="10">
        <v>527918.85722102341</v>
      </c>
      <c r="U14" s="10">
        <v>518600.66257580975</v>
      </c>
      <c r="V14" s="10">
        <v>514720.63390808424</v>
      </c>
      <c r="W14" s="10">
        <v>480664.36252670997</v>
      </c>
      <c r="X14" s="10">
        <v>487334.52446895035</v>
      </c>
      <c r="Y14" s="10">
        <v>489305.73497818771</v>
      </c>
      <c r="Z14" s="10">
        <v>494001.58137873304</v>
      </c>
      <c r="AA14" s="10">
        <v>468177.77686853212</v>
      </c>
      <c r="AD14" s="6"/>
      <c r="AE14" s="6"/>
      <c r="AF14" s="6"/>
      <c r="AG14" s="6"/>
      <c r="AH14" s="6"/>
      <c r="AI14" s="6"/>
    </row>
    <row r="15" spans="1:35" x14ac:dyDescent="0.35">
      <c r="A15" s="47" t="s">
        <v>18</v>
      </c>
      <c r="B15" s="47" t="s">
        <v>91</v>
      </c>
      <c r="C15" s="10">
        <v>0</v>
      </c>
      <c r="D15" s="10">
        <v>0.62657297015019708</v>
      </c>
      <c r="E15" s="10">
        <v>189847.83416758457</v>
      </c>
      <c r="F15" s="10">
        <v>375666.80746516632</v>
      </c>
      <c r="G15" s="10">
        <v>350098.76189783344</v>
      </c>
      <c r="H15" s="10">
        <v>414304.34054646641</v>
      </c>
      <c r="I15" s="10">
        <v>387200.32322407264</v>
      </c>
      <c r="J15" s="10">
        <v>387492.9311449267</v>
      </c>
      <c r="K15" s="10">
        <v>383553.71320838481</v>
      </c>
      <c r="L15" s="10">
        <v>381082.19164241583</v>
      </c>
      <c r="M15" s="10">
        <v>414903.96958636586</v>
      </c>
      <c r="N15" s="10">
        <v>388787.04868411575</v>
      </c>
      <c r="O15" s="10">
        <v>362326.04246889305</v>
      </c>
      <c r="P15" s="10">
        <v>338622.48813689378</v>
      </c>
      <c r="Q15" s="10">
        <v>316469.62282831571</v>
      </c>
      <c r="R15" s="10">
        <v>296548.85113414732</v>
      </c>
      <c r="S15" s="10">
        <v>276365.65080452617</v>
      </c>
      <c r="T15" s="10">
        <v>258285.85146629598</v>
      </c>
      <c r="U15" s="10">
        <v>244427.35450827485</v>
      </c>
      <c r="V15" s="10">
        <v>229041.44561363646</v>
      </c>
      <c r="W15" s="10">
        <v>240508.46504462874</v>
      </c>
      <c r="X15" s="10">
        <v>225732.43799962592</v>
      </c>
      <c r="Y15" s="10">
        <v>199271.15708482463</v>
      </c>
      <c r="Z15" s="10">
        <v>164197.01464116474</v>
      </c>
      <c r="AA15" s="10">
        <v>153021.70868370272</v>
      </c>
      <c r="AD15" s="6"/>
      <c r="AE15" s="6"/>
      <c r="AF15" s="6"/>
      <c r="AG15" s="6"/>
      <c r="AH15" s="6"/>
      <c r="AI15" s="6"/>
    </row>
    <row r="16" spans="1:35" x14ac:dyDescent="0.35">
      <c r="A16" s="47" t="s">
        <v>18</v>
      </c>
      <c r="B16" s="47" t="s">
        <v>204</v>
      </c>
      <c r="C16" s="10">
        <v>0</v>
      </c>
      <c r="D16" s="10">
        <v>0</v>
      </c>
      <c r="E16" s="10">
        <v>0</v>
      </c>
      <c r="F16" s="10">
        <v>0</v>
      </c>
      <c r="G16" s="10">
        <v>736121.98883607588</v>
      </c>
      <c r="H16" s="10">
        <v>1231411.2266811561</v>
      </c>
      <c r="I16" s="10">
        <v>1150851.638593077</v>
      </c>
      <c r="J16" s="10">
        <v>1078409.0785760214</v>
      </c>
      <c r="K16" s="10">
        <v>1005012.095307308</v>
      </c>
      <c r="L16" s="10">
        <v>939263.64956549683</v>
      </c>
      <c r="M16" s="10">
        <v>877816.5046253188</v>
      </c>
      <c r="N16" s="10">
        <v>822560.66529365396</v>
      </c>
      <c r="O16" s="10">
        <v>766576.8540564758</v>
      </c>
      <c r="P16" s="10">
        <v>716426.99685451039</v>
      </c>
      <c r="Q16" s="10">
        <v>669557.94342549716</v>
      </c>
      <c r="R16" s="10">
        <v>627411.36757875199</v>
      </c>
      <c r="S16" s="10">
        <v>584709.54469767772</v>
      </c>
      <c r="T16" s="10">
        <v>550565.60996979836</v>
      </c>
      <c r="U16" s="10">
        <v>514547.34705605637</v>
      </c>
      <c r="V16" s="10">
        <v>483280.30311966856</v>
      </c>
      <c r="W16" s="10">
        <v>450388.10053137178</v>
      </c>
      <c r="X16" s="10">
        <v>420923.5386174224</v>
      </c>
      <c r="Y16" s="10">
        <v>393386.50938194833</v>
      </c>
      <c r="Z16" s="10">
        <v>369954.17405528529</v>
      </c>
      <c r="AA16" s="10">
        <v>344774.9377270551</v>
      </c>
      <c r="AD16" s="6"/>
      <c r="AE16" s="6"/>
      <c r="AF16" s="6"/>
      <c r="AG16" s="6"/>
      <c r="AH16" s="6"/>
      <c r="AI16" s="6"/>
    </row>
    <row r="17" spans="1:35"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D17" s="6"/>
      <c r="AE17" s="6"/>
      <c r="AF17" s="6"/>
      <c r="AG17" s="6"/>
      <c r="AH17" s="6"/>
      <c r="AI17" s="6"/>
    </row>
    <row r="18" spans="1:35" x14ac:dyDescent="0.35">
      <c r="A18" s="53" t="s">
        <v>88</v>
      </c>
      <c r="B18" s="53"/>
      <c r="C18" s="27">
        <v>0</v>
      </c>
      <c r="D18" s="27">
        <v>996417.44351812638</v>
      </c>
      <c r="E18" s="27">
        <v>2085958.8026181695</v>
      </c>
      <c r="F18" s="27">
        <v>3378675.3690542798</v>
      </c>
      <c r="G18" s="27">
        <v>4783354.2797006927</v>
      </c>
      <c r="H18" s="27">
        <v>6035965.7922923733</v>
      </c>
      <c r="I18" s="27">
        <v>5679854.7972647576</v>
      </c>
      <c r="J18" s="27">
        <v>5423045.4876765143</v>
      </c>
      <c r="K18" s="27">
        <v>5315570.4860853953</v>
      </c>
      <c r="L18" s="27">
        <v>5207580.6103412295</v>
      </c>
      <c r="M18" s="27">
        <v>5320096.8870260241</v>
      </c>
      <c r="N18" s="27">
        <v>5107229.5700765084</v>
      </c>
      <c r="O18" s="27">
        <v>4951922.8447937835</v>
      </c>
      <c r="P18" s="27">
        <v>4830877.254619603</v>
      </c>
      <c r="Q18" s="27">
        <v>4681796.2637995873</v>
      </c>
      <c r="R18" s="27">
        <v>4543040.3163258666</v>
      </c>
      <c r="S18" s="27">
        <v>4256349.8601257764</v>
      </c>
      <c r="T18" s="27">
        <v>4114767.0765076946</v>
      </c>
      <c r="U18" s="27">
        <v>3908855.4736552988</v>
      </c>
      <c r="V18" s="27">
        <v>3713565.9380812179</v>
      </c>
      <c r="W18" s="27">
        <v>3522102.5037599127</v>
      </c>
      <c r="X18" s="27">
        <v>3415026.0872696848</v>
      </c>
      <c r="Y18" s="27">
        <v>3320405.2861978053</v>
      </c>
      <c r="Z18" s="27">
        <v>3155030.1018148246</v>
      </c>
      <c r="AA18" s="27">
        <v>3005352.6947732964</v>
      </c>
    </row>
    <row r="19" spans="1:35" x14ac:dyDescent="0.35">
      <c r="A19" s="6"/>
      <c r="B19" s="6"/>
    </row>
    <row r="20" spans="1:35"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35"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35"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35" x14ac:dyDescent="0.35">
      <c r="A23" s="47" t="s">
        <v>25</v>
      </c>
      <c r="B23" s="47" t="s">
        <v>7</v>
      </c>
      <c r="C23" s="10">
        <v>0</v>
      </c>
      <c r="D23" s="10">
        <v>1.4843385078121702E-4</v>
      </c>
      <c r="E23" s="10">
        <v>1.3872322499053699E-4</v>
      </c>
      <c r="F23" s="10">
        <v>1.29991024914069E-4</v>
      </c>
      <c r="G23" s="10">
        <v>1.2114377911152199E-4</v>
      </c>
      <c r="H23" s="10">
        <v>1.1321848511942099E-4</v>
      </c>
      <c r="I23" s="10">
        <v>3.5266220407433701E-3</v>
      </c>
      <c r="J23" s="10">
        <v>3.3397402745203803E-3</v>
      </c>
      <c r="K23" s="10">
        <v>3.3888143214001699E-3</v>
      </c>
      <c r="L23" s="10">
        <v>3.79640419754177E-3</v>
      </c>
      <c r="M23" s="10">
        <v>4.0189504744338606E-3</v>
      </c>
      <c r="N23" s="10">
        <v>3.7659699108507499E-3</v>
      </c>
      <c r="O23" s="10">
        <v>3.6340694547425901E-3</v>
      </c>
      <c r="P23" s="10">
        <v>7.0157622686165405E-3</v>
      </c>
      <c r="Q23" s="10">
        <v>6.5655095662051997E-3</v>
      </c>
      <c r="R23" s="10">
        <v>6.1581437912481499E-3</v>
      </c>
      <c r="S23" s="10">
        <v>7.3597217151867601E-3</v>
      </c>
      <c r="T23" s="10">
        <v>8.0529846736110099E-3</v>
      </c>
      <c r="U23" s="10">
        <v>8.974070024742601E-3</v>
      </c>
      <c r="V23" s="10">
        <v>8.4296795249887806E-3</v>
      </c>
      <c r="W23" s="10">
        <v>7.8559518630708092E-3</v>
      </c>
      <c r="X23" s="10">
        <v>9.6541251949517713E-3</v>
      </c>
      <c r="Y23" s="10">
        <v>9.92163963666301E-3</v>
      </c>
      <c r="Z23" s="10">
        <v>1.0529156092516001E-2</v>
      </c>
      <c r="AA23" s="10">
        <v>9.8277656957353188E-3</v>
      </c>
      <c r="AB23" s="36"/>
      <c r="AC23" s="36"/>
    </row>
    <row r="24" spans="1:35"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35" x14ac:dyDescent="0.35">
      <c r="A25" s="47" t="s">
        <v>25</v>
      </c>
      <c r="B25" s="47" t="s">
        <v>5</v>
      </c>
      <c r="C25" s="10">
        <v>0</v>
      </c>
      <c r="D25" s="10">
        <v>9.1358444296303007E-3</v>
      </c>
      <c r="E25" s="10">
        <v>8.60689197650975E-3</v>
      </c>
      <c r="F25" s="10">
        <v>8.1580929763523397E-3</v>
      </c>
      <c r="G25" s="10">
        <v>8.8500848972211301E-3</v>
      </c>
      <c r="H25" s="10">
        <v>9.0342180202294606E-3</v>
      </c>
      <c r="I25" s="10">
        <v>9.1211599315375192E-3</v>
      </c>
      <c r="J25" s="10">
        <v>8.8961748954918506E-3</v>
      </c>
      <c r="K25" s="10">
        <v>8.7537342600706898E-3</v>
      </c>
      <c r="L25" s="10">
        <v>8.8786746319876285E-3</v>
      </c>
      <c r="M25" s="10">
        <v>9.1640443439930594E-3</v>
      </c>
      <c r="N25" s="10">
        <v>9.0216552366075096E-3</v>
      </c>
      <c r="O25" s="10">
        <v>9.0086400776491007E-3</v>
      </c>
      <c r="P25" s="10">
        <v>12932.825164412603</v>
      </c>
      <c r="Q25" s="10">
        <v>12086.752539466879</v>
      </c>
      <c r="R25" s="10">
        <v>11325.928739112189</v>
      </c>
      <c r="S25" s="10">
        <v>10555.081236161051</v>
      </c>
      <c r="T25" s="10">
        <v>9864.5619859908893</v>
      </c>
      <c r="U25" s="10">
        <v>9219.2168716199594</v>
      </c>
      <c r="V25" s="10">
        <v>8638.895692893555</v>
      </c>
      <c r="W25" s="10">
        <v>8050.9287617810569</v>
      </c>
      <c r="X25" s="10">
        <v>7524.2339047542746</v>
      </c>
      <c r="Y25" s="10">
        <v>7031.9944304068749</v>
      </c>
      <c r="Z25" s="10">
        <v>19540.250701962199</v>
      </c>
      <c r="AA25" s="10">
        <v>18210.334663068668</v>
      </c>
      <c r="AB25" s="36"/>
      <c r="AC25" s="36"/>
    </row>
    <row r="26" spans="1:35"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35"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35" x14ac:dyDescent="0.35">
      <c r="A28" s="47" t="s">
        <v>25</v>
      </c>
      <c r="B28" s="47" t="s">
        <v>9</v>
      </c>
      <c r="C28" s="10">
        <v>0</v>
      </c>
      <c r="D28" s="10">
        <v>399396.06680472021</v>
      </c>
      <c r="E28" s="10">
        <v>841393.84740127274</v>
      </c>
      <c r="F28" s="10">
        <v>1227715.2372404055</v>
      </c>
      <c r="G28" s="10">
        <v>1350463.7247518301</v>
      </c>
      <c r="H28" s="10">
        <v>1388214.7841987193</v>
      </c>
      <c r="I28" s="10">
        <v>1297396.9944402939</v>
      </c>
      <c r="J28" s="10">
        <v>1215729.8468349939</v>
      </c>
      <c r="K28" s="10">
        <v>1132986.7439939387</v>
      </c>
      <c r="L28" s="10">
        <v>1058866.1160542241</v>
      </c>
      <c r="M28" s="10">
        <v>989594.50126012717</v>
      </c>
      <c r="N28" s="10">
        <v>927302.57332233479</v>
      </c>
      <c r="O28" s="10">
        <v>864189.95649771113</v>
      </c>
      <c r="P28" s="10">
        <v>807654.1671077495</v>
      </c>
      <c r="Q28" s="10">
        <v>754816.97903500812</v>
      </c>
      <c r="R28" s="10">
        <v>707303.57397420285</v>
      </c>
      <c r="S28" s="10">
        <v>659164.18621516065</v>
      </c>
      <c r="T28" s="10">
        <v>616041.29795274173</v>
      </c>
      <c r="U28" s="10">
        <v>575739.53399197303</v>
      </c>
      <c r="V28" s="10">
        <v>539498.50302135781</v>
      </c>
      <c r="W28" s="10">
        <v>502780.00375607866</v>
      </c>
      <c r="X28" s="10">
        <v>495945.13162730634</v>
      </c>
      <c r="Y28" s="10">
        <v>521082.73853992042</v>
      </c>
      <c r="Z28" s="10">
        <v>488282.19846152188</v>
      </c>
      <c r="AA28" s="10">
        <v>473203.91984453454</v>
      </c>
      <c r="AB28" s="36"/>
      <c r="AC28" s="36"/>
    </row>
    <row r="29" spans="1:35" x14ac:dyDescent="0.35">
      <c r="A29" s="47" t="s">
        <v>25</v>
      </c>
      <c r="B29" s="47" t="s">
        <v>8</v>
      </c>
      <c r="C29" s="10">
        <v>0</v>
      </c>
      <c r="D29" s="10">
        <v>7.6199115998304881E-2</v>
      </c>
      <c r="E29" s="10">
        <v>148774.80390657927</v>
      </c>
      <c r="F29" s="10">
        <v>328321.57139265374</v>
      </c>
      <c r="G29" s="10">
        <v>763513.1826157294</v>
      </c>
      <c r="H29" s="10">
        <v>801326.79785085493</v>
      </c>
      <c r="I29" s="10">
        <v>748903.54921868653</v>
      </c>
      <c r="J29" s="10">
        <v>701762.3760803456</v>
      </c>
      <c r="K29" s="10">
        <v>654000.12315189175</v>
      </c>
      <c r="L29" s="10">
        <v>611215.06841593329</v>
      </c>
      <c r="M29" s="10">
        <v>571229.03656691115</v>
      </c>
      <c r="N29" s="10">
        <v>535271.92679234769</v>
      </c>
      <c r="O29" s="10">
        <v>498841.08632361161</v>
      </c>
      <c r="P29" s="10">
        <v>466206.62469925813</v>
      </c>
      <c r="Q29" s="10">
        <v>435707.12600385741</v>
      </c>
      <c r="R29" s="10">
        <v>408280.70509552892</v>
      </c>
      <c r="S29" s="10">
        <v>380492.95374065434</v>
      </c>
      <c r="T29" s="10">
        <v>355600.90384204884</v>
      </c>
      <c r="U29" s="10">
        <v>332337.37093061197</v>
      </c>
      <c r="V29" s="10">
        <v>311819.64147181209</v>
      </c>
      <c r="W29" s="10">
        <v>290597.06967928103</v>
      </c>
      <c r="X29" s="10">
        <v>281735.29571284971</v>
      </c>
      <c r="Y29" s="10">
        <v>269706.01079644391</v>
      </c>
      <c r="Z29" s="10">
        <v>262505.04793766199</v>
      </c>
      <c r="AA29" s="10">
        <v>244801.12952258918</v>
      </c>
      <c r="AB29" s="36"/>
      <c r="AC29" s="36"/>
    </row>
    <row r="30" spans="1:35" x14ac:dyDescent="0.35">
      <c r="A30" s="47" t="s">
        <v>25</v>
      </c>
      <c r="B30" s="47" t="s">
        <v>91</v>
      </c>
      <c r="C30" s="10">
        <v>0</v>
      </c>
      <c r="D30" s="10">
        <v>0.40445746269539351</v>
      </c>
      <c r="E30" s="10">
        <v>161932.99822210072</v>
      </c>
      <c r="F30" s="10">
        <v>342067.40436107077</v>
      </c>
      <c r="G30" s="10">
        <v>318786.14785359084</v>
      </c>
      <c r="H30" s="10">
        <v>380468.07260173268</v>
      </c>
      <c r="I30" s="10">
        <v>355577.63873798377</v>
      </c>
      <c r="J30" s="10">
        <v>333195.12163742451</v>
      </c>
      <c r="K30" s="10">
        <v>310517.71775159152</v>
      </c>
      <c r="L30" s="10">
        <v>290203.47602829285</v>
      </c>
      <c r="M30" s="10">
        <v>271218.2035722147</v>
      </c>
      <c r="N30" s="10">
        <v>254145.85395458198</v>
      </c>
      <c r="O30" s="10">
        <v>236848.57792362722</v>
      </c>
      <c r="P30" s="10">
        <v>221353.81271584402</v>
      </c>
      <c r="Q30" s="10">
        <v>206872.72336826791</v>
      </c>
      <c r="R30" s="10">
        <v>193850.72976228892</v>
      </c>
      <c r="S30" s="10">
        <v>180657.19055057655</v>
      </c>
      <c r="T30" s="10">
        <v>168838.6018826823</v>
      </c>
      <c r="U30" s="10">
        <v>157793.1544112062</v>
      </c>
      <c r="V30" s="10">
        <v>147860.5798128451</v>
      </c>
      <c r="W30" s="10">
        <v>137797.27605095028</v>
      </c>
      <c r="X30" s="10">
        <v>128782.6625066485</v>
      </c>
      <c r="Y30" s="10">
        <v>84713.193050663904</v>
      </c>
      <c r="Z30" s="10">
        <v>58771.375508903606</v>
      </c>
      <c r="AA30" s="10">
        <v>54771.380457694686</v>
      </c>
      <c r="AB30" s="36"/>
      <c r="AC30" s="36"/>
    </row>
    <row r="31" spans="1:35" x14ac:dyDescent="0.35">
      <c r="A31" s="47" t="s">
        <v>25</v>
      </c>
      <c r="B31" s="47" t="s">
        <v>204</v>
      </c>
      <c r="C31" s="10">
        <v>0</v>
      </c>
      <c r="D31" s="10">
        <v>0</v>
      </c>
      <c r="E31" s="10">
        <v>0</v>
      </c>
      <c r="F31" s="10">
        <v>0</v>
      </c>
      <c r="G31" s="10">
        <v>394607.59416761348</v>
      </c>
      <c r="H31" s="10">
        <v>509974.89774983708</v>
      </c>
      <c r="I31" s="10">
        <v>476612.0553396116</v>
      </c>
      <c r="J31" s="10">
        <v>446610.79462873115</v>
      </c>
      <c r="K31" s="10">
        <v>416214.27032097825</v>
      </c>
      <c r="L31" s="10">
        <v>388985.30090859038</v>
      </c>
      <c r="M31" s="10">
        <v>363537.66509793495</v>
      </c>
      <c r="N31" s="10">
        <v>340654.08856724453</v>
      </c>
      <c r="O31" s="10">
        <v>317469.02322289371</v>
      </c>
      <c r="P31" s="10">
        <v>296700.02198077802</v>
      </c>
      <c r="Q31" s="10">
        <v>277289.74048444105</v>
      </c>
      <c r="R31" s="10">
        <v>259835.20566510447</v>
      </c>
      <c r="S31" s="10">
        <v>242150.70935187628</v>
      </c>
      <c r="T31" s="10">
        <v>226309.07521284986</v>
      </c>
      <c r="U31" s="10">
        <v>211503.81057919699</v>
      </c>
      <c r="V31" s="10">
        <v>198190.29771357679</v>
      </c>
      <c r="W31" s="10">
        <v>184701.38404100842</v>
      </c>
      <c r="X31" s="10">
        <v>172618.19272830416</v>
      </c>
      <c r="Y31" s="10">
        <v>161325.4143655808</v>
      </c>
      <c r="Z31" s="10">
        <v>151170.49482196514</v>
      </c>
      <c r="AA31" s="10">
        <v>140881.76805781326</v>
      </c>
      <c r="AB31" s="36"/>
      <c r="AC31" s="36"/>
    </row>
    <row r="32" spans="1:35"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399396.5567455772</v>
      </c>
      <c r="E33" s="27">
        <v>1152101.6582755679</v>
      </c>
      <c r="F33" s="27">
        <v>1898104.2212822142</v>
      </c>
      <c r="G33" s="27">
        <v>2827370.6583599928</v>
      </c>
      <c r="H33" s="27">
        <v>3079984.5615485809</v>
      </c>
      <c r="I33" s="27">
        <v>2878490.2503843578</v>
      </c>
      <c r="J33" s="27">
        <v>2697298.15141741</v>
      </c>
      <c r="K33" s="27">
        <v>2513718.8673609486</v>
      </c>
      <c r="L33" s="27">
        <v>2349269.9740821193</v>
      </c>
      <c r="M33" s="27">
        <v>2195579.4196801828</v>
      </c>
      <c r="N33" s="27">
        <v>2057374.4554241344</v>
      </c>
      <c r="O33" s="27">
        <v>1917348.6566105534</v>
      </c>
      <c r="P33" s="27">
        <v>1804847.4586838046</v>
      </c>
      <c r="Q33" s="27">
        <v>1686773.3279965511</v>
      </c>
      <c r="R33" s="27">
        <v>1580596.1493943813</v>
      </c>
      <c r="S33" s="27">
        <v>1473020.1284541506</v>
      </c>
      <c r="T33" s="27">
        <v>1376654.4489292982</v>
      </c>
      <c r="U33" s="27">
        <v>1286593.0957586782</v>
      </c>
      <c r="V33" s="27">
        <v>1206007.9261421647</v>
      </c>
      <c r="W33" s="27">
        <v>1123926.6701450513</v>
      </c>
      <c r="X33" s="27">
        <v>1086605.5261339881</v>
      </c>
      <c r="Y33" s="27">
        <v>1043859.3611046555</v>
      </c>
      <c r="Z33" s="27">
        <v>980269.37796117086</v>
      </c>
      <c r="AA33" s="27">
        <v>931868.54237346596</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1.40365256475488E-4</v>
      </c>
      <c r="E38" s="10">
        <v>1.3118248265083399E-4</v>
      </c>
      <c r="F38" s="10">
        <v>1.2292494909714799E-4</v>
      </c>
      <c r="G38" s="10">
        <v>1.1455862349392299E-4</v>
      </c>
      <c r="H38" s="10">
        <v>1.0706413407665E-4</v>
      </c>
      <c r="I38" s="10">
        <v>2.9183468995813899E-3</v>
      </c>
      <c r="J38" s="10">
        <v>3.1300539954393497E-3</v>
      </c>
      <c r="K38" s="10">
        <v>3.3306462061659897E-3</v>
      </c>
      <c r="L38" s="10">
        <v>3.8743927498769903E-3</v>
      </c>
      <c r="M38" s="10">
        <v>4.5142457999367202E-3</v>
      </c>
      <c r="N38" s="10">
        <v>4.2374136656971404E-3</v>
      </c>
      <c r="O38" s="10">
        <v>3.97901106580862E-3</v>
      </c>
      <c r="P38" s="10">
        <v>7.5811848842007295E-3</v>
      </c>
      <c r="Q38" s="10">
        <v>7.0852195159711896E-3</v>
      </c>
      <c r="R38" s="10">
        <v>6.6471912196709197E-3</v>
      </c>
      <c r="S38" s="10">
        <v>8.1222854236015808E-3</v>
      </c>
      <c r="T38" s="10">
        <v>7.5909209545227197E-3</v>
      </c>
      <c r="U38" s="10">
        <v>1.01526364775473E-2</v>
      </c>
      <c r="V38" s="10">
        <v>9.5430571970236203E-3</v>
      </c>
      <c r="W38" s="10">
        <v>8.9359772373790204E-3</v>
      </c>
      <c r="X38" s="10">
        <v>8.4419898028370004E-3</v>
      </c>
      <c r="Y38" s="10">
        <v>1.1817090131096799E-2</v>
      </c>
      <c r="Z38" s="10">
        <v>1.1078793713654401E-2</v>
      </c>
      <c r="AA38" s="10">
        <v>1.14948659897521E-2</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6.4299442584432997E-3</v>
      </c>
      <c r="E40" s="10">
        <v>6.4727949348633998E-3</v>
      </c>
      <c r="F40" s="10">
        <v>6.8454232951887899E-3</v>
      </c>
      <c r="G40" s="10">
        <v>8.2633017707550993E-3</v>
      </c>
      <c r="H40" s="10">
        <v>8.119903700049988E-3</v>
      </c>
      <c r="I40" s="10">
        <v>8.6283980777058702E-3</v>
      </c>
      <c r="J40" s="10">
        <v>8.6124643388705707E-3</v>
      </c>
      <c r="K40" s="10">
        <v>8.6889151165748905E-3</v>
      </c>
      <c r="L40" s="10">
        <v>8.7572218957350009E-3</v>
      </c>
      <c r="M40" s="10">
        <v>1.1176499957397191E-2</v>
      </c>
      <c r="N40" s="10">
        <v>1.066977006800404E-2</v>
      </c>
      <c r="O40" s="10">
        <v>1.0051986188886239E-2</v>
      </c>
      <c r="P40" s="10">
        <v>4309.0869880428845</v>
      </c>
      <c r="Q40" s="10">
        <v>4027.1841612478352</v>
      </c>
      <c r="R40" s="10">
        <v>3773.6853941536992</v>
      </c>
      <c r="S40" s="10">
        <v>3516.8468031783009</v>
      </c>
      <c r="T40" s="10">
        <v>3286.7727894515274</v>
      </c>
      <c r="U40" s="10">
        <v>3071.7503574255497</v>
      </c>
      <c r="V40" s="10">
        <v>2878.3932211148149</v>
      </c>
      <c r="W40" s="10">
        <v>2682.4921511580665</v>
      </c>
      <c r="X40" s="10">
        <v>2507.0021444492727</v>
      </c>
      <c r="Y40" s="10">
        <v>11475.982414611566</v>
      </c>
      <c r="Z40" s="10">
        <v>10753.604725983034</v>
      </c>
      <c r="AA40" s="10">
        <v>26071.452113738036</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489645.02801627346</v>
      </c>
      <c r="E43" s="10">
        <v>702427.20928282605</v>
      </c>
      <c r="F43" s="10">
        <v>1042235.7765856137</v>
      </c>
      <c r="G43" s="10">
        <v>971300.76951070142</v>
      </c>
      <c r="H43" s="10">
        <v>1013986.0578276399</v>
      </c>
      <c r="I43" s="10">
        <v>947650.52126928268</v>
      </c>
      <c r="J43" s="10">
        <v>887998.83873376506</v>
      </c>
      <c r="K43" s="10">
        <v>827561.25397219358</v>
      </c>
      <c r="L43" s="10">
        <v>773421.73660548229</v>
      </c>
      <c r="M43" s="10">
        <v>734590.76998435229</v>
      </c>
      <c r="N43" s="10">
        <v>688350.54344456038</v>
      </c>
      <c r="O43" s="10">
        <v>641501.10851716658</v>
      </c>
      <c r="P43" s="10">
        <v>599533.76398452627</v>
      </c>
      <c r="Q43" s="10">
        <v>560311.93199082592</v>
      </c>
      <c r="R43" s="10">
        <v>525042.02222847904</v>
      </c>
      <c r="S43" s="10">
        <v>489307.49624004232</v>
      </c>
      <c r="T43" s="10">
        <v>556959.84606315871</v>
      </c>
      <c r="U43" s="10">
        <v>555544.66234855424</v>
      </c>
      <c r="V43" s="10">
        <v>536857.20472309145</v>
      </c>
      <c r="W43" s="10">
        <v>500318.47036691388</v>
      </c>
      <c r="X43" s="10">
        <v>521339.11927446001</v>
      </c>
      <c r="Y43" s="10">
        <v>512913.10764191009</v>
      </c>
      <c r="Z43" s="10">
        <v>481183.92207063106</v>
      </c>
      <c r="AA43" s="10">
        <v>471487.29666302074</v>
      </c>
      <c r="AB43" s="36"/>
      <c r="AC43" s="36"/>
    </row>
    <row r="44" spans="1:29" x14ac:dyDescent="0.35">
      <c r="A44" s="47" t="s">
        <v>26</v>
      </c>
      <c r="B44" s="47" t="s">
        <v>8</v>
      </c>
      <c r="C44" s="10">
        <v>0</v>
      </c>
      <c r="D44" s="10">
        <v>3.1636568672244653E-2</v>
      </c>
      <c r="E44" s="10">
        <v>4.4932886121444221E-2</v>
      </c>
      <c r="F44" s="10">
        <v>6.5583007494275786E-2</v>
      </c>
      <c r="G44" s="10">
        <v>6728.3040135233969</v>
      </c>
      <c r="H44" s="10">
        <v>39145.785873117304</v>
      </c>
      <c r="I44" s="10">
        <v>36584.846742196882</v>
      </c>
      <c r="J44" s="10">
        <v>34281.943933535549</v>
      </c>
      <c r="K44" s="10">
        <v>31948.702316514788</v>
      </c>
      <c r="L44" s="10">
        <v>65797.830156625962</v>
      </c>
      <c r="M44" s="10">
        <v>152522.09776922569</v>
      </c>
      <c r="N44" s="10">
        <v>142921.30156960071</v>
      </c>
      <c r="O44" s="10">
        <v>133194.01646515113</v>
      </c>
      <c r="P44" s="10">
        <v>124480.39082121127</v>
      </c>
      <c r="Q44" s="10">
        <v>116336.81435996703</v>
      </c>
      <c r="R44" s="10">
        <v>109013.77193032985</v>
      </c>
      <c r="S44" s="10">
        <v>104569.77027911958</v>
      </c>
      <c r="T44" s="10">
        <v>116301.78959504016</v>
      </c>
      <c r="U44" s="10">
        <v>133911.73332572478</v>
      </c>
      <c r="V44" s="10">
        <v>153844.73092427233</v>
      </c>
      <c r="W44" s="10">
        <v>143373.99220835711</v>
      </c>
      <c r="X44" s="10">
        <v>150991.93903602206</v>
      </c>
      <c r="Y44" s="10">
        <v>156984.66660270677</v>
      </c>
      <c r="Z44" s="10">
        <v>167495.6973636089</v>
      </c>
      <c r="AA44" s="10">
        <v>156285.68426230687</v>
      </c>
      <c r="AB44" s="36"/>
      <c r="AC44" s="36"/>
    </row>
    <row r="45" spans="1:29" x14ac:dyDescent="0.35">
      <c r="A45" s="47" t="s">
        <v>26</v>
      </c>
      <c r="B45" s="47" t="s">
        <v>91</v>
      </c>
      <c r="C45" s="10">
        <v>0</v>
      </c>
      <c r="D45" s="10">
        <v>5.9319927646712102E-2</v>
      </c>
      <c r="E45" s="10">
        <v>0.18903023298616539</v>
      </c>
      <c r="F45" s="10">
        <v>0.17739320757444282</v>
      </c>
      <c r="G45" s="10">
        <v>0.16531974856332471</v>
      </c>
      <c r="H45" s="10">
        <v>0.15458908891149151</v>
      </c>
      <c r="I45" s="10">
        <v>0.1445421086426206</v>
      </c>
      <c r="J45" s="10">
        <v>0.13567764068790761</v>
      </c>
      <c r="K45" s="10">
        <v>0.12675367681009589</v>
      </c>
      <c r="L45" s="10">
        <v>0.11871776858161411</v>
      </c>
      <c r="M45" s="10">
        <v>0.11145534712009</v>
      </c>
      <c r="N45" s="10">
        <v>0.10490179450027981</v>
      </c>
      <c r="O45" s="10">
        <v>9.8477550910886294E-2</v>
      </c>
      <c r="P45" s="10">
        <v>9.428929478201141E-2</v>
      </c>
      <c r="Q45" s="10">
        <v>8.9124156648936401E-2</v>
      </c>
      <c r="R45" s="10">
        <v>8.4501396709843787E-2</v>
      </c>
      <c r="S45" s="10">
        <v>8.4490095122170206E-2</v>
      </c>
      <c r="T45" s="10">
        <v>9.2320960909727703E-2</v>
      </c>
      <c r="U45" s="10">
        <v>3038.7228539715752</v>
      </c>
      <c r="V45" s="10">
        <v>2847.4474110285837</v>
      </c>
      <c r="W45" s="10">
        <v>19286.600759581652</v>
      </c>
      <c r="X45" s="10">
        <v>18024.848481393699</v>
      </c>
      <c r="Y45" s="10">
        <v>31084.6985565877</v>
      </c>
      <c r="Z45" s="10">
        <v>29128.014343754294</v>
      </c>
      <c r="AA45" s="10">
        <v>27145.549763074312</v>
      </c>
      <c r="AB45" s="36"/>
      <c r="AC45" s="36"/>
    </row>
    <row r="46" spans="1:29" x14ac:dyDescent="0.35">
      <c r="A46" s="47" t="s">
        <v>26</v>
      </c>
      <c r="B46" s="47" t="s">
        <v>204</v>
      </c>
      <c r="C46" s="10">
        <v>0</v>
      </c>
      <c r="D46" s="10">
        <v>0</v>
      </c>
      <c r="E46" s="10">
        <v>0</v>
      </c>
      <c r="F46" s="10">
        <v>0</v>
      </c>
      <c r="G46" s="10">
        <v>176491.50116582724</v>
      </c>
      <c r="H46" s="10">
        <v>346534.8234338109</v>
      </c>
      <c r="I46" s="10">
        <v>323864.32261795283</v>
      </c>
      <c r="J46" s="10">
        <v>303478.06105678086</v>
      </c>
      <c r="K46" s="10">
        <v>282823.21304203814</v>
      </c>
      <c r="L46" s="10">
        <v>264320.76130714704</v>
      </c>
      <c r="M46" s="10">
        <v>247028.75005149629</v>
      </c>
      <c r="N46" s="10">
        <v>231479.05157096582</v>
      </c>
      <c r="O46" s="10">
        <v>215724.48736582056</v>
      </c>
      <c r="P46" s="10">
        <v>201611.67106163141</v>
      </c>
      <c r="Q46" s="10">
        <v>188422.12313105754</v>
      </c>
      <c r="R46" s="10">
        <v>176561.5317190809</v>
      </c>
      <c r="S46" s="10">
        <v>164544.67833878676</v>
      </c>
      <c r="T46" s="10">
        <v>153780.07453143201</v>
      </c>
      <c r="U46" s="10">
        <v>143719.74082844745</v>
      </c>
      <c r="V46" s="10">
        <v>134673.02848283667</v>
      </c>
      <c r="W46" s="10">
        <v>125507.18307466175</v>
      </c>
      <c r="X46" s="10">
        <v>117296.43525642082</v>
      </c>
      <c r="Y46" s="10">
        <v>109622.8601835654</v>
      </c>
      <c r="Z46" s="10">
        <v>102722.43899502813</v>
      </c>
      <c r="AA46" s="10">
        <v>95731.106693951966</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489645.12554307928</v>
      </c>
      <c r="E48" s="27">
        <v>702427.44984992256</v>
      </c>
      <c r="F48" s="27">
        <v>1042236.0265301771</v>
      </c>
      <c r="G48" s="27">
        <v>1154520.7483876611</v>
      </c>
      <c r="H48" s="27">
        <v>1399666.8299506248</v>
      </c>
      <c r="I48" s="27">
        <v>1308099.8467182859</v>
      </c>
      <c r="J48" s="27">
        <v>1225758.9911442404</v>
      </c>
      <c r="K48" s="27">
        <v>1142333.3081039847</v>
      </c>
      <c r="L48" s="27">
        <v>1103540.4594186386</v>
      </c>
      <c r="M48" s="27">
        <v>1134141.7449511671</v>
      </c>
      <c r="N48" s="27">
        <v>1062751.016394105</v>
      </c>
      <c r="O48" s="27">
        <v>990419.72485668643</v>
      </c>
      <c r="P48" s="27">
        <v>929935.01472589152</v>
      </c>
      <c r="Q48" s="27">
        <v>869098.14985247445</v>
      </c>
      <c r="R48" s="27">
        <v>814391.10242063145</v>
      </c>
      <c r="S48" s="27">
        <v>761938.88427350763</v>
      </c>
      <c r="T48" s="27">
        <v>830328.58289096423</v>
      </c>
      <c r="U48" s="27">
        <v>839286.61986675998</v>
      </c>
      <c r="V48" s="27">
        <v>831100.81430540106</v>
      </c>
      <c r="W48" s="27">
        <v>791168.74749664974</v>
      </c>
      <c r="X48" s="27">
        <v>810159.35263473564</v>
      </c>
      <c r="Y48" s="27">
        <v>822081.32721647166</v>
      </c>
      <c r="Z48" s="27">
        <v>791283.68857779913</v>
      </c>
      <c r="AA48" s="27">
        <v>776721.10099095793</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1.4010045425733999E-4</v>
      </c>
      <c r="E53" s="10">
        <v>1.30935003942354E-4</v>
      </c>
      <c r="F53" s="10">
        <v>1.2269304841172301E-4</v>
      </c>
      <c r="G53" s="10">
        <v>1.14342506070205E-4</v>
      </c>
      <c r="H53" s="10">
        <v>1.0686215517603501E-4</v>
      </c>
      <c r="I53" s="10">
        <v>3.3676667088913897E-3</v>
      </c>
      <c r="J53" s="10">
        <v>3.2876182962817699E-3</v>
      </c>
      <c r="K53" s="10">
        <v>3.53782711298506E-3</v>
      </c>
      <c r="L53" s="10">
        <v>4.4500208814380994E-3</v>
      </c>
      <c r="M53" s="10">
        <v>4.1588980188772499E-3</v>
      </c>
      <c r="N53" s="10">
        <v>3.8971081880760997E-3</v>
      </c>
      <c r="O53" s="10">
        <v>3.6318693065316402E-3</v>
      </c>
      <c r="P53" s="10">
        <v>3.8113282441017801E-3</v>
      </c>
      <c r="Q53" s="10">
        <v>3.5748663772442401E-3</v>
      </c>
      <c r="R53" s="10">
        <v>3.7711058985690901E-3</v>
      </c>
      <c r="S53" s="10">
        <v>4.1199454199079399E-3</v>
      </c>
      <c r="T53" s="10">
        <v>5.6851823730502508E-3</v>
      </c>
      <c r="U53" s="10">
        <v>5.31325455277268E-3</v>
      </c>
      <c r="V53" s="10">
        <v>6.3854681292904005E-3</v>
      </c>
      <c r="W53" s="10">
        <v>6.0196671315719706E-3</v>
      </c>
      <c r="X53" s="10">
        <v>5.6332588568159198E-3</v>
      </c>
      <c r="Y53" s="10">
        <v>7.1118705172181192E-3</v>
      </c>
      <c r="Z53" s="10">
        <v>7.0991241512789903E-3</v>
      </c>
      <c r="AA53" s="10">
        <v>6.6290965188949402E-3</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6.4424595510887799E-3</v>
      </c>
      <c r="E55" s="10">
        <v>6.5181874089366007E-3</v>
      </c>
      <c r="F55" s="10">
        <v>6.8725846750720401E-3</v>
      </c>
      <c r="G55" s="10">
        <v>8.5043286183673714E-3</v>
      </c>
      <c r="H55" s="10">
        <v>8.1806265188863712E-3</v>
      </c>
      <c r="I55" s="10">
        <v>8.7322470515147597E-3</v>
      </c>
      <c r="J55" s="10">
        <v>8.6779221159227291E-3</v>
      </c>
      <c r="K55" s="10">
        <v>8.7741968719592493E-3</v>
      </c>
      <c r="L55" s="10">
        <v>9.0021817221856114E-3</v>
      </c>
      <c r="M55" s="10">
        <v>9.4106996193867691E-3</v>
      </c>
      <c r="N55" s="10">
        <v>9.2471739730865497E-3</v>
      </c>
      <c r="O55" s="10">
        <v>8.8978439575293101E-3</v>
      </c>
      <c r="P55" s="10">
        <v>9.5453099772325311E-3</v>
      </c>
      <c r="Q55" s="10">
        <v>9.0520165773475096E-3</v>
      </c>
      <c r="R55" s="10">
        <v>9.0730087777096402E-3</v>
      </c>
      <c r="S55" s="10">
        <v>9.4390866095965895E-3</v>
      </c>
      <c r="T55" s="10">
        <v>2.35376322983691E-2</v>
      </c>
      <c r="U55" s="10">
        <v>2.2082203798098918E-2</v>
      </c>
      <c r="V55" s="10">
        <v>6.4760773769530405E-2</v>
      </c>
      <c r="W55" s="10">
        <v>23599.970734384231</v>
      </c>
      <c r="X55" s="10">
        <v>22056.047469491023</v>
      </c>
      <c r="Y55" s="10">
        <v>20613.128581062618</v>
      </c>
      <c r="Z55" s="10">
        <v>19315.595723235936</v>
      </c>
      <c r="AA55" s="10">
        <v>18000.967949082158</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107374.56510697829</v>
      </c>
      <c r="E58" s="10">
        <v>100350.06484442139</v>
      </c>
      <c r="F58" s="10">
        <v>119090.52687021776</v>
      </c>
      <c r="G58" s="10">
        <v>110985.24502405658</v>
      </c>
      <c r="H58" s="10">
        <v>647498.61861329572</v>
      </c>
      <c r="I58" s="10">
        <v>605138.9025027469</v>
      </c>
      <c r="J58" s="10">
        <v>643101.63698292302</v>
      </c>
      <c r="K58" s="10">
        <v>769552.72908418556</v>
      </c>
      <c r="L58" s="10">
        <v>877556.7230528217</v>
      </c>
      <c r="M58" s="10">
        <v>1111797.6640351852</v>
      </c>
      <c r="N58" s="10">
        <v>1114369.2033162571</v>
      </c>
      <c r="O58" s="10">
        <v>1230818.2430785513</v>
      </c>
      <c r="P58" s="10">
        <v>1329476.4250420299</v>
      </c>
      <c r="Q58" s="10">
        <v>1409458.7680196925</v>
      </c>
      <c r="R58" s="10">
        <v>1476686.3231584753</v>
      </c>
      <c r="S58" s="10">
        <v>1376182.4092003584</v>
      </c>
      <c r="T58" s="10">
        <v>1286151.7853879132</v>
      </c>
      <c r="U58" s="10">
        <v>1202011.0154381816</v>
      </c>
      <c r="V58" s="10">
        <v>1126348.1221222542</v>
      </c>
      <c r="W58" s="10">
        <v>1049688.3797251571</v>
      </c>
      <c r="X58" s="10">
        <v>981017.23384543916</v>
      </c>
      <c r="Y58" s="10">
        <v>916838.53754879686</v>
      </c>
      <c r="Z58" s="10">
        <v>861432.24314893107</v>
      </c>
      <c r="AA58" s="10">
        <v>802802.79310906294</v>
      </c>
      <c r="AB58" s="36"/>
      <c r="AC58" s="36"/>
    </row>
    <row r="59" spans="1:29" x14ac:dyDescent="0.35">
      <c r="A59" s="47" t="s">
        <v>27</v>
      </c>
      <c r="B59" s="47" t="s">
        <v>8</v>
      </c>
      <c r="C59" s="10">
        <v>0</v>
      </c>
      <c r="D59" s="10">
        <v>0.73967682689505654</v>
      </c>
      <c r="E59" s="10">
        <v>0.69473414146395762</v>
      </c>
      <c r="F59" s="10">
        <v>0.65365604990886383</v>
      </c>
      <c r="G59" s="10">
        <v>0.63098765364146991</v>
      </c>
      <c r="H59" s="10">
        <v>0.59096449930800854</v>
      </c>
      <c r="I59" s="10">
        <v>0.55238404426231325</v>
      </c>
      <c r="J59" s="10">
        <v>0.51773031588401874</v>
      </c>
      <c r="K59" s="10">
        <v>0.48333520384615136</v>
      </c>
      <c r="L59" s="10">
        <v>0.45274818212005302</v>
      </c>
      <c r="M59" s="10">
        <v>0.42352280878905896</v>
      </c>
      <c r="N59" s="10">
        <v>0.3968945215679458</v>
      </c>
      <c r="O59" s="10">
        <v>0.36991068281311695</v>
      </c>
      <c r="P59" s="10">
        <v>0.34590371616711008</v>
      </c>
      <c r="Q59" s="10">
        <v>0.32333890688215705</v>
      </c>
      <c r="R59" s="10">
        <v>0.30352859381562536</v>
      </c>
      <c r="S59" s="10">
        <v>0.28322210965721478</v>
      </c>
      <c r="T59" s="10">
        <v>0.26638136863220874</v>
      </c>
      <c r="U59" s="10">
        <v>0.24943542545079478</v>
      </c>
      <c r="V59" s="10">
        <v>0.24112494057288503</v>
      </c>
      <c r="W59" s="10">
        <v>0.2313417049363137</v>
      </c>
      <c r="X59" s="10">
        <v>0.28660648527335003</v>
      </c>
      <c r="Y59" s="10">
        <v>1958.4630768836653</v>
      </c>
      <c r="Z59" s="10">
        <v>7162.3868978253031</v>
      </c>
      <c r="AA59" s="10">
        <v>14120.958481529296</v>
      </c>
      <c r="AB59" s="36"/>
      <c r="AC59" s="36"/>
    </row>
    <row r="60" spans="1:29" x14ac:dyDescent="0.35">
      <c r="A60" s="47" t="s">
        <v>27</v>
      </c>
      <c r="B60" s="47" t="s">
        <v>91</v>
      </c>
      <c r="C60" s="10">
        <v>0</v>
      </c>
      <c r="D60" s="10">
        <v>8.3659115097886899E-2</v>
      </c>
      <c r="E60" s="10">
        <v>0.26698412988484332</v>
      </c>
      <c r="F60" s="10">
        <v>0.30792520313894828</v>
      </c>
      <c r="G60" s="10">
        <v>0.28706139031760763</v>
      </c>
      <c r="H60" s="10">
        <v>4572.3898480156449</v>
      </c>
      <c r="I60" s="10">
        <v>4273.2619377865112</v>
      </c>
      <c r="J60" s="10">
        <v>28669.945055093423</v>
      </c>
      <c r="K60" s="10">
        <v>49152.370306989709</v>
      </c>
      <c r="L60" s="10">
        <v>68557.566723673546</v>
      </c>
      <c r="M60" s="10">
        <v>122824.87397429968</v>
      </c>
      <c r="N60" s="10">
        <v>115093.42709201862</v>
      </c>
      <c r="O60" s="10">
        <v>107260.11919420096</v>
      </c>
      <c r="P60" s="10">
        <v>100243.10349999527</v>
      </c>
      <c r="Q60" s="10">
        <v>93685.144362143386</v>
      </c>
      <c r="R60" s="10">
        <v>87787.953627781171</v>
      </c>
      <c r="S60" s="10">
        <v>81813.06802921799</v>
      </c>
      <c r="T60" s="10">
        <v>76460.844066429127</v>
      </c>
      <c r="U60" s="10">
        <v>71458.734034743815</v>
      </c>
      <c r="V60" s="10">
        <v>66960.635008513316</v>
      </c>
      <c r="W60" s="10">
        <v>62403.282671644636</v>
      </c>
      <c r="X60" s="10">
        <v>58320.831049078748</v>
      </c>
      <c r="Y60" s="10">
        <v>54505.582490712535</v>
      </c>
      <c r="Z60" s="10">
        <v>51074.612365033914</v>
      </c>
      <c r="AA60" s="10">
        <v>47598.453380010098</v>
      </c>
      <c r="AB60" s="36"/>
      <c r="AC60" s="36"/>
    </row>
    <row r="61" spans="1:29" x14ac:dyDescent="0.35">
      <c r="A61" s="47" t="s">
        <v>27</v>
      </c>
      <c r="B61" s="47" t="s">
        <v>204</v>
      </c>
      <c r="C61" s="10">
        <v>0</v>
      </c>
      <c r="D61" s="10">
        <v>0</v>
      </c>
      <c r="E61" s="10">
        <v>0</v>
      </c>
      <c r="F61" s="10">
        <v>0</v>
      </c>
      <c r="G61" s="10">
        <v>165022.81773836291</v>
      </c>
      <c r="H61" s="10">
        <v>374901.42754424084</v>
      </c>
      <c r="I61" s="10">
        <v>350375.1661273588</v>
      </c>
      <c r="J61" s="10">
        <v>328320.12784807774</v>
      </c>
      <c r="K61" s="10">
        <v>305974.51714840648</v>
      </c>
      <c r="L61" s="10">
        <v>285957.49320905341</v>
      </c>
      <c r="M61" s="10">
        <v>267249.99400466413</v>
      </c>
      <c r="N61" s="10">
        <v>250427.42952236801</v>
      </c>
      <c r="O61" s="10">
        <v>233383.22968500512</v>
      </c>
      <c r="P61" s="10">
        <v>218115.16805433959</v>
      </c>
      <c r="Q61" s="10">
        <v>203845.95162199729</v>
      </c>
      <c r="R61" s="10">
        <v>191014.47671861062</v>
      </c>
      <c r="S61" s="10">
        <v>178013.94856046379</v>
      </c>
      <c r="T61" s="10">
        <v>166368.17666108458</v>
      </c>
      <c r="U61" s="10">
        <v>155484.27753869849</v>
      </c>
      <c r="V61" s="10">
        <v>145697.02123679139</v>
      </c>
      <c r="W61" s="10">
        <v>135780.81873334598</v>
      </c>
      <c r="X61" s="10">
        <v>126897.9618369433</v>
      </c>
      <c r="Y61" s="10">
        <v>118596.22618397599</v>
      </c>
      <c r="Z61" s="10">
        <v>111130.9589913113</v>
      </c>
      <c r="AA61" s="10">
        <v>103567.3376811401</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107375.39502548029</v>
      </c>
      <c r="E63" s="27">
        <v>100351.03321181516</v>
      </c>
      <c r="F63" s="27">
        <v>119091.49544674854</v>
      </c>
      <c r="G63" s="27">
        <v>276008.98943013459</v>
      </c>
      <c r="H63" s="27">
        <v>1026973.0352575402</v>
      </c>
      <c r="I63" s="27">
        <v>959787.89505185024</v>
      </c>
      <c r="J63" s="27">
        <v>1000092.2395819505</v>
      </c>
      <c r="K63" s="27">
        <v>1124680.1121868095</v>
      </c>
      <c r="L63" s="27">
        <v>1232072.2491859333</v>
      </c>
      <c r="M63" s="27">
        <v>1501872.9691065555</v>
      </c>
      <c r="N63" s="27">
        <v>1479890.4699694472</v>
      </c>
      <c r="O63" s="27">
        <v>1571461.9743981534</v>
      </c>
      <c r="P63" s="27">
        <v>1647835.0558567191</v>
      </c>
      <c r="Q63" s="27">
        <v>1706990.1999696232</v>
      </c>
      <c r="R63" s="27">
        <v>1755489.0698775756</v>
      </c>
      <c r="S63" s="27">
        <v>1636009.7225711816</v>
      </c>
      <c r="T63" s="27">
        <v>1528981.1017196104</v>
      </c>
      <c r="U63" s="27">
        <v>1428954.3038425078</v>
      </c>
      <c r="V63" s="27">
        <v>1339006.0906387414</v>
      </c>
      <c r="W63" s="27">
        <v>1271472.6892259039</v>
      </c>
      <c r="X63" s="27">
        <v>1188292.3664406964</v>
      </c>
      <c r="Y63" s="27">
        <v>1112511.9449933022</v>
      </c>
      <c r="Z63" s="27">
        <v>1050115.8042254618</v>
      </c>
      <c r="AA63" s="27">
        <v>986090.51722992107</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1.4374002271009501E-4</v>
      </c>
      <c r="E68" s="10">
        <v>1.34336469785103E-4</v>
      </c>
      <c r="F68" s="10">
        <v>1.25880402448073E-4</v>
      </c>
      <c r="G68" s="10">
        <v>1.1731292740187001E-4</v>
      </c>
      <c r="H68" s="10">
        <v>1.0963824987775301E-4</v>
      </c>
      <c r="I68" s="10">
        <v>3.3266525417847501E-3</v>
      </c>
      <c r="J68" s="10">
        <v>3.2184164783157099E-3</v>
      </c>
      <c r="K68" s="10">
        <v>3.4248275235084901E-3</v>
      </c>
      <c r="L68" s="10">
        <v>4.0288533427711498E-3</v>
      </c>
      <c r="M68" s="10">
        <v>3.9946321363351503E-3</v>
      </c>
      <c r="N68" s="10">
        <v>3.7431823372928797E-3</v>
      </c>
      <c r="O68" s="10">
        <v>3.4884197162298302E-3</v>
      </c>
      <c r="P68" s="10">
        <v>5.2223784688381304E-3</v>
      </c>
      <c r="Q68" s="10">
        <v>4.8807275396108001E-3</v>
      </c>
      <c r="R68" s="10">
        <v>4.5881586508932102E-3</v>
      </c>
      <c r="S68" s="10">
        <v>4.7543843602337104E-3</v>
      </c>
      <c r="T68" s="10">
        <v>7.2868068800076404E-3</v>
      </c>
      <c r="U68" s="10">
        <v>6.8100998859608099E-3</v>
      </c>
      <c r="V68" s="10">
        <v>8.1340168255958495E-3</v>
      </c>
      <c r="W68" s="10">
        <v>7.5955293534233697E-3</v>
      </c>
      <c r="X68" s="10">
        <v>7.1030301712630296E-3</v>
      </c>
      <c r="Y68" s="10">
        <v>8.6318400978064799E-3</v>
      </c>
      <c r="Z68" s="10">
        <v>8.1092972144724013E-3</v>
      </c>
      <c r="AA68" s="10">
        <v>7.5660650445481996E-3</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6.47760498247223E-3</v>
      </c>
      <c r="E70" s="10">
        <v>6.6490435169880603E-3</v>
      </c>
      <c r="F70" s="10">
        <v>7.0258880010347696E-3</v>
      </c>
      <c r="G70" s="10">
        <v>8.5512073521122108E-3</v>
      </c>
      <c r="H70" s="10">
        <v>8.1985385208903916E-3</v>
      </c>
      <c r="I70" s="10">
        <v>8.7498340495533108E-3</v>
      </c>
      <c r="J70" s="10">
        <v>8.6809261478260711E-3</v>
      </c>
      <c r="K70" s="10">
        <v>8.8429534926240099E-3</v>
      </c>
      <c r="L70" s="10">
        <v>8.9145643651675384E-3</v>
      </c>
      <c r="M70" s="10">
        <v>9.6142094025974487E-3</v>
      </c>
      <c r="N70" s="10">
        <v>9.4370712521792098E-3</v>
      </c>
      <c r="O70" s="10">
        <v>9.059148742466579E-3</v>
      </c>
      <c r="P70" s="10">
        <v>6491.0011703701402</v>
      </c>
      <c r="Q70" s="10">
        <v>6066.3562874227355</v>
      </c>
      <c r="R70" s="10">
        <v>5684.497901054905</v>
      </c>
      <c r="S70" s="10">
        <v>5297.6085669045633</v>
      </c>
      <c r="T70" s="10">
        <v>19476.553820136047</v>
      </c>
      <c r="U70" s="10">
        <v>18202.386818168408</v>
      </c>
      <c r="V70" s="10">
        <v>21648.607767073998</v>
      </c>
      <c r="W70" s="10">
        <v>29827.121055323893</v>
      </c>
      <c r="X70" s="10">
        <v>27875.814124112949</v>
      </c>
      <c r="Y70" s="10">
        <v>26052.16279980668</v>
      </c>
      <c r="Z70" s="10">
        <v>24412.259417486624</v>
      </c>
      <c r="AA70" s="10">
        <v>22750.750491323462</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0.10748859008616149</v>
      </c>
      <c r="E73" s="10">
        <v>39978.700490433555</v>
      </c>
      <c r="F73" s="10">
        <v>155573.54550367146</v>
      </c>
      <c r="G73" s="10">
        <v>264075.29816997238</v>
      </c>
      <c r="H73" s="10">
        <v>256273.3682352808</v>
      </c>
      <c r="I73" s="10">
        <v>239507.82082657912</v>
      </c>
      <c r="J73" s="10">
        <v>224431.54081292747</v>
      </c>
      <c r="K73" s="10">
        <v>209156.63283744911</v>
      </c>
      <c r="L73" s="10">
        <v>195473.4896907525</v>
      </c>
      <c r="M73" s="10">
        <v>182685.50519050646</v>
      </c>
      <c r="N73" s="10">
        <v>171186.0155169144</v>
      </c>
      <c r="O73" s="10">
        <v>159535.02155187126</v>
      </c>
      <c r="P73" s="10">
        <v>149098.15284209771</v>
      </c>
      <c r="Q73" s="10">
        <v>139344.06973861292</v>
      </c>
      <c r="R73" s="10">
        <v>130572.79119123309</v>
      </c>
      <c r="S73" s="10">
        <v>121685.95281011835</v>
      </c>
      <c r="T73" s="10">
        <v>113725.19270683125</v>
      </c>
      <c r="U73" s="10">
        <v>106285.2329499475</v>
      </c>
      <c r="V73" s="10">
        <v>99594.906822707242</v>
      </c>
      <c r="W73" s="10">
        <v>92816.481365630825</v>
      </c>
      <c r="X73" s="10">
        <v>91203.03043531967</v>
      </c>
      <c r="Y73" s="10">
        <v>99473.499520594487</v>
      </c>
      <c r="Z73" s="10">
        <v>106736.51603191937</v>
      </c>
      <c r="AA73" s="10">
        <v>99471.985819771697</v>
      </c>
      <c r="AB73" s="36"/>
      <c r="AC73" s="36"/>
    </row>
    <row r="74" spans="1:29" x14ac:dyDescent="0.35">
      <c r="A74" s="47" t="s">
        <v>28</v>
      </c>
      <c r="B74" s="47" t="s">
        <v>8</v>
      </c>
      <c r="C74" s="10">
        <v>0</v>
      </c>
      <c r="D74" s="10">
        <v>3.4127621187516034E-2</v>
      </c>
      <c r="E74" s="10">
        <v>7.3923460299833585E-2</v>
      </c>
      <c r="F74" s="10">
        <v>12456.555896363863</v>
      </c>
      <c r="G74" s="10">
        <v>55836.725598443372</v>
      </c>
      <c r="H74" s="10">
        <v>52183.85585488801</v>
      </c>
      <c r="I74" s="10">
        <v>48769.9588310088</v>
      </c>
      <c r="J74" s="10">
        <v>45700.040148340158</v>
      </c>
      <c r="K74" s="10">
        <v>42589.675779177509</v>
      </c>
      <c r="L74" s="10">
        <v>39803.435689533901</v>
      </c>
      <c r="M74" s="10">
        <v>37199.472925657552</v>
      </c>
      <c r="N74" s="10">
        <v>34857.880661346702</v>
      </c>
      <c r="O74" s="10">
        <v>32485.438202913938</v>
      </c>
      <c r="P74" s="10">
        <v>30360.223182715883</v>
      </c>
      <c r="Q74" s="10">
        <v>28374.040443930506</v>
      </c>
      <c r="R74" s="10">
        <v>26587.982447821974</v>
      </c>
      <c r="S74" s="10">
        <v>24778.393084274467</v>
      </c>
      <c r="T74" s="10">
        <v>23157.377745893773</v>
      </c>
      <c r="U74" s="10">
        <v>21642.411482609808</v>
      </c>
      <c r="V74" s="10">
        <v>20280.15253979557</v>
      </c>
      <c r="W74" s="10">
        <v>19875.698421262925</v>
      </c>
      <c r="X74" s="10">
        <v>29544.039222886608</v>
      </c>
      <c r="Y74" s="10">
        <v>37233.262392793804</v>
      </c>
      <c r="Z74" s="10">
        <v>34889.543523775588</v>
      </c>
      <c r="AA74" s="10">
        <v>32514.949011462486</v>
      </c>
      <c r="AB74" s="36"/>
      <c r="AC74" s="36"/>
    </row>
    <row r="75" spans="1:29" x14ac:dyDescent="0.35">
      <c r="A75" s="47" t="s">
        <v>28</v>
      </c>
      <c r="B75" s="47" t="s">
        <v>91</v>
      </c>
      <c r="C75" s="10">
        <v>0</v>
      </c>
      <c r="D75" s="10">
        <v>4.5805078060529594E-2</v>
      </c>
      <c r="E75" s="10">
        <v>27914.337990055872</v>
      </c>
      <c r="F75" s="10">
        <v>33598.874314842258</v>
      </c>
      <c r="G75" s="10">
        <v>31312.120344865249</v>
      </c>
      <c r="H75" s="10">
        <v>29263.684396868877</v>
      </c>
      <c r="I75" s="10">
        <v>27349.238075332032</v>
      </c>
      <c r="J75" s="10">
        <v>25627.68809282955</v>
      </c>
      <c r="K75" s="10">
        <v>23883.456868848782</v>
      </c>
      <c r="L75" s="10">
        <v>22320.988250872309</v>
      </c>
      <c r="M75" s="10">
        <v>20860.737303831142</v>
      </c>
      <c r="N75" s="10">
        <v>19547.618688066312</v>
      </c>
      <c r="O75" s="10">
        <v>18217.199978854169</v>
      </c>
      <c r="P75" s="10">
        <v>17025.421886239688</v>
      </c>
      <c r="Q75" s="10">
        <v>15911.6101022168</v>
      </c>
      <c r="R75" s="10">
        <v>14910.023895910019</v>
      </c>
      <c r="S75" s="10">
        <v>13895.242255677809</v>
      </c>
      <c r="T75" s="10">
        <v>12986.213747154639</v>
      </c>
      <c r="U75" s="10">
        <v>12136.64944542336</v>
      </c>
      <c r="V75" s="10">
        <v>11372.68594429268</v>
      </c>
      <c r="W75" s="10">
        <v>21021.211154155797</v>
      </c>
      <c r="X75" s="10">
        <v>20604.016241235528</v>
      </c>
      <c r="Y75" s="10">
        <v>28967.610503704749</v>
      </c>
      <c r="Z75" s="10">
        <v>25222.907706381658</v>
      </c>
      <c r="AA75" s="10">
        <v>23506.226715748409</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0.19404263433938945</v>
      </c>
      <c r="E78" s="27">
        <v>67893.119187329721</v>
      </c>
      <c r="F78" s="27">
        <v>201628.98286664597</v>
      </c>
      <c r="G78" s="27">
        <v>351224.15278180124</v>
      </c>
      <c r="H78" s="27">
        <v>337720.91679521446</v>
      </c>
      <c r="I78" s="27">
        <v>315627.02980940655</v>
      </c>
      <c r="J78" s="27">
        <v>295759.28095343977</v>
      </c>
      <c r="K78" s="27">
        <v>275629.77775325644</v>
      </c>
      <c r="L78" s="27">
        <v>257597.92657457641</v>
      </c>
      <c r="M78" s="27">
        <v>240745.72902883671</v>
      </c>
      <c r="N78" s="27">
        <v>225591.52804658102</v>
      </c>
      <c r="O78" s="27">
        <v>210237.67228120781</v>
      </c>
      <c r="P78" s="27">
        <v>202974.80430380191</v>
      </c>
      <c r="Q78" s="27">
        <v>189696.0814529105</v>
      </c>
      <c r="R78" s="27">
        <v>177755.30002417864</v>
      </c>
      <c r="S78" s="27">
        <v>165657.20147135956</v>
      </c>
      <c r="T78" s="27">
        <v>169345.34530682259</v>
      </c>
      <c r="U78" s="27">
        <v>158266.68750624897</v>
      </c>
      <c r="V78" s="27">
        <v>152896.36120788631</v>
      </c>
      <c r="W78" s="27">
        <v>163540.51959190279</v>
      </c>
      <c r="X78" s="27">
        <v>169226.90712658491</v>
      </c>
      <c r="Y78" s="27">
        <v>191726.54384873982</v>
      </c>
      <c r="Z78" s="27">
        <v>191261.23478886046</v>
      </c>
      <c r="AA78" s="27">
        <v>178243.9196043711</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1.3312103416864902E-4</v>
      </c>
      <c r="E83" s="10">
        <v>1.2441218143137501E-4</v>
      </c>
      <c r="F83" s="10">
        <v>1.1658081750307301E-4</v>
      </c>
      <c r="G83" s="10">
        <v>1.0864627626075799E-4</v>
      </c>
      <c r="H83" s="10">
        <v>1.01538575916352E-4</v>
      </c>
      <c r="I83" s="10">
        <v>2.9341520345719601E-3</v>
      </c>
      <c r="J83" s="10">
        <v>2.9182757470181701E-3</v>
      </c>
      <c r="K83" s="10">
        <v>2.9103429094471302E-3</v>
      </c>
      <c r="L83" s="10">
        <v>2.8387373737507804E-3</v>
      </c>
      <c r="M83" s="10">
        <v>2.7215507474616599E-3</v>
      </c>
      <c r="N83" s="10">
        <v>2.6470038141116403E-3</v>
      </c>
      <c r="O83" s="10">
        <v>2.76137128622574E-3</v>
      </c>
      <c r="P83" s="10">
        <v>2.8762446414013301E-3</v>
      </c>
      <c r="Q83" s="10">
        <v>2.70089821294464E-3</v>
      </c>
      <c r="R83" s="10">
        <v>2.8580520049977798E-3</v>
      </c>
      <c r="S83" s="10">
        <v>2.7947572881702899E-3</v>
      </c>
      <c r="T83" s="10">
        <v>3.0682158667836197E-3</v>
      </c>
      <c r="U83" s="10">
        <v>2.8738365189270101E-3</v>
      </c>
      <c r="V83" s="10">
        <v>3.0064355332054399E-3</v>
      </c>
      <c r="W83" s="10">
        <v>2.9072651354114898E-3</v>
      </c>
      <c r="X83" s="10">
        <v>2.72456355453401E-3</v>
      </c>
      <c r="Y83" s="10">
        <v>2.6138696876662803E-3</v>
      </c>
      <c r="Z83" s="10">
        <v>2.6759794994788201E-3</v>
      </c>
      <c r="AA83" s="10">
        <v>2.6571051586631498E-3</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6.1593763877122992E-3</v>
      </c>
      <c r="E85" s="10">
        <v>6.2116400798886192E-3</v>
      </c>
      <c r="F85" s="10">
        <v>6.5962303846543195E-3</v>
      </c>
      <c r="G85" s="10">
        <v>8.0609650102390299E-3</v>
      </c>
      <c r="H85" s="10">
        <v>8.0711163864301307E-3</v>
      </c>
      <c r="I85" s="10">
        <v>8.6211368646440904E-3</v>
      </c>
      <c r="J85" s="10">
        <v>8.5714547409018304E-3</v>
      </c>
      <c r="K85" s="10">
        <v>8.6092017614487915E-3</v>
      </c>
      <c r="L85" s="10">
        <v>8.5730141188152791E-3</v>
      </c>
      <c r="M85" s="10">
        <v>8.5000169615076018E-3</v>
      </c>
      <c r="N85" s="10">
        <v>8.5322977597825193E-3</v>
      </c>
      <c r="O85" s="10">
        <v>8.5692726969977297E-3</v>
      </c>
      <c r="P85" s="10">
        <v>8.8393865602618901E-3</v>
      </c>
      <c r="Q85" s="10">
        <v>8.5203311947611195E-3</v>
      </c>
      <c r="R85" s="10">
        <v>8.6391471302914198E-3</v>
      </c>
      <c r="S85" s="10">
        <v>8.7171654345765404E-3</v>
      </c>
      <c r="T85" s="10">
        <v>1.5342202590847179E-2</v>
      </c>
      <c r="U85" s="10">
        <v>1.4431692492678129E-2</v>
      </c>
      <c r="V85" s="10">
        <v>1.7912821069624173E-2</v>
      </c>
      <c r="W85" s="10">
        <v>1.7711649367536601E-2</v>
      </c>
      <c r="X85" s="10">
        <v>1.6646698729048778E-2</v>
      </c>
      <c r="Y85" s="10">
        <v>1.566327324027451E-2</v>
      </c>
      <c r="Z85" s="10">
        <v>1.8839184948069167E-2</v>
      </c>
      <c r="AA85" s="10">
        <v>1.7678661828018201E-2</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0.12515891489323366</v>
      </c>
      <c r="E88" s="10">
        <v>63185.480324731696</v>
      </c>
      <c r="F88" s="10">
        <v>117614.57903605133</v>
      </c>
      <c r="G88" s="10">
        <v>174229.59084491426</v>
      </c>
      <c r="H88" s="10">
        <v>191620.30974452096</v>
      </c>
      <c r="I88" s="10">
        <v>217849.61540820496</v>
      </c>
      <c r="J88" s="10">
        <v>204136.65552246897</v>
      </c>
      <c r="K88" s="10">
        <v>259208.25161821095</v>
      </c>
      <c r="L88" s="10">
        <v>265099.83308476966</v>
      </c>
      <c r="M88" s="10">
        <v>247756.85500520331</v>
      </c>
      <c r="N88" s="10">
        <v>232161.32725121439</v>
      </c>
      <c r="O88" s="10">
        <v>216360.33334299299</v>
      </c>
      <c r="P88" s="10">
        <v>202205.92124006577</v>
      </c>
      <c r="Q88" s="10">
        <v>188977.75156673987</v>
      </c>
      <c r="R88" s="10">
        <v>177082.18934076439</v>
      </c>
      <c r="S88" s="10">
        <v>184565.02371035799</v>
      </c>
      <c r="T88" s="10">
        <v>172490.67658040821</v>
      </c>
      <c r="U88" s="10">
        <v>161206.24010149401</v>
      </c>
      <c r="V88" s="10">
        <v>151058.80389708348</v>
      </c>
      <c r="W88" s="10">
        <v>140777.67671473423</v>
      </c>
      <c r="X88" s="10">
        <v>131567.92315468731</v>
      </c>
      <c r="Y88" s="10">
        <v>122960.67751615164</v>
      </c>
      <c r="Z88" s="10">
        <v>115220.68312643524</v>
      </c>
      <c r="AA88" s="10">
        <v>107378.71498684418</v>
      </c>
      <c r="AB88" s="36"/>
      <c r="AC88" s="36"/>
    </row>
    <row r="89" spans="1:29" x14ac:dyDescent="0.35">
      <c r="A89" s="47" t="s">
        <v>29</v>
      </c>
      <c r="B89" s="47" t="s">
        <v>8</v>
      </c>
      <c r="C89" s="10">
        <v>0</v>
      </c>
      <c r="D89" s="10">
        <v>7.3785562213762763E-3</v>
      </c>
      <c r="E89" s="10">
        <v>1.3491685268041982E-2</v>
      </c>
      <c r="F89" s="10">
        <v>1.3708789578645067E-2</v>
      </c>
      <c r="G89" s="10">
        <v>1.464406643461379E-2</v>
      </c>
      <c r="H89" s="10">
        <v>1.375920943303123E-2</v>
      </c>
      <c r="I89" s="10">
        <v>1.3898348618471E-2</v>
      </c>
      <c r="J89" s="10">
        <v>2.1842902968935735E-2</v>
      </c>
      <c r="K89" s="10">
        <v>2.1219476663251143E-2</v>
      </c>
      <c r="L89" s="10">
        <v>2.0520926405485137E-2</v>
      </c>
      <c r="M89" s="10">
        <v>1.9280614454933186E-2</v>
      </c>
      <c r="N89" s="10">
        <v>49460.622130993863</v>
      </c>
      <c r="O89" s="10">
        <v>46094.311296129301</v>
      </c>
      <c r="P89" s="10">
        <v>43078.796590407474</v>
      </c>
      <c r="Q89" s="10">
        <v>40260.557680526566</v>
      </c>
      <c r="R89" s="10">
        <v>37726.280948408865</v>
      </c>
      <c r="S89" s="10">
        <v>35158.614207785817</v>
      </c>
      <c r="T89" s="10">
        <v>32858.519656672041</v>
      </c>
      <c r="U89" s="10">
        <v>30708.897401437753</v>
      </c>
      <c r="V89" s="10">
        <v>28775.867847263667</v>
      </c>
      <c r="W89" s="10">
        <v>26817.370876103956</v>
      </c>
      <c r="X89" s="10">
        <v>25062.963890706735</v>
      </c>
      <c r="Y89" s="10">
        <v>23423.33210935953</v>
      </c>
      <c r="Z89" s="10">
        <v>21948.905655861305</v>
      </c>
      <c r="AA89" s="10">
        <v>20455.055590644261</v>
      </c>
      <c r="AB89" s="36"/>
      <c r="AC89" s="36"/>
    </row>
    <row r="90" spans="1:29" x14ac:dyDescent="0.35">
      <c r="A90" s="47" t="s">
        <v>29</v>
      </c>
      <c r="B90" s="47" t="s">
        <v>91</v>
      </c>
      <c r="C90" s="10">
        <v>0</v>
      </c>
      <c r="D90" s="10">
        <v>3.3331386649674895E-2</v>
      </c>
      <c r="E90" s="10">
        <v>4.1941065121944905E-2</v>
      </c>
      <c r="F90" s="10">
        <v>4.3470842567836399E-2</v>
      </c>
      <c r="G90" s="10">
        <v>4.1318238460941403E-2</v>
      </c>
      <c r="H90" s="10">
        <v>3.9110760343066701E-2</v>
      </c>
      <c r="I90" s="10">
        <v>3.9930861657253007E-2</v>
      </c>
      <c r="J90" s="10">
        <v>4.0681938530158494E-2</v>
      </c>
      <c r="K90" s="10">
        <v>4.1527278006898004E-2</v>
      </c>
      <c r="L90" s="10">
        <v>4.1921808581481299E-2</v>
      </c>
      <c r="M90" s="10">
        <v>4.3280673214454293E-2</v>
      </c>
      <c r="N90" s="10">
        <v>4.4047654303937901E-2</v>
      </c>
      <c r="O90" s="10">
        <v>4.6894659789640601E-2</v>
      </c>
      <c r="P90" s="10">
        <v>5.5745520047338598E-2</v>
      </c>
      <c r="Q90" s="10">
        <v>5.5871530889684197E-2</v>
      </c>
      <c r="R90" s="10">
        <v>5.9346770533568204E-2</v>
      </c>
      <c r="S90" s="10">
        <v>6.5478958740730092E-2</v>
      </c>
      <c r="T90" s="10">
        <v>9.9449069000813212E-2</v>
      </c>
      <c r="U90" s="10">
        <v>9.3762929895232508E-2</v>
      </c>
      <c r="V90" s="10">
        <v>9.7436956778131106E-2</v>
      </c>
      <c r="W90" s="10">
        <v>9.4408296370831299E-2</v>
      </c>
      <c r="X90" s="10">
        <v>7.9721269442958695E-2</v>
      </c>
      <c r="Y90" s="10">
        <v>7.2483155752299397E-2</v>
      </c>
      <c r="Z90" s="10">
        <v>0.1047170912931841</v>
      </c>
      <c r="AA90" s="10">
        <v>9.8367175234546494E-2</v>
      </c>
      <c r="AB90" s="36"/>
      <c r="AC90" s="36"/>
    </row>
    <row r="91" spans="1:29" x14ac:dyDescent="0.35">
      <c r="A91" s="47" t="s">
        <v>29</v>
      </c>
      <c r="B91" s="47" t="s">
        <v>204</v>
      </c>
      <c r="C91" s="10">
        <v>0</v>
      </c>
      <c r="D91" s="10">
        <v>0</v>
      </c>
      <c r="E91" s="10">
        <v>0</v>
      </c>
      <c r="F91" s="10">
        <v>0</v>
      </c>
      <c r="G91" s="10">
        <v>7.57642722935222E-2</v>
      </c>
      <c r="H91" s="10">
        <v>7.7953267305017698E-2</v>
      </c>
      <c r="I91" s="10">
        <v>9.4508153701915704E-2</v>
      </c>
      <c r="J91" s="10">
        <v>9.5042431477761799E-2</v>
      </c>
      <c r="K91" s="10">
        <v>9.4795885199901606E-2</v>
      </c>
      <c r="L91" s="10">
        <v>9.41407060377428E-2</v>
      </c>
      <c r="M91" s="10">
        <v>9.5471223477012104E-2</v>
      </c>
      <c r="N91" s="10">
        <v>9.5633075630247796E-2</v>
      </c>
      <c r="O91" s="10">
        <v>0.1137827563727096</v>
      </c>
      <c r="P91" s="10">
        <v>0.13575776131830047</v>
      </c>
      <c r="Q91" s="10">
        <v>0.12818800136323599</v>
      </c>
      <c r="R91" s="10">
        <v>0.15347595590553781</v>
      </c>
      <c r="S91" s="10">
        <v>0.20844655093721828</v>
      </c>
      <c r="T91" s="10">
        <v>4108.2835644319566</v>
      </c>
      <c r="U91" s="10">
        <v>3839.518109713435</v>
      </c>
      <c r="V91" s="10">
        <v>4719.9556864637025</v>
      </c>
      <c r="W91" s="10">
        <v>4398.7146823556277</v>
      </c>
      <c r="X91" s="10">
        <v>4110.9487957540914</v>
      </c>
      <c r="Y91" s="10">
        <v>3842.0086488261609</v>
      </c>
      <c r="Z91" s="10">
        <v>4930.2812469807204</v>
      </c>
      <c r="AA91" s="10">
        <v>4594.7252941497891</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0.17216135518616579</v>
      </c>
      <c r="E93" s="27">
        <v>63185.54209353435</v>
      </c>
      <c r="F93" s="27">
        <v>117614.64292849469</v>
      </c>
      <c r="G93" s="27">
        <v>174229.73074110271</v>
      </c>
      <c r="H93" s="27">
        <v>191620.448740413</v>
      </c>
      <c r="I93" s="27">
        <v>217849.77530085781</v>
      </c>
      <c r="J93" s="27">
        <v>204136.82457947239</v>
      </c>
      <c r="K93" s="27">
        <v>259208.42068039547</v>
      </c>
      <c r="L93" s="27">
        <v>265100.00107996218</v>
      </c>
      <c r="M93" s="27">
        <v>247757.02425928216</v>
      </c>
      <c r="N93" s="27">
        <v>281622.10024223977</v>
      </c>
      <c r="O93" s="27">
        <v>262454.81664718245</v>
      </c>
      <c r="P93" s="27">
        <v>245284.9210493858</v>
      </c>
      <c r="Q93" s="27">
        <v>229238.50452802813</v>
      </c>
      <c r="R93" s="27">
        <v>214808.69460909883</v>
      </c>
      <c r="S93" s="27">
        <v>219723.9233555762</v>
      </c>
      <c r="T93" s="27">
        <v>209457.59766099963</v>
      </c>
      <c r="U93" s="27">
        <v>195754.76668110411</v>
      </c>
      <c r="V93" s="27">
        <v>184554.74578702424</v>
      </c>
      <c r="W93" s="27">
        <v>171993.87730040471</v>
      </c>
      <c r="X93" s="27">
        <v>160741.93493367985</v>
      </c>
      <c r="Y93" s="27">
        <v>150226.109034636</v>
      </c>
      <c r="Z93" s="27">
        <v>142099.99626153297</v>
      </c>
      <c r="AA93" s="27">
        <v>132428.61457458045</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7FKePFeQia0GwbHE3PeURFmWSUGOc/jIcx0c1a1bNdnf1KuMbtnP/Bnae+GWcPbW2jHQLg6yUvII2LypuSO9aw==" saltValue="MI/2IPJdZq6yPEO4eVk/c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5EA0-BA5E-4105-B5B8-2639A7190A23}">
  <sheetPr codeName="Sheet29">
    <tabColor rgb="FF57E188"/>
  </sheetPr>
  <dimension ref="A1:AC98"/>
  <sheetViews>
    <sheetView zoomScale="85" zoomScaleNormal="85" zoomScaleSheetLayoutView="50"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225</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7" t="s">
        <v>49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0</v>
      </c>
      <c r="E8" s="10">
        <v>0</v>
      </c>
      <c r="F8" s="10">
        <v>0</v>
      </c>
      <c r="G8" s="10">
        <v>0</v>
      </c>
      <c r="H8" s="10">
        <v>0</v>
      </c>
      <c r="I8" s="10">
        <v>0</v>
      </c>
      <c r="J8" s="10">
        <v>0</v>
      </c>
      <c r="K8" s="10">
        <v>0</v>
      </c>
      <c r="L8" s="10">
        <v>0</v>
      </c>
      <c r="M8" s="10">
        <v>0</v>
      </c>
      <c r="N8" s="10">
        <v>0</v>
      </c>
      <c r="O8" s="10">
        <v>0</v>
      </c>
      <c r="P8" s="10">
        <v>0</v>
      </c>
      <c r="Q8" s="10">
        <v>0</v>
      </c>
      <c r="R8" s="10">
        <v>0</v>
      </c>
      <c r="S8" s="10">
        <v>0</v>
      </c>
      <c r="T8" s="10">
        <v>0</v>
      </c>
      <c r="U8" s="10">
        <v>0</v>
      </c>
      <c r="V8" s="10">
        <v>0</v>
      </c>
      <c r="W8" s="10">
        <v>0</v>
      </c>
      <c r="X8" s="10">
        <v>0</v>
      </c>
      <c r="Y8" s="10">
        <v>0</v>
      </c>
      <c r="Z8" s="10">
        <v>0</v>
      </c>
      <c r="AA8" s="10">
        <v>0</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0</v>
      </c>
      <c r="E55" s="10">
        <v>0</v>
      </c>
      <c r="F55" s="10">
        <v>0</v>
      </c>
      <c r="G55" s="10">
        <v>0</v>
      </c>
      <c r="H55" s="10">
        <v>0</v>
      </c>
      <c r="I55" s="10">
        <v>0</v>
      </c>
      <c r="J55" s="10">
        <v>0</v>
      </c>
      <c r="K55" s="10">
        <v>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0</v>
      </c>
      <c r="E63" s="27">
        <v>0</v>
      </c>
      <c r="F63" s="27">
        <v>0</v>
      </c>
      <c r="G63" s="27">
        <v>0</v>
      </c>
      <c r="H63" s="27">
        <v>0</v>
      </c>
      <c r="I63" s="27">
        <v>0</v>
      </c>
      <c r="J63" s="27">
        <v>0</v>
      </c>
      <c r="K63" s="27">
        <v>0</v>
      </c>
      <c r="L63" s="27">
        <v>0</v>
      </c>
      <c r="M63" s="27">
        <v>0</v>
      </c>
      <c r="N63" s="27">
        <v>0</v>
      </c>
      <c r="O63" s="27">
        <v>0</v>
      </c>
      <c r="P63" s="27">
        <v>0</v>
      </c>
      <c r="Q63" s="27">
        <v>0</v>
      </c>
      <c r="R63" s="27">
        <v>0</v>
      </c>
      <c r="S63" s="27">
        <v>0</v>
      </c>
      <c r="T63" s="27">
        <v>0</v>
      </c>
      <c r="U63" s="27">
        <v>0</v>
      </c>
      <c r="V63" s="27">
        <v>0</v>
      </c>
      <c r="W63" s="27">
        <v>0</v>
      </c>
      <c r="X63" s="27">
        <v>0</v>
      </c>
      <c r="Y63" s="27">
        <v>0</v>
      </c>
      <c r="Z63" s="27">
        <v>0</v>
      </c>
      <c r="AA63" s="27">
        <v>0</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0</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0</v>
      </c>
      <c r="W78" s="27">
        <v>0</v>
      </c>
      <c r="X78" s="27">
        <v>0</v>
      </c>
      <c r="Y78" s="27">
        <v>0</v>
      </c>
      <c r="Z78" s="27">
        <v>0</v>
      </c>
      <c r="AA78" s="27">
        <v>0</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0</v>
      </c>
      <c r="E83" s="10">
        <v>0</v>
      </c>
      <c r="F83" s="10">
        <v>0</v>
      </c>
      <c r="G83" s="10">
        <v>0</v>
      </c>
      <c r="H83" s="10">
        <v>0</v>
      </c>
      <c r="I83" s="10">
        <v>0</v>
      </c>
      <c r="J83" s="10">
        <v>0</v>
      </c>
      <c r="K83" s="10">
        <v>0</v>
      </c>
      <c r="L83" s="10">
        <v>0</v>
      </c>
      <c r="M83" s="10">
        <v>0</v>
      </c>
      <c r="N83" s="10">
        <v>0</v>
      </c>
      <c r="O83" s="10">
        <v>0</v>
      </c>
      <c r="P83" s="10">
        <v>0</v>
      </c>
      <c r="Q83" s="10">
        <v>0</v>
      </c>
      <c r="R83" s="10">
        <v>0</v>
      </c>
      <c r="S83" s="10">
        <v>0</v>
      </c>
      <c r="T83" s="10">
        <v>0</v>
      </c>
      <c r="U83" s="10">
        <v>0</v>
      </c>
      <c r="V83" s="10">
        <v>0</v>
      </c>
      <c r="W83" s="10">
        <v>0</v>
      </c>
      <c r="X83" s="10">
        <v>0</v>
      </c>
      <c r="Y83" s="10">
        <v>0</v>
      </c>
      <c r="Z83" s="10">
        <v>0</v>
      </c>
      <c r="AA83" s="10">
        <v>0</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0</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v>
      </c>
      <c r="E93" s="27">
        <v>0</v>
      </c>
      <c r="F93" s="27">
        <v>0</v>
      </c>
      <c r="G93" s="27">
        <v>0</v>
      </c>
      <c r="H93" s="27">
        <v>0</v>
      </c>
      <c r="I93" s="27">
        <v>0</v>
      </c>
      <c r="J93" s="27">
        <v>0</v>
      </c>
      <c r="K93" s="27">
        <v>0</v>
      </c>
      <c r="L93" s="27">
        <v>0</v>
      </c>
      <c r="M93" s="27">
        <v>0</v>
      </c>
      <c r="N93" s="27">
        <v>0</v>
      </c>
      <c r="O93" s="27">
        <v>0</v>
      </c>
      <c r="P93" s="27">
        <v>0</v>
      </c>
      <c r="Q93" s="27">
        <v>0</v>
      </c>
      <c r="R93" s="27">
        <v>0</v>
      </c>
      <c r="S93" s="27">
        <v>0</v>
      </c>
      <c r="T93" s="27">
        <v>0</v>
      </c>
      <c r="U93" s="27">
        <v>0</v>
      </c>
      <c r="V93" s="27">
        <v>0</v>
      </c>
      <c r="W93" s="27">
        <v>0</v>
      </c>
      <c r="X93" s="27">
        <v>0</v>
      </c>
      <c r="Y93" s="27">
        <v>0</v>
      </c>
      <c r="Z93" s="27">
        <v>0</v>
      </c>
      <c r="AA93" s="27">
        <v>0</v>
      </c>
    </row>
    <row r="94" spans="1:29" x14ac:dyDescent="0.35">
      <c r="AB94" s="36"/>
      <c r="AC94" s="36"/>
    </row>
    <row r="95" spans="1:29" collapsed="1" x14ac:dyDescent="0.35">
      <c r="AB95" s="36"/>
      <c r="AC95" s="36"/>
    </row>
    <row r="96" spans="1:29" x14ac:dyDescent="0.35">
      <c r="AB96" s="36"/>
      <c r="AC96" s="36"/>
    </row>
    <row r="97" s="36" customFormat="1" x14ac:dyDescent="0.35"/>
    <row r="98" s="36" customFormat="1" x14ac:dyDescent="0.35"/>
  </sheetData>
  <sheetProtection algorithmName="SHA-512" hashValue="Rr779MEP7vlTzqcsmrgQLdHmNVGHGeWPEmE4a+TIEmihAFQ5VKML+k72JasdjaRMk0w5Mdx4EhtUPtiIfOwpXQ==" saltValue="CQ+u8iMCIdiZZZotVi52C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FAE5-2F28-4009-80CB-E23B5D5BAFA4}">
  <sheetPr codeName="Sheet30">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226</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75</v>
      </c>
      <c r="B2" s="54" t="s">
        <v>211</v>
      </c>
      <c r="C2" s="54"/>
      <c r="D2" s="54"/>
      <c r="E2" s="54"/>
      <c r="F2" s="54"/>
      <c r="G2" s="54"/>
      <c r="H2" s="54"/>
      <c r="I2" s="54"/>
      <c r="J2" s="54"/>
      <c r="K2" s="54"/>
      <c r="L2" s="54"/>
      <c r="M2" s="54"/>
      <c r="N2" s="54"/>
      <c r="O2" s="54"/>
      <c r="P2" s="54"/>
      <c r="Q2" s="54"/>
      <c r="R2" s="54"/>
      <c r="S2" s="54"/>
      <c r="T2" s="54"/>
      <c r="U2" s="54"/>
      <c r="V2" s="54"/>
      <c r="W2" s="54"/>
      <c r="X2" s="54"/>
      <c r="Y2" s="54"/>
      <c r="Z2" s="54"/>
      <c r="AA2" s="54"/>
      <c r="AB2" s="36"/>
      <c r="AC2" s="36"/>
    </row>
    <row r="3" spans="1:29" x14ac:dyDescent="0.35">
      <c r="B3" s="54"/>
      <c r="C3" s="54"/>
      <c r="D3" s="54"/>
      <c r="E3" s="54"/>
      <c r="F3" s="54"/>
      <c r="G3" s="54"/>
      <c r="H3" s="54"/>
      <c r="I3" s="54"/>
      <c r="J3" s="54"/>
      <c r="K3" s="54"/>
      <c r="L3" s="54"/>
      <c r="M3" s="54"/>
      <c r="N3" s="54"/>
      <c r="O3" s="54"/>
      <c r="P3" s="54"/>
      <c r="Q3" s="54"/>
      <c r="R3" s="54"/>
      <c r="S3" s="54"/>
      <c r="T3" s="54"/>
      <c r="U3" s="54"/>
      <c r="V3" s="54"/>
      <c r="W3" s="54"/>
      <c r="X3" s="54"/>
      <c r="Y3" s="54"/>
      <c r="Z3" s="54"/>
      <c r="AA3" s="54"/>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16</v>
      </c>
      <c r="C6" s="10">
        <v>5716.762135170613</v>
      </c>
      <c r="D6" s="10">
        <v>20936.259186242896</v>
      </c>
      <c r="E6" s="10">
        <v>47316.998323273801</v>
      </c>
      <c r="F6" s="10">
        <v>66259.603463172709</v>
      </c>
      <c r="G6" s="10">
        <v>61749.946223883751</v>
      </c>
      <c r="H6" s="10">
        <v>57710.230271123612</v>
      </c>
      <c r="I6" s="10">
        <v>53934.794764306214</v>
      </c>
      <c r="J6" s="10">
        <v>50539.765637835495</v>
      </c>
      <c r="K6" s="10">
        <v>47100.007327522217</v>
      </c>
      <c r="L6" s="10">
        <v>44018.698602612756</v>
      </c>
      <c r="M6" s="10">
        <v>41138.970882219619</v>
      </c>
      <c r="N6" s="10">
        <v>38549.399480036998</v>
      </c>
      <c r="O6" s="10">
        <v>35925.710755537861</v>
      </c>
      <c r="P6" s="10">
        <v>33575.430862654015</v>
      </c>
      <c r="Q6" s="10">
        <v>31378.907599943646</v>
      </c>
      <c r="R6" s="10">
        <v>29403.702215149056</v>
      </c>
      <c r="S6" s="10">
        <v>27402.4737925517</v>
      </c>
      <c r="T6" s="10">
        <v>25609.788882097739</v>
      </c>
      <c r="U6" s="10">
        <v>23934.382403056305</v>
      </c>
      <c r="V6" s="10">
        <v>22427.787003052839</v>
      </c>
      <c r="W6" s="10">
        <v>20901.342390348527</v>
      </c>
      <c r="X6" s="10">
        <v>19533.965258677377</v>
      </c>
      <c r="Y6" s="10">
        <v>18256.042673933913</v>
      </c>
      <c r="Z6" s="10">
        <v>17106.881469302618</v>
      </c>
      <c r="AA6" s="10">
        <v>15942.580198051677</v>
      </c>
    </row>
    <row r="7" spans="1:29" x14ac:dyDescent="0.35">
      <c r="A7" s="47" t="s">
        <v>26</v>
      </c>
      <c r="B7" s="47" t="s">
        <v>16</v>
      </c>
      <c r="C7" s="10">
        <v>89.619446988844729</v>
      </c>
      <c r="D7" s="10">
        <v>11934.087524197559</v>
      </c>
      <c r="E7" s="10">
        <v>16608.693361625807</v>
      </c>
      <c r="F7" s="10">
        <v>32694.096418295758</v>
      </c>
      <c r="G7" s="10">
        <v>30473.221275649328</v>
      </c>
      <c r="H7" s="10">
        <v>37209.378444668648</v>
      </c>
      <c r="I7" s="10">
        <v>34775.120327220524</v>
      </c>
      <c r="J7" s="10">
        <v>32586.134188526707</v>
      </c>
      <c r="K7" s="10">
        <v>30372.344514721575</v>
      </c>
      <c r="L7" s="10">
        <v>29410.04115609061</v>
      </c>
      <c r="M7" s="10">
        <v>33563.238893220638</v>
      </c>
      <c r="N7" s="10">
        <v>31451.56095477831</v>
      </c>
      <c r="O7" s="10">
        <v>29310.954753391034</v>
      </c>
      <c r="P7" s="10">
        <v>30183.564222341374</v>
      </c>
      <c r="Q7" s="10">
        <v>28521.352001346397</v>
      </c>
      <c r="R7" s="10">
        <v>29203.223795764425</v>
      </c>
      <c r="S7" s="10">
        <v>32041.333268226546</v>
      </c>
      <c r="T7" s="10">
        <v>32555.669312883128</v>
      </c>
      <c r="U7" s="10">
        <v>32002.067565821137</v>
      </c>
      <c r="V7" s="10">
        <v>35358.717347658785</v>
      </c>
      <c r="W7" s="10">
        <v>33427.924797295083</v>
      </c>
      <c r="X7" s="10">
        <v>41529.419213000205</v>
      </c>
      <c r="Y7" s="10">
        <v>50554.168642507422</v>
      </c>
      <c r="Z7" s="10">
        <v>47383.695199762551</v>
      </c>
      <c r="AA7" s="10">
        <v>49544.201544255775</v>
      </c>
    </row>
    <row r="8" spans="1:29" x14ac:dyDescent="0.35">
      <c r="A8" s="47" t="s">
        <v>27</v>
      </c>
      <c r="B8" s="47" t="s">
        <v>16</v>
      </c>
      <c r="C8" s="10">
        <v>3.8102373177224081E-4</v>
      </c>
      <c r="D8" s="10">
        <v>7437.2033230262641</v>
      </c>
      <c r="E8" s="10">
        <v>6956.1843454832633</v>
      </c>
      <c r="F8" s="10">
        <v>6518.3140497437962</v>
      </c>
      <c r="G8" s="10">
        <v>12880.12424319288</v>
      </c>
      <c r="H8" s="10">
        <v>12042.963398441225</v>
      </c>
      <c r="I8" s="10">
        <v>11255.106059532316</v>
      </c>
      <c r="J8" s="10">
        <v>10546.631897684523</v>
      </c>
      <c r="K8" s="10">
        <v>9828.8237707239859</v>
      </c>
      <c r="L8" s="10">
        <v>9185.8173948643653</v>
      </c>
      <c r="M8" s="10">
        <v>8584.8761623996143</v>
      </c>
      <c r="N8" s="10">
        <v>8044.4847723902285</v>
      </c>
      <c r="O8" s="10">
        <v>9009.7146607586037</v>
      </c>
      <c r="P8" s="10">
        <v>10674.608208364114</v>
      </c>
      <c r="Q8" s="10">
        <v>26193.022224723474</v>
      </c>
      <c r="R8" s="10">
        <v>27454.131529214035</v>
      </c>
      <c r="S8" s="10">
        <v>31679.206723172389</v>
      </c>
      <c r="T8" s="10">
        <v>31099.775100706272</v>
      </c>
      <c r="U8" s="10">
        <v>34333.415943906883</v>
      </c>
      <c r="V8" s="10">
        <v>32172.233215191998</v>
      </c>
      <c r="W8" s="10">
        <v>29982.577153598057</v>
      </c>
      <c r="X8" s="10">
        <v>28021.100326533113</v>
      </c>
      <c r="Y8" s="10">
        <v>26187.94437642202</v>
      </c>
      <c r="Z8" s="10">
        <v>24539.494042134895</v>
      </c>
      <c r="AA8" s="10">
        <v>22869.325601128698</v>
      </c>
    </row>
    <row r="9" spans="1:29" x14ac:dyDescent="0.35">
      <c r="A9" s="47" t="s">
        <v>28</v>
      </c>
      <c r="B9" s="47" t="s">
        <v>16</v>
      </c>
      <c r="C9" s="10">
        <v>70.837240734525892</v>
      </c>
      <c r="D9" s="10">
        <v>66.220092932891376</v>
      </c>
      <c r="E9" s="10">
        <v>9328.133515562653</v>
      </c>
      <c r="F9" s="10">
        <v>11473.302086839105</v>
      </c>
      <c r="G9" s="10">
        <v>39920.016239579112</v>
      </c>
      <c r="H9" s="10">
        <v>37312.639676989435</v>
      </c>
      <c r="I9" s="10">
        <v>34871.626123697948</v>
      </c>
      <c r="J9" s="10">
        <v>32676.564878608926</v>
      </c>
      <c r="K9" s="10">
        <v>30452.583943936956</v>
      </c>
      <c r="L9" s="10">
        <v>28460.359155308754</v>
      </c>
      <c r="M9" s="10">
        <v>26598.466809467849</v>
      </c>
      <c r="N9" s="10">
        <v>24924.175527548789</v>
      </c>
      <c r="O9" s="10">
        <v>23227.825612244618</v>
      </c>
      <c r="P9" s="10">
        <v>21708.248658936143</v>
      </c>
      <c r="Q9" s="10">
        <v>20288.083226969964</v>
      </c>
      <c r="R9" s="10">
        <v>19011.011270474843</v>
      </c>
      <c r="S9" s="10">
        <v>17936.972967486567</v>
      </c>
      <c r="T9" s="10">
        <v>16829.05622364784</v>
      </c>
      <c r="U9" s="10">
        <v>15728.090323526712</v>
      </c>
      <c r="V9" s="10">
        <v>14738.055848174288</v>
      </c>
      <c r="W9" s="10">
        <v>13735.043051612254</v>
      </c>
      <c r="X9" s="10">
        <v>13455.864409214419</v>
      </c>
      <c r="Y9" s="10">
        <v>13446.24315238103</v>
      </c>
      <c r="Z9" s="10">
        <v>12599.844070493491</v>
      </c>
      <c r="AA9" s="10">
        <v>11855.863182465368</v>
      </c>
    </row>
    <row r="10" spans="1:29" x14ac:dyDescent="0.35">
      <c r="A10" s="47" t="s">
        <v>29</v>
      </c>
      <c r="B10" s="47" t="s">
        <v>16</v>
      </c>
      <c r="C10" s="10">
        <v>1.53652331157438E-4</v>
      </c>
      <c r="D10" s="10">
        <v>7.1728725147066812E-4</v>
      </c>
      <c r="E10" s="10">
        <v>7.2385799773737488E-4</v>
      </c>
      <c r="F10" s="10">
        <v>7.4685097521597803E-4</v>
      </c>
      <c r="G10" s="10">
        <v>7.7369157885949199E-4</v>
      </c>
      <c r="H10" s="10">
        <v>8.0742933254163705E-4</v>
      </c>
      <c r="I10" s="10">
        <v>950.28108643010876</v>
      </c>
      <c r="J10" s="10">
        <v>907.21727142455234</v>
      </c>
      <c r="K10" s="10">
        <v>1391.9613641863891</v>
      </c>
      <c r="L10" s="10">
        <v>1436.0193168866488</v>
      </c>
      <c r="M10" s="10">
        <v>1342.0743118972794</v>
      </c>
      <c r="N10" s="10">
        <v>1257.5951095561734</v>
      </c>
      <c r="O10" s="10">
        <v>1231.4532897955071</v>
      </c>
      <c r="P10" s="10">
        <v>1150.8911004938541</v>
      </c>
      <c r="Q10" s="10">
        <v>1075.599428551749</v>
      </c>
      <c r="R10" s="10">
        <v>1007.8939032097206</v>
      </c>
      <c r="S10" s="10">
        <v>939.29638052798396</v>
      </c>
      <c r="T10" s="10">
        <v>877.84728102692281</v>
      </c>
      <c r="U10" s="10">
        <v>838.77724469981638</v>
      </c>
      <c r="V10" s="10">
        <v>813.14116355474107</v>
      </c>
      <c r="W10" s="10">
        <v>757.79868656991061</v>
      </c>
      <c r="X10" s="10">
        <v>721.25781746167172</v>
      </c>
      <c r="Y10" s="10">
        <v>674.07291171578936</v>
      </c>
      <c r="Z10" s="10">
        <v>631.64233804137143</v>
      </c>
      <c r="AA10" s="10">
        <v>588.65269782800692</v>
      </c>
    </row>
    <row r="11" spans="1:29" x14ac:dyDescent="0.35">
      <c r="A11" s="24" t="s">
        <v>18</v>
      </c>
      <c r="B11" s="24" t="s">
        <v>90</v>
      </c>
      <c r="C11" s="27">
        <v>5877.2193575700476</v>
      </c>
      <c r="D11" s="27">
        <v>40373.770843686856</v>
      </c>
      <c r="E11" s="27">
        <v>80210.010269803533</v>
      </c>
      <c r="F11" s="27">
        <v>116945.31676490234</v>
      </c>
      <c r="G11" s="27">
        <v>145023.30875599664</v>
      </c>
      <c r="H11" s="27">
        <v>144275.21259865226</v>
      </c>
      <c r="I11" s="27">
        <v>135786.92836118711</v>
      </c>
      <c r="J11" s="27">
        <v>127256.31387408021</v>
      </c>
      <c r="K11" s="27">
        <v>119145.72092109112</v>
      </c>
      <c r="L11" s="27">
        <v>112510.93562576313</v>
      </c>
      <c r="M11" s="27">
        <v>111227.62705920498</v>
      </c>
      <c r="N11" s="27">
        <v>104227.21584431051</v>
      </c>
      <c r="O11" s="27">
        <v>98705.659071727627</v>
      </c>
      <c r="P11" s="27">
        <v>97292.74305278949</v>
      </c>
      <c r="Q11" s="27">
        <v>107456.96448153524</v>
      </c>
      <c r="R11" s="27">
        <v>106079.96271381208</v>
      </c>
      <c r="S11" s="27">
        <v>109999.28313196519</v>
      </c>
      <c r="T11" s="27">
        <v>106972.1368003619</v>
      </c>
      <c r="U11" s="27">
        <v>106836.73348101086</v>
      </c>
      <c r="V11" s="27">
        <v>105509.93457763265</v>
      </c>
      <c r="W11" s="27">
        <v>98804.686079423831</v>
      </c>
      <c r="X11" s="27">
        <v>103261.60702488678</v>
      </c>
      <c r="Y11" s="27">
        <v>109118.47175696016</v>
      </c>
      <c r="Z11" s="27">
        <v>102261.55711973493</v>
      </c>
      <c r="AA11" s="27">
        <v>100800.62322372952</v>
      </c>
    </row>
    <row r="15" spans="1:29" x14ac:dyDescent="0.35">
      <c r="Y15" s="13"/>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vsLgCXBB7RbB0qHmJuVbEcEKOL1H1Lif5az/amJgpN0YVB6Olcs4+3fMOQfHDnJJmIRGN6iOqBRQez4FGpqAqg==" saltValue="eKuE22/y/qBQBpND885c8w=="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DD31-A323-48AA-B5AC-0E06968EDA2D}">
  <sheetPr codeName="Sheet31">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227</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87</v>
      </c>
      <c r="B2" s="7" t="s">
        <v>192</v>
      </c>
      <c r="AB2" s="36"/>
      <c r="AC2" s="36"/>
    </row>
    <row r="3" spans="1:29" x14ac:dyDescent="0.35">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87</v>
      </c>
      <c r="C6" s="10">
        <v>0.1391866927999999</v>
      </c>
      <c r="D6" s="10">
        <v>48917.468693510193</v>
      </c>
      <c r="E6" s="10">
        <v>1892.0256973522994</v>
      </c>
      <c r="F6" s="10">
        <v>22061.598281441104</v>
      </c>
      <c r="G6" s="10">
        <v>17693.819474671298</v>
      </c>
      <c r="H6" s="10">
        <v>880385.17688349274</v>
      </c>
      <c r="I6" s="10">
        <v>0.14153654489999992</v>
      </c>
      <c r="J6" s="10">
        <v>0.14163175889999993</v>
      </c>
      <c r="K6" s="10">
        <v>0.14241856669999989</v>
      </c>
      <c r="L6" s="10">
        <v>0.14545083969999995</v>
      </c>
      <c r="M6" s="10">
        <v>0.14921095579999991</v>
      </c>
      <c r="N6" s="10">
        <v>0.14643822229999992</v>
      </c>
      <c r="O6" s="10">
        <v>0.14604488639999991</v>
      </c>
      <c r="P6" s="10">
        <v>20889.319653781702</v>
      </c>
      <c r="Q6" s="10">
        <v>0.14938317479999988</v>
      </c>
      <c r="R6" s="10">
        <v>0.15198600499999995</v>
      </c>
      <c r="S6" s="10">
        <v>1.3531993889999998</v>
      </c>
      <c r="T6" s="10">
        <v>368.70485526679988</v>
      </c>
      <c r="U6" s="10">
        <v>608.08215348509998</v>
      </c>
      <c r="V6" s="10">
        <v>496.54885514669979</v>
      </c>
      <c r="W6" s="10">
        <v>816.30556000559989</v>
      </c>
      <c r="X6" s="10">
        <v>1273.6981909993006</v>
      </c>
      <c r="Y6" s="10">
        <v>3037.6415277089004</v>
      </c>
      <c r="Z6" s="10">
        <v>834.9320457271001</v>
      </c>
      <c r="AA6" s="10">
        <v>393.92794598920011</v>
      </c>
    </row>
    <row r="7" spans="1:29" x14ac:dyDescent="0.35">
      <c r="A7" s="47" t="s">
        <v>26</v>
      </c>
      <c r="B7" s="47" t="s">
        <v>87</v>
      </c>
      <c r="C7" s="10">
        <v>1.9178787999999988E-2</v>
      </c>
      <c r="D7" s="10">
        <v>2.2397728599999989E-2</v>
      </c>
      <c r="E7" s="10">
        <v>123.5457344897</v>
      </c>
      <c r="F7" s="10">
        <v>39008.981700493001</v>
      </c>
      <c r="G7" s="10">
        <v>29585.948553456299</v>
      </c>
      <c r="H7" s="10">
        <v>97405.233629451002</v>
      </c>
      <c r="I7" s="10">
        <v>1.8093642899999981E-2</v>
      </c>
      <c r="J7" s="10">
        <v>1.8404516699999981E-2</v>
      </c>
      <c r="K7" s="10">
        <v>1.8613612399999997E-2</v>
      </c>
      <c r="L7" s="10">
        <v>1.9195199299999979E-2</v>
      </c>
      <c r="M7" s="10">
        <v>3118.1213030000004</v>
      </c>
      <c r="N7" s="10">
        <v>2288.3385750593002</v>
      </c>
      <c r="O7" s="10">
        <v>1.9605744299999985E-2</v>
      </c>
      <c r="P7" s="10">
        <v>7491.103926713</v>
      </c>
      <c r="Q7" s="10">
        <v>2.0206853899999974E-2</v>
      </c>
      <c r="R7" s="10">
        <v>2.0921691100000004E-2</v>
      </c>
      <c r="S7" s="10">
        <v>2.2654584799999981E-2</v>
      </c>
      <c r="T7" s="10">
        <v>739.56212870540014</v>
      </c>
      <c r="U7" s="10">
        <v>386.14107791959998</v>
      </c>
      <c r="V7" s="10">
        <v>6999.2349210000002</v>
      </c>
      <c r="W7" s="10">
        <v>6330.1452340000005</v>
      </c>
      <c r="X7" s="10">
        <v>5205.8788665025995</v>
      </c>
      <c r="Y7" s="10">
        <v>21386.079180000001</v>
      </c>
      <c r="Z7" s="10">
        <v>157.11406192010003</v>
      </c>
      <c r="AA7" s="10">
        <v>1975.8042468240999</v>
      </c>
    </row>
    <row r="8" spans="1:29" x14ac:dyDescent="0.35">
      <c r="A8" s="47" t="s">
        <v>27</v>
      </c>
      <c r="B8" s="47" t="s">
        <v>87</v>
      </c>
      <c r="C8" s="10">
        <v>2.6089742700000002E-2</v>
      </c>
      <c r="D8" s="10">
        <v>2.885068129999999E-2</v>
      </c>
      <c r="E8" s="10">
        <v>64.299652242199898</v>
      </c>
      <c r="F8" s="10">
        <v>2581.9855344800999</v>
      </c>
      <c r="G8" s="10">
        <v>2682.8178773515001</v>
      </c>
      <c r="H8" s="10">
        <v>230858.85952608468</v>
      </c>
      <c r="I8" s="10">
        <v>2.4834915999999992E-2</v>
      </c>
      <c r="J8" s="10">
        <v>2.4808532399999986E-2</v>
      </c>
      <c r="K8" s="10">
        <v>2.5002977699999991E-2</v>
      </c>
      <c r="L8" s="10">
        <v>2.6037491699999995E-2</v>
      </c>
      <c r="M8" s="10">
        <v>2.6386026199999996E-2</v>
      </c>
      <c r="N8" s="10">
        <v>2.6540196600000003E-2</v>
      </c>
      <c r="O8" s="10">
        <v>2.5449308999999996E-2</v>
      </c>
      <c r="P8" s="10">
        <v>288.40597504070001</v>
      </c>
      <c r="Q8" s="10">
        <v>2.5884942399999999E-2</v>
      </c>
      <c r="R8" s="10">
        <v>2.6403851699999981E-2</v>
      </c>
      <c r="S8" s="10">
        <v>42.518563332800007</v>
      </c>
      <c r="T8" s="10">
        <v>2784.1969285963</v>
      </c>
      <c r="U8" s="10">
        <v>134.33914810249999</v>
      </c>
      <c r="V8" s="10">
        <v>712.72541400080001</v>
      </c>
      <c r="W8" s="10">
        <v>1370.366349097</v>
      </c>
      <c r="X8" s="10">
        <v>316.81559898730001</v>
      </c>
      <c r="Y8" s="10">
        <v>5358.9380155364997</v>
      </c>
      <c r="Z8" s="10">
        <v>4626.5145073087006</v>
      </c>
      <c r="AA8" s="10">
        <v>61.5104063653</v>
      </c>
    </row>
    <row r="9" spans="1:29" x14ac:dyDescent="0.35">
      <c r="A9" s="47" t="s">
        <v>28</v>
      </c>
      <c r="B9" s="47" t="s">
        <v>87</v>
      </c>
      <c r="C9" s="10">
        <v>2.1936194199999998E-2</v>
      </c>
      <c r="D9" s="10">
        <v>2.4994802099999987E-2</v>
      </c>
      <c r="E9" s="10">
        <v>1731.7101903370001</v>
      </c>
      <c r="F9" s="10">
        <v>4969.0516917760997</v>
      </c>
      <c r="G9" s="10">
        <v>4540.8659193277008</v>
      </c>
      <c r="H9" s="10">
        <v>88716.046784671693</v>
      </c>
      <c r="I9" s="10">
        <v>2.0559675299999979E-2</v>
      </c>
      <c r="J9" s="10">
        <v>2.0498110599999998E-2</v>
      </c>
      <c r="K9" s="10">
        <v>17.804936744999999</v>
      </c>
      <c r="L9" s="10">
        <v>2.1436839399999991E-2</v>
      </c>
      <c r="M9" s="10">
        <v>2.21340961E-2</v>
      </c>
      <c r="N9" s="10">
        <v>32.114829005999994</v>
      </c>
      <c r="O9" s="10">
        <v>2.1263507099999999E-2</v>
      </c>
      <c r="P9" s="10">
        <v>10696.312599999999</v>
      </c>
      <c r="Q9" s="10">
        <v>869.55391745299994</v>
      </c>
      <c r="R9" s="10">
        <v>2.26669288E-2</v>
      </c>
      <c r="S9" s="10">
        <v>94.029519821000008</v>
      </c>
      <c r="T9" s="10">
        <v>1793.7114695420003</v>
      </c>
      <c r="U9" s="10">
        <v>75.859313575199891</v>
      </c>
      <c r="V9" s="10">
        <v>1179.2615621396999</v>
      </c>
      <c r="W9" s="10">
        <v>1169.2475230089999</v>
      </c>
      <c r="X9" s="10">
        <v>240.83516105800004</v>
      </c>
      <c r="Y9" s="10">
        <v>800.85902819780006</v>
      </c>
      <c r="Z9" s="10">
        <v>2189.1407217810001</v>
      </c>
      <c r="AA9" s="10">
        <v>132.72656506360002</v>
      </c>
    </row>
    <row r="10" spans="1:29" x14ac:dyDescent="0.35">
      <c r="A10" s="47" t="s">
        <v>29</v>
      </c>
      <c r="B10" s="47" t="s">
        <v>87</v>
      </c>
      <c r="C10" s="10">
        <v>1.2417325899999991E-2</v>
      </c>
      <c r="D10" s="10">
        <v>1.2317184900000002E-2</v>
      </c>
      <c r="E10" s="10">
        <v>1.2272917E-2</v>
      </c>
      <c r="F10" s="10">
        <v>1.2273182299999998E-2</v>
      </c>
      <c r="G10" s="10">
        <v>1.2254721600000001E-2</v>
      </c>
      <c r="H10" s="10">
        <v>1.2227089599999999E-2</v>
      </c>
      <c r="I10" s="10">
        <v>1.2201606299999997E-2</v>
      </c>
      <c r="J10" s="10">
        <v>1.2201520999999979E-2</v>
      </c>
      <c r="K10" s="10">
        <v>1.21764764E-2</v>
      </c>
      <c r="L10" s="10">
        <v>1.2196124599999998E-2</v>
      </c>
      <c r="M10" s="10">
        <v>1.21799062E-2</v>
      </c>
      <c r="N10" s="10">
        <v>1.2179855599999989E-2</v>
      </c>
      <c r="O10" s="10">
        <v>1.2413131999999999E-2</v>
      </c>
      <c r="P10" s="10">
        <v>47.801800795499993</v>
      </c>
      <c r="Q10" s="10">
        <v>1.2439445900000002E-2</v>
      </c>
      <c r="R10" s="10">
        <v>1.287247489999999E-2</v>
      </c>
      <c r="S10" s="10">
        <v>5.0554602785000009</v>
      </c>
      <c r="T10" s="10">
        <v>135.80997600570001</v>
      </c>
      <c r="U10" s="10">
        <v>42.4957632534</v>
      </c>
      <c r="V10" s="10">
        <v>106.8814340069999</v>
      </c>
      <c r="W10" s="10">
        <v>227.84964631339997</v>
      </c>
      <c r="X10" s="10">
        <v>97.338674481499993</v>
      </c>
      <c r="Y10" s="10">
        <v>51.580556953600002</v>
      </c>
      <c r="Z10" s="10">
        <v>81.66886534999999</v>
      </c>
      <c r="AA10" s="10">
        <v>35.22730599949999</v>
      </c>
    </row>
    <row r="11" spans="1:29" x14ac:dyDescent="0.35">
      <c r="A11" s="24" t="s">
        <v>18</v>
      </c>
      <c r="B11" s="24" t="s">
        <v>90</v>
      </c>
      <c r="C11" s="27">
        <v>0.21880874359999991</v>
      </c>
      <c r="D11" s="27">
        <v>48917.557253907093</v>
      </c>
      <c r="E11" s="27">
        <v>3811.5935473381987</v>
      </c>
      <c r="F11" s="27">
        <v>68621.629481372613</v>
      </c>
      <c r="G11" s="27">
        <v>54503.464079528399</v>
      </c>
      <c r="H11" s="27">
        <v>1297365.3290507898</v>
      </c>
      <c r="I11" s="27">
        <v>0.21722638539999986</v>
      </c>
      <c r="J11" s="27">
        <v>0.21754443959999992</v>
      </c>
      <c r="K11" s="27">
        <v>18.003148378199999</v>
      </c>
      <c r="L11" s="27">
        <v>0.2243164946999999</v>
      </c>
      <c r="M11" s="27">
        <v>3118.3312139843001</v>
      </c>
      <c r="N11" s="27">
        <v>2320.6385623398</v>
      </c>
      <c r="O11" s="27">
        <v>0.22477657879999988</v>
      </c>
      <c r="P11" s="27">
        <v>39412.943956330906</v>
      </c>
      <c r="Q11" s="27">
        <v>869.76183186999992</v>
      </c>
      <c r="R11" s="27">
        <v>0.2348509514999999</v>
      </c>
      <c r="S11" s="27">
        <v>142.97939740610002</v>
      </c>
      <c r="T11" s="27">
        <v>5821.9853581162006</v>
      </c>
      <c r="U11" s="27">
        <v>1246.9174563357997</v>
      </c>
      <c r="V11" s="27">
        <v>9494.6521862942009</v>
      </c>
      <c r="W11" s="27">
        <v>9913.9143124250004</v>
      </c>
      <c r="X11" s="27">
        <v>7134.5664920286999</v>
      </c>
      <c r="Y11" s="27">
        <v>30635.098308396799</v>
      </c>
      <c r="Z11" s="27">
        <v>7889.3702020869005</v>
      </c>
      <c r="AA11" s="27">
        <v>2599.1964702416999</v>
      </c>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pfPQIL+oa88cFBTzEOc0/MRkmZIlDrtpcvDlUehkGNUQJcW0HX/re9OWBXvn1NzYeTDQhlxbbx//6emiVkS/Vw==" saltValue="d1dhEkPbF2R5lCre4/z29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3A70-95DB-4961-B6A4-578C437B8501}">
  <sheetPr codeName="Sheet32">
    <tabColor rgb="FF188736"/>
  </sheetPr>
  <dimension ref="A1:AA125"/>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16384" width="9.453125" style="6"/>
  </cols>
  <sheetData>
    <row r="1" spans="1:27" s="36" customFormat="1" ht="23.25" customHeight="1" x14ac:dyDescent="0.35">
      <c r="A1" s="9" t="s">
        <v>230</v>
      </c>
      <c r="B1" s="8"/>
      <c r="C1" s="8"/>
      <c r="D1" s="8"/>
      <c r="E1" s="8"/>
      <c r="F1" s="8"/>
      <c r="G1" s="8"/>
      <c r="H1" s="8"/>
      <c r="I1" s="8"/>
      <c r="J1" s="8"/>
      <c r="K1" s="8"/>
      <c r="L1" s="8"/>
      <c r="M1" s="8"/>
      <c r="N1" s="8"/>
      <c r="O1" s="8"/>
      <c r="P1" s="8"/>
      <c r="Q1" s="8"/>
      <c r="R1" s="8"/>
      <c r="S1" s="8"/>
      <c r="T1" s="8"/>
      <c r="U1" s="8"/>
      <c r="V1" s="8"/>
      <c r="W1" s="8"/>
      <c r="X1" s="8"/>
      <c r="Y1" s="8"/>
      <c r="Z1" s="8"/>
      <c r="AA1" s="8"/>
    </row>
    <row r="2" spans="1:27" s="36" customFormat="1" x14ac:dyDescent="0.35">
      <c r="A2" s="7" t="s">
        <v>212</v>
      </c>
    </row>
    <row r="3" spans="1:27" s="36" customFormat="1" x14ac:dyDescent="0.35"/>
    <row r="4" spans="1:27"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27"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7" x14ac:dyDescent="0.35">
      <c r="A6" s="47" t="s">
        <v>18</v>
      </c>
      <c r="B6" s="47" t="s">
        <v>2</v>
      </c>
      <c r="C6" s="28">
        <v>0.52650245236779181</v>
      </c>
      <c r="D6" s="28">
        <v>0.42575307184177863</v>
      </c>
      <c r="E6" s="28">
        <v>0.43178754375839162</v>
      </c>
      <c r="F6" s="28">
        <v>0.39086154151700142</v>
      </c>
      <c r="G6" s="28">
        <v>0.39518271496999674</v>
      </c>
      <c r="H6" s="28">
        <v>0.33978288981985949</v>
      </c>
      <c r="I6" s="28">
        <v>0.35003988339611303</v>
      </c>
      <c r="J6" s="28">
        <v>0.36869063726878865</v>
      </c>
      <c r="K6" s="28">
        <v>0.42042139228936309</v>
      </c>
      <c r="L6" s="28">
        <v>0.58418204450682265</v>
      </c>
      <c r="M6" s="28">
        <v>0.58185253008335325</v>
      </c>
      <c r="N6" s="28">
        <v>0.52513854936158988</v>
      </c>
      <c r="O6" s="28">
        <v>0.49854000545219107</v>
      </c>
      <c r="P6" s="28">
        <v>0.5304058363631512</v>
      </c>
      <c r="Q6" s="28">
        <v>0.59632825301722481</v>
      </c>
      <c r="R6" s="28">
        <v>0.55272495844185865</v>
      </c>
      <c r="S6" s="28">
        <v>0.61446330165052843</v>
      </c>
      <c r="T6" s="28">
        <v>0.60826865210445058</v>
      </c>
      <c r="U6" s="28">
        <v>0.64693035045392233</v>
      </c>
      <c r="V6" s="28">
        <v>0.64391861513218251</v>
      </c>
      <c r="W6" s="28">
        <v>0.6117754042661141</v>
      </c>
      <c r="X6" s="28">
        <v>0.58593293581398354</v>
      </c>
      <c r="Y6" s="28">
        <v>0.59997671016980259</v>
      </c>
      <c r="Z6" s="28">
        <v>0.60047361610371663</v>
      </c>
      <c r="AA6" s="28">
        <v>0.54855191500156519</v>
      </c>
    </row>
    <row r="7" spans="1:27" x14ac:dyDescent="0.35">
      <c r="A7" s="47" t="s">
        <v>18</v>
      </c>
      <c r="B7" s="47" t="s">
        <v>11</v>
      </c>
      <c r="C7" s="28">
        <v>0.65528480023421298</v>
      </c>
      <c r="D7" s="28">
        <v>0.545351605256572</v>
      </c>
      <c r="E7" s="28">
        <v>0.46997704853782113</v>
      </c>
      <c r="F7" s="28">
        <v>0.47205300250740173</v>
      </c>
      <c r="G7" s="28">
        <v>0.48530374739483212</v>
      </c>
      <c r="H7" s="28">
        <v>0.44800515637751837</v>
      </c>
      <c r="I7" s="28">
        <v>0.48997474420455539</v>
      </c>
      <c r="J7" s="28">
        <v>0.46673479222732578</v>
      </c>
      <c r="K7" s="28">
        <v>0.49942446530826945</v>
      </c>
      <c r="L7" s="28">
        <v>0.62244684892142976</v>
      </c>
      <c r="M7" s="28">
        <v>0.47410840812470478</v>
      </c>
      <c r="N7" s="28">
        <v>0.57710541646984725</v>
      </c>
      <c r="O7" s="28">
        <v>0.45672565344040311</v>
      </c>
      <c r="P7" s="28">
        <v>0.54874232404345769</v>
      </c>
      <c r="Q7" s="28">
        <v>0.62554034797669655</v>
      </c>
      <c r="R7" s="28">
        <v>0.60226356085655808</v>
      </c>
      <c r="S7" s="28">
        <v>0.58070020469217443</v>
      </c>
      <c r="T7" s="28">
        <v>0.61611271846953231</v>
      </c>
      <c r="U7" s="28">
        <v>0.62238747834986607</v>
      </c>
      <c r="V7" s="28">
        <v>0.62487765706188003</v>
      </c>
      <c r="W7" s="28">
        <v>0.59699230436151784</v>
      </c>
      <c r="X7" s="28">
        <v>0.14609817351598176</v>
      </c>
      <c r="Y7" s="28">
        <v>0.47681992993229405</v>
      </c>
      <c r="Z7" s="28" t="s">
        <v>243</v>
      </c>
      <c r="AA7" s="28" t="s">
        <v>243</v>
      </c>
    </row>
    <row r="8" spans="1:27" x14ac:dyDescent="0.35">
      <c r="A8" s="47" t="s">
        <v>18</v>
      </c>
      <c r="B8" s="47" t="s">
        <v>7</v>
      </c>
      <c r="C8" s="28">
        <v>5.5262030134562892E-2</v>
      </c>
      <c r="D8" s="28">
        <v>4.0084978943604056E-2</v>
      </c>
      <c r="E8" s="28">
        <v>4.8993133884582998E-2</v>
      </c>
      <c r="F8" s="28">
        <v>5.6634217495156548E-2</v>
      </c>
      <c r="G8" s="28">
        <v>6.6330393849705543E-2</v>
      </c>
      <c r="H8" s="28">
        <v>3.4805461468635175E-2</v>
      </c>
      <c r="I8" s="28">
        <v>3.9468941507260734E-2</v>
      </c>
      <c r="J8" s="28">
        <v>3.3938891422221056E-2</v>
      </c>
      <c r="K8" s="28">
        <v>4.6997334766735684E-2</v>
      </c>
      <c r="L8" s="28">
        <v>6.3047650303954553E-2</v>
      </c>
      <c r="M8" s="28">
        <v>0.1792640252908107</v>
      </c>
      <c r="N8" s="28">
        <v>0.11586680260801314</v>
      </c>
      <c r="O8" s="28">
        <v>0.10728073521340556</v>
      </c>
      <c r="P8" s="28">
        <v>0.16409955773968968</v>
      </c>
      <c r="Q8" s="28">
        <v>0.18581145218096418</v>
      </c>
      <c r="R8" s="28">
        <v>0.25612381078201407</v>
      </c>
      <c r="S8" s="28">
        <v>0.34926969093831978</v>
      </c>
      <c r="T8" s="28">
        <v>0.3197013035001699</v>
      </c>
      <c r="U8" s="28">
        <v>0.37704916142335348</v>
      </c>
      <c r="V8" s="28">
        <v>0.33510810041351091</v>
      </c>
      <c r="W8" s="28">
        <v>0.30379828392808955</v>
      </c>
      <c r="X8" s="28">
        <v>0.31221858921373169</v>
      </c>
      <c r="Y8" s="28">
        <v>0.28147380963045804</v>
      </c>
      <c r="Z8" s="28">
        <v>0.300972474624704</v>
      </c>
      <c r="AA8" s="28">
        <v>0.30704945237248665</v>
      </c>
    </row>
    <row r="9" spans="1:27" x14ac:dyDescent="0.35">
      <c r="A9" s="47" t="s">
        <v>18</v>
      </c>
      <c r="B9" s="47" t="s">
        <v>12</v>
      </c>
      <c r="C9" s="28">
        <v>4.3362649279943795E-3</v>
      </c>
      <c r="D9" s="28">
        <v>0.35607641376887955</v>
      </c>
      <c r="E9" s="28">
        <v>0.50110707762557083</v>
      </c>
      <c r="F9" s="28">
        <v>0.42195205479452053</v>
      </c>
      <c r="G9" s="28">
        <v>0.52952936073059365</v>
      </c>
      <c r="H9" s="28">
        <v>0.3217231278538813</v>
      </c>
      <c r="I9" s="28">
        <v>1.30911422374429E-8</v>
      </c>
      <c r="J9" s="28">
        <v>6.6487123287671231E-4</v>
      </c>
      <c r="K9" s="28">
        <v>2.2520102739726025E-3</v>
      </c>
      <c r="L9" s="28">
        <v>7.8850388127853881E-3</v>
      </c>
      <c r="M9" s="28">
        <v>5.6784643835616433E-2</v>
      </c>
      <c r="N9" s="28">
        <v>3.3577696347031963E-2</v>
      </c>
      <c r="O9" s="28">
        <v>2.379160502283105E-2</v>
      </c>
      <c r="P9" s="28">
        <v>5.8704269406392694E-2</v>
      </c>
      <c r="Q9" s="28">
        <v>1.58684520547945E-2</v>
      </c>
      <c r="R9" s="28" t="s">
        <v>243</v>
      </c>
      <c r="S9" s="28" t="s">
        <v>243</v>
      </c>
      <c r="T9" s="28" t="s">
        <v>243</v>
      </c>
      <c r="U9" s="28" t="s">
        <v>243</v>
      </c>
      <c r="V9" s="28" t="s">
        <v>243</v>
      </c>
      <c r="W9" s="28" t="s">
        <v>243</v>
      </c>
      <c r="X9" s="28" t="s">
        <v>243</v>
      </c>
      <c r="Y9" s="28" t="s">
        <v>243</v>
      </c>
      <c r="Z9" s="28" t="s">
        <v>243</v>
      </c>
      <c r="AA9" s="28" t="s">
        <v>243</v>
      </c>
    </row>
    <row r="10" spans="1:27" x14ac:dyDescent="0.35">
      <c r="A10" s="47" t="s">
        <v>18</v>
      </c>
      <c r="B10" s="47" t="s">
        <v>5</v>
      </c>
      <c r="C10" s="28">
        <v>6.2200733569944553E-3</v>
      </c>
      <c r="D10" s="28">
        <v>9.8929172932528918E-3</v>
      </c>
      <c r="E10" s="28">
        <v>9.5302100918954226E-3</v>
      </c>
      <c r="F10" s="28">
        <v>7.934959547917916E-3</v>
      </c>
      <c r="G10" s="28">
        <v>1.4836656942440503E-2</v>
      </c>
      <c r="H10" s="28">
        <v>6.579918208097381E-3</v>
      </c>
      <c r="I10" s="28">
        <v>1.2571206136867677E-3</v>
      </c>
      <c r="J10" s="28">
        <v>5.6398901609666088E-4</v>
      </c>
      <c r="K10" s="28">
        <v>1.8204867589245348E-3</v>
      </c>
      <c r="L10" s="28">
        <v>7.0275425713218426E-3</v>
      </c>
      <c r="M10" s="28">
        <v>2.1803178151463026E-2</v>
      </c>
      <c r="N10" s="28">
        <v>1.2542931524986362E-2</v>
      </c>
      <c r="O10" s="28">
        <v>1.044171870450109E-2</v>
      </c>
      <c r="P10" s="28">
        <v>2.1827030137776829E-2</v>
      </c>
      <c r="Q10" s="28">
        <v>1.0856055409899189E-2</v>
      </c>
      <c r="R10" s="28">
        <v>3.3144039611738542E-2</v>
      </c>
      <c r="S10" s="28">
        <v>9.8563068321845443E-2</v>
      </c>
      <c r="T10" s="28">
        <v>7.1777432098680427E-2</v>
      </c>
      <c r="U10" s="28">
        <v>6.0491415967705083E-2</v>
      </c>
      <c r="V10" s="28">
        <v>0.12031508665840715</v>
      </c>
      <c r="W10" s="28">
        <v>8.5331671166747808E-2</v>
      </c>
      <c r="X10" s="28">
        <v>0.11297392670060319</v>
      </c>
      <c r="Y10" s="28">
        <v>9.439518616883924E-2</v>
      </c>
      <c r="Z10" s="28">
        <v>0.1228274021724188</v>
      </c>
      <c r="AA10" s="28">
        <v>0.13853563450836404</v>
      </c>
    </row>
    <row r="11" spans="1:27" x14ac:dyDescent="0.35">
      <c r="A11" s="47" t="s">
        <v>18</v>
      </c>
      <c r="B11" s="47" t="s">
        <v>3</v>
      </c>
      <c r="C11" s="28">
        <v>0.2879330403589821</v>
      </c>
      <c r="D11" s="28">
        <v>0.24981486108956022</v>
      </c>
      <c r="E11" s="28">
        <v>0.2093886362025954</v>
      </c>
      <c r="F11" s="28">
        <v>0.17384024965375128</v>
      </c>
      <c r="G11" s="28">
        <v>0.22876520161135466</v>
      </c>
      <c r="H11" s="28">
        <v>0.18628108775887842</v>
      </c>
      <c r="I11" s="28">
        <v>0.19789253263459408</v>
      </c>
      <c r="J11" s="28">
        <v>0.18273484174457169</v>
      </c>
      <c r="K11" s="28">
        <v>0.18742875349313279</v>
      </c>
      <c r="L11" s="28">
        <v>0.22892204878140679</v>
      </c>
      <c r="M11" s="28">
        <v>0.21385038924660302</v>
      </c>
      <c r="N11" s="28">
        <v>0.19357620430173053</v>
      </c>
      <c r="O11" s="28">
        <v>0.2220831960172033</v>
      </c>
      <c r="P11" s="28">
        <v>0.28117004717680122</v>
      </c>
      <c r="Q11" s="28">
        <v>0.248694589364785</v>
      </c>
      <c r="R11" s="28">
        <v>0.23856605425223229</v>
      </c>
      <c r="S11" s="28">
        <v>0.22718574492911156</v>
      </c>
      <c r="T11" s="28">
        <v>0.23369806710731733</v>
      </c>
      <c r="U11" s="28">
        <v>0.25332358934975846</v>
      </c>
      <c r="V11" s="28">
        <v>0.26049528271539868</v>
      </c>
      <c r="W11" s="28">
        <v>0.24730344539695781</v>
      </c>
      <c r="X11" s="28">
        <v>0.23645512465999671</v>
      </c>
      <c r="Y11" s="28">
        <v>0.2865018719357354</v>
      </c>
      <c r="Z11" s="28">
        <v>0.27820448899962424</v>
      </c>
      <c r="AA11" s="28">
        <v>0.28547880711390594</v>
      </c>
    </row>
    <row r="12" spans="1:27" x14ac:dyDescent="0.35">
      <c r="A12" s="47" t="s">
        <v>18</v>
      </c>
      <c r="B12" s="47" t="s">
        <v>99</v>
      </c>
      <c r="C12" s="28" t="s">
        <v>243</v>
      </c>
      <c r="D12" s="28" t="s">
        <v>243</v>
      </c>
      <c r="E12" s="28" t="s">
        <v>243</v>
      </c>
      <c r="F12" s="28" t="s">
        <v>243</v>
      </c>
      <c r="G12" s="28" t="s">
        <v>243</v>
      </c>
      <c r="H12" s="28" t="s">
        <v>243</v>
      </c>
      <c r="I12" s="28" t="s">
        <v>243</v>
      </c>
      <c r="J12" s="28" t="s">
        <v>243</v>
      </c>
      <c r="K12" s="28" t="s">
        <v>243</v>
      </c>
      <c r="L12" s="28" t="s">
        <v>243</v>
      </c>
      <c r="M12" s="28" t="s">
        <v>243</v>
      </c>
      <c r="N12" s="28" t="s">
        <v>243</v>
      </c>
      <c r="O12" s="28" t="s">
        <v>243</v>
      </c>
      <c r="P12" s="28" t="s">
        <v>243</v>
      </c>
      <c r="Q12" s="28" t="s">
        <v>243</v>
      </c>
      <c r="R12" s="28" t="s">
        <v>243</v>
      </c>
      <c r="S12" s="28" t="s">
        <v>243</v>
      </c>
      <c r="T12" s="28" t="s">
        <v>243</v>
      </c>
      <c r="U12" s="28" t="s">
        <v>243</v>
      </c>
      <c r="V12" s="28" t="s">
        <v>243</v>
      </c>
      <c r="W12" s="28" t="s">
        <v>243</v>
      </c>
      <c r="X12" s="28" t="s">
        <v>243</v>
      </c>
      <c r="Y12" s="28" t="s">
        <v>243</v>
      </c>
      <c r="Z12" s="28" t="s">
        <v>243</v>
      </c>
      <c r="AA12" s="28" t="s">
        <v>243</v>
      </c>
    </row>
    <row r="13" spans="1:27" x14ac:dyDescent="0.35">
      <c r="A13" s="47" t="s">
        <v>18</v>
      </c>
      <c r="B13" s="47" t="s">
        <v>9</v>
      </c>
      <c r="C13" s="28">
        <v>0.31919426504703674</v>
      </c>
      <c r="D13" s="28">
        <v>0.33022407527735909</v>
      </c>
      <c r="E13" s="28">
        <v>0.32001103473809656</v>
      </c>
      <c r="F13" s="28">
        <v>0.30031350640653087</v>
      </c>
      <c r="G13" s="28">
        <v>0.30182087459650642</v>
      </c>
      <c r="H13" s="28">
        <v>0.28658872793489237</v>
      </c>
      <c r="I13" s="28">
        <v>0.29695119473588882</v>
      </c>
      <c r="J13" s="28">
        <v>0.31419226725916294</v>
      </c>
      <c r="K13" s="28">
        <v>0.31445612733115519</v>
      </c>
      <c r="L13" s="28">
        <v>0.32081361997984975</v>
      </c>
      <c r="M13" s="28">
        <v>0.3221226339176354</v>
      </c>
      <c r="N13" s="28">
        <v>0.33492644968311758</v>
      </c>
      <c r="O13" s="28">
        <v>0.33989585499412156</v>
      </c>
      <c r="P13" s="28">
        <v>0.33605598929515595</v>
      </c>
      <c r="Q13" s="28">
        <v>0.33730311275161612</v>
      </c>
      <c r="R13" s="28">
        <v>0.33488730839048803</v>
      </c>
      <c r="S13" s="28">
        <v>0.34770046152958523</v>
      </c>
      <c r="T13" s="28">
        <v>0.33597317214854788</v>
      </c>
      <c r="U13" s="28">
        <v>0.33156256132957623</v>
      </c>
      <c r="V13" s="28">
        <v>0.33502897557224171</v>
      </c>
      <c r="W13" s="28">
        <v>0.35299638446339443</v>
      </c>
      <c r="X13" s="28">
        <v>0.35515186213073424</v>
      </c>
      <c r="Y13" s="28">
        <v>0.34615646731427158</v>
      </c>
      <c r="Z13" s="28">
        <v>0.34316390872423957</v>
      </c>
      <c r="AA13" s="28">
        <v>0.33891878490385369</v>
      </c>
    </row>
    <row r="14" spans="1:27" x14ac:dyDescent="0.35">
      <c r="A14" s="47" t="s">
        <v>18</v>
      </c>
      <c r="B14" s="47" t="s">
        <v>8</v>
      </c>
      <c r="C14" s="28">
        <v>0.22677705875834905</v>
      </c>
      <c r="D14" s="28">
        <v>0.21305500349797049</v>
      </c>
      <c r="E14" s="28">
        <v>0.22306024304743113</v>
      </c>
      <c r="F14" s="28">
        <v>0.21052073076742667</v>
      </c>
      <c r="G14" s="28">
        <v>0.20740692179616144</v>
      </c>
      <c r="H14" s="28">
        <v>0.20290390307411929</v>
      </c>
      <c r="I14" s="28">
        <v>0.21763131742370537</v>
      </c>
      <c r="J14" s="28">
        <v>0.2188476361551373</v>
      </c>
      <c r="K14" s="28">
        <v>0.23540920587972286</v>
      </c>
      <c r="L14" s="28">
        <v>0.2441574336365368</v>
      </c>
      <c r="M14" s="28">
        <v>0.23733456521558668</v>
      </c>
      <c r="N14" s="28">
        <v>0.24367994447001692</v>
      </c>
      <c r="O14" s="28">
        <v>0.24557222905066889</v>
      </c>
      <c r="P14" s="28">
        <v>0.22176981221538794</v>
      </c>
      <c r="Q14" s="28">
        <v>0.23288019660155496</v>
      </c>
      <c r="R14" s="28">
        <v>0.24716401522512696</v>
      </c>
      <c r="S14" s="28">
        <v>0.24929076396805513</v>
      </c>
      <c r="T14" s="28">
        <v>0.24951925179746287</v>
      </c>
      <c r="U14" s="28">
        <v>0.24872424049802294</v>
      </c>
      <c r="V14" s="28">
        <v>0.24172611888695972</v>
      </c>
      <c r="W14" s="28">
        <v>0.25667580399806439</v>
      </c>
      <c r="X14" s="28">
        <v>0.2516447946303032</v>
      </c>
      <c r="Y14" s="28">
        <v>0.21660147025302134</v>
      </c>
      <c r="Z14" s="28">
        <v>0.22599107210459074</v>
      </c>
      <c r="AA14" s="28">
        <v>0.2359189213404696</v>
      </c>
    </row>
    <row r="15" spans="1:27" x14ac:dyDescent="0.35">
      <c r="A15" s="47" t="s">
        <v>18</v>
      </c>
      <c r="B15" s="47" t="s">
        <v>91</v>
      </c>
      <c r="C15" s="28">
        <v>7.5913054026397281E-2</v>
      </c>
      <c r="D15" s="28">
        <v>5.7315996622808812E-2</v>
      </c>
      <c r="E15" s="28">
        <v>7.484603606943592E-2</v>
      </c>
      <c r="F15" s="28">
        <v>7.3932717674879328E-2</v>
      </c>
      <c r="G15" s="28">
        <v>7.1152751282792651E-2</v>
      </c>
      <c r="H15" s="28">
        <v>7.03798639547214E-2</v>
      </c>
      <c r="I15" s="28">
        <v>7.8211086339205219E-2</v>
      </c>
      <c r="J15" s="28">
        <v>7.079010371932716E-2</v>
      </c>
      <c r="K15" s="28">
        <v>7.151189941988452E-2</v>
      </c>
      <c r="L15" s="28">
        <v>6.9735170666214527E-2</v>
      </c>
      <c r="M15" s="28">
        <v>5.9168663709046623E-2</v>
      </c>
      <c r="N15" s="28">
        <v>5.9983967967854837E-2</v>
      </c>
      <c r="O15" s="28">
        <v>6.3605721701564047E-2</v>
      </c>
      <c r="P15" s="28">
        <v>6.0846448307350323E-2</v>
      </c>
      <c r="Q15" s="28">
        <v>6.2022590274329353E-2</v>
      </c>
      <c r="R15" s="28">
        <v>6.1981788311365089E-2</v>
      </c>
      <c r="S15" s="28">
        <v>5.816303190362411E-2</v>
      </c>
      <c r="T15" s="28">
        <v>6.3149954525685364E-2</v>
      </c>
      <c r="U15" s="28">
        <v>6.8179962872227662E-2</v>
      </c>
      <c r="V15" s="28">
        <v>6.9220612125804618E-2</v>
      </c>
      <c r="W15" s="28">
        <v>8.3242424812372234E-2</v>
      </c>
      <c r="X15" s="28">
        <v>0.10052557379071937</v>
      </c>
      <c r="Y15" s="28">
        <v>9.0202506868320403E-2</v>
      </c>
      <c r="Z15" s="28">
        <v>9.3242343720972273E-2</v>
      </c>
      <c r="AA15" s="28">
        <v>9.3384401809861114E-2</v>
      </c>
    </row>
    <row r="16" spans="1:27" x14ac:dyDescent="0.35">
      <c r="A16" s="47" t="s">
        <v>18</v>
      </c>
      <c r="B16" s="47" t="s">
        <v>204</v>
      </c>
      <c r="C16" s="28">
        <v>0.14286923727380349</v>
      </c>
      <c r="D16" s="28">
        <v>0.14596328077884035</v>
      </c>
      <c r="E16" s="28">
        <v>0.1697719856552081</v>
      </c>
      <c r="F16" s="28">
        <v>0.15082675756009303</v>
      </c>
      <c r="G16" s="28">
        <v>0.27288642312607114</v>
      </c>
      <c r="H16" s="28">
        <v>0.19210557138149439</v>
      </c>
      <c r="I16" s="28">
        <v>0.1565926224814953</v>
      </c>
      <c r="J16" s="28">
        <v>0.15376326140680016</v>
      </c>
      <c r="K16" s="28">
        <v>0.18858738905886335</v>
      </c>
      <c r="L16" s="28">
        <v>0.21422088356533212</v>
      </c>
      <c r="M16" s="28">
        <v>0.22231492035618264</v>
      </c>
      <c r="N16" s="28">
        <v>0.23536987868694434</v>
      </c>
      <c r="O16" s="28">
        <v>0.23405040105592001</v>
      </c>
      <c r="P16" s="28">
        <v>0.22814663254586653</v>
      </c>
      <c r="Q16" s="28">
        <v>0.21838880731134913</v>
      </c>
      <c r="R16" s="28">
        <v>0.23135560985333617</v>
      </c>
      <c r="S16" s="28">
        <v>0.22146603302688592</v>
      </c>
      <c r="T16" s="28">
        <v>0.22978595683288608</v>
      </c>
      <c r="U16" s="28">
        <v>0.23532779619132785</v>
      </c>
      <c r="V16" s="28">
        <v>0.23917978506548807</v>
      </c>
      <c r="W16" s="28">
        <v>0.25142143361870101</v>
      </c>
      <c r="X16" s="28">
        <v>0.25350336509339516</v>
      </c>
      <c r="Y16" s="28">
        <v>0.23986131413707595</v>
      </c>
      <c r="Z16" s="28">
        <v>0.22555425780309302</v>
      </c>
      <c r="AA16" s="28">
        <v>0.23237635531443918</v>
      </c>
    </row>
    <row r="17" spans="1:27" x14ac:dyDescent="0.35">
      <c r="A17" s="47" t="s">
        <v>18</v>
      </c>
      <c r="B17" s="47" t="s">
        <v>17</v>
      </c>
      <c r="C17" s="28">
        <v>9.3210481856878996E-2</v>
      </c>
      <c r="D17" s="28">
        <v>7.6025252112393985E-2</v>
      </c>
      <c r="E17" s="28">
        <v>8.1406706287091582E-2</v>
      </c>
      <c r="F17" s="28">
        <v>7.8542925522078463E-2</v>
      </c>
      <c r="G17" s="28">
        <v>7.4611281264956933E-2</v>
      </c>
      <c r="H17" s="28">
        <v>7.2557311504405211E-2</v>
      </c>
      <c r="I17" s="28">
        <v>7.2568209790007623E-2</v>
      </c>
      <c r="J17" s="28">
        <v>6.9459131014787179E-2</v>
      </c>
      <c r="K17" s="28">
        <v>7.4367335554127417E-2</v>
      </c>
      <c r="L17" s="28">
        <v>7.5949913375981254E-2</v>
      </c>
      <c r="M17" s="28">
        <v>7.1572637847631515E-2</v>
      </c>
      <c r="N17" s="28">
        <v>7.157083044057988E-2</v>
      </c>
      <c r="O17" s="28">
        <v>7.5450426128261902E-2</v>
      </c>
      <c r="P17" s="28">
        <v>7.392021528378323E-2</v>
      </c>
      <c r="Q17" s="28">
        <v>7.5188666789934536E-2</v>
      </c>
      <c r="R17" s="28">
        <v>7.5611025280185082E-2</v>
      </c>
      <c r="S17" s="28">
        <v>7.1514496571984013E-2</v>
      </c>
      <c r="T17" s="28">
        <v>7.4262065164889465E-2</v>
      </c>
      <c r="U17" s="28">
        <v>7.4716635251893815E-2</v>
      </c>
      <c r="V17" s="28">
        <v>7.4337201486738086E-2</v>
      </c>
      <c r="W17" s="28">
        <v>7.4609324462650575E-2</v>
      </c>
      <c r="X17" s="28">
        <v>7.6175850633600467E-2</v>
      </c>
      <c r="Y17" s="28">
        <v>7.2451941723437982E-2</v>
      </c>
      <c r="Z17" s="28">
        <v>7.4303804113721728E-2</v>
      </c>
      <c r="AA17" s="28">
        <v>7.377255998920311E-2</v>
      </c>
    </row>
    <row r="20" spans="1:27"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7" x14ac:dyDescent="0.35">
      <c r="A21" s="47" t="s">
        <v>25</v>
      </c>
      <c r="B21" s="47" t="s">
        <v>2</v>
      </c>
      <c r="C21" s="28">
        <v>0.48301885685781148</v>
      </c>
      <c r="D21" s="28">
        <v>0.40716289296540537</v>
      </c>
      <c r="E21" s="28">
        <v>0.49041042687780129</v>
      </c>
      <c r="F21" s="28">
        <v>0.40969622345104934</v>
      </c>
      <c r="G21" s="28">
        <v>0.44346335864601943</v>
      </c>
      <c r="H21" s="28">
        <v>0.31996572878683355</v>
      </c>
      <c r="I21" s="28">
        <v>0.35458569856443611</v>
      </c>
      <c r="J21" s="28">
        <v>0.30453255477809532</v>
      </c>
      <c r="K21" s="28">
        <v>0.375238272395782</v>
      </c>
      <c r="L21" s="28">
        <v>0.49703338425150206</v>
      </c>
      <c r="M21" s="28">
        <v>0.5239754360894846</v>
      </c>
      <c r="N21" s="28">
        <v>0.47398433855655198</v>
      </c>
      <c r="O21" s="28">
        <v>0.48180784139811433</v>
      </c>
      <c r="P21" s="28">
        <v>0.42432955553365531</v>
      </c>
      <c r="Q21" s="28">
        <v>0.55059433001543967</v>
      </c>
      <c r="R21" s="28">
        <v>0.53543498078249729</v>
      </c>
      <c r="S21" s="28" t="s">
        <v>243</v>
      </c>
      <c r="T21" s="28" t="s">
        <v>243</v>
      </c>
      <c r="U21" s="28" t="s">
        <v>243</v>
      </c>
      <c r="V21" s="28" t="s">
        <v>243</v>
      </c>
      <c r="W21" s="28" t="s">
        <v>243</v>
      </c>
      <c r="X21" s="28" t="s">
        <v>243</v>
      </c>
      <c r="Y21" s="28" t="s">
        <v>243</v>
      </c>
      <c r="Z21" s="28" t="s">
        <v>243</v>
      </c>
      <c r="AA21" s="28" t="s">
        <v>243</v>
      </c>
    </row>
    <row r="22" spans="1:27" s="36" customFormat="1" x14ac:dyDescent="0.35">
      <c r="A22" s="47" t="s">
        <v>25</v>
      </c>
      <c r="B22" s="47" t="s">
        <v>11</v>
      </c>
      <c r="C22" s="28" t="s">
        <v>243</v>
      </c>
      <c r="D22" s="28" t="s">
        <v>243</v>
      </c>
      <c r="E22" s="28" t="s">
        <v>243</v>
      </c>
      <c r="F22" s="28" t="s">
        <v>243</v>
      </c>
      <c r="G22" s="28" t="s">
        <v>243</v>
      </c>
      <c r="H22" s="28" t="s">
        <v>243</v>
      </c>
      <c r="I22" s="28" t="s">
        <v>243</v>
      </c>
      <c r="J22" s="28" t="s">
        <v>243</v>
      </c>
      <c r="K22" s="28" t="s">
        <v>243</v>
      </c>
      <c r="L22" s="28" t="s">
        <v>243</v>
      </c>
      <c r="M22" s="28" t="s">
        <v>243</v>
      </c>
      <c r="N22" s="28" t="s">
        <v>243</v>
      </c>
      <c r="O22" s="28" t="s">
        <v>243</v>
      </c>
      <c r="P22" s="28" t="s">
        <v>243</v>
      </c>
      <c r="Q22" s="28" t="s">
        <v>243</v>
      </c>
      <c r="R22" s="28" t="s">
        <v>243</v>
      </c>
      <c r="S22" s="28" t="s">
        <v>243</v>
      </c>
      <c r="T22" s="28" t="s">
        <v>243</v>
      </c>
      <c r="U22" s="28" t="s">
        <v>243</v>
      </c>
      <c r="V22" s="28" t="s">
        <v>243</v>
      </c>
      <c r="W22" s="28" t="s">
        <v>243</v>
      </c>
      <c r="X22" s="28" t="s">
        <v>243</v>
      </c>
      <c r="Y22" s="28" t="s">
        <v>243</v>
      </c>
      <c r="Z22" s="28" t="s">
        <v>243</v>
      </c>
      <c r="AA22" s="28" t="s">
        <v>243</v>
      </c>
    </row>
    <row r="23" spans="1:27" s="36" customFormat="1" x14ac:dyDescent="0.35">
      <c r="A23" s="47" t="s">
        <v>25</v>
      </c>
      <c r="B23" s="47" t="s">
        <v>7</v>
      </c>
      <c r="C23" s="28">
        <v>1.1024423256537981E-3</v>
      </c>
      <c r="D23" s="28">
        <v>2.8350427805072645E-2</v>
      </c>
      <c r="E23" s="28">
        <v>2.6697669908292733E-2</v>
      </c>
      <c r="F23" s="28">
        <v>3.5089972207918221E-2</v>
      </c>
      <c r="G23" s="28">
        <v>9.0878673433861315E-2</v>
      </c>
      <c r="H23" s="28">
        <v>6.1288348886026091E-4</v>
      </c>
      <c r="I23" s="28">
        <v>1.675951977904732E-2</v>
      </c>
      <c r="J23" s="28">
        <v>4.4323340663397678E-4</v>
      </c>
      <c r="K23" s="28">
        <v>3.9374686623487441E-2</v>
      </c>
      <c r="L23" s="28">
        <v>4.2648535983162102E-2</v>
      </c>
      <c r="M23" s="28">
        <v>0.24903516238997772</v>
      </c>
      <c r="N23" s="28">
        <v>9.3261332767865288E-2</v>
      </c>
      <c r="O23" s="28">
        <v>9.7873623381268163E-2</v>
      </c>
      <c r="P23" s="28">
        <v>0.13140176641033624</v>
      </c>
      <c r="Q23" s="28">
        <v>0.18173268347142746</v>
      </c>
      <c r="R23" s="28">
        <v>0.27090426460688044</v>
      </c>
      <c r="S23" s="28">
        <v>0.39261213852645216</v>
      </c>
      <c r="T23" s="28">
        <v>0.3828560824095566</v>
      </c>
      <c r="U23" s="28">
        <v>0.46971609757431981</v>
      </c>
      <c r="V23" s="28" t="s">
        <v>243</v>
      </c>
      <c r="W23" s="28" t="s">
        <v>243</v>
      </c>
      <c r="X23" s="28" t="s">
        <v>243</v>
      </c>
      <c r="Y23" s="28" t="s">
        <v>243</v>
      </c>
      <c r="Z23" s="28" t="s">
        <v>243</v>
      </c>
      <c r="AA23" s="28" t="s">
        <v>243</v>
      </c>
    </row>
    <row r="24" spans="1:27" s="36" customFormat="1" x14ac:dyDescent="0.35">
      <c r="A24" s="47" t="s">
        <v>25</v>
      </c>
      <c r="B24" s="47" t="s">
        <v>12</v>
      </c>
      <c r="C24" s="28" t="s">
        <v>243</v>
      </c>
      <c r="D24" s="28" t="s">
        <v>243</v>
      </c>
      <c r="E24" s="28" t="s">
        <v>243</v>
      </c>
      <c r="F24" s="28" t="s">
        <v>243</v>
      </c>
      <c r="G24" s="28" t="s">
        <v>243</v>
      </c>
      <c r="H24" s="28" t="s">
        <v>243</v>
      </c>
      <c r="I24" s="28" t="s">
        <v>243</v>
      </c>
      <c r="J24" s="28" t="s">
        <v>243</v>
      </c>
      <c r="K24" s="28" t="s">
        <v>243</v>
      </c>
      <c r="L24" s="28" t="s">
        <v>243</v>
      </c>
      <c r="M24" s="28" t="s">
        <v>243</v>
      </c>
      <c r="N24" s="28" t="s">
        <v>243</v>
      </c>
      <c r="O24" s="28" t="s">
        <v>243</v>
      </c>
      <c r="P24" s="28" t="s">
        <v>243</v>
      </c>
      <c r="Q24" s="28" t="s">
        <v>243</v>
      </c>
      <c r="R24" s="28" t="s">
        <v>243</v>
      </c>
      <c r="S24" s="28" t="s">
        <v>243</v>
      </c>
      <c r="T24" s="28" t="s">
        <v>243</v>
      </c>
      <c r="U24" s="28" t="s">
        <v>243</v>
      </c>
      <c r="V24" s="28" t="s">
        <v>243</v>
      </c>
      <c r="W24" s="28" t="s">
        <v>243</v>
      </c>
      <c r="X24" s="28" t="s">
        <v>243</v>
      </c>
      <c r="Y24" s="28" t="s">
        <v>243</v>
      </c>
      <c r="Z24" s="28" t="s">
        <v>243</v>
      </c>
      <c r="AA24" s="28" t="s">
        <v>243</v>
      </c>
    </row>
    <row r="25" spans="1:27" s="36" customFormat="1" x14ac:dyDescent="0.35">
      <c r="A25" s="47" t="s">
        <v>25</v>
      </c>
      <c r="B25" s="47" t="s">
        <v>5</v>
      </c>
      <c r="C25" s="28">
        <v>1.7161071987402835E-5</v>
      </c>
      <c r="D25" s="28">
        <v>2.5016699290162305E-3</v>
      </c>
      <c r="E25" s="28">
        <v>9.2464032736447994E-4</v>
      </c>
      <c r="F25" s="28">
        <v>6.3746608477492021E-4</v>
      </c>
      <c r="G25" s="28">
        <v>1.1559193836826697E-2</v>
      </c>
      <c r="H25" s="28">
        <v>1.4532458516449481E-3</v>
      </c>
      <c r="I25" s="28">
        <v>5.3681453063976719E-5</v>
      </c>
      <c r="J25" s="28">
        <v>8.0040900161852161E-5</v>
      </c>
      <c r="K25" s="28">
        <v>1.5695335778067991E-4</v>
      </c>
      <c r="L25" s="28">
        <v>5.4788146756351562E-5</v>
      </c>
      <c r="M25" s="28">
        <v>1.2446580055013841E-2</v>
      </c>
      <c r="N25" s="28">
        <v>7.3773088423246119E-3</v>
      </c>
      <c r="O25" s="28">
        <v>6.3285286472153897E-3</v>
      </c>
      <c r="P25" s="28">
        <v>1.2612403261906725E-2</v>
      </c>
      <c r="Q25" s="28">
        <v>8.8371610628431522E-4</v>
      </c>
      <c r="R25" s="28">
        <v>2.3086590483398853E-2</v>
      </c>
      <c r="S25" s="28">
        <v>0.11698851038851722</v>
      </c>
      <c r="T25" s="28">
        <v>7.3489338282382272E-2</v>
      </c>
      <c r="U25" s="28">
        <v>6.7128967792959335E-2</v>
      </c>
      <c r="V25" s="28">
        <v>0.13543467816645063</v>
      </c>
      <c r="W25" s="28">
        <v>0.12932985441496533</v>
      </c>
      <c r="X25" s="28">
        <v>0.1485160657680164</v>
      </c>
      <c r="Y25" s="28">
        <v>0.10907799453108674</v>
      </c>
      <c r="Z25" s="28">
        <v>0.16056942081281192</v>
      </c>
      <c r="AA25" s="28">
        <v>0.16018751168104259</v>
      </c>
    </row>
    <row r="26" spans="1:27" s="36" customFormat="1" x14ac:dyDescent="0.35">
      <c r="A26" s="47" t="s">
        <v>25</v>
      </c>
      <c r="B26" s="47" t="s">
        <v>3</v>
      </c>
      <c r="C26" s="28">
        <v>0.14663817080338168</v>
      </c>
      <c r="D26" s="28">
        <v>0.13438581423210813</v>
      </c>
      <c r="E26" s="28">
        <v>0.15223371169582711</v>
      </c>
      <c r="F26" s="28">
        <v>0.13737218409512184</v>
      </c>
      <c r="G26" s="28">
        <v>0.17707251910122518</v>
      </c>
      <c r="H26" s="28">
        <v>0.15293276730412766</v>
      </c>
      <c r="I26" s="28">
        <v>0.12252424521904247</v>
      </c>
      <c r="J26" s="28">
        <v>0.11241062462136625</v>
      </c>
      <c r="K26" s="28">
        <v>0.11249215244812152</v>
      </c>
      <c r="L26" s="28">
        <v>0.14674280347212804</v>
      </c>
      <c r="M26" s="28">
        <v>0.15024711379357109</v>
      </c>
      <c r="N26" s="28">
        <v>0.14165052873095529</v>
      </c>
      <c r="O26" s="28">
        <v>0.11410814458158146</v>
      </c>
      <c r="P26" s="28">
        <v>0.17336250779872509</v>
      </c>
      <c r="Q26" s="28">
        <v>0.14065572132555718</v>
      </c>
      <c r="R26" s="28">
        <v>0.12672655752972556</v>
      </c>
      <c r="S26" s="28">
        <v>0.12940395903973961</v>
      </c>
      <c r="T26" s="28">
        <v>0.12119065916180659</v>
      </c>
      <c r="U26" s="28">
        <v>0.13987208124237083</v>
      </c>
      <c r="V26" s="28">
        <v>0.15214657941136578</v>
      </c>
      <c r="W26" s="28">
        <v>0.14246014738460147</v>
      </c>
      <c r="X26" s="28">
        <v>0.1256482295763823</v>
      </c>
      <c r="Y26" s="28">
        <v>0.1769648758985487</v>
      </c>
      <c r="Z26" s="28">
        <v>0.17261567385505669</v>
      </c>
      <c r="AA26" s="28">
        <v>0.18021161196256602</v>
      </c>
    </row>
    <row r="27" spans="1:27" s="36" customFormat="1" x14ac:dyDescent="0.35">
      <c r="A27" s="47" t="s">
        <v>25</v>
      </c>
      <c r="B27" s="47" t="s">
        <v>99</v>
      </c>
      <c r="C27" s="28" t="s">
        <v>243</v>
      </c>
      <c r="D27" s="28" t="s">
        <v>243</v>
      </c>
      <c r="E27" s="28" t="s">
        <v>243</v>
      </c>
      <c r="F27" s="28" t="s">
        <v>243</v>
      </c>
      <c r="G27" s="28" t="s">
        <v>243</v>
      </c>
      <c r="H27" s="28" t="s">
        <v>243</v>
      </c>
      <c r="I27" s="28" t="s">
        <v>243</v>
      </c>
      <c r="J27" s="28" t="s">
        <v>243</v>
      </c>
      <c r="K27" s="28" t="s">
        <v>243</v>
      </c>
      <c r="L27" s="28" t="s">
        <v>243</v>
      </c>
      <c r="M27" s="28" t="s">
        <v>243</v>
      </c>
      <c r="N27" s="28" t="s">
        <v>243</v>
      </c>
      <c r="O27" s="28" t="s">
        <v>243</v>
      </c>
      <c r="P27" s="28" t="s">
        <v>243</v>
      </c>
      <c r="Q27" s="28" t="s">
        <v>243</v>
      </c>
      <c r="R27" s="28" t="s">
        <v>243</v>
      </c>
      <c r="S27" s="28" t="s">
        <v>243</v>
      </c>
      <c r="T27" s="28" t="s">
        <v>243</v>
      </c>
      <c r="U27" s="28" t="s">
        <v>243</v>
      </c>
      <c r="V27" s="28" t="s">
        <v>243</v>
      </c>
      <c r="W27" s="28" t="s">
        <v>243</v>
      </c>
      <c r="X27" s="28" t="s">
        <v>243</v>
      </c>
      <c r="Y27" s="28" t="s">
        <v>243</v>
      </c>
      <c r="Z27" s="28" t="s">
        <v>243</v>
      </c>
      <c r="AA27" s="28" t="s">
        <v>243</v>
      </c>
    </row>
    <row r="28" spans="1:27" s="36" customFormat="1" x14ac:dyDescent="0.35">
      <c r="A28" s="47" t="s">
        <v>25</v>
      </c>
      <c r="B28" s="47" t="s">
        <v>9</v>
      </c>
      <c r="C28" s="28">
        <v>0.32635490260220396</v>
      </c>
      <c r="D28" s="28">
        <v>0.33940471534316458</v>
      </c>
      <c r="E28" s="28">
        <v>0.33520533451582113</v>
      </c>
      <c r="F28" s="28">
        <v>0.30492041408698806</v>
      </c>
      <c r="G28" s="28">
        <v>0.30647584671815609</v>
      </c>
      <c r="H28" s="28">
        <v>0.26402289447008642</v>
      </c>
      <c r="I28" s="28">
        <v>0.27005676304033621</v>
      </c>
      <c r="J28" s="28">
        <v>0.27912026757508418</v>
      </c>
      <c r="K28" s="28">
        <v>0.29050281907051062</v>
      </c>
      <c r="L28" s="28">
        <v>0.29383064192871328</v>
      </c>
      <c r="M28" s="28">
        <v>0.29302028477629499</v>
      </c>
      <c r="N28" s="28">
        <v>0.30650929524701354</v>
      </c>
      <c r="O28" s="28">
        <v>0.31683173860074498</v>
      </c>
      <c r="P28" s="28">
        <v>0.32249257390552899</v>
      </c>
      <c r="Q28" s="28">
        <v>0.29583364692794795</v>
      </c>
      <c r="R28" s="28">
        <v>0.30738912728533918</v>
      </c>
      <c r="S28" s="28">
        <v>0.31194580890012968</v>
      </c>
      <c r="T28" s="28">
        <v>0.31660637114591544</v>
      </c>
      <c r="U28" s="28">
        <v>0.3112039547341886</v>
      </c>
      <c r="V28" s="28">
        <v>0.31008350005606883</v>
      </c>
      <c r="W28" s="28">
        <v>0.32410169184378851</v>
      </c>
      <c r="X28" s="28">
        <v>0.32723277721319921</v>
      </c>
      <c r="Y28" s="28">
        <v>0.32334504226574251</v>
      </c>
      <c r="Z28" s="28">
        <v>0.29719266216097179</v>
      </c>
      <c r="AA28" s="28">
        <v>0.30336638734500232</v>
      </c>
    </row>
    <row r="29" spans="1:27" s="36" customFormat="1" x14ac:dyDescent="0.35">
      <c r="A29" s="47" t="s">
        <v>25</v>
      </c>
      <c r="B29" s="47" t="s">
        <v>8</v>
      </c>
      <c r="C29" s="28">
        <v>0.21012038964177462</v>
      </c>
      <c r="D29" s="28">
        <v>0.1992533408538972</v>
      </c>
      <c r="E29" s="28">
        <v>0.24856920721652312</v>
      </c>
      <c r="F29" s="28">
        <v>0.22561599892966117</v>
      </c>
      <c r="G29" s="28">
        <v>0.20914002579371693</v>
      </c>
      <c r="H29" s="28">
        <v>0.20787684896821132</v>
      </c>
      <c r="I29" s="28">
        <v>0.22298813436699227</v>
      </c>
      <c r="J29" s="28">
        <v>0.21437951684863674</v>
      </c>
      <c r="K29" s="28">
        <v>0.22818470093410884</v>
      </c>
      <c r="L29" s="28">
        <v>0.23646963859509978</v>
      </c>
      <c r="M29" s="28">
        <v>0.22755311153240868</v>
      </c>
      <c r="N29" s="28">
        <v>0.24092114347860127</v>
      </c>
      <c r="O29" s="28">
        <v>0.2422021681899009</v>
      </c>
      <c r="P29" s="28">
        <v>0.22193406753178299</v>
      </c>
      <c r="Q29" s="28">
        <v>0.22698964154931134</v>
      </c>
      <c r="R29" s="28">
        <v>0.24779628641174695</v>
      </c>
      <c r="S29" s="28">
        <v>0.24862754226678555</v>
      </c>
      <c r="T29" s="28">
        <v>0.25211521894196925</v>
      </c>
      <c r="U29" s="28">
        <v>0.24916948511860568</v>
      </c>
      <c r="V29" s="28">
        <v>0.24104857189440396</v>
      </c>
      <c r="W29" s="28">
        <v>0.25889270101077211</v>
      </c>
      <c r="X29" s="28">
        <v>0.2534171352739793</v>
      </c>
      <c r="Y29" s="28">
        <v>0.21974891799661223</v>
      </c>
      <c r="Z29" s="28">
        <v>0.22307148382747433</v>
      </c>
      <c r="AA29" s="28">
        <v>0.24121119194979559</v>
      </c>
    </row>
    <row r="30" spans="1:27" s="36" customFormat="1" x14ac:dyDescent="0.35">
      <c r="A30" s="47" t="s">
        <v>25</v>
      </c>
      <c r="B30" s="47" t="s">
        <v>91</v>
      </c>
      <c r="C30" s="28">
        <v>8.7034754107637613E-2</v>
      </c>
      <c r="D30" s="28">
        <v>4.1380959235734982E-2</v>
      </c>
      <c r="E30" s="28">
        <v>7.605999411918074E-2</v>
      </c>
      <c r="F30" s="28">
        <v>7.5270824022827407E-2</v>
      </c>
      <c r="G30" s="28">
        <v>7.7062495194070837E-2</v>
      </c>
      <c r="H30" s="28">
        <v>8.4413930363945344E-2</v>
      </c>
      <c r="I30" s="28">
        <v>0.10500397551216709</v>
      </c>
      <c r="J30" s="28">
        <v>9.9290824548067869E-2</v>
      </c>
      <c r="K30" s="28">
        <v>0.10551256253690755</v>
      </c>
      <c r="L30" s="28">
        <v>0.10641051006239916</v>
      </c>
      <c r="M30" s="28">
        <v>0.102109794644354</v>
      </c>
      <c r="N30" s="28">
        <v>0.10360488407620501</v>
      </c>
      <c r="O30" s="28">
        <v>0.1108736522770388</v>
      </c>
      <c r="P30" s="28">
        <v>0.10837470622337378</v>
      </c>
      <c r="Q30" s="28">
        <v>0.11227379761886713</v>
      </c>
      <c r="R30" s="28">
        <v>0.11169845342348445</v>
      </c>
      <c r="S30" s="28">
        <v>0.10816889600488798</v>
      </c>
      <c r="T30" s="28">
        <v>0.11225107383220004</v>
      </c>
      <c r="U30" s="28">
        <v>0.1121809689695006</v>
      </c>
      <c r="V30" s="28">
        <v>0.1115954375126104</v>
      </c>
      <c r="W30" s="28">
        <v>0.11568978199945683</v>
      </c>
      <c r="X30" s="28">
        <v>0.1525667903779731</v>
      </c>
      <c r="Y30" s="28">
        <v>0.13006902334698309</v>
      </c>
      <c r="Z30" s="28">
        <v>0.13456156673974262</v>
      </c>
      <c r="AA30" s="28">
        <v>0.13425085510973722</v>
      </c>
    </row>
    <row r="31" spans="1:27" s="36" customFormat="1" x14ac:dyDescent="0.35">
      <c r="A31" s="47" t="s">
        <v>25</v>
      </c>
      <c r="B31" s="47" t="s">
        <v>204</v>
      </c>
      <c r="C31" s="28">
        <v>9.7817475266362253E-2</v>
      </c>
      <c r="D31" s="28">
        <v>0.10426554889649925</v>
      </c>
      <c r="E31" s="28">
        <v>0.17379885369101977</v>
      </c>
      <c r="F31" s="28">
        <v>0.16092386320395735</v>
      </c>
      <c r="G31" s="28">
        <v>0.37116623572732393</v>
      </c>
      <c r="H31" s="28">
        <v>0.20727365314435323</v>
      </c>
      <c r="I31" s="28">
        <v>0.19405083723030073</v>
      </c>
      <c r="J31" s="28">
        <v>0.16545086451944277</v>
      </c>
      <c r="K31" s="28">
        <v>0.21871913253834538</v>
      </c>
      <c r="L31" s="28">
        <v>0.24168088052426484</v>
      </c>
      <c r="M31" s="28">
        <v>0.232293811249808</v>
      </c>
      <c r="N31" s="28">
        <v>0.24738848373197078</v>
      </c>
      <c r="O31" s="28">
        <v>0.23294726196184554</v>
      </c>
      <c r="P31" s="28">
        <v>0.25330726594819403</v>
      </c>
      <c r="Q31" s="28">
        <v>0.21659802272586712</v>
      </c>
      <c r="R31" s="28">
        <v>0.23101052700196525</v>
      </c>
      <c r="S31" s="28">
        <v>0.21207569844439714</v>
      </c>
      <c r="T31" s="28">
        <v>0.24135108411185244</v>
      </c>
      <c r="U31" s="28">
        <v>0.22630553121971331</v>
      </c>
      <c r="V31" s="28">
        <v>0.23615344564033339</v>
      </c>
      <c r="W31" s="28">
        <v>0.2577502394119694</v>
      </c>
      <c r="X31" s="28">
        <v>0.25143563755484194</v>
      </c>
      <c r="Y31" s="28">
        <v>0.24798626085700448</v>
      </c>
      <c r="Z31" s="28">
        <v>0.21745145901711962</v>
      </c>
      <c r="AA31" s="28">
        <v>0.23195062658498333</v>
      </c>
    </row>
    <row r="32" spans="1:27" s="36" customFormat="1" x14ac:dyDescent="0.35">
      <c r="A32" s="47" t="s">
        <v>25</v>
      </c>
      <c r="B32" s="47" t="s">
        <v>17</v>
      </c>
      <c r="C32" s="28">
        <v>8.4072241384781574E-2</v>
      </c>
      <c r="D32" s="28">
        <v>7.2459212690751146E-2</v>
      </c>
      <c r="E32" s="28">
        <v>7.8592167121263823E-2</v>
      </c>
      <c r="F32" s="28">
        <v>7.9337699246819202E-2</v>
      </c>
      <c r="G32" s="28">
        <v>7.7790554619232843E-2</v>
      </c>
      <c r="H32" s="28">
        <v>7.6638166323229881E-2</v>
      </c>
      <c r="I32" s="28">
        <v>7.5309874074013586E-2</v>
      </c>
      <c r="J32" s="28">
        <v>7.2693669351197185E-2</v>
      </c>
      <c r="K32" s="28">
        <v>7.550387683358617E-2</v>
      </c>
      <c r="L32" s="28">
        <v>7.5176190695152564E-2</v>
      </c>
      <c r="M32" s="28">
        <v>7.2184527263794457E-2</v>
      </c>
      <c r="N32" s="28">
        <v>7.2339557106895588E-2</v>
      </c>
      <c r="O32" s="28">
        <v>7.6077972540423283E-2</v>
      </c>
      <c r="P32" s="28">
        <v>7.5659099414065747E-2</v>
      </c>
      <c r="Q32" s="28">
        <v>7.7392008635262494E-2</v>
      </c>
      <c r="R32" s="28">
        <v>7.700729182441729E-2</v>
      </c>
      <c r="S32" s="28">
        <v>7.5353219449302344E-2</v>
      </c>
      <c r="T32" s="28">
        <v>7.6519118420008483E-2</v>
      </c>
      <c r="U32" s="28">
        <v>7.6314847787216936E-2</v>
      </c>
      <c r="V32" s="28">
        <v>7.4862357325795451E-2</v>
      </c>
      <c r="W32" s="28">
        <v>7.6609339208716029E-2</v>
      </c>
      <c r="X32" s="28">
        <v>7.6254026024929589E-2</v>
      </c>
      <c r="Y32" s="28">
        <v>7.3817154820256775E-2</v>
      </c>
      <c r="Z32" s="28">
        <v>7.5941805928953887E-2</v>
      </c>
      <c r="AA32" s="28">
        <v>7.5621908191116111E-2</v>
      </c>
    </row>
    <row r="34" spans="1:27" s="36" customFormat="1" x14ac:dyDescent="0.35"/>
    <row r="35" spans="1:27"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7" s="36" customFormat="1" x14ac:dyDescent="0.35">
      <c r="A36" s="47" t="s">
        <v>26</v>
      </c>
      <c r="B36" s="47" t="s">
        <v>2</v>
      </c>
      <c r="C36" s="28">
        <v>0.57107768625877564</v>
      </c>
      <c r="D36" s="28">
        <v>0.44480994976944171</v>
      </c>
      <c r="E36" s="28">
        <v>0.39246995663055712</v>
      </c>
      <c r="F36" s="28">
        <v>0.37527559913307179</v>
      </c>
      <c r="G36" s="28">
        <v>0.37494970911730574</v>
      </c>
      <c r="H36" s="28">
        <v>0.34448675830276698</v>
      </c>
      <c r="I36" s="28">
        <v>0.3486650611411154</v>
      </c>
      <c r="J36" s="28">
        <v>0.38935322639345582</v>
      </c>
      <c r="K36" s="28">
        <v>0.43982946912869486</v>
      </c>
      <c r="L36" s="28">
        <v>0.63390972831425119</v>
      </c>
      <c r="M36" s="28">
        <v>0.62939931533836369</v>
      </c>
      <c r="N36" s="28">
        <v>0.56716239866360085</v>
      </c>
      <c r="O36" s="28">
        <v>0.5122856957803037</v>
      </c>
      <c r="P36" s="28">
        <v>0.61754888030700406</v>
      </c>
      <c r="Q36" s="28">
        <v>0.63389926541230823</v>
      </c>
      <c r="R36" s="28">
        <v>0.56692889989960815</v>
      </c>
      <c r="S36" s="28">
        <v>0.61446330165052843</v>
      </c>
      <c r="T36" s="28">
        <v>0.60826865210445058</v>
      </c>
      <c r="U36" s="28">
        <v>0.64693035045392233</v>
      </c>
      <c r="V36" s="28">
        <v>0.64391861513218251</v>
      </c>
      <c r="W36" s="28">
        <v>0.6117754042661141</v>
      </c>
      <c r="X36" s="28">
        <v>0.58593293581398354</v>
      </c>
      <c r="Y36" s="28">
        <v>0.59997671016980259</v>
      </c>
      <c r="Z36" s="28">
        <v>0.60047361610371663</v>
      </c>
      <c r="AA36" s="28">
        <v>0.54855191500156519</v>
      </c>
    </row>
    <row r="37" spans="1:27" s="36" customFormat="1" x14ac:dyDescent="0.35">
      <c r="A37" s="47" t="s">
        <v>26</v>
      </c>
      <c r="B37" s="47" t="s">
        <v>11</v>
      </c>
      <c r="C37" s="28" t="s">
        <v>243</v>
      </c>
      <c r="D37" s="28" t="s">
        <v>243</v>
      </c>
      <c r="E37" s="28" t="s">
        <v>243</v>
      </c>
      <c r="F37" s="28" t="s">
        <v>243</v>
      </c>
      <c r="G37" s="28" t="s">
        <v>243</v>
      </c>
      <c r="H37" s="28" t="s">
        <v>243</v>
      </c>
      <c r="I37" s="28" t="s">
        <v>243</v>
      </c>
      <c r="J37" s="28" t="s">
        <v>243</v>
      </c>
      <c r="K37" s="28" t="s">
        <v>243</v>
      </c>
      <c r="L37" s="28" t="s">
        <v>243</v>
      </c>
      <c r="M37" s="28" t="s">
        <v>243</v>
      </c>
      <c r="N37" s="28" t="s">
        <v>243</v>
      </c>
      <c r="O37" s="28" t="s">
        <v>243</v>
      </c>
      <c r="P37" s="28" t="s">
        <v>243</v>
      </c>
      <c r="Q37" s="28" t="s">
        <v>243</v>
      </c>
      <c r="R37" s="28" t="s">
        <v>243</v>
      </c>
      <c r="S37" s="28" t="s">
        <v>243</v>
      </c>
      <c r="T37" s="28" t="s">
        <v>243</v>
      </c>
      <c r="U37" s="28" t="s">
        <v>243</v>
      </c>
      <c r="V37" s="28" t="s">
        <v>243</v>
      </c>
      <c r="W37" s="28" t="s">
        <v>243</v>
      </c>
      <c r="X37" s="28" t="s">
        <v>243</v>
      </c>
      <c r="Y37" s="28" t="s">
        <v>243</v>
      </c>
      <c r="Z37" s="28" t="s">
        <v>243</v>
      </c>
      <c r="AA37" s="28" t="s">
        <v>243</v>
      </c>
    </row>
    <row r="38" spans="1:27" s="36" customFormat="1" x14ac:dyDescent="0.35">
      <c r="A38" s="47" t="s">
        <v>26</v>
      </c>
      <c r="B38" s="47" t="s">
        <v>7</v>
      </c>
      <c r="C38" s="28">
        <v>6.2352257629088643E-2</v>
      </c>
      <c r="D38" s="28">
        <v>6.0994222097675348E-2</v>
      </c>
      <c r="E38" s="28">
        <v>6.159677971464772E-2</v>
      </c>
      <c r="F38" s="28">
        <v>5.947872136408023E-2</v>
      </c>
      <c r="G38" s="28">
        <v>6.1813217088254602E-2</v>
      </c>
      <c r="H38" s="28">
        <v>6.0274112391118975E-2</v>
      </c>
      <c r="I38" s="28">
        <v>5.9789029824797231E-2</v>
      </c>
      <c r="J38" s="28">
        <v>5.742441295467221E-2</v>
      </c>
      <c r="K38" s="28">
        <v>6.1364235091445236E-2</v>
      </c>
      <c r="L38" s="28">
        <v>7.0816895443862507E-2</v>
      </c>
      <c r="M38" s="28">
        <v>0.17838480196258905</v>
      </c>
      <c r="N38" s="28">
        <v>0.15172895864131689</v>
      </c>
      <c r="O38" s="28">
        <v>0.1518659366375566</v>
      </c>
      <c r="P38" s="28">
        <v>0.20410253342243345</v>
      </c>
      <c r="Q38" s="28">
        <v>0.21915576017777089</v>
      </c>
      <c r="R38" s="28">
        <v>0.29989564707964406</v>
      </c>
      <c r="S38" s="28">
        <v>0.3994122058432702</v>
      </c>
      <c r="T38" s="28">
        <v>0.35592928822222103</v>
      </c>
      <c r="U38" s="28">
        <v>0.41228791948461568</v>
      </c>
      <c r="V38" s="28">
        <v>0.40034181813992609</v>
      </c>
      <c r="W38" s="28">
        <v>0.36293705878785026</v>
      </c>
      <c r="X38" s="28">
        <v>0.46538166997418456</v>
      </c>
      <c r="Y38" s="28">
        <v>0.60672972789997193</v>
      </c>
      <c r="Z38" s="28">
        <v>0.64876000219371577</v>
      </c>
      <c r="AA38" s="28">
        <v>0.66185924983617639</v>
      </c>
    </row>
    <row r="39" spans="1:27" s="36" customFormat="1" x14ac:dyDescent="0.35">
      <c r="A39" s="47" t="s">
        <v>26</v>
      </c>
      <c r="B39" s="47" t="s">
        <v>12</v>
      </c>
      <c r="C39" s="28" t="s">
        <v>243</v>
      </c>
      <c r="D39" s="28" t="s">
        <v>243</v>
      </c>
      <c r="E39" s="28" t="s">
        <v>243</v>
      </c>
      <c r="F39" s="28" t="s">
        <v>243</v>
      </c>
      <c r="G39" s="28" t="s">
        <v>243</v>
      </c>
      <c r="H39" s="28" t="s">
        <v>243</v>
      </c>
      <c r="I39" s="28" t="s">
        <v>243</v>
      </c>
      <c r="J39" s="28" t="s">
        <v>243</v>
      </c>
      <c r="K39" s="28" t="s">
        <v>243</v>
      </c>
      <c r="L39" s="28" t="s">
        <v>243</v>
      </c>
      <c r="M39" s="28" t="s">
        <v>243</v>
      </c>
      <c r="N39" s="28" t="s">
        <v>243</v>
      </c>
      <c r="O39" s="28" t="s">
        <v>243</v>
      </c>
      <c r="P39" s="28" t="s">
        <v>243</v>
      </c>
      <c r="Q39" s="28" t="s">
        <v>243</v>
      </c>
      <c r="R39" s="28" t="s">
        <v>243</v>
      </c>
      <c r="S39" s="28" t="s">
        <v>243</v>
      </c>
      <c r="T39" s="28" t="s">
        <v>243</v>
      </c>
      <c r="U39" s="28" t="s">
        <v>243</v>
      </c>
      <c r="V39" s="28" t="s">
        <v>243</v>
      </c>
      <c r="W39" s="28" t="s">
        <v>243</v>
      </c>
      <c r="X39" s="28" t="s">
        <v>243</v>
      </c>
      <c r="Y39" s="28" t="s">
        <v>243</v>
      </c>
      <c r="Z39" s="28" t="s">
        <v>243</v>
      </c>
      <c r="AA39" s="28" t="s">
        <v>243</v>
      </c>
    </row>
    <row r="40" spans="1:27" s="36" customFormat="1" x14ac:dyDescent="0.35">
      <c r="A40" s="47" t="s">
        <v>26</v>
      </c>
      <c r="B40" s="47" t="s">
        <v>5</v>
      </c>
      <c r="C40" s="28">
        <v>6.8720419217564784E-9</v>
      </c>
      <c r="D40" s="28">
        <v>1.0291789553670186E-8</v>
      </c>
      <c r="E40" s="28">
        <v>9.4917546558638241E-9</v>
      </c>
      <c r="F40" s="28">
        <v>8.9686317782052939E-9</v>
      </c>
      <c r="G40" s="28">
        <v>9.190322765284656E-9</v>
      </c>
      <c r="H40" s="28">
        <v>1.3074747039328216E-3</v>
      </c>
      <c r="I40" s="28">
        <v>1.4253461395141279E-8</v>
      </c>
      <c r="J40" s="28">
        <v>1.5928858938102083E-8</v>
      </c>
      <c r="K40" s="28">
        <v>1.7988236489730397E-8</v>
      </c>
      <c r="L40" s="28">
        <v>1.3094034436814109E-4</v>
      </c>
      <c r="M40" s="28">
        <v>3.6405272596558839E-4</v>
      </c>
      <c r="N40" s="28">
        <v>5.2923914012503737E-4</v>
      </c>
      <c r="O40" s="28">
        <v>1.8342231533839059E-5</v>
      </c>
      <c r="P40" s="28">
        <v>1.1047330440143983E-2</v>
      </c>
      <c r="Q40" s="28">
        <v>2.4481001318248985E-5</v>
      </c>
      <c r="R40" s="28">
        <v>2.6106734083916776E-2</v>
      </c>
      <c r="S40" s="28">
        <v>8.4877103437833765E-2</v>
      </c>
      <c r="T40" s="28">
        <v>3.8662639264770579E-2</v>
      </c>
      <c r="U40" s="28">
        <v>1.8198919028063563E-2</v>
      </c>
      <c r="V40" s="28">
        <v>6.8312583220155224E-2</v>
      </c>
      <c r="W40" s="28">
        <v>5.6033356783899681E-2</v>
      </c>
      <c r="X40" s="28">
        <v>0.11142782502865646</v>
      </c>
      <c r="Y40" s="28">
        <v>0.10344789638247769</v>
      </c>
      <c r="Z40" s="28">
        <v>0.12893150524902419</v>
      </c>
      <c r="AA40" s="28">
        <v>0.14426611775072673</v>
      </c>
    </row>
    <row r="41" spans="1:27" s="36" customFormat="1" x14ac:dyDescent="0.35">
      <c r="A41" s="47" t="s">
        <v>26</v>
      </c>
      <c r="B41" s="47" t="s">
        <v>3</v>
      </c>
      <c r="C41" s="28">
        <v>0.53095324346446715</v>
      </c>
      <c r="D41" s="28">
        <v>0.53482357085054066</v>
      </c>
      <c r="E41" s="28">
        <v>0.50370832529383847</v>
      </c>
      <c r="F41" s="28">
        <v>0.47601912297995735</v>
      </c>
      <c r="G41" s="28">
        <v>0.47865713545369448</v>
      </c>
      <c r="H41" s="28">
        <v>0.42115570983782868</v>
      </c>
      <c r="I41" s="28">
        <v>0.41874799584331102</v>
      </c>
      <c r="J41" s="28">
        <v>0.4770782649772875</v>
      </c>
      <c r="K41" s="28">
        <v>0.53342723641660128</v>
      </c>
      <c r="L41" s="28">
        <v>0.54633042005039956</v>
      </c>
      <c r="M41" s="28">
        <v>0.54201622798918303</v>
      </c>
      <c r="N41" s="28">
        <v>0.53477184893445029</v>
      </c>
      <c r="O41" s="28">
        <v>0.52946246129120789</v>
      </c>
      <c r="P41" s="28">
        <v>0.46428312231907948</v>
      </c>
      <c r="Q41" s="28">
        <v>0.44628310502283103</v>
      </c>
      <c r="R41" s="28">
        <v>0.42189144873391449</v>
      </c>
      <c r="S41" s="28">
        <v>0.45062674692126742</v>
      </c>
      <c r="T41" s="28">
        <v>0.44459608066971079</v>
      </c>
      <c r="U41" s="28" t="s">
        <v>243</v>
      </c>
      <c r="V41" s="28" t="s">
        <v>243</v>
      </c>
      <c r="W41" s="28" t="s">
        <v>243</v>
      </c>
      <c r="X41" s="28" t="s">
        <v>243</v>
      </c>
      <c r="Y41" s="28" t="s">
        <v>243</v>
      </c>
      <c r="Z41" s="28" t="s">
        <v>243</v>
      </c>
      <c r="AA41" s="28" t="s">
        <v>243</v>
      </c>
    </row>
    <row r="42" spans="1:27" s="36" customFormat="1" x14ac:dyDescent="0.35">
      <c r="A42" s="47" t="s">
        <v>26</v>
      </c>
      <c r="B42" s="47" t="s">
        <v>99</v>
      </c>
      <c r="C42" s="28" t="s">
        <v>243</v>
      </c>
      <c r="D42" s="28" t="s">
        <v>243</v>
      </c>
      <c r="E42" s="28" t="s">
        <v>243</v>
      </c>
      <c r="F42" s="28" t="s">
        <v>243</v>
      </c>
      <c r="G42" s="28" t="s">
        <v>243</v>
      </c>
      <c r="H42" s="28" t="s">
        <v>243</v>
      </c>
      <c r="I42" s="28" t="s">
        <v>243</v>
      </c>
      <c r="J42" s="28" t="s">
        <v>243</v>
      </c>
      <c r="K42" s="28" t="s">
        <v>243</v>
      </c>
      <c r="L42" s="28" t="s">
        <v>243</v>
      </c>
      <c r="M42" s="28" t="s">
        <v>243</v>
      </c>
      <c r="N42" s="28" t="s">
        <v>243</v>
      </c>
      <c r="O42" s="28" t="s">
        <v>243</v>
      </c>
      <c r="P42" s="28" t="s">
        <v>243</v>
      </c>
      <c r="Q42" s="28" t="s">
        <v>243</v>
      </c>
      <c r="R42" s="28" t="s">
        <v>243</v>
      </c>
      <c r="S42" s="28" t="s">
        <v>243</v>
      </c>
      <c r="T42" s="28" t="s">
        <v>243</v>
      </c>
      <c r="U42" s="28" t="s">
        <v>243</v>
      </c>
      <c r="V42" s="28" t="s">
        <v>243</v>
      </c>
      <c r="W42" s="28" t="s">
        <v>243</v>
      </c>
      <c r="X42" s="28" t="s">
        <v>243</v>
      </c>
      <c r="Y42" s="28" t="s">
        <v>243</v>
      </c>
      <c r="Z42" s="28" t="s">
        <v>243</v>
      </c>
      <c r="AA42" s="28" t="s">
        <v>243</v>
      </c>
    </row>
    <row r="43" spans="1:27" s="36" customFormat="1" x14ac:dyDescent="0.35">
      <c r="A43" s="47" t="s">
        <v>26</v>
      </c>
      <c r="B43" s="47" t="s">
        <v>9</v>
      </c>
      <c r="C43" s="28">
        <v>0.38406587057289787</v>
      </c>
      <c r="D43" s="28">
        <v>0.35123049673718609</v>
      </c>
      <c r="E43" s="28">
        <v>0.33040273840183254</v>
      </c>
      <c r="F43" s="28">
        <v>0.30535695572946792</v>
      </c>
      <c r="G43" s="28">
        <v>0.31609762067448927</v>
      </c>
      <c r="H43" s="28">
        <v>0.28775704831499049</v>
      </c>
      <c r="I43" s="28">
        <v>0.31572174186564428</v>
      </c>
      <c r="J43" s="28">
        <v>0.33326926165673332</v>
      </c>
      <c r="K43" s="28">
        <v>0.34977916985025265</v>
      </c>
      <c r="L43" s="28">
        <v>0.33704776481279652</v>
      </c>
      <c r="M43" s="28">
        <v>0.34208077750043914</v>
      </c>
      <c r="N43" s="28">
        <v>0.35309931307248976</v>
      </c>
      <c r="O43" s="28">
        <v>0.34730530148770788</v>
      </c>
      <c r="P43" s="28">
        <v>0.35349567197612181</v>
      </c>
      <c r="Q43" s="28">
        <v>0.35551597544358821</v>
      </c>
      <c r="R43" s="28">
        <v>0.36510343641102627</v>
      </c>
      <c r="S43" s="28">
        <v>0.36293123590387694</v>
      </c>
      <c r="T43" s="28">
        <v>0.35048886336737789</v>
      </c>
      <c r="U43" s="28">
        <v>0.32760992597508121</v>
      </c>
      <c r="V43" s="28">
        <v>0.33387453536133516</v>
      </c>
      <c r="W43" s="28">
        <v>0.34586382235588498</v>
      </c>
      <c r="X43" s="28">
        <v>0.33144793626698699</v>
      </c>
      <c r="Y43" s="28">
        <v>0.33919908544227029</v>
      </c>
      <c r="Z43" s="28">
        <v>0.33473220146936183</v>
      </c>
      <c r="AA43" s="28">
        <v>0.33850581744492614</v>
      </c>
    </row>
    <row r="44" spans="1:27" s="36" customFormat="1" x14ac:dyDescent="0.35">
      <c r="A44" s="47" t="s">
        <v>26</v>
      </c>
      <c r="B44" s="47" t="s">
        <v>8</v>
      </c>
      <c r="C44" s="28">
        <v>0.2322777842552611</v>
      </c>
      <c r="D44" s="28">
        <v>0.2187530284950199</v>
      </c>
      <c r="E44" s="28">
        <v>0.18510706842843594</v>
      </c>
      <c r="F44" s="28">
        <v>0.19245854438784576</v>
      </c>
      <c r="G44" s="28">
        <v>0.18993712624454526</v>
      </c>
      <c r="H44" s="28">
        <v>0.17329659464780003</v>
      </c>
      <c r="I44" s="28">
        <v>0.20151230179422977</v>
      </c>
      <c r="J44" s="28">
        <v>0.2365564758411344</v>
      </c>
      <c r="K44" s="28">
        <v>0.26320125296048286</v>
      </c>
      <c r="L44" s="28">
        <v>0.27020621329609074</v>
      </c>
      <c r="M44" s="28">
        <v>0.26196823754897652</v>
      </c>
      <c r="N44" s="28">
        <v>0.26940156493118633</v>
      </c>
      <c r="O44" s="28">
        <v>0.27016764997366621</v>
      </c>
      <c r="P44" s="28">
        <v>0.229162796504981</v>
      </c>
      <c r="Q44" s="28">
        <v>0.25430472186079678</v>
      </c>
      <c r="R44" s="28">
        <v>0.26666732751971067</v>
      </c>
      <c r="S44" s="28">
        <v>0.2753124697176188</v>
      </c>
      <c r="T44" s="28">
        <v>0.26496039980787389</v>
      </c>
      <c r="U44" s="28">
        <v>0.26327949292244152</v>
      </c>
      <c r="V44" s="28">
        <v>0.25635388182766428</v>
      </c>
      <c r="W44" s="28">
        <v>0.26530532276340696</v>
      </c>
      <c r="X44" s="28">
        <v>0.25863878728692496</v>
      </c>
      <c r="Y44" s="28">
        <v>0.21706751595744586</v>
      </c>
      <c r="Z44" s="28">
        <v>0.23266784790811748</v>
      </c>
      <c r="AA44" s="28">
        <v>0.23988686477185481</v>
      </c>
    </row>
    <row r="45" spans="1:27" s="36" customFormat="1" x14ac:dyDescent="0.35">
      <c r="A45" s="47" t="s">
        <v>26</v>
      </c>
      <c r="B45" s="47" t="s">
        <v>91</v>
      </c>
      <c r="C45" s="28">
        <v>8.5065168039466107E-2</v>
      </c>
      <c r="D45" s="28">
        <v>7.0393312588063861E-2</v>
      </c>
      <c r="E45" s="28">
        <v>7.5144828365519514E-2</v>
      </c>
      <c r="F45" s="28">
        <v>7.6050863498496435E-2</v>
      </c>
      <c r="G45" s="28">
        <v>6.8202173795770593E-2</v>
      </c>
      <c r="H45" s="28">
        <v>6.4076932192294822E-2</v>
      </c>
      <c r="I45" s="28">
        <v>6.7447531781501646E-2</v>
      </c>
      <c r="J45" s="28">
        <v>7.1093303601946017E-2</v>
      </c>
      <c r="K45" s="28">
        <v>7.4867114840631091E-2</v>
      </c>
      <c r="L45" s="28">
        <v>7.4187309307383709E-2</v>
      </c>
      <c r="M45" s="28">
        <v>7.4799871000876664E-2</v>
      </c>
      <c r="N45" s="28">
        <v>7.4268224261399299E-2</v>
      </c>
      <c r="O45" s="28">
        <v>7.2922240504877472E-2</v>
      </c>
      <c r="P45" s="28">
        <v>7.1509434301243527E-2</v>
      </c>
      <c r="Q45" s="28">
        <v>7.2549681775785371E-2</v>
      </c>
      <c r="R45" s="28">
        <v>7.1669428397956911E-2</v>
      </c>
      <c r="S45" s="28">
        <v>7.0857741095046931E-2</v>
      </c>
      <c r="T45" s="28">
        <v>7.8514282904303651E-2</v>
      </c>
      <c r="U45" s="28">
        <v>0.1015674068746464</v>
      </c>
      <c r="V45" s="28">
        <v>0.10109224084354416</v>
      </c>
      <c r="W45" s="28">
        <v>0.1263746463892447</v>
      </c>
      <c r="X45" s="28">
        <v>0.12556643503774456</v>
      </c>
      <c r="Y45" s="28">
        <v>0.12371890898182181</v>
      </c>
      <c r="Z45" s="28">
        <v>0.12830533275053455</v>
      </c>
      <c r="AA45" s="28">
        <v>0.12485424465809648</v>
      </c>
    </row>
    <row r="46" spans="1:27" s="36" customFormat="1" x14ac:dyDescent="0.35">
      <c r="A46" s="47" t="s">
        <v>26</v>
      </c>
      <c r="B46" s="47" t="s">
        <v>204</v>
      </c>
      <c r="C46" s="28">
        <v>0.16183840022430507</v>
      </c>
      <c r="D46" s="28">
        <v>0.15816749498830604</v>
      </c>
      <c r="E46" s="28">
        <v>0.16859339013253147</v>
      </c>
      <c r="F46" s="28">
        <v>0.1478715071277425</v>
      </c>
      <c r="G46" s="28">
        <v>0.17460893622808393</v>
      </c>
      <c r="H46" s="28">
        <v>0.13830529891614748</v>
      </c>
      <c r="I46" s="28">
        <v>9.4650533576423376E-2</v>
      </c>
      <c r="J46" s="28">
        <v>0.123379192011299</v>
      </c>
      <c r="K46" s="28">
        <v>0.14522238657941317</v>
      </c>
      <c r="L46" s="28">
        <v>0.18103276907419263</v>
      </c>
      <c r="M46" s="28">
        <v>0.20547833343580232</v>
      </c>
      <c r="N46" s="28">
        <v>0.21418798592599861</v>
      </c>
      <c r="O46" s="28">
        <v>0.22079606817631783</v>
      </c>
      <c r="P46" s="28">
        <v>0.19746845927303336</v>
      </c>
      <c r="Q46" s="28">
        <v>0.20828387485715372</v>
      </c>
      <c r="R46" s="28">
        <v>0.22052682188733416</v>
      </c>
      <c r="S46" s="28">
        <v>0.22448351504773309</v>
      </c>
      <c r="T46" s="28">
        <v>0.21274868605896874</v>
      </c>
      <c r="U46" s="28">
        <v>0.23759336372997222</v>
      </c>
      <c r="V46" s="28">
        <v>0.23720605740297471</v>
      </c>
      <c r="W46" s="28">
        <v>0.24205999489602742</v>
      </c>
      <c r="X46" s="28">
        <v>0.25145399336762947</v>
      </c>
      <c r="Y46" s="28">
        <v>0.22868357145250667</v>
      </c>
      <c r="Z46" s="28">
        <v>0.22729477907079332</v>
      </c>
      <c r="AA46" s="28">
        <v>0.2225129041164948</v>
      </c>
    </row>
    <row r="47" spans="1:27" s="36" customFormat="1" x14ac:dyDescent="0.35">
      <c r="A47" s="47" t="s">
        <v>26</v>
      </c>
      <c r="B47" s="47" t="s">
        <v>17</v>
      </c>
      <c r="C47" s="28">
        <v>8.1840425582576315E-2</v>
      </c>
      <c r="D47" s="28">
        <v>7.431610626816107E-2</v>
      </c>
      <c r="E47" s="28">
        <v>8.1407556332478689E-2</v>
      </c>
      <c r="F47" s="28">
        <v>8.4869923849963655E-2</v>
      </c>
      <c r="G47" s="28">
        <v>7.701584304555599E-2</v>
      </c>
      <c r="H47" s="28">
        <v>7.1884213549454692E-2</v>
      </c>
      <c r="I47" s="28">
        <v>7.6239257971842389E-2</v>
      </c>
      <c r="J47" s="28">
        <v>7.7565111005430037E-2</v>
      </c>
      <c r="K47" s="28">
        <v>8.1686243446707912E-2</v>
      </c>
      <c r="L47" s="28">
        <v>7.9466669693716269E-2</v>
      </c>
      <c r="M47" s="28">
        <v>7.9874356765282276E-2</v>
      </c>
      <c r="N47" s="28">
        <v>7.8973574950585629E-2</v>
      </c>
      <c r="O47" s="28">
        <v>7.7491826812522591E-2</v>
      </c>
      <c r="P47" s="28">
        <v>7.5896402646060179E-2</v>
      </c>
      <c r="Q47" s="28">
        <v>7.8319041052465635E-2</v>
      </c>
      <c r="R47" s="28">
        <v>7.7953866361127208E-2</v>
      </c>
      <c r="S47" s="28">
        <v>7.6420149967631176E-2</v>
      </c>
      <c r="T47" s="28">
        <v>7.9157285721342438E-2</v>
      </c>
      <c r="U47" s="28">
        <v>7.681082012421038E-2</v>
      </c>
      <c r="V47" s="28">
        <v>7.6027565489830459E-2</v>
      </c>
      <c r="W47" s="28">
        <v>7.5361006354021404E-2</v>
      </c>
      <c r="X47" s="28">
        <v>7.4853019840860346E-2</v>
      </c>
      <c r="Y47" s="28">
        <v>7.1557048103219362E-2</v>
      </c>
      <c r="Z47" s="28">
        <v>7.449396520195202E-2</v>
      </c>
      <c r="AA47" s="28">
        <v>7.2859390615906877E-2</v>
      </c>
    </row>
    <row r="49" spans="1:27" s="36" customFormat="1" x14ac:dyDescent="0.35"/>
    <row r="50" spans="1:27"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7" s="36" customFormat="1" x14ac:dyDescent="0.35">
      <c r="A51" s="47" t="s">
        <v>27</v>
      </c>
      <c r="B51" s="47" t="s">
        <v>2</v>
      </c>
      <c r="C51" s="28" t="s">
        <v>243</v>
      </c>
      <c r="D51" s="28" t="s">
        <v>243</v>
      </c>
      <c r="E51" s="28" t="s">
        <v>243</v>
      </c>
      <c r="F51" s="28" t="s">
        <v>243</v>
      </c>
      <c r="G51" s="28" t="s">
        <v>243</v>
      </c>
      <c r="H51" s="28" t="s">
        <v>243</v>
      </c>
      <c r="I51" s="28" t="s">
        <v>243</v>
      </c>
      <c r="J51" s="28" t="s">
        <v>243</v>
      </c>
      <c r="K51" s="28" t="s">
        <v>243</v>
      </c>
      <c r="L51" s="28" t="s">
        <v>243</v>
      </c>
      <c r="M51" s="28" t="s">
        <v>243</v>
      </c>
      <c r="N51" s="28" t="s">
        <v>243</v>
      </c>
      <c r="O51" s="28" t="s">
        <v>243</v>
      </c>
      <c r="P51" s="28" t="s">
        <v>243</v>
      </c>
      <c r="Q51" s="28" t="s">
        <v>243</v>
      </c>
      <c r="R51" s="28" t="s">
        <v>243</v>
      </c>
      <c r="S51" s="28" t="s">
        <v>243</v>
      </c>
      <c r="T51" s="28" t="s">
        <v>243</v>
      </c>
      <c r="U51" s="28" t="s">
        <v>243</v>
      </c>
      <c r="V51" s="28" t="s">
        <v>243</v>
      </c>
      <c r="W51" s="28" t="s">
        <v>243</v>
      </c>
      <c r="X51" s="28" t="s">
        <v>243</v>
      </c>
      <c r="Y51" s="28" t="s">
        <v>243</v>
      </c>
      <c r="Z51" s="28" t="s">
        <v>243</v>
      </c>
      <c r="AA51" s="28" t="s">
        <v>243</v>
      </c>
    </row>
    <row r="52" spans="1:27" s="36" customFormat="1" x14ac:dyDescent="0.35">
      <c r="A52" s="47" t="s">
        <v>27</v>
      </c>
      <c r="B52" s="47" t="s">
        <v>11</v>
      </c>
      <c r="C52" s="28">
        <v>0.65528480023421298</v>
      </c>
      <c r="D52" s="28">
        <v>0.545351605256572</v>
      </c>
      <c r="E52" s="28">
        <v>0.46997704853782113</v>
      </c>
      <c r="F52" s="28">
        <v>0.47205300250740173</v>
      </c>
      <c r="G52" s="28">
        <v>0.48530374739483212</v>
      </c>
      <c r="H52" s="28">
        <v>0.44800515637751837</v>
      </c>
      <c r="I52" s="28">
        <v>0.48997474420455539</v>
      </c>
      <c r="J52" s="28">
        <v>0.46673479222732578</v>
      </c>
      <c r="K52" s="28">
        <v>0.49942446530826945</v>
      </c>
      <c r="L52" s="28">
        <v>0.62244684892142976</v>
      </c>
      <c r="M52" s="28">
        <v>0.47410840812470478</v>
      </c>
      <c r="N52" s="28">
        <v>0.57710541646984725</v>
      </c>
      <c r="O52" s="28">
        <v>0.45672565344040311</v>
      </c>
      <c r="P52" s="28">
        <v>0.54874232404345769</v>
      </c>
      <c r="Q52" s="28">
        <v>0.62554034797669655</v>
      </c>
      <c r="R52" s="28">
        <v>0.60226356085655808</v>
      </c>
      <c r="S52" s="28">
        <v>0.58070020469217443</v>
      </c>
      <c r="T52" s="28">
        <v>0.61611271846953231</v>
      </c>
      <c r="U52" s="28">
        <v>0.62238747834986607</v>
      </c>
      <c r="V52" s="28">
        <v>0.62487765706188003</v>
      </c>
      <c r="W52" s="28">
        <v>0.59699230436151784</v>
      </c>
      <c r="X52" s="28">
        <v>0.14609817351598176</v>
      </c>
      <c r="Y52" s="28">
        <v>0.47681992993229405</v>
      </c>
      <c r="Z52" s="28" t="s">
        <v>243</v>
      </c>
      <c r="AA52" s="28" t="s">
        <v>243</v>
      </c>
    </row>
    <row r="53" spans="1:27" s="36" customFormat="1" x14ac:dyDescent="0.35">
      <c r="A53" s="47" t="s">
        <v>27</v>
      </c>
      <c r="B53" s="47" t="s">
        <v>7</v>
      </c>
      <c r="C53" s="28" t="s">
        <v>243</v>
      </c>
      <c r="D53" s="28" t="s">
        <v>243</v>
      </c>
      <c r="E53" s="28" t="s">
        <v>243</v>
      </c>
      <c r="F53" s="28" t="s">
        <v>243</v>
      </c>
      <c r="G53" s="28" t="s">
        <v>243</v>
      </c>
      <c r="H53" s="28" t="s">
        <v>243</v>
      </c>
      <c r="I53" s="28" t="s">
        <v>243</v>
      </c>
      <c r="J53" s="28" t="s">
        <v>243</v>
      </c>
      <c r="K53" s="28" t="s">
        <v>243</v>
      </c>
      <c r="L53" s="28" t="s">
        <v>243</v>
      </c>
      <c r="M53" s="28" t="s">
        <v>243</v>
      </c>
      <c r="N53" s="28" t="s">
        <v>243</v>
      </c>
      <c r="O53" s="28" t="s">
        <v>243</v>
      </c>
      <c r="P53" s="28" t="s">
        <v>243</v>
      </c>
      <c r="Q53" s="28" t="s">
        <v>243</v>
      </c>
      <c r="R53" s="28" t="s">
        <v>243</v>
      </c>
      <c r="S53" s="28" t="s">
        <v>243</v>
      </c>
      <c r="T53" s="28" t="s">
        <v>243</v>
      </c>
      <c r="U53" s="28" t="s">
        <v>243</v>
      </c>
      <c r="V53" s="28" t="s">
        <v>243</v>
      </c>
      <c r="W53" s="28" t="s">
        <v>243</v>
      </c>
      <c r="X53" s="28" t="s">
        <v>243</v>
      </c>
      <c r="Y53" s="28" t="s">
        <v>243</v>
      </c>
      <c r="Z53" s="28" t="s">
        <v>243</v>
      </c>
      <c r="AA53" s="28" t="s">
        <v>243</v>
      </c>
    </row>
    <row r="54" spans="1:27" s="36" customFormat="1" x14ac:dyDescent="0.35">
      <c r="A54" s="47" t="s">
        <v>27</v>
      </c>
      <c r="B54" s="47" t="s">
        <v>12</v>
      </c>
      <c r="C54" s="28">
        <v>3.6612340182648399E-3</v>
      </c>
      <c r="D54" s="28">
        <v>0.41495292237442921</v>
      </c>
      <c r="E54" s="28">
        <v>0.50110707762557083</v>
      </c>
      <c r="F54" s="28">
        <v>0.42195205479452053</v>
      </c>
      <c r="G54" s="28">
        <v>0.52952936073059365</v>
      </c>
      <c r="H54" s="28">
        <v>0.3217231278538813</v>
      </c>
      <c r="I54" s="28">
        <v>1.30911422374429E-8</v>
      </c>
      <c r="J54" s="28">
        <v>6.6487123287671231E-4</v>
      </c>
      <c r="K54" s="28">
        <v>2.2520102739726025E-3</v>
      </c>
      <c r="L54" s="28">
        <v>7.8850388127853881E-3</v>
      </c>
      <c r="M54" s="28">
        <v>5.6784643835616433E-2</v>
      </c>
      <c r="N54" s="28">
        <v>3.3577696347031963E-2</v>
      </c>
      <c r="O54" s="28">
        <v>2.379160502283105E-2</v>
      </c>
      <c r="P54" s="28">
        <v>5.8704269406392694E-2</v>
      </c>
      <c r="Q54" s="28">
        <v>1.58684520547945E-2</v>
      </c>
      <c r="R54" s="28" t="s">
        <v>243</v>
      </c>
      <c r="S54" s="28" t="s">
        <v>243</v>
      </c>
      <c r="T54" s="28" t="s">
        <v>243</v>
      </c>
      <c r="U54" s="28" t="s">
        <v>243</v>
      </c>
      <c r="V54" s="28" t="s">
        <v>243</v>
      </c>
      <c r="W54" s="28" t="s">
        <v>243</v>
      </c>
      <c r="X54" s="28" t="s">
        <v>243</v>
      </c>
      <c r="Y54" s="28" t="s">
        <v>243</v>
      </c>
      <c r="Z54" s="28" t="s">
        <v>243</v>
      </c>
      <c r="AA54" s="28" t="s">
        <v>243</v>
      </c>
    </row>
    <row r="55" spans="1:27" s="36" customFormat="1" x14ac:dyDescent="0.35">
      <c r="A55" s="47" t="s">
        <v>27</v>
      </c>
      <c r="B55" s="47" t="s">
        <v>5</v>
      </c>
      <c r="C55" s="28">
        <v>2.4604880853112168E-4</v>
      </c>
      <c r="D55" s="28">
        <v>3.201393352012737E-5</v>
      </c>
      <c r="E55" s="28">
        <v>1.0853892503326725E-3</v>
      </c>
      <c r="F55" s="28">
        <v>2.774930743010695E-4</v>
      </c>
      <c r="G55" s="28">
        <v>5.0455536363772507E-3</v>
      </c>
      <c r="H55" s="28">
        <v>8.3186739563649538E-4</v>
      </c>
      <c r="I55" s="28">
        <v>2.057677235039652E-8</v>
      </c>
      <c r="J55" s="28">
        <v>2.1466071557317942E-8</v>
      </c>
      <c r="K55" s="28">
        <v>1.4952411477739725E-4</v>
      </c>
      <c r="L55" s="28">
        <v>1.0531282681061106E-3</v>
      </c>
      <c r="M55" s="28">
        <v>1.5902854997753606E-2</v>
      </c>
      <c r="N55" s="28">
        <v>9.3226144789300223E-3</v>
      </c>
      <c r="O55" s="28">
        <v>4.9952664396426321E-3</v>
      </c>
      <c r="P55" s="28">
        <v>1.1053144677375122E-2</v>
      </c>
      <c r="Q55" s="28">
        <v>1.5281117932543682E-3</v>
      </c>
      <c r="R55" s="28">
        <v>1.096446521160379E-2</v>
      </c>
      <c r="S55" s="28">
        <v>3.0231295284929224E-2</v>
      </c>
      <c r="T55" s="28">
        <v>3.6208652606029255E-2</v>
      </c>
      <c r="U55" s="28">
        <v>1.390062024202119E-2</v>
      </c>
      <c r="V55" s="28">
        <v>6.4383294470844399E-2</v>
      </c>
      <c r="W55" s="28">
        <v>4.2222343371137248E-2</v>
      </c>
      <c r="X55" s="28">
        <v>6.262061076912942E-2</v>
      </c>
      <c r="Y55" s="28">
        <v>6.04589954000187E-2</v>
      </c>
      <c r="Z55" s="28">
        <v>5.8932751862687968E-2</v>
      </c>
      <c r="AA55" s="28">
        <v>9.1683478822295605E-2</v>
      </c>
    </row>
    <row r="56" spans="1:27" s="36" customFormat="1" x14ac:dyDescent="0.35">
      <c r="A56" s="47" t="s">
        <v>27</v>
      </c>
      <c r="B56" s="47" t="s">
        <v>3</v>
      </c>
      <c r="C56" s="28">
        <v>0.16617409689075258</v>
      </c>
      <c r="D56" s="28">
        <v>0.17008672398848851</v>
      </c>
      <c r="E56" s="28">
        <v>0.16204454365905688</v>
      </c>
      <c r="F56" s="28">
        <v>0.1357581162551981</v>
      </c>
      <c r="G56" s="28">
        <v>0.20366977568951608</v>
      </c>
      <c r="H56" s="28">
        <v>0.16971714682446512</v>
      </c>
      <c r="I56" s="28">
        <v>0.14651746230930612</v>
      </c>
      <c r="J56" s="28">
        <v>0.14740366724689308</v>
      </c>
      <c r="K56" s="28">
        <v>0.1339350159324037</v>
      </c>
      <c r="L56" s="28">
        <v>0.16396499181094928</v>
      </c>
      <c r="M56" s="28">
        <v>0.16907407340869221</v>
      </c>
      <c r="N56" s="28">
        <v>0.16071650717667055</v>
      </c>
      <c r="O56" s="28">
        <v>0.13480032778715065</v>
      </c>
      <c r="P56" s="28">
        <v>0.20191890304972884</v>
      </c>
      <c r="Q56" s="28">
        <v>0.16937432838835681</v>
      </c>
      <c r="R56" s="28">
        <v>0.14642282077242727</v>
      </c>
      <c r="S56" s="28">
        <v>0.14635080692201893</v>
      </c>
      <c r="T56" s="28">
        <v>0.13359021810467936</v>
      </c>
      <c r="U56" s="28">
        <v>0.16318483011067456</v>
      </c>
      <c r="V56" s="28">
        <v>0.16886315452317055</v>
      </c>
      <c r="W56" s="28">
        <v>0.15996280161290077</v>
      </c>
      <c r="X56" s="28">
        <v>0.13453423393009734</v>
      </c>
      <c r="Y56" s="28">
        <v>0.20195021717837103</v>
      </c>
      <c r="Z56" s="28">
        <v>0.20224441927795145</v>
      </c>
      <c r="AA56" s="28">
        <v>0.2019647323495658</v>
      </c>
    </row>
    <row r="57" spans="1:27" s="36" customFormat="1" x14ac:dyDescent="0.35">
      <c r="A57" s="47" t="s">
        <v>27</v>
      </c>
      <c r="B57" s="47" t="s">
        <v>99</v>
      </c>
      <c r="C57" s="28" t="s">
        <v>243</v>
      </c>
      <c r="D57" s="28" t="s">
        <v>243</v>
      </c>
      <c r="E57" s="28" t="s">
        <v>243</v>
      </c>
      <c r="F57" s="28" t="s">
        <v>243</v>
      </c>
      <c r="G57" s="28" t="s">
        <v>243</v>
      </c>
      <c r="H57" s="28" t="s">
        <v>243</v>
      </c>
      <c r="I57" s="28" t="s">
        <v>243</v>
      </c>
      <c r="J57" s="28" t="s">
        <v>243</v>
      </c>
      <c r="K57" s="28" t="s">
        <v>243</v>
      </c>
      <c r="L57" s="28" t="s">
        <v>243</v>
      </c>
      <c r="M57" s="28" t="s">
        <v>243</v>
      </c>
      <c r="N57" s="28" t="s">
        <v>243</v>
      </c>
      <c r="O57" s="28" t="s">
        <v>243</v>
      </c>
      <c r="P57" s="28" t="s">
        <v>243</v>
      </c>
      <c r="Q57" s="28" t="s">
        <v>243</v>
      </c>
      <c r="R57" s="28" t="s">
        <v>243</v>
      </c>
      <c r="S57" s="28" t="s">
        <v>243</v>
      </c>
      <c r="T57" s="28" t="s">
        <v>243</v>
      </c>
      <c r="U57" s="28" t="s">
        <v>243</v>
      </c>
      <c r="V57" s="28" t="s">
        <v>243</v>
      </c>
      <c r="W57" s="28" t="s">
        <v>243</v>
      </c>
      <c r="X57" s="28" t="s">
        <v>243</v>
      </c>
      <c r="Y57" s="28" t="s">
        <v>243</v>
      </c>
      <c r="Z57" s="28" t="s">
        <v>243</v>
      </c>
      <c r="AA57" s="28" t="s">
        <v>243</v>
      </c>
    </row>
    <row r="58" spans="1:27" s="36" customFormat="1" x14ac:dyDescent="0.35">
      <c r="A58" s="47" t="s">
        <v>27</v>
      </c>
      <c r="B58" s="47" t="s">
        <v>9</v>
      </c>
      <c r="C58" s="28">
        <v>0.30135304984862532</v>
      </c>
      <c r="D58" s="28">
        <v>0.33134651799607079</v>
      </c>
      <c r="E58" s="28">
        <v>0.28840076329289477</v>
      </c>
      <c r="F58" s="28">
        <v>0.28387145628099214</v>
      </c>
      <c r="G58" s="28">
        <v>0.30125066804998596</v>
      </c>
      <c r="H58" s="28">
        <v>0.33463485078227523</v>
      </c>
      <c r="I58" s="28">
        <v>0.32077821335088574</v>
      </c>
      <c r="J58" s="28">
        <v>0.35552026077285248</v>
      </c>
      <c r="K58" s="28">
        <v>0.33518977147085433</v>
      </c>
      <c r="L58" s="28">
        <v>0.35579938974838821</v>
      </c>
      <c r="M58" s="28">
        <v>0.36375422617892639</v>
      </c>
      <c r="N58" s="28">
        <v>0.37284881795490249</v>
      </c>
      <c r="O58" s="28">
        <v>0.3705841952864572</v>
      </c>
      <c r="P58" s="28">
        <v>0.346358081547814</v>
      </c>
      <c r="Q58" s="28">
        <v>0.37391338069107072</v>
      </c>
      <c r="R58" s="28">
        <v>0.3530277697491731</v>
      </c>
      <c r="S58" s="28">
        <v>0.38395265418826663</v>
      </c>
      <c r="T58" s="28">
        <v>0.3544204472422785</v>
      </c>
      <c r="U58" s="28">
        <v>0.36391053016919184</v>
      </c>
      <c r="V58" s="28">
        <v>0.37102420962847654</v>
      </c>
      <c r="W58" s="28">
        <v>0.39185011316259016</v>
      </c>
      <c r="X58" s="28">
        <v>0.40743560875691864</v>
      </c>
      <c r="Y58" s="28">
        <v>0.38592788452212401</v>
      </c>
      <c r="Z58" s="28">
        <v>0.40695845490206856</v>
      </c>
      <c r="AA58" s="28">
        <v>0.39108643986621699</v>
      </c>
    </row>
    <row r="59" spans="1:27" s="36" customFormat="1" x14ac:dyDescent="0.35">
      <c r="A59" s="47" t="s">
        <v>27</v>
      </c>
      <c r="B59" s="47" t="s">
        <v>8</v>
      </c>
      <c r="C59" s="28">
        <v>0.27868192131796254</v>
      </c>
      <c r="D59" s="28">
        <v>0.21526241089593606</v>
      </c>
      <c r="E59" s="28">
        <v>0.18973224982475384</v>
      </c>
      <c r="F59" s="28">
        <v>0.16433241613406785</v>
      </c>
      <c r="G59" s="28">
        <v>0.21162156065487417</v>
      </c>
      <c r="H59" s="28">
        <v>0.21484704456538228</v>
      </c>
      <c r="I59" s="28">
        <v>0.21022304977148168</v>
      </c>
      <c r="J59" s="28">
        <v>0.21239613117609499</v>
      </c>
      <c r="K59" s="28">
        <v>0.23678292908190846</v>
      </c>
      <c r="L59" s="28">
        <v>0.2420249164835416</v>
      </c>
      <c r="M59" s="28">
        <v>0.22287305765193871</v>
      </c>
      <c r="N59" s="28">
        <v>0.23208402962414471</v>
      </c>
      <c r="O59" s="28">
        <v>0.23570378754337723</v>
      </c>
      <c r="P59" s="28">
        <v>0.2276040820813276</v>
      </c>
      <c r="Q59" s="28">
        <v>0.23071005639118511</v>
      </c>
      <c r="R59" s="28">
        <v>0.22491082513215652</v>
      </c>
      <c r="S59" s="28">
        <v>0.22264075336459072</v>
      </c>
      <c r="T59" s="28">
        <v>0.23700156361991856</v>
      </c>
      <c r="U59" s="28">
        <v>0.23085652432307388</v>
      </c>
      <c r="V59" s="28">
        <v>0.21319430227467803</v>
      </c>
      <c r="W59" s="28">
        <v>0.23040889100759018</v>
      </c>
      <c r="X59" s="28">
        <v>0.24209437831774941</v>
      </c>
      <c r="Y59" s="28">
        <v>0.22278387740899369</v>
      </c>
      <c r="Z59" s="28">
        <v>0.23700911071842323</v>
      </c>
      <c r="AA59" s="28">
        <v>0.22955456916632988</v>
      </c>
    </row>
    <row r="60" spans="1:27" s="36" customFormat="1" x14ac:dyDescent="0.35">
      <c r="A60" s="47" t="s">
        <v>27</v>
      </c>
      <c r="B60" s="47" t="s">
        <v>91</v>
      </c>
      <c r="C60" s="28">
        <v>6.1058310517391676E-2</v>
      </c>
      <c r="D60" s="28">
        <v>8.163422865103459E-2</v>
      </c>
      <c r="E60" s="28">
        <v>8.6909729951124476E-2</v>
      </c>
      <c r="F60" s="28">
        <v>8.6101104006978152E-2</v>
      </c>
      <c r="G60" s="28">
        <v>7.8755115275034204E-2</v>
      </c>
      <c r="H60" s="28">
        <v>6.9620963619813847E-2</v>
      </c>
      <c r="I60" s="28">
        <v>6.6774290281073179E-2</v>
      </c>
      <c r="J60" s="28">
        <v>5.5422963694506978E-2</v>
      </c>
      <c r="K60" s="28">
        <v>5.316848004658483E-2</v>
      </c>
      <c r="L60" s="28">
        <v>5.1844446878247276E-2</v>
      </c>
      <c r="M60" s="28">
        <v>4.1680892628830284E-2</v>
      </c>
      <c r="N60" s="28">
        <v>4.2682936603477786E-2</v>
      </c>
      <c r="O60" s="28">
        <v>4.6211017501231903E-2</v>
      </c>
      <c r="P60" s="28">
        <v>4.2659247516732134E-2</v>
      </c>
      <c r="Q60" s="28">
        <v>4.3153463652881668E-2</v>
      </c>
      <c r="R60" s="28">
        <v>4.3267473543386399E-2</v>
      </c>
      <c r="S60" s="28">
        <v>3.8988734161142576E-2</v>
      </c>
      <c r="T60" s="28">
        <v>4.1796017578524573E-2</v>
      </c>
      <c r="U60" s="28">
        <v>4.3634833180993586E-2</v>
      </c>
      <c r="V60" s="28">
        <v>4.4028018373089832E-2</v>
      </c>
      <c r="W60" s="28">
        <v>4.4616248136203907E-2</v>
      </c>
      <c r="X60" s="28">
        <v>4.648099090324781E-2</v>
      </c>
      <c r="Y60" s="28">
        <v>4.1725781743270345E-2</v>
      </c>
      <c r="Z60" s="28">
        <v>4.3197499698075327E-2</v>
      </c>
      <c r="AA60" s="28">
        <v>4.4231477672100478E-2</v>
      </c>
    </row>
    <row r="61" spans="1:27" s="36" customFormat="1" x14ac:dyDescent="0.35">
      <c r="A61" s="47" t="s">
        <v>27</v>
      </c>
      <c r="B61" s="47" t="s">
        <v>204</v>
      </c>
      <c r="C61" s="28" t="s">
        <v>243</v>
      </c>
      <c r="D61" s="28" t="s">
        <v>243</v>
      </c>
      <c r="E61" s="28" t="s">
        <v>243</v>
      </c>
      <c r="F61" s="28" t="s">
        <v>243</v>
      </c>
      <c r="G61" s="28">
        <v>0.26548916519915983</v>
      </c>
      <c r="H61" s="28">
        <v>0.23422050989663917</v>
      </c>
      <c r="I61" s="28">
        <v>0.23837434376746508</v>
      </c>
      <c r="J61" s="28">
        <v>0.21358422632372465</v>
      </c>
      <c r="K61" s="28">
        <v>0.23432608176312589</v>
      </c>
      <c r="L61" s="28">
        <v>0.23626014402995496</v>
      </c>
      <c r="M61" s="28">
        <v>0.2451413837478334</v>
      </c>
      <c r="N61" s="28">
        <v>0.26566631794295398</v>
      </c>
      <c r="O61" s="28">
        <v>0.27842177449686345</v>
      </c>
      <c r="P61" s="28">
        <v>0.24917510604444609</v>
      </c>
      <c r="Q61" s="28">
        <v>0.25501581630084585</v>
      </c>
      <c r="R61" s="28">
        <v>0.26596782766503724</v>
      </c>
      <c r="S61" s="28">
        <v>0.23977730408176343</v>
      </c>
      <c r="T61" s="28">
        <v>0.24911549223952176</v>
      </c>
      <c r="U61" s="28">
        <v>0.25508175225420837</v>
      </c>
      <c r="V61" s="28">
        <v>0.25488567333084666</v>
      </c>
      <c r="W61" s="28">
        <v>0.26275925981025849</v>
      </c>
      <c r="X61" s="28">
        <v>0.26733185820603306</v>
      </c>
      <c r="Y61" s="28">
        <v>0.25156070073673054</v>
      </c>
      <c r="Z61" s="28">
        <v>0.24636374122517474</v>
      </c>
      <c r="AA61" s="28">
        <v>0.26339887803353684</v>
      </c>
    </row>
    <row r="62" spans="1:27" s="36" customFormat="1" x14ac:dyDescent="0.35">
      <c r="A62" s="47" t="s">
        <v>27</v>
      </c>
      <c r="B62" s="47" t="s">
        <v>17</v>
      </c>
      <c r="C62" s="28">
        <v>0.10157622441384162</v>
      </c>
      <c r="D62" s="28">
        <v>7.877101931013708E-2</v>
      </c>
      <c r="E62" s="28">
        <v>8.5867718545807714E-2</v>
      </c>
      <c r="F62" s="28">
        <v>8.4760220064702713E-2</v>
      </c>
      <c r="G62" s="28">
        <v>7.5752353638756903E-2</v>
      </c>
      <c r="H62" s="28">
        <v>7.737346329469616E-2</v>
      </c>
      <c r="I62" s="28">
        <v>7.2969460112812246E-2</v>
      </c>
      <c r="J62" s="28">
        <v>7.1322345626593342E-2</v>
      </c>
      <c r="K62" s="28">
        <v>7.5312214592026624E-2</v>
      </c>
      <c r="L62" s="28">
        <v>7.9768742455256392E-2</v>
      </c>
      <c r="M62" s="28">
        <v>7.0585253310027338E-2</v>
      </c>
      <c r="N62" s="28">
        <v>7.2761585354528258E-2</v>
      </c>
      <c r="O62" s="28">
        <v>7.7898773063073093E-2</v>
      </c>
      <c r="P62" s="28">
        <v>7.2282092624070926E-2</v>
      </c>
      <c r="Q62" s="28">
        <v>7.4425523503260552E-2</v>
      </c>
      <c r="R62" s="28">
        <v>7.4407455313220863E-2</v>
      </c>
      <c r="S62" s="28">
        <v>6.9545148086480491E-2</v>
      </c>
      <c r="T62" s="28">
        <v>7.2310700307520265E-2</v>
      </c>
      <c r="U62" s="28">
        <v>7.4845600973805201E-2</v>
      </c>
      <c r="V62" s="28">
        <v>7.548416189155821E-2</v>
      </c>
      <c r="W62" s="28">
        <v>7.5034254021822802E-2</v>
      </c>
      <c r="X62" s="28">
        <v>7.730361223753239E-2</v>
      </c>
      <c r="Y62" s="28">
        <v>6.9835335769713111E-2</v>
      </c>
      <c r="Z62" s="28">
        <v>7.2043340870581118E-2</v>
      </c>
      <c r="AA62" s="28">
        <v>7.1672324861251469E-2</v>
      </c>
    </row>
    <row r="64" spans="1:27" s="36" customFormat="1" x14ac:dyDescent="0.35"/>
    <row r="65" spans="1:27"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7" s="36" customFormat="1" x14ac:dyDescent="0.35">
      <c r="A66" s="47" t="s">
        <v>28</v>
      </c>
      <c r="B66" s="47" t="s">
        <v>2</v>
      </c>
      <c r="C66" s="28" t="s">
        <v>243</v>
      </c>
      <c r="D66" s="28" t="s">
        <v>243</v>
      </c>
      <c r="E66" s="28" t="s">
        <v>243</v>
      </c>
      <c r="F66" s="28" t="s">
        <v>243</v>
      </c>
      <c r="G66" s="28" t="s">
        <v>243</v>
      </c>
      <c r="H66" s="28" t="s">
        <v>243</v>
      </c>
      <c r="I66" s="28" t="s">
        <v>243</v>
      </c>
      <c r="J66" s="28" t="s">
        <v>243</v>
      </c>
      <c r="K66" s="28" t="s">
        <v>243</v>
      </c>
      <c r="L66" s="28" t="s">
        <v>243</v>
      </c>
      <c r="M66" s="28" t="s">
        <v>243</v>
      </c>
      <c r="N66" s="28" t="s">
        <v>243</v>
      </c>
      <c r="O66" s="28" t="s">
        <v>243</v>
      </c>
      <c r="P66" s="28" t="s">
        <v>243</v>
      </c>
      <c r="Q66" s="28" t="s">
        <v>243</v>
      </c>
      <c r="R66" s="28" t="s">
        <v>243</v>
      </c>
      <c r="S66" s="28" t="s">
        <v>243</v>
      </c>
      <c r="T66" s="28" t="s">
        <v>243</v>
      </c>
      <c r="U66" s="28" t="s">
        <v>243</v>
      </c>
      <c r="V66" s="28" t="s">
        <v>243</v>
      </c>
      <c r="W66" s="28" t="s">
        <v>243</v>
      </c>
      <c r="X66" s="28" t="s">
        <v>243</v>
      </c>
      <c r="Y66" s="28" t="s">
        <v>243</v>
      </c>
      <c r="Z66" s="28" t="s">
        <v>243</v>
      </c>
      <c r="AA66" s="28" t="s">
        <v>243</v>
      </c>
    </row>
    <row r="67" spans="1:27" s="36" customFormat="1" x14ac:dyDescent="0.35">
      <c r="A67" s="47" t="s">
        <v>28</v>
      </c>
      <c r="B67" s="47" t="s">
        <v>11</v>
      </c>
      <c r="C67" s="28" t="s">
        <v>243</v>
      </c>
      <c r="D67" s="28" t="s">
        <v>243</v>
      </c>
      <c r="E67" s="28" t="s">
        <v>243</v>
      </c>
      <c r="F67" s="28" t="s">
        <v>243</v>
      </c>
      <c r="G67" s="28" t="s">
        <v>243</v>
      </c>
      <c r="H67" s="28" t="s">
        <v>243</v>
      </c>
      <c r="I67" s="28" t="s">
        <v>243</v>
      </c>
      <c r="J67" s="28" t="s">
        <v>243</v>
      </c>
      <c r="K67" s="28" t="s">
        <v>243</v>
      </c>
      <c r="L67" s="28" t="s">
        <v>243</v>
      </c>
      <c r="M67" s="28" t="s">
        <v>243</v>
      </c>
      <c r="N67" s="28" t="s">
        <v>243</v>
      </c>
      <c r="O67" s="28" t="s">
        <v>243</v>
      </c>
      <c r="P67" s="28" t="s">
        <v>243</v>
      </c>
      <c r="Q67" s="28" t="s">
        <v>243</v>
      </c>
      <c r="R67" s="28" t="s">
        <v>243</v>
      </c>
      <c r="S67" s="28" t="s">
        <v>243</v>
      </c>
      <c r="T67" s="28" t="s">
        <v>243</v>
      </c>
      <c r="U67" s="28" t="s">
        <v>243</v>
      </c>
      <c r="V67" s="28" t="s">
        <v>243</v>
      </c>
      <c r="W67" s="28" t="s">
        <v>243</v>
      </c>
      <c r="X67" s="28" t="s">
        <v>243</v>
      </c>
      <c r="Y67" s="28" t="s">
        <v>243</v>
      </c>
      <c r="Z67" s="28" t="s">
        <v>243</v>
      </c>
      <c r="AA67" s="28" t="s">
        <v>243</v>
      </c>
    </row>
    <row r="68" spans="1:27" s="36" customFormat="1" x14ac:dyDescent="0.35">
      <c r="A68" s="47" t="s">
        <v>28</v>
      </c>
      <c r="B68" s="47" t="s">
        <v>7</v>
      </c>
      <c r="C68" s="28">
        <v>8.9105819180658338E-2</v>
      </c>
      <c r="D68" s="28">
        <v>1.2003169013732761E-2</v>
      </c>
      <c r="E68" s="28">
        <v>4.8797377265643274E-2</v>
      </c>
      <c r="F68" s="28">
        <v>8.8229965341109037E-2</v>
      </c>
      <c r="G68" s="28">
        <v>8.5637527644907244E-2</v>
      </c>
      <c r="H68" s="28">
        <v>1.8579239281490858E-9</v>
      </c>
      <c r="I68" s="28">
        <v>1.2497627114256674E-2</v>
      </c>
      <c r="J68" s="28">
        <v>4.2032022279328623E-3</v>
      </c>
      <c r="K68" s="28">
        <v>2.8419814651994797E-2</v>
      </c>
      <c r="L68" s="28">
        <v>8.1336844053519167E-2</v>
      </c>
      <c r="M68" s="28">
        <v>0.19437265609167595</v>
      </c>
      <c r="N68" s="28">
        <v>7.1901775843050561E-2</v>
      </c>
      <c r="O68" s="28">
        <v>5.5061580180145189E-2</v>
      </c>
      <c r="P68" s="28" t="s">
        <v>243</v>
      </c>
      <c r="Q68" s="28" t="s">
        <v>243</v>
      </c>
      <c r="R68" s="28" t="s">
        <v>243</v>
      </c>
      <c r="S68" s="28" t="s">
        <v>243</v>
      </c>
      <c r="T68" s="28" t="s">
        <v>243</v>
      </c>
      <c r="U68" s="28" t="s">
        <v>243</v>
      </c>
      <c r="V68" s="28" t="s">
        <v>243</v>
      </c>
      <c r="W68" s="28" t="s">
        <v>243</v>
      </c>
      <c r="X68" s="28" t="s">
        <v>243</v>
      </c>
      <c r="Y68" s="28" t="s">
        <v>243</v>
      </c>
      <c r="Z68" s="28" t="s">
        <v>243</v>
      </c>
      <c r="AA68" s="28" t="s">
        <v>243</v>
      </c>
    </row>
    <row r="69" spans="1:27" s="36" customFormat="1" x14ac:dyDescent="0.35">
      <c r="A69" s="47" t="s">
        <v>28</v>
      </c>
      <c r="B69" s="47" t="s">
        <v>12</v>
      </c>
      <c r="C69" s="28">
        <v>4.7581592465753423E-3</v>
      </c>
      <c r="D69" s="28">
        <v>0.31927859589041097</v>
      </c>
      <c r="E69" s="28" t="s">
        <v>243</v>
      </c>
      <c r="F69" s="28" t="s">
        <v>243</v>
      </c>
      <c r="G69" s="28" t="s">
        <v>243</v>
      </c>
      <c r="H69" s="28" t="s">
        <v>243</v>
      </c>
      <c r="I69" s="28" t="s">
        <v>243</v>
      </c>
      <c r="J69" s="28" t="s">
        <v>243</v>
      </c>
      <c r="K69" s="28" t="s">
        <v>243</v>
      </c>
      <c r="L69" s="28" t="s">
        <v>243</v>
      </c>
      <c r="M69" s="28" t="s">
        <v>243</v>
      </c>
      <c r="N69" s="28" t="s">
        <v>243</v>
      </c>
      <c r="O69" s="28" t="s">
        <v>243</v>
      </c>
      <c r="P69" s="28" t="s">
        <v>243</v>
      </c>
      <c r="Q69" s="28" t="s">
        <v>243</v>
      </c>
      <c r="R69" s="28" t="s">
        <v>243</v>
      </c>
      <c r="S69" s="28" t="s">
        <v>243</v>
      </c>
      <c r="T69" s="28" t="s">
        <v>243</v>
      </c>
      <c r="U69" s="28" t="s">
        <v>243</v>
      </c>
      <c r="V69" s="28" t="s">
        <v>243</v>
      </c>
      <c r="W69" s="28" t="s">
        <v>243</v>
      </c>
      <c r="X69" s="28" t="s">
        <v>243</v>
      </c>
      <c r="Y69" s="28" t="s">
        <v>243</v>
      </c>
      <c r="Z69" s="28" t="s">
        <v>243</v>
      </c>
      <c r="AA69" s="28" t="s">
        <v>243</v>
      </c>
    </row>
    <row r="70" spans="1:27" s="36" customFormat="1" x14ac:dyDescent="0.35">
      <c r="A70" s="47" t="s">
        <v>28</v>
      </c>
      <c r="B70" s="47" t="s">
        <v>5</v>
      </c>
      <c r="C70" s="28">
        <v>3.229217525446923E-2</v>
      </c>
      <c r="D70" s="28">
        <v>4.7590309793431575E-2</v>
      </c>
      <c r="E70" s="28">
        <v>4.7102139819274719E-2</v>
      </c>
      <c r="F70" s="28">
        <v>4.0193756178385782E-2</v>
      </c>
      <c r="G70" s="28">
        <v>5.2122362939245381E-2</v>
      </c>
      <c r="H70" s="28">
        <v>2.9424822335647957E-2</v>
      </c>
      <c r="I70" s="28">
        <v>8.170368914910275E-3</v>
      </c>
      <c r="J70" s="28">
        <v>3.5402240967154519E-3</v>
      </c>
      <c r="K70" s="28">
        <v>1.4292309564862353E-2</v>
      </c>
      <c r="L70" s="28">
        <v>5.126231031809475E-2</v>
      </c>
      <c r="M70" s="28">
        <v>9.6855673015139712E-2</v>
      </c>
      <c r="N70" s="28">
        <v>5.7971674909740117E-2</v>
      </c>
      <c r="O70" s="28">
        <v>5.334193022565737E-2</v>
      </c>
      <c r="P70" s="28">
        <v>7.7841693666560505E-2</v>
      </c>
      <c r="Q70" s="28">
        <v>6.5272213647654231E-2</v>
      </c>
      <c r="R70" s="28">
        <v>9.7307185637424881E-2</v>
      </c>
      <c r="S70" s="28">
        <v>0.15739670170287273</v>
      </c>
      <c r="T70" s="28">
        <v>0.13257486437597918</v>
      </c>
      <c r="U70" s="28">
        <v>0.12826927239758562</v>
      </c>
      <c r="V70" s="28">
        <v>0.18940067174237218</v>
      </c>
      <c r="W70" s="28">
        <v>0.11664594001524692</v>
      </c>
      <c r="X70" s="28">
        <v>0.14031920110564342</v>
      </c>
      <c r="Y70" s="28">
        <v>0.11708624099044952</v>
      </c>
      <c r="Z70" s="28">
        <v>0.13821294502429429</v>
      </c>
      <c r="AA70" s="28">
        <v>0.15608978888352601</v>
      </c>
    </row>
    <row r="71" spans="1:27" s="36" customFormat="1" x14ac:dyDescent="0.35">
      <c r="A71" s="47" t="s">
        <v>28</v>
      </c>
      <c r="B71" s="47" t="s">
        <v>3</v>
      </c>
      <c r="C71" s="28" t="s">
        <v>243</v>
      </c>
      <c r="D71" s="28" t="s">
        <v>243</v>
      </c>
      <c r="E71" s="28" t="s">
        <v>243</v>
      </c>
      <c r="F71" s="28" t="s">
        <v>243</v>
      </c>
      <c r="G71" s="28" t="s">
        <v>243</v>
      </c>
      <c r="H71" s="28" t="s">
        <v>243</v>
      </c>
      <c r="I71" s="28" t="s">
        <v>243</v>
      </c>
      <c r="J71" s="28" t="s">
        <v>243</v>
      </c>
      <c r="K71" s="28" t="s">
        <v>243</v>
      </c>
      <c r="L71" s="28" t="s">
        <v>243</v>
      </c>
      <c r="M71" s="28" t="s">
        <v>243</v>
      </c>
      <c r="N71" s="28" t="s">
        <v>243</v>
      </c>
      <c r="O71" s="28" t="s">
        <v>243</v>
      </c>
      <c r="P71" s="28" t="s">
        <v>243</v>
      </c>
      <c r="Q71" s="28" t="s">
        <v>243</v>
      </c>
      <c r="R71" s="28" t="s">
        <v>243</v>
      </c>
      <c r="S71" s="28" t="s">
        <v>243</v>
      </c>
      <c r="T71" s="28" t="s">
        <v>243</v>
      </c>
      <c r="U71" s="28" t="s">
        <v>243</v>
      </c>
      <c r="V71" s="28" t="s">
        <v>243</v>
      </c>
      <c r="W71" s="28" t="s">
        <v>243</v>
      </c>
      <c r="X71" s="28" t="s">
        <v>243</v>
      </c>
      <c r="Y71" s="28" t="s">
        <v>243</v>
      </c>
      <c r="Z71" s="28" t="s">
        <v>243</v>
      </c>
      <c r="AA71" s="28" t="s">
        <v>243</v>
      </c>
    </row>
    <row r="72" spans="1:27" s="36" customFormat="1" x14ac:dyDescent="0.35">
      <c r="A72" s="47" t="s">
        <v>28</v>
      </c>
      <c r="B72" s="47" t="s">
        <v>99</v>
      </c>
      <c r="C72" s="28" t="s">
        <v>243</v>
      </c>
      <c r="D72" s="28" t="s">
        <v>243</v>
      </c>
      <c r="E72" s="28" t="s">
        <v>243</v>
      </c>
      <c r="F72" s="28" t="s">
        <v>243</v>
      </c>
      <c r="G72" s="28" t="s">
        <v>243</v>
      </c>
      <c r="H72" s="28" t="s">
        <v>243</v>
      </c>
      <c r="I72" s="28" t="s">
        <v>243</v>
      </c>
      <c r="J72" s="28" t="s">
        <v>243</v>
      </c>
      <c r="K72" s="28" t="s">
        <v>243</v>
      </c>
      <c r="L72" s="28" t="s">
        <v>243</v>
      </c>
      <c r="M72" s="28" t="s">
        <v>243</v>
      </c>
      <c r="N72" s="28" t="s">
        <v>243</v>
      </c>
      <c r="O72" s="28" t="s">
        <v>243</v>
      </c>
      <c r="P72" s="28" t="s">
        <v>243</v>
      </c>
      <c r="Q72" s="28" t="s">
        <v>243</v>
      </c>
      <c r="R72" s="28" t="s">
        <v>243</v>
      </c>
      <c r="S72" s="28" t="s">
        <v>243</v>
      </c>
      <c r="T72" s="28" t="s">
        <v>243</v>
      </c>
      <c r="U72" s="28" t="s">
        <v>243</v>
      </c>
      <c r="V72" s="28" t="s">
        <v>243</v>
      </c>
      <c r="W72" s="28" t="s">
        <v>243</v>
      </c>
      <c r="X72" s="28" t="s">
        <v>243</v>
      </c>
      <c r="Y72" s="28" t="s">
        <v>243</v>
      </c>
      <c r="Z72" s="28" t="s">
        <v>243</v>
      </c>
      <c r="AA72" s="28" t="s">
        <v>243</v>
      </c>
    </row>
    <row r="73" spans="1:27" s="36" customFormat="1" x14ac:dyDescent="0.35">
      <c r="A73" s="47" t="s">
        <v>28</v>
      </c>
      <c r="B73" s="47" t="s">
        <v>9</v>
      </c>
      <c r="C73" s="28">
        <v>0.30182363565060244</v>
      </c>
      <c r="D73" s="28">
        <v>0.27243173834732615</v>
      </c>
      <c r="E73" s="28">
        <v>0.32172499900062457</v>
      </c>
      <c r="F73" s="28">
        <v>0.29660098483104436</v>
      </c>
      <c r="G73" s="28">
        <v>0.28854314448486124</v>
      </c>
      <c r="H73" s="28">
        <v>0.2831615406911181</v>
      </c>
      <c r="I73" s="28">
        <v>0.27857994105867279</v>
      </c>
      <c r="J73" s="28">
        <v>0.28740301334770219</v>
      </c>
      <c r="K73" s="28">
        <v>0.27066760992656902</v>
      </c>
      <c r="L73" s="28">
        <v>0.28053181185410336</v>
      </c>
      <c r="M73" s="28">
        <v>0.25957865100135369</v>
      </c>
      <c r="N73" s="28">
        <v>0.29438596244371573</v>
      </c>
      <c r="O73" s="28">
        <v>0.29902483515594341</v>
      </c>
      <c r="P73" s="28">
        <v>0.2972188395314464</v>
      </c>
      <c r="Q73" s="28">
        <v>0.30947276104982735</v>
      </c>
      <c r="R73" s="28">
        <v>0.30910562331085928</v>
      </c>
      <c r="S73" s="28">
        <v>0.33221230141302804</v>
      </c>
      <c r="T73" s="28">
        <v>0.30755429119059008</v>
      </c>
      <c r="U73" s="28">
        <v>0.30900436771636458</v>
      </c>
      <c r="V73" s="28">
        <v>0.29555263229130108</v>
      </c>
      <c r="W73" s="28">
        <v>0.3416350513341827</v>
      </c>
      <c r="X73" s="28">
        <v>0.33483970651667522</v>
      </c>
      <c r="Y73" s="28">
        <v>0.31541936038642665</v>
      </c>
      <c r="Z73" s="28">
        <v>0.3219557489802326</v>
      </c>
      <c r="AA73" s="28">
        <v>0.31640117869661349</v>
      </c>
    </row>
    <row r="74" spans="1:27" s="36" customFormat="1" x14ac:dyDescent="0.35">
      <c r="A74" s="47" t="s">
        <v>28</v>
      </c>
      <c r="B74" s="47" t="s">
        <v>8</v>
      </c>
      <c r="C74" s="28">
        <v>0.21641917658121063</v>
      </c>
      <c r="D74" s="28">
        <v>0.25830241078385063</v>
      </c>
      <c r="E74" s="28">
        <v>0.26475711671116187</v>
      </c>
      <c r="F74" s="28">
        <v>0.23869552034100924</v>
      </c>
      <c r="G74" s="28">
        <v>0.23531065115012323</v>
      </c>
      <c r="H74" s="28">
        <v>0.22945071230186914</v>
      </c>
      <c r="I74" s="28">
        <v>0.22417455868600031</v>
      </c>
      <c r="J74" s="28">
        <v>0.21421213176034773</v>
      </c>
      <c r="K74" s="28">
        <v>0.21885358335286212</v>
      </c>
      <c r="L74" s="28">
        <v>0.22784141519129025</v>
      </c>
      <c r="M74" s="28">
        <v>0.21880398716624969</v>
      </c>
      <c r="N74" s="28">
        <v>0.21646348693367443</v>
      </c>
      <c r="O74" s="28">
        <v>0.22873388033264258</v>
      </c>
      <c r="P74" s="28">
        <v>0.23389302684862037</v>
      </c>
      <c r="Q74" s="28">
        <v>0.23889350156452782</v>
      </c>
      <c r="R74" s="28">
        <v>0.23850655872244819</v>
      </c>
      <c r="S74" s="28">
        <v>0.23303221143728434</v>
      </c>
      <c r="T74" s="28">
        <v>0.23531496156908199</v>
      </c>
      <c r="U74" s="28">
        <v>0.23144689516337649</v>
      </c>
      <c r="V74" s="28">
        <v>0.23264365127789477</v>
      </c>
      <c r="W74" s="28">
        <v>0.26769707342883919</v>
      </c>
      <c r="X74" s="28">
        <v>0.24924894432848899</v>
      </c>
      <c r="Y74" s="28">
        <v>0.22135653907215644</v>
      </c>
      <c r="Z74" s="28">
        <v>0.22668931231428224</v>
      </c>
      <c r="AA74" s="28">
        <v>0.22257861952309163</v>
      </c>
    </row>
    <row r="75" spans="1:27" s="36" customFormat="1" x14ac:dyDescent="0.35">
      <c r="A75" s="47" t="s">
        <v>28</v>
      </c>
      <c r="B75" s="47" t="s">
        <v>91</v>
      </c>
      <c r="C75" s="28">
        <v>6.916270752596268E-2</v>
      </c>
      <c r="D75" s="28">
        <v>4.5695826629964208E-2</v>
      </c>
      <c r="E75" s="28">
        <v>5.0974648256501331E-2</v>
      </c>
      <c r="F75" s="28">
        <v>4.8083227777273745E-2</v>
      </c>
      <c r="G75" s="28">
        <v>4.6881152296361944E-2</v>
      </c>
      <c r="H75" s="28">
        <v>4.4328910625839421E-2</v>
      </c>
      <c r="I75" s="28">
        <v>4.6969748624231429E-2</v>
      </c>
      <c r="J75" s="28">
        <v>4.2959354904600656E-2</v>
      </c>
      <c r="K75" s="28">
        <v>4.7230803735946937E-2</v>
      </c>
      <c r="L75" s="28">
        <v>4.9059260193540517E-2</v>
      </c>
      <c r="M75" s="28">
        <v>4.5671093044434161E-2</v>
      </c>
      <c r="N75" s="28">
        <v>4.494437372577767E-2</v>
      </c>
      <c r="O75" s="28">
        <v>4.801830078844712E-2</v>
      </c>
      <c r="P75" s="28">
        <v>4.827405955679525E-2</v>
      </c>
      <c r="Q75" s="28">
        <v>4.8450652148981282E-2</v>
      </c>
      <c r="R75" s="28">
        <v>4.9479171588299585E-2</v>
      </c>
      <c r="S75" s="28">
        <v>4.5225960944844892E-2</v>
      </c>
      <c r="T75" s="28">
        <v>4.7493156142897716E-2</v>
      </c>
      <c r="U75" s="28">
        <v>4.7832474538654614E-2</v>
      </c>
      <c r="V75" s="28">
        <v>5.2709312963272928E-2</v>
      </c>
      <c r="W75" s="28">
        <v>0.16199945474917973</v>
      </c>
      <c r="X75" s="28">
        <v>0.18808731298703402</v>
      </c>
      <c r="Y75" s="28">
        <v>0.17297610737061828</v>
      </c>
      <c r="Z75" s="28">
        <v>0.17781459982948361</v>
      </c>
      <c r="AA75" s="28">
        <v>0.19015081893880631</v>
      </c>
    </row>
    <row r="76" spans="1:27" s="36" customFormat="1" x14ac:dyDescent="0.35">
      <c r="A76" s="47" t="s">
        <v>28</v>
      </c>
      <c r="B76" s="47" t="s">
        <v>204</v>
      </c>
      <c r="C76" s="28" t="s">
        <v>243</v>
      </c>
      <c r="D76" s="28" t="s">
        <v>243</v>
      </c>
      <c r="E76" s="28" t="s">
        <v>243</v>
      </c>
      <c r="F76" s="28" t="s">
        <v>243</v>
      </c>
      <c r="G76" s="28" t="s">
        <v>243</v>
      </c>
      <c r="H76" s="28" t="s">
        <v>243</v>
      </c>
      <c r="I76" s="28" t="s">
        <v>243</v>
      </c>
      <c r="J76" s="28" t="s">
        <v>243</v>
      </c>
      <c r="K76" s="28" t="s">
        <v>243</v>
      </c>
      <c r="L76" s="28" t="s">
        <v>243</v>
      </c>
      <c r="M76" s="28" t="s">
        <v>243</v>
      </c>
      <c r="N76" s="28" t="s">
        <v>243</v>
      </c>
      <c r="O76" s="28" t="s">
        <v>243</v>
      </c>
      <c r="P76" s="28" t="s">
        <v>243</v>
      </c>
      <c r="Q76" s="28" t="s">
        <v>243</v>
      </c>
      <c r="R76" s="28" t="s">
        <v>243</v>
      </c>
      <c r="S76" s="28" t="s">
        <v>243</v>
      </c>
      <c r="T76" s="28" t="s">
        <v>243</v>
      </c>
      <c r="U76" s="28" t="s">
        <v>243</v>
      </c>
      <c r="V76" s="28" t="s">
        <v>243</v>
      </c>
      <c r="W76" s="28" t="s">
        <v>243</v>
      </c>
      <c r="X76" s="28" t="s">
        <v>243</v>
      </c>
      <c r="Y76" s="28" t="s">
        <v>243</v>
      </c>
      <c r="Z76" s="28" t="s">
        <v>243</v>
      </c>
      <c r="AA76" s="28" t="s">
        <v>243</v>
      </c>
    </row>
    <row r="77" spans="1:27" s="36" customFormat="1" x14ac:dyDescent="0.35">
      <c r="A77" s="47" t="s">
        <v>28</v>
      </c>
      <c r="B77" s="47" t="s">
        <v>17</v>
      </c>
      <c r="C77" s="28">
        <v>9.6518369962284675E-2</v>
      </c>
      <c r="D77" s="28">
        <v>7.7778328297898519E-2</v>
      </c>
      <c r="E77" s="28">
        <v>8.1811817750194457E-2</v>
      </c>
      <c r="F77" s="28">
        <v>7.4981557125423884E-2</v>
      </c>
      <c r="G77" s="28">
        <v>7.2994979559635659E-2</v>
      </c>
      <c r="H77" s="28">
        <v>6.9018904028708347E-2</v>
      </c>
      <c r="I77" s="28">
        <v>7.0681166386285355E-2</v>
      </c>
      <c r="J77" s="28">
        <v>6.5057782741279616E-2</v>
      </c>
      <c r="K77" s="28">
        <v>7.1849842604123346E-2</v>
      </c>
      <c r="L77" s="28">
        <v>7.414985575036781E-2</v>
      </c>
      <c r="M77" s="28">
        <v>6.974523060032177E-2</v>
      </c>
      <c r="N77" s="28">
        <v>6.8292241772349174E-2</v>
      </c>
      <c r="O77" s="28">
        <v>7.2850223046859577E-2</v>
      </c>
      <c r="P77" s="28">
        <v>7.3637672755872213E-2</v>
      </c>
      <c r="Q77" s="28">
        <v>7.3475649621355374E-2</v>
      </c>
      <c r="R77" s="28">
        <v>7.4740857622382001E-2</v>
      </c>
      <c r="S77" s="28">
        <v>6.8501017642654524E-2</v>
      </c>
      <c r="T77" s="28">
        <v>7.2261418045097614E-2</v>
      </c>
      <c r="U77" s="28">
        <v>7.2744729947847836E-2</v>
      </c>
      <c r="V77" s="28">
        <v>7.2455296286938239E-2</v>
      </c>
      <c r="W77" s="28">
        <v>7.2781385860117329E-2</v>
      </c>
      <c r="X77" s="28">
        <v>7.6545934202358779E-2</v>
      </c>
      <c r="Y77" s="28">
        <v>7.5080767193604028E-2</v>
      </c>
      <c r="Z77" s="28">
        <v>7.5928021699254569E-2</v>
      </c>
      <c r="AA77" s="28">
        <v>7.5142056852763719E-2</v>
      </c>
    </row>
    <row r="79" spans="1:27" s="36" customFormat="1" x14ac:dyDescent="0.35"/>
    <row r="80" spans="1:27"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27" s="36" customFormat="1" x14ac:dyDescent="0.35">
      <c r="A81" s="47" t="s">
        <v>29</v>
      </c>
      <c r="B81" s="47" t="s">
        <v>2</v>
      </c>
      <c r="C81" s="28" t="s">
        <v>243</v>
      </c>
      <c r="D81" s="28" t="s">
        <v>243</v>
      </c>
      <c r="E81" s="28" t="s">
        <v>243</v>
      </c>
      <c r="F81" s="28" t="s">
        <v>243</v>
      </c>
      <c r="G81" s="28" t="s">
        <v>243</v>
      </c>
      <c r="H81" s="28" t="s">
        <v>243</v>
      </c>
      <c r="I81" s="28" t="s">
        <v>243</v>
      </c>
      <c r="J81" s="28" t="s">
        <v>243</v>
      </c>
      <c r="K81" s="28" t="s">
        <v>243</v>
      </c>
      <c r="L81" s="28" t="s">
        <v>243</v>
      </c>
      <c r="M81" s="28" t="s">
        <v>243</v>
      </c>
      <c r="N81" s="28" t="s">
        <v>243</v>
      </c>
      <c r="O81" s="28" t="s">
        <v>243</v>
      </c>
      <c r="P81" s="28" t="s">
        <v>243</v>
      </c>
      <c r="Q81" s="28" t="s">
        <v>243</v>
      </c>
      <c r="R81" s="28" t="s">
        <v>243</v>
      </c>
      <c r="S81" s="28" t="s">
        <v>243</v>
      </c>
      <c r="T81" s="28" t="s">
        <v>243</v>
      </c>
      <c r="U81" s="28" t="s">
        <v>243</v>
      </c>
      <c r="V81" s="28" t="s">
        <v>243</v>
      </c>
      <c r="W81" s="28" t="s">
        <v>243</v>
      </c>
      <c r="X81" s="28" t="s">
        <v>243</v>
      </c>
      <c r="Y81" s="28" t="s">
        <v>243</v>
      </c>
      <c r="Z81" s="28" t="s">
        <v>243</v>
      </c>
      <c r="AA81" s="28" t="s">
        <v>243</v>
      </c>
    </row>
    <row r="82" spans="1:27" s="36" customFormat="1" x14ac:dyDescent="0.35">
      <c r="A82" s="47" t="s">
        <v>29</v>
      </c>
      <c r="B82" s="47" t="s">
        <v>11</v>
      </c>
      <c r="C82" s="28" t="s">
        <v>243</v>
      </c>
      <c r="D82" s="28" t="s">
        <v>243</v>
      </c>
      <c r="E82" s="28" t="s">
        <v>243</v>
      </c>
      <c r="F82" s="28" t="s">
        <v>243</v>
      </c>
      <c r="G82" s="28" t="s">
        <v>243</v>
      </c>
      <c r="H82" s="28" t="s">
        <v>243</v>
      </c>
      <c r="I82" s="28" t="s">
        <v>243</v>
      </c>
      <c r="J82" s="28" t="s">
        <v>243</v>
      </c>
      <c r="K82" s="28" t="s">
        <v>243</v>
      </c>
      <c r="L82" s="28" t="s">
        <v>243</v>
      </c>
      <c r="M82" s="28" t="s">
        <v>243</v>
      </c>
      <c r="N82" s="28" t="s">
        <v>243</v>
      </c>
      <c r="O82" s="28" t="s">
        <v>243</v>
      </c>
      <c r="P82" s="28" t="s">
        <v>243</v>
      </c>
      <c r="Q82" s="28" t="s">
        <v>243</v>
      </c>
      <c r="R82" s="28" t="s">
        <v>243</v>
      </c>
      <c r="S82" s="28" t="s">
        <v>243</v>
      </c>
      <c r="T82" s="28" t="s">
        <v>243</v>
      </c>
      <c r="U82" s="28" t="s">
        <v>243</v>
      </c>
      <c r="V82" s="28" t="s">
        <v>243</v>
      </c>
      <c r="W82" s="28" t="s">
        <v>243</v>
      </c>
      <c r="X82" s="28" t="s">
        <v>243</v>
      </c>
      <c r="Y82" s="28" t="s">
        <v>243</v>
      </c>
      <c r="Z82" s="28" t="s">
        <v>243</v>
      </c>
      <c r="AA82" s="28" t="s">
        <v>243</v>
      </c>
    </row>
    <row r="83" spans="1:27" s="36" customFormat="1" x14ac:dyDescent="0.35">
      <c r="A83" s="47" t="s">
        <v>29</v>
      </c>
      <c r="B83" s="47" t="s">
        <v>7</v>
      </c>
      <c r="C83" s="28">
        <v>0</v>
      </c>
      <c r="D83" s="28">
        <v>4.2291979495960658E-9</v>
      </c>
      <c r="E83" s="28">
        <v>4.2084760273972549E-9</v>
      </c>
      <c r="F83" s="28">
        <v>4.1959093453635402E-9</v>
      </c>
      <c r="G83" s="28">
        <v>4.2061948432560542E-9</v>
      </c>
      <c r="H83" s="28">
        <v>2.9229492118897083E-9</v>
      </c>
      <c r="I83" s="28">
        <v>9.1509845890410957E-8</v>
      </c>
      <c r="J83" s="28">
        <v>9.7432566078328072E-8</v>
      </c>
      <c r="K83" s="28">
        <v>1.0398959430979978E-7</v>
      </c>
      <c r="L83" s="28">
        <v>1.0849092795047419E-7</v>
      </c>
      <c r="M83" s="28">
        <v>1.1125492843343871E-7</v>
      </c>
      <c r="N83" s="28">
        <v>1.1583190639269406E-7</v>
      </c>
      <c r="O83" s="28">
        <v>1.3006837240955393E-7</v>
      </c>
      <c r="P83" s="28">
        <v>1.4493600720056199E-7</v>
      </c>
      <c r="Q83" s="28">
        <v>1.4559759725149279E-7</v>
      </c>
      <c r="R83" s="28">
        <v>1.6697426567439411E-7</v>
      </c>
      <c r="S83" s="28">
        <v>1.7469352059185106E-7</v>
      </c>
      <c r="T83" s="28">
        <v>2.0397056111696523E-7</v>
      </c>
      <c r="U83" s="28">
        <v>2.0465863189322093E-7</v>
      </c>
      <c r="V83" s="28">
        <v>2.2689952142606198E-7</v>
      </c>
      <c r="W83" s="28">
        <v>2.265896502897787E-7</v>
      </c>
      <c r="X83" s="28">
        <v>2.2801682692307692E-7</v>
      </c>
      <c r="Y83" s="28">
        <v>2.4707663768879464E-7</v>
      </c>
      <c r="Z83" s="28">
        <v>2.6525811160871092E-7</v>
      </c>
      <c r="AA83" s="28">
        <v>2.8826861059887608E-7</v>
      </c>
    </row>
    <row r="84" spans="1:27" s="36" customFormat="1" x14ac:dyDescent="0.35">
      <c r="A84" s="47" t="s">
        <v>29</v>
      </c>
      <c r="B84" s="47" t="s">
        <v>12</v>
      </c>
      <c r="C84" s="28" t="s">
        <v>243</v>
      </c>
      <c r="D84" s="28" t="s">
        <v>243</v>
      </c>
      <c r="E84" s="28" t="s">
        <v>243</v>
      </c>
      <c r="F84" s="28" t="s">
        <v>243</v>
      </c>
      <c r="G84" s="28" t="s">
        <v>243</v>
      </c>
      <c r="H84" s="28" t="s">
        <v>243</v>
      </c>
      <c r="I84" s="28" t="s">
        <v>243</v>
      </c>
      <c r="J84" s="28" t="s">
        <v>243</v>
      </c>
      <c r="K84" s="28" t="s">
        <v>243</v>
      </c>
      <c r="L84" s="28" t="s">
        <v>243</v>
      </c>
      <c r="M84" s="28" t="s">
        <v>243</v>
      </c>
      <c r="N84" s="28" t="s">
        <v>243</v>
      </c>
      <c r="O84" s="28" t="s">
        <v>243</v>
      </c>
      <c r="P84" s="28" t="s">
        <v>243</v>
      </c>
      <c r="Q84" s="28" t="s">
        <v>243</v>
      </c>
      <c r="R84" s="28" t="s">
        <v>243</v>
      </c>
      <c r="S84" s="28" t="s">
        <v>243</v>
      </c>
      <c r="T84" s="28" t="s">
        <v>243</v>
      </c>
      <c r="U84" s="28" t="s">
        <v>243</v>
      </c>
      <c r="V84" s="28" t="s">
        <v>243</v>
      </c>
      <c r="W84" s="28" t="s">
        <v>243</v>
      </c>
      <c r="X84" s="28" t="s">
        <v>243</v>
      </c>
      <c r="Y84" s="28" t="s">
        <v>243</v>
      </c>
      <c r="Z84" s="28" t="s">
        <v>243</v>
      </c>
      <c r="AA84" s="28" t="s">
        <v>243</v>
      </c>
    </row>
    <row r="85" spans="1:27" s="36" customFormat="1" x14ac:dyDescent="0.35">
      <c r="A85" s="47" t="s">
        <v>29</v>
      </c>
      <c r="B85" s="47" t="s">
        <v>5</v>
      </c>
      <c r="C85" s="28">
        <v>3.2034033656559445E-8</v>
      </c>
      <c r="D85" s="28">
        <v>4.3402161895233631E-8</v>
      </c>
      <c r="E85" s="28">
        <v>3.6934360730593598E-8</v>
      </c>
      <c r="F85" s="28">
        <v>3.1147826240316045E-8</v>
      </c>
      <c r="G85" s="28">
        <v>3.7232742034785093E-8</v>
      </c>
      <c r="H85" s="28">
        <v>1.053168257144323E-9</v>
      </c>
      <c r="I85" s="28">
        <v>1.0539253694012622E-7</v>
      </c>
      <c r="J85" s="28">
        <v>1.1271793071161047E-7</v>
      </c>
      <c r="K85" s="28">
        <v>1.2012993881791589E-7</v>
      </c>
      <c r="L85" s="28">
        <v>1.2275165140321166E-7</v>
      </c>
      <c r="M85" s="28">
        <v>9.9609913841929867E-4</v>
      </c>
      <c r="N85" s="28">
        <v>3.2951496860727028E-4</v>
      </c>
      <c r="O85" s="28">
        <v>3.6242723634574443E-3</v>
      </c>
      <c r="P85" s="28">
        <v>4.7009782140870152E-3</v>
      </c>
      <c r="Q85" s="28">
        <v>1.1417967887856085E-3</v>
      </c>
      <c r="R85" s="28">
        <v>4.7575590289820327E-3</v>
      </c>
      <c r="S85" s="28">
        <v>4.5253039489279133E-3</v>
      </c>
      <c r="T85" s="28">
        <v>7.3747553688132701E-3</v>
      </c>
      <c r="U85" s="28">
        <v>3.4184510310305092E-3</v>
      </c>
      <c r="V85" s="28">
        <v>2.9257646873127381E-2</v>
      </c>
      <c r="W85" s="28">
        <v>2.2940739901476069E-2</v>
      </c>
      <c r="X85" s="28">
        <v>2.2362192160023716E-2</v>
      </c>
      <c r="Y85" s="28">
        <v>2.6594902976576892E-2</v>
      </c>
      <c r="Z85" s="28">
        <v>1.4168776208069096E-2</v>
      </c>
      <c r="AA85" s="28">
        <v>3.2550479371626667E-2</v>
      </c>
    </row>
    <row r="86" spans="1:27" s="36" customFormat="1" x14ac:dyDescent="0.35">
      <c r="A86" s="47" t="s">
        <v>29</v>
      </c>
      <c r="B86" s="47" t="s">
        <v>3</v>
      </c>
      <c r="C86" s="28">
        <v>0.5220468515346296</v>
      </c>
      <c r="D86" s="28">
        <v>0.4182684219099323</v>
      </c>
      <c r="E86" s="28">
        <v>0.29067440514866588</v>
      </c>
      <c r="F86" s="28">
        <v>0.22590600740331032</v>
      </c>
      <c r="G86" s="28">
        <v>0.28742199092843879</v>
      </c>
      <c r="H86" s="28">
        <v>0.22005575215377968</v>
      </c>
      <c r="I86" s="28">
        <v>0.30519608614403154</v>
      </c>
      <c r="J86" s="28">
        <v>0.26632212633956776</v>
      </c>
      <c r="K86" s="28">
        <v>0.28872159767232453</v>
      </c>
      <c r="L86" s="28">
        <v>0.34933286391405288</v>
      </c>
      <c r="M86" s="28">
        <v>0.29720276675455409</v>
      </c>
      <c r="N86" s="28">
        <v>0.25394547934465667</v>
      </c>
      <c r="O86" s="28">
        <v>0.38857155578705821</v>
      </c>
      <c r="P86" s="28">
        <v>0.45394288747004047</v>
      </c>
      <c r="Q86" s="28">
        <v>0.42138363682251934</v>
      </c>
      <c r="R86" s="28">
        <v>0.42684183792191788</v>
      </c>
      <c r="S86" s="28">
        <v>0.39040657706083515</v>
      </c>
      <c r="T86" s="28">
        <v>0.42903704205889348</v>
      </c>
      <c r="U86" s="28">
        <v>0.44614722402710727</v>
      </c>
      <c r="V86" s="28">
        <v>0.4496022712017313</v>
      </c>
      <c r="W86" s="28">
        <v>0.42910681682713742</v>
      </c>
      <c r="X86" s="28">
        <v>0.43718705619964598</v>
      </c>
      <c r="Y86" s="28">
        <v>0.47045946750222406</v>
      </c>
      <c r="Z86" s="28">
        <v>0.45057856798927454</v>
      </c>
      <c r="AA86" s="28">
        <v>0.4642831636443045</v>
      </c>
    </row>
    <row r="87" spans="1:27" s="36" customFormat="1" x14ac:dyDescent="0.35">
      <c r="A87" s="47" t="s">
        <v>29</v>
      </c>
      <c r="B87" s="47" t="s">
        <v>99</v>
      </c>
      <c r="C87" s="28" t="s">
        <v>243</v>
      </c>
      <c r="D87" s="28" t="s">
        <v>243</v>
      </c>
      <c r="E87" s="28" t="s">
        <v>243</v>
      </c>
      <c r="F87" s="28" t="s">
        <v>243</v>
      </c>
      <c r="G87" s="28" t="s">
        <v>243</v>
      </c>
      <c r="H87" s="28" t="s">
        <v>243</v>
      </c>
      <c r="I87" s="28" t="s">
        <v>243</v>
      </c>
      <c r="J87" s="28" t="s">
        <v>243</v>
      </c>
      <c r="K87" s="28" t="s">
        <v>243</v>
      </c>
      <c r="L87" s="28" t="s">
        <v>243</v>
      </c>
      <c r="M87" s="28" t="s">
        <v>243</v>
      </c>
      <c r="N87" s="28" t="s">
        <v>243</v>
      </c>
      <c r="O87" s="28" t="s">
        <v>243</v>
      </c>
      <c r="P87" s="28" t="s">
        <v>243</v>
      </c>
      <c r="Q87" s="28" t="s">
        <v>243</v>
      </c>
      <c r="R87" s="28" t="s">
        <v>243</v>
      </c>
      <c r="S87" s="28" t="s">
        <v>243</v>
      </c>
      <c r="T87" s="28" t="s">
        <v>243</v>
      </c>
      <c r="U87" s="28" t="s">
        <v>243</v>
      </c>
      <c r="V87" s="28" t="s">
        <v>243</v>
      </c>
      <c r="W87" s="28" t="s">
        <v>243</v>
      </c>
      <c r="X87" s="28" t="s">
        <v>243</v>
      </c>
      <c r="Y87" s="28" t="s">
        <v>243</v>
      </c>
      <c r="Z87" s="28" t="s">
        <v>243</v>
      </c>
      <c r="AA87" s="28" t="s">
        <v>243</v>
      </c>
    </row>
    <row r="88" spans="1:27" s="36" customFormat="1" x14ac:dyDescent="0.35">
      <c r="A88" s="47" t="s">
        <v>29</v>
      </c>
      <c r="B88" s="47" t="s">
        <v>9</v>
      </c>
      <c r="C88" s="28">
        <v>0.32972780946485974</v>
      </c>
      <c r="D88" s="28">
        <v>0.36346752526278797</v>
      </c>
      <c r="E88" s="28">
        <v>0.31726089111396405</v>
      </c>
      <c r="F88" s="28">
        <v>0.31577144518994577</v>
      </c>
      <c r="G88" s="28">
        <v>0.23401904914045893</v>
      </c>
      <c r="H88" s="28">
        <v>0.26033666486879969</v>
      </c>
      <c r="I88" s="28">
        <v>0.35495905054324467</v>
      </c>
      <c r="J88" s="28">
        <v>0.38023986382049457</v>
      </c>
      <c r="K88" s="28">
        <v>0.33894943549201551</v>
      </c>
      <c r="L88" s="28">
        <v>0.36101051004616108</v>
      </c>
      <c r="M88" s="28">
        <v>0.36290233155376711</v>
      </c>
      <c r="N88" s="28">
        <v>0.34455207446007041</v>
      </c>
      <c r="O88" s="28">
        <v>0.37022355107496602</v>
      </c>
      <c r="P88" s="28">
        <v>0.36367515949839091</v>
      </c>
      <c r="Q88" s="28">
        <v>0.35780975153774514</v>
      </c>
      <c r="R88" s="28">
        <v>0.32158492319359006</v>
      </c>
      <c r="S88" s="28">
        <v>0.32054363820416631</v>
      </c>
      <c r="T88" s="28">
        <v>0.32218874529830305</v>
      </c>
      <c r="U88" s="28">
        <v>0.32122657032483365</v>
      </c>
      <c r="V88" s="28">
        <v>0.33608169077483946</v>
      </c>
      <c r="W88" s="28">
        <v>0.34981375809111243</v>
      </c>
      <c r="X88" s="28">
        <v>0.37809883401668387</v>
      </c>
      <c r="Y88" s="28">
        <v>0.36026917975598016</v>
      </c>
      <c r="Z88" s="28">
        <v>0.36974645284436414</v>
      </c>
      <c r="AA88" s="28">
        <v>0.33992857647533237</v>
      </c>
    </row>
    <row r="89" spans="1:27" s="36" customFormat="1" x14ac:dyDescent="0.35">
      <c r="A89" s="47" t="s">
        <v>29</v>
      </c>
      <c r="B89" s="47" t="s">
        <v>8</v>
      </c>
      <c r="C89" s="28" t="s">
        <v>243</v>
      </c>
      <c r="D89" s="28" t="s">
        <v>243</v>
      </c>
      <c r="E89" s="28" t="s">
        <v>243</v>
      </c>
      <c r="F89" s="28" t="s">
        <v>243</v>
      </c>
      <c r="G89" s="28" t="s">
        <v>243</v>
      </c>
      <c r="H89" s="28" t="s">
        <v>243</v>
      </c>
      <c r="I89" s="28" t="s">
        <v>243</v>
      </c>
      <c r="J89" s="28" t="s">
        <v>243</v>
      </c>
      <c r="K89" s="28" t="s">
        <v>243</v>
      </c>
      <c r="L89" s="28" t="s">
        <v>243</v>
      </c>
      <c r="M89" s="28" t="s">
        <v>243</v>
      </c>
      <c r="N89" s="28">
        <v>0.14711933556783172</v>
      </c>
      <c r="O89" s="28">
        <v>0.14876516292337755</v>
      </c>
      <c r="P89" s="28">
        <v>0.13183115693480571</v>
      </c>
      <c r="Q89" s="28">
        <v>0.14326460952908338</v>
      </c>
      <c r="R89" s="28">
        <v>0.14119244834536906</v>
      </c>
      <c r="S89" s="28">
        <v>0.1319159868540889</v>
      </c>
      <c r="T89" s="28">
        <v>0.14018767740490035</v>
      </c>
      <c r="U89" s="28">
        <v>0.159131701704673</v>
      </c>
      <c r="V89" s="28">
        <v>0.14936597962565529</v>
      </c>
      <c r="W89" s="28">
        <v>0.15606850349153678</v>
      </c>
      <c r="X89" s="28">
        <v>0.1580723441278111</v>
      </c>
      <c r="Y89" s="28">
        <v>0.13474217834064664</v>
      </c>
      <c r="Z89" s="28">
        <v>0.15335016540713967</v>
      </c>
      <c r="AA89" s="28">
        <v>0.15097423928292827</v>
      </c>
    </row>
    <row r="90" spans="1:27" s="36" customFormat="1" x14ac:dyDescent="0.35">
      <c r="A90" s="47" t="s">
        <v>29</v>
      </c>
      <c r="B90" s="47" t="s">
        <v>91</v>
      </c>
      <c r="C90" s="28" t="s">
        <v>243</v>
      </c>
      <c r="D90" s="28" t="s">
        <v>243</v>
      </c>
      <c r="E90" s="28" t="s">
        <v>243</v>
      </c>
      <c r="F90" s="28" t="s">
        <v>243</v>
      </c>
      <c r="G90" s="28" t="s">
        <v>243</v>
      </c>
      <c r="H90" s="28" t="s">
        <v>243</v>
      </c>
      <c r="I90" s="28" t="s">
        <v>243</v>
      </c>
      <c r="J90" s="28" t="s">
        <v>243</v>
      </c>
      <c r="K90" s="28" t="s">
        <v>243</v>
      </c>
      <c r="L90" s="28" t="s">
        <v>243</v>
      </c>
      <c r="M90" s="28" t="s">
        <v>243</v>
      </c>
      <c r="N90" s="28" t="s">
        <v>243</v>
      </c>
      <c r="O90" s="28" t="s">
        <v>243</v>
      </c>
      <c r="P90" s="28" t="s">
        <v>243</v>
      </c>
      <c r="Q90" s="28" t="s">
        <v>243</v>
      </c>
      <c r="R90" s="28" t="s">
        <v>243</v>
      </c>
      <c r="S90" s="28" t="s">
        <v>243</v>
      </c>
      <c r="T90" s="28" t="s">
        <v>243</v>
      </c>
      <c r="U90" s="28" t="s">
        <v>243</v>
      </c>
      <c r="V90" s="28" t="s">
        <v>243</v>
      </c>
      <c r="W90" s="28" t="s">
        <v>243</v>
      </c>
      <c r="X90" s="28" t="s">
        <v>243</v>
      </c>
      <c r="Y90" s="28" t="s">
        <v>243</v>
      </c>
      <c r="Z90" s="28" t="s">
        <v>243</v>
      </c>
      <c r="AA90" s="28" t="s">
        <v>243</v>
      </c>
    </row>
    <row r="91" spans="1:27" s="36" customFormat="1" x14ac:dyDescent="0.35">
      <c r="A91" s="47" t="s">
        <v>29</v>
      </c>
      <c r="B91" s="47" t="s">
        <v>204</v>
      </c>
      <c r="C91" s="28" t="s">
        <v>243</v>
      </c>
      <c r="D91" s="28" t="s">
        <v>243</v>
      </c>
      <c r="E91" s="28" t="s">
        <v>243</v>
      </c>
      <c r="F91" s="28" t="s">
        <v>243</v>
      </c>
      <c r="G91" s="28" t="s">
        <v>243</v>
      </c>
      <c r="H91" s="28" t="s">
        <v>243</v>
      </c>
      <c r="I91" s="28" t="s">
        <v>243</v>
      </c>
      <c r="J91" s="28" t="s">
        <v>243</v>
      </c>
      <c r="K91" s="28" t="s">
        <v>243</v>
      </c>
      <c r="L91" s="28" t="s">
        <v>243</v>
      </c>
      <c r="M91" s="28" t="s">
        <v>243</v>
      </c>
      <c r="N91" s="28" t="s">
        <v>243</v>
      </c>
      <c r="O91" s="28" t="s">
        <v>243</v>
      </c>
      <c r="P91" s="28" t="s">
        <v>243</v>
      </c>
      <c r="Q91" s="28" t="s">
        <v>243</v>
      </c>
      <c r="R91" s="28" t="s">
        <v>243</v>
      </c>
      <c r="S91" s="28" t="s">
        <v>243</v>
      </c>
      <c r="T91" s="28">
        <v>0.21129078838290741</v>
      </c>
      <c r="U91" s="28">
        <v>0.22885603204519608</v>
      </c>
      <c r="V91" s="28">
        <v>0.2170522314503826</v>
      </c>
      <c r="W91" s="28">
        <v>0.21990814941193976</v>
      </c>
      <c r="X91" s="28">
        <v>0.20761548633866328</v>
      </c>
      <c r="Y91" s="28">
        <v>0.20768750264250749</v>
      </c>
      <c r="Z91" s="28">
        <v>0.19994884003456212</v>
      </c>
      <c r="AA91" s="28">
        <v>0.24152592398582387</v>
      </c>
    </row>
    <row r="92" spans="1:27" s="36" customFormat="1" x14ac:dyDescent="0.35">
      <c r="A92" s="47" t="s">
        <v>29</v>
      </c>
      <c r="B92" s="47" t="s">
        <v>17</v>
      </c>
      <c r="C92" s="28" t="s">
        <v>243</v>
      </c>
      <c r="D92" s="28">
        <v>7.9407093496091947E-3</v>
      </c>
      <c r="E92" s="28">
        <v>3.8401393548779403E-2</v>
      </c>
      <c r="F92" s="28">
        <v>5.9191364155251142E-2</v>
      </c>
      <c r="G92" s="28">
        <v>4.0978386301369865E-2</v>
      </c>
      <c r="H92" s="28">
        <v>4.9441568762130454E-2</v>
      </c>
      <c r="I92" s="28">
        <v>4.7973313763861707E-2</v>
      </c>
      <c r="J92" s="28">
        <v>4.576501712328767E-2</v>
      </c>
      <c r="K92" s="28">
        <v>4.5612552004058858E-2</v>
      </c>
      <c r="L92" s="28">
        <v>4.068646105269548E-2</v>
      </c>
      <c r="M92" s="28">
        <v>4.8249977581868747E-2</v>
      </c>
      <c r="N92" s="28">
        <v>5.0655773003731815E-2</v>
      </c>
      <c r="O92" s="28">
        <v>6.6464604725798737E-2</v>
      </c>
      <c r="P92" s="28">
        <v>6.1440725578716465E-2</v>
      </c>
      <c r="Q92" s="28">
        <v>6.0374692023035685E-2</v>
      </c>
      <c r="R92" s="28">
        <v>6.9586355199346181E-2</v>
      </c>
      <c r="S92" s="28">
        <v>5.8186174872634694E-2</v>
      </c>
      <c r="T92" s="28">
        <v>6.3000920683346215E-2</v>
      </c>
      <c r="U92" s="28">
        <v>6.4190698857005832E-2</v>
      </c>
      <c r="V92" s="28">
        <v>6.3965592694063919E-2</v>
      </c>
      <c r="W92" s="28">
        <v>6.1451928758198743E-2</v>
      </c>
      <c r="X92" s="28">
        <v>6.1636434660213089E-2</v>
      </c>
      <c r="Y92" s="28">
        <v>6.0711656508794634E-2</v>
      </c>
      <c r="Z92" s="28">
        <v>5.8742242993773779E-2</v>
      </c>
      <c r="AA92" s="28">
        <v>6.9619352809565951E-2</v>
      </c>
    </row>
    <row r="94" spans="1:27"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row>
    <row r="98" spans="1:27" s="36" customFormat="1" x14ac:dyDescent="0.35">
      <c r="A98" s="47" t="s">
        <v>18</v>
      </c>
      <c r="B98" s="47" t="s">
        <v>94</v>
      </c>
      <c r="C98" s="28">
        <v>7.9395225316326062E-2</v>
      </c>
      <c r="D98" s="28">
        <v>7.0267403205497597E-2</v>
      </c>
      <c r="E98" s="28">
        <v>7.3058795113750394E-2</v>
      </c>
      <c r="F98" s="28">
        <v>8.6108903777822737E-2</v>
      </c>
      <c r="G98" s="28">
        <v>7.8641365359775395E-2</v>
      </c>
      <c r="H98" s="28">
        <v>0.10764968703504967</v>
      </c>
      <c r="I98" s="28">
        <v>0.12191390033270819</v>
      </c>
      <c r="J98" s="28">
        <v>0.128338608474384</v>
      </c>
      <c r="K98" s="28">
        <v>0.15316955311588265</v>
      </c>
      <c r="L98" s="28">
        <v>0.16125393064731772</v>
      </c>
      <c r="M98" s="28">
        <v>0.15266935777913893</v>
      </c>
      <c r="N98" s="28">
        <v>0.15763501891761747</v>
      </c>
      <c r="O98" s="28">
        <v>0.16745484997185414</v>
      </c>
      <c r="P98" s="28">
        <v>0.1609178261930321</v>
      </c>
      <c r="Q98" s="28">
        <v>0.16413259194471974</v>
      </c>
      <c r="R98" s="28">
        <v>0.17336732785249367</v>
      </c>
      <c r="S98" s="28">
        <v>0.17115637529985941</v>
      </c>
      <c r="T98" s="28">
        <v>0.18586546146608296</v>
      </c>
      <c r="U98" s="28">
        <v>0.20379753452720056</v>
      </c>
      <c r="V98" s="28">
        <v>0.20456820315090171</v>
      </c>
      <c r="W98" s="28">
        <v>0.21559654155406474</v>
      </c>
      <c r="X98" s="28">
        <v>0.225625844057253</v>
      </c>
      <c r="Y98" s="28">
        <v>0.19883237025220643</v>
      </c>
      <c r="Z98" s="28">
        <v>0.19220456552151402</v>
      </c>
      <c r="AA98" s="28">
        <v>0.18194611531444199</v>
      </c>
    </row>
    <row r="99" spans="1:27" collapsed="1" x14ac:dyDescent="0.35">
      <c r="A99" s="47" t="s">
        <v>18</v>
      </c>
      <c r="B99" s="47" t="s">
        <v>205</v>
      </c>
      <c r="C99" s="28">
        <v>0.19040593084457461</v>
      </c>
      <c r="D99" s="28">
        <v>0.22666041081255106</v>
      </c>
      <c r="E99" s="28">
        <v>0.2782209826132771</v>
      </c>
      <c r="F99" s="28">
        <v>0.26446711084767593</v>
      </c>
      <c r="G99" s="28">
        <v>0.32949857285726758</v>
      </c>
      <c r="H99" s="28">
        <v>0.23969932840057825</v>
      </c>
      <c r="I99" s="28">
        <v>0.23242906969165225</v>
      </c>
      <c r="J99" s="28">
        <v>0.22904774753156387</v>
      </c>
      <c r="K99" s="28">
        <v>0.23483937458450432</v>
      </c>
      <c r="L99" s="28">
        <v>0.25276061599437866</v>
      </c>
      <c r="M99" s="28">
        <v>0.221571160469173</v>
      </c>
      <c r="N99" s="28">
        <v>0.23040414471769627</v>
      </c>
      <c r="O99" s="28">
        <v>0.22725377988727655</v>
      </c>
      <c r="P99" s="28">
        <v>0.220199317482934</v>
      </c>
      <c r="Q99" s="28">
        <v>0.19524904582142835</v>
      </c>
      <c r="R99" s="28">
        <v>0.18782212064318096</v>
      </c>
      <c r="S99" s="28">
        <v>0.17845639629235865</v>
      </c>
      <c r="T99" s="28">
        <v>0.19213704969693099</v>
      </c>
      <c r="U99" s="28">
        <v>0.19861463335852467</v>
      </c>
      <c r="V99" s="28">
        <v>0.17836358713705691</v>
      </c>
      <c r="W99" s="28">
        <v>0.17831641203266757</v>
      </c>
      <c r="X99" s="28">
        <v>0.18743773959183588</v>
      </c>
      <c r="Y99" s="28">
        <v>0.17066764755781494</v>
      </c>
      <c r="Z99" s="28">
        <v>0.15295160855947232</v>
      </c>
      <c r="AA99" s="28">
        <v>0.12973604607830622</v>
      </c>
    </row>
    <row r="100" spans="1:27" x14ac:dyDescent="0.35">
      <c r="A100" s="47" t="s">
        <v>18</v>
      </c>
      <c r="B100" s="47" t="s">
        <v>24</v>
      </c>
      <c r="C100" s="28">
        <v>0.10004359135703988</v>
      </c>
      <c r="D100" s="28">
        <v>0.10012509314290949</v>
      </c>
      <c r="E100" s="28">
        <v>0.10201941153866331</v>
      </c>
      <c r="F100" s="28">
        <v>0.10242418847086358</v>
      </c>
      <c r="G100" s="28">
        <v>9.1954624114180275E-2</v>
      </c>
      <c r="H100" s="28">
        <v>9.3131932770601028E-2</v>
      </c>
      <c r="I100" s="28">
        <v>9.508219679744534E-2</v>
      </c>
      <c r="J100" s="28">
        <v>9.2111627730986731E-2</v>
      </c>
      <c r="K100" s="28">
        <v>9.4161922155780925E-2</v>
      </c>
      <c r="L100" s="28">
        <v>9.5487399677019108E-2</v>
      </c>
      <c r="M100" s="28">
        <v>8.725450828118507E-2</v>
      </c>
      <c r="N100" s="28">
        <v>8.5814631348112083E-2</v>
      </c>
      <c r="O100" s="28">
        <v>8.9273367479863294E-2</v>
      </c>
      <c r="P100" s="28">
        <v>8.143482281215389E-2</v>
      </c>
      <c r="Q100" s="28">
        <v>8.3316329606799966E-2</v>
      </c>
      <c r="R100" s="28">
        <v>8.3546279672385759E-2</v>
      </c>
      <c r="S100" s="28">
        <v>8.0872523986064385E-2</v>
      </c>
      <c r="T100" s="28">
        <v>8.3537888503315949E-2</v>
      </c>
      <c r="U100" s="28">
        <v>8.7551026756625822E-2</v>
      </c>
      <c r="V100" s="28">
        <v>8.629373400714932E-2</v>
      </c>
      <c r="W100" s="28">
        <v>8.6775882501446244E-2</v>
      </c>
      <c r="X100" s="28">
        <v>8.9547255071614013E-2</v>
      </c>
      <c r="Y100" s="28">
        <v>8.332858579697236E-2</v>
      </c>
      <c r="Z100" s="28">
        <v>8.4464132085213695E-2</v>
      </c>
      <c r="AA100" s="28">
        <v>8.134819689710307E-2</v>
      </c>
    </row>
    <row r="101" spans="1:27" collapsed="1" x14ac:dyDescent="0.35"/>
    <row r="102" spans="1:27"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7" x14ac:dyDescent="0.35">
      <c r="A103" s="47" t="s">
        <v>25</v>
      </c>
      <c r="B103" s="47" t="s">
        <v>94</v>
      </c>
      <c r="C103" s="28">
        <v>0.1025835879873551</v>
      </c>
      <c r="D103" s="28">
        <v>4.8834579650337905E-2</v>
      </c>
      <c r="E103" s="28">
        <v>9.0593338068185064E-2</v>
      </c>
      <c r="F103" s="28">
        <v>8.9789514527763251E-2</v>
      </c>
      <c r="G103" s="28">
        <v>9.1823169982086936E-2</v>
      </c>
      <c r="H103" s="28">
        <v>0.10053656882786756</v>
      </c>
      <c r="I103" s="28">
        <v>0.12500535963202317</v>
      </c>
      <c r="J103" s="28">
        <v>0.11795278968333178</v>
      </c>
      <c r="K103" s="28">
        <v>0.12521396513826696</v>
      </c>
      <c r="L103" s="28">
        <v>0.12641758942844597</v>
      </c>
      <c r="M103" s="28">
        <v>0.12159794077713251</v>
      </c>
      <c r="N103" s="28">
        <v>0.12287057576267051</v>
      </c>
      <c r="O103" s="28">
        <v>0.13179092770728112</v>
      </c>
      <c r="P103" s="28">
        <v>0.12907983342305118</v>
      </c>
      <c r="Q103" s="28">
        <v>0.13330389022456648</v>
      </c>
      <c r="R103" s="28">
        <v>0.13260718023691814</v>
      </c>
      <c r="S103" s="28">
        <v>0.1289255647440592</v>
      </c>
      <c r="T103" s="28">
        <v>0.13298145976826514</v>
      </c>
      <c r="U103" s="28">
        <v>0.13324073639733847</v>
      </c>
      <c r="V103" s="28">
        <v>0.13250122247596638</v>
      </c>
      <c r="W103" s="28">
        <v>0.13740852067106449</v>
      </c>
      <c r="X103" s="28">
        <v>0.18261404165844983</v>
      </c>
      <c r="Y103" s="28">
        <v>0.15434502540112144</v>
      </c>
      <c r="Z103" s="28">
        <v>0.16024220980922854</v>
      </c>
      <c r="AA103" s="28">
        <v>0.1597601808612302</v>
      </c>
    </row>
    <row r="104" spans="1:27" x14ac:dyDescent="0.35">
      <c r="A104" s="47" t="s">
        <v>25</v>
      </c>
      <c r="B104" s="47" t="s">
        <v>205</v>
      </c>
      <c r="C104" s="28">
        <v>0.23114923352902805</v>
      </c>
      <c r="D104" s="28">
        <v>0.16810392612524463</v>
      </c>
      <c r="E104" s="28">
        <v>0.29521448684496626</v>
      </c>
      <c r="F104" s="28">
        <v>0.31346894977168949</v>
      </c>
      <c r="G104" s="28">
        <v>0.25066409833189823</v>
      </c>
      <c r="H104" s="28">
        <v>0.15138332897705928</v>
      </c>
      <c r="I104" s="28">
        <v>0.14314473156974672</v>
      </c>
      <c r="J104" s="28">
        <v>0.10291313403173789</v>
      </c>
      <c r="K104" s="28">
        <v>0.14681967510735802</v>
      </c>
      <c r="L104" s="28">
        <v>0.1848722961724468</v>
      </c>
      <c r="M104" s="28">
        <v>0.16830111083907154</v>
      </c>
      <c r="N104" s="28">
        <v>0.18602275482768338</v>
      </c>
      <c r="O104" s="28">
        <v>0.17076623306333108</v>
      </c>
      <c r="P104" s="28">
        <v>0.18659568478751654</v>
      </c>
      <c r="Q104" s="28">
        <v>0.14720512483011791</v>
      </c>
      <c r="R104" s="28">
        <v>0.15724804193954128</v>
      </c>
      <c r="S104" s="28">
        <v>0.14958294575495801</v>
      </c>
      <c r="T104" s="28">
        <v>0.1742147902313724</v>
      </c>
      <c r="U104" s="28">
        <v>0.1758580468309677</v>
      </c>
      <c r="V104" s="28">
        <v>0.16731356916610735</v>
      </c>
      <c r="W104" s="28">
        <v>0.19598574552897019</v>
      </c>
      <c r="X104" s="28">
        <v>0.19625834278120449</v>
      </c>
      <c r="Y104" s="28">
        <v>0.19243719658520264</v>
      </c>
      <c r="Z104" s="28">
        <v>0.15534170820505142</v>
      </c>
      <c r="AA104" s="28">
        <v>0.16120950443129015</v>
      </c>
    </row>
    <row r="105" spans="1:27" x14ac:dyDescent="0.35">
      <c r="A105" s="47" t="s">
        <v>25</v>
      </c>
      <c r="B105" s="47" t="s">
        <v>24</v>
      </c>
      <c r="C105" s="28">
        <v>9.8928111437313698E-2</v>
      </c>
      <c r="D105" s="28">
        <v>8.5255595766921155E-2</v>
      </c>
      <c r="E105" s="28">
        <v>9.2326084248735438E-2</v>
      </c>
      <c r="F105" s="28">
        <v>9.3518408280137369E-2</v>
      </c>
      <c r="G105" s="28">
        <v>9.13702861714938E-2</v>
      </c>
      <c r="H105" s="28">
        <v>9.0162559408881834E-2</v>
      </c>
      <c r="I105" s="28">
        <v>8.8807479921232446E-2</v>
      </c>
      <c r="J105" s="28">
        <v>8.547754579511567E-2</v>
      </c>
      <c r="K105" s="28">
        <v>8.8788003446935743E-2</v>
      </c>
      <c r="L105" s="28">
        <v>8.8370345965406064E-2</v>
      </c>
      <c r="M105" s="28">
        <v>8.5061266068733071E-2</v>
      </c>
      <c r="N105" s="28">
        <v>8.4978105573081775E-2</v>
      </c>
      <c r="O105" s="28">
        <v>8.9503490108912023E-2</v>
      </c>
      <c r="P105" s="28">
        <v>8.9163533733655001E-2</v>
      </c>
      <c r="Q105" s="28">
        <v>9.1046053132927879E-2</v>
      </c>
      <c r="R105" s="28">
        <v>9.0472225398926645E-2</v>
      </c>
      <c r="S105" s="28">
        <v>8.8900984409017933E-2</v>
      </c>
      <c r="T105" s="28">
        <v>8.9824861366263373E-2</v>
      </c>
      <c r="U105" s="28">
        <v>8.9771470709076734E-2</v>
      </c>
      <c r="V105" s="28">
        <v>8.8053235590553378E-2</v>
      </c>
      <c r="W105" s="28">
        <v>9.0128620128665765E-2</v>
      </c>
      <c r="X105" s="28">
        <v>8.9960726439782798E-2</v>
      </c>
      <c r="Y105" s="28">
        <v>8.6610215504767288E-2</v>
      </c>
      <c r="Z105" s="28">
        <v>8.9397947505452435E-2</v>
      </c>
      <c r="AA105" s="28">
        <v>8.8915636183229008E-2</v>
      </c>
    </row>
    <row r="107" spans="1:27"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7" x14ac:dyDescent="0.35">
      <c r="A108" s="47" t="s">
        <v>26</v>
      </c>
      <c r="B108" s="47" t="s">
        <v>94</v>
      </c>
      <c r="C108" s="28">
        <v>0.1004158862999016</v>
      </c>
      <c r="D108" s="28">
        <v>8.3138344377492041E-2</v>
      </c>
      <c r="E108" s="28">
        <v>8.8503542463345061E-2</v>
      </c>
      <c r="F108" s="28">
        <v>9.0031465509561232E-2</v>
      </c>
      <c r="G108" s="28">
        <v>8.0291842591968463E-2</v>
      </c>
      <c r="H108" s="28">
        <v>7.5658875825318037E-2</v>
      </c>
      <c r="I108" s="28">
        <v>7.9636032776343069E-2</v>
      </c>
      <c r="J108" s="28">
        <v>8.4191065918777244E-2</v>
      </c>
      <c r="K108" s="28">
        <v>8.8172810577804392E-2</v>
      </c>
      <c r="L108" s="28">
        <v>8.7616338617308082E-2</v>
      </c>
      <c r="M108" s="28">
        <v>8.8336673015916023E-2</v>
      </c>
      <c r="N108" s="28">
        <v>8.7718163408941729E-2</v>
      </c>
      <c r="O108" s="28">
        <v>8.6117118613085519E-2</v>
      </c>
      <c r="P108" s="28">
        <v>8.4655824656862111E-2</v>
      </c>
      <c r="Q108" s="28">
        <v>8.5523422083957579E-2</v>
      </c>
      <c r="R108" s="28">
        <v>8.4687815444177403E-2</v>
      </c>
      <c r="S108" s="28">
        <v>8.3907992554939859E-2</v>
      </c>
      <c r="T108" s="28">
        <v>9.2579344731395091E-2</v>
      </c>
      <c r="U108" s="28">
        <v>0.11972392825070242</v>
      </c>
      <c r="V108" s="28">
        <v>0.11911573224587209</v>
      </c>
      <c r="W108" s="28">
        <v>0.14872780996189444</v>
      </c>
      <c r="X108" s="28">
        <v>0.14777920555581817</v>
      </c>
      <c r="Y108" s="28">
        <v>0.14558328519660829</v>
      </c>
      <c r="Z108" s="28">
        <v>0.15098069663460351</v>
      </c>
      <c r="AA108" s="28">
        <v>0.14692379340990588</v>
      </c>
    </row>
    <row r="109" spans="1:27" x14ac:dyDescent="0.35">
      <c r="A109" s="47" t="s">
        <v>26</v>
      </c>
      <c r="B109" s="47" t="s">
        <v>205</v>
      </c>
      <c r="C109" s="28">
        <v>0.27835428203633539</v>
      </c>
      <c r="D109" s="28">
        <v>0.25024375317097919</v>
      </c>
      <c r="E109" s="28">
        <v>0.26519654363267381</v>
      </c>
      <c r="F109" s="28">
        <v>0.23359680365296803</v>
      </c>
      <c r="G109" s="28">
        <v>7.1675447220799923E-2</v>
      </c>
      <c r="H109" s="28">
        <v>3.5851050275649263E-2</v>
      </c>
      <c r="I109" s="28">
        <v>4.2387524263357026E-2</v>
      </c>
      <c r="J109" s="28">
        <v>5.3540383525282953E-2</v>
      </c>
      <c r="K109" s="28">
        <v>7.049670197030905E-2</v>
      </c>
      <c r="L109" s="28">
        <v>0.11207382812637588</v>
      </c>
      <c r="M109" s="28">
        <v>0.14148498993485389</v>
      </c>
      <c r="N109" s="28">
        <v>0.14940084328968473</v>
      </c>
      <c r="O109" s="28">
        <v>0.15464274305007963</v>
      </c>
      <c r="P109" s="28">
        <v>0.13833094031681895</v>
      </c>
      <c r="Q109" s="28">
        <v>0.14099642894432662</v>
      </c>
      <c r="R109" s="28">
        <v>0.16087888798165303</v>
      </c>
      <c r="S109" s="28">
        <v>0.17390451921964883</v>
      </c>
      <c r="T109" s="28">
        <v>0.15314411883288157</v>
      </c>
      <c r="U109" s="28">
        <v>0.1830956337858653</v>
      </c>
      <c r="V109" s="28">
        <v>0.18076708579916911</v>
      </c>
      <c r="W109" s="28">
        <v>0.18477142195061144</v>
      </c>
      <c r="X109" s="28">
        <v>0.20070003318464252</v>
      </c>
      <c r="Y109" s="28">
        <v>0.17567839264239621</v>
      </c>
      <c r="Z109" s="28">
        <v>0.16843400775197886</v>
      </c>
      <c r="AA109" s="28">
        <v>0.16667777205919102</v>
      </c>
    </row>
    <row r="110" spans="1:27" x14ac:dyDescent="0.35">
      <c r="A110" s="47" t="s">
        <v>26</v>
      </c>
      <c r="B110" s="47" t="s">
        <v>24</v>
      </c>
      <c r="C110" s="28">
        <v>9.6351609712990713E-2</v>
      </c>
      <c r="D110" s="28">
        <v>8.7490898713158891E-2</v>
      </c>
      <c r="E110" s="28">
        <v>9.5580901912300689E-2</v>
      </c>
      <c r="F110" s="28">
        <v>0.10009268716975998</v>
      </c>
      <c r="G110" s="28">
        <v>9.0407359370282075E-2</v>
      </c>
      <c r="H110" s="28">
        <v>8.4569747246775101E-2</v>
      </c>
      <c r="I110" s="28">
        <v>8.9693185221350349E-2</v>
      </c>
      <c r="J110" s="28">
        <v>9.1499288059680772E-2</v>
      </c>
      <c r="K110" s="28">
        <v>9.5886594665676991E-2</v>
      </c>
      <c r="L110" s="28">
        <v>9.3493921112258738E-2</v>
      </c>
      <c r="M110" s="28">
        <v>9.3966566235297422E-2</v>
      </c>
      <c r="N110" s="28">
        <v>9.2923631393173126E-2</v>
      </c>
      <c r="O110" s="28">
        <v>9.1154824085936725E-2</v>
      </c>
      <c r="P110" s="28">
        <v>8.9535999882917536E-2</v>
      </c>
      <c r="Q110" s="28">
        <v>9.1939927901238491E-2</v>
      </c>
      <c r="R110" s="28">
        <v>9.1692041235608771E-2</v>
      </c>
      <c r="S110" s="28">
        <v>9.0040553769174331E-2</v>
      </c>
      <c r="T110" s="28">
        <v>9.3013368095522214E-2</v>
      </c>
      <c r="U110" s="28">
        <v>9.0396068776653418E-2</v>
      </c>
      <c r="V110" s="28">
        <v>8.9409340401409548E-2</v>
      </c>
      <c r="W110" s="28">
        <v>8.8667778077766102E-2</v>
      </c>
      <c r="X110" s="28">
        <v>8.8072843061611172E-2</v>
      </c>
      <c r="Y110" s="28">
        <v>8.4176894082795606E-2</v>
      </c>
      <c r="Z110" s="28">
        <v>8.7630268373455986E-2</v>
      </c>
      <c r="AA110" s="28">
        <v>8.5716926052216286E-2</v>
      </c>
    </row>
    <row r="112" spans="1:27"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28">
        <v>7.2507941090449404E-2</v>
      </c>
      <c r="D113" s="28">
        <v>9.643721008346233E-2</v>
      </c>
      <c r="E113" s="28">
        <v>0.10227936217308703</v>
      </c>
      <c r="F113" s="28">
        <v>0.10189362562988291</v>
      </c>
      <c r="G113" s="28">
        <v>9.2661862070088877E-2</v>
      </c>
      <c r="H113" s="28">
        <v>8.2212157552077891E-2</v>
      </c>
      <c r="I113" s="28">
        <v>7.8849923415649836E-2</v>
      </c>
      <c r="J113" s="28">
        <v>6.5579243041112442E-2</v>
      </c>
      <c r="K113" s="28">
        <v>6.2996350936571327E-2</v>
      </c>
      <c r="L113" s="28">
        <v>6.1306375708932818E-2</v>
      </c>
      <c r="M113" s="28">
        <v>4.9312279145691328E-2</v>
      </c>
      <c r="N113" s="28">
        <v>5.051836100073203E-2</v>
      </c>
      <c r="O113" s="28">
        <v>5.4738159283245644E-2</v>
      </c>
      <c r="P113" s="28">
        <v>5.0529303383709756E-2</v>
      </c>
      <c r="Q113" s="28">
        <v>5.1273540877325594E-2</v>
      </c>
      <c r="R113" s="28">
        <v>5.108516976050051E-2</v>
      </c>
      <c r="S113" s="28">
        <v>4.6326665229808814E-2</v>
      </c>
      <c r="T113" s="28">
        <v>4.9326428779006559E-2</v>
      </c>
      <c r="U113" s="28">
        <v>5.1823684116562733E-2</v>
      </c>
      <c r="V113" s="28">
        <v>5.2023755084721922E-2</v>
      </c>
      <c r="W113" s="28">
        <v>5.2792813505638789E-2</v>
      </c>
      <c r="X113" s="28">
        <v>5.5215205083246947E-2</v>
      </c>
      <c r="Y113" s="28">
        <v>4.925263323911843E-2</v>
      </c>
      <c r="Z113" s="28">
        <v>5.1271278162656413E-2</v>
      </c>
      <c r="AA113" s="28">
        <v>5.2277719928902212E-2</v>
      </c>
    </row>
    <row r="114" spans="1:27" x14ac:dyDescent="0.35">
      <c r="A114" s="47" t="s">
        <v>27</v>
      </c>
      <c r="B114" s="47" t="s">
        <v>205</v>
      </c>
      <c r="C114" s="28" t="s">
        <v>243</v>
      </c>
      <c r="D114" s="28" t="s">
        <v>243</v>
      </c>
      <c r="E114" s="28" t="s">
        <v>243</v>
      </c>
      <c r="F114" s="28" t="s">
        <v>243</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row>
    <row r="115" spans="1:27" x14ac:dyDescent="0.35">
      <c r="A115" s="47" t="s">
        <v>27</v>
      </c>
      <c r="B115" s="47" t="s">
        <v>24</v>
      </c>
      <c r="C115" s="28">
        <v>0.11955451178208992</v>
      </c>
      <c r="D115" s="28">
        <v>9.2754943308882759E-2</v>
      </c>
      <c r="E115" s="28">
        <v>0.10082758848585682</v>
      </c>
      <c r="F115" s="28">
        <v>9.9966940286706704E-2</v>
      </c>
      <c r="G115" s="28">
        <v>8.8921664520735633E-2</v>
      </c>
      <c r="H115" s="28">
        <v>9.1027726554267663E-2</v>
      </c>
      <c r="I115" s="28">
        <v>8.5846306741874628E-2</v>
      </c>
      <c r="J115" s="28">
        <v>8.4060572582493553E-2</v>
      </c>
      <c r="K115" s="28">
        <v>8.8717438445766419E-2</v>
      </c>
      <c r="L115" s="28">
        <v>9.3824744134781909E-2</v>
      </c>
      <c r="M115" s="28">
        <v>8.2974980228335521E-2</v>
      </c>
      <c r="N115" s="28">
        <v>8.5503984335053129E-2</v>
      </c>
      <c r="O115" s="28">
        <v>9.1645612911608568E-2</v>
      </c>
      <c r="P115" s="28">
        <v>8.5037754557877543E-2</v>
      </c>
      <c r="Q115" s="28">
        <v>8.7808072572306439E-2</v>
      </c>
      <c r="R115" s="28">
        <v>8.7311517987426465E-2</v>
      </c>
      <c r="S115" s="28">
        <v>8.2066437094780398E-2</v>
      </c>
      <c r="T115" s="28">
        <v>8.4841819261951348E-2</v>
      </c>
      <c r="U115" s="28">
        <v>8.8302259086649043E-2</v>
      </c>
      <c r="V115" s="28">
        <v>8.8629477884433247E-2</v>
      </c>
      <c r="W115" s="28">
        <v>8.8223833382215955E-2</v>
      </c>
      <c r="X115" s="28">
        <v>9.1193998358228945E-2</v>
      </c>
      <c r="Y115" s="28">
        <v>8.192845988263113E-2</v>
      </c>
      <c r="Z115" s="28">
        <v>8.4928357268180613E-2</v>
      </c>
      <c r="AA115" s="28">
        <v>8.4160136693615883E-2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28">
        <v>8.1810454938715568E-2</v>
      </c>
      <c r="D118" s="28">
        <v>5.4122796874956407E-2</v>
      </c>
      <c r="E118" s="28">
        <v>6.0187250699295272E-2</v>
      </c>
      <c r="F118" s="28">
        <v>5.7085799362909771E-2</v>
      </c>
      <c r="G118" s="28">
        <v>5.5327787081955945E-2</v>
      </c>
      <c r="H118" s="28">
        <v>5.2640953287385148E-2</v>
      </c>
      <c r="I118" s="28">
        <v>5.5458670991494256E-2</v>
      </c>
      <c r="J118" s="28">
        <v>5.0814925294746183E-2</v>
      </c>
      <c r="K118" s="28">
        <v>5.6075954367380582E-2</v>
      </c>
      <c r="L118" s="28">
        <v>5.7896186169777673E-2</v>
      </c>
      <c r="M118" s="28">
        <v>5.404546699131043E-2</v>
      </c>
      <c r="N118" s="28">
        <v>5.3187426458383487E-2</v>
      </c>
      <c r="O118" s="28">
        <v>5.6825629742661816E-2</v>
      </c>
      <c r="P118" s="28">
        <v>5.7124640806873496E-2</v>
      </c>
      <c r="Q118" s="28">
        <v>5.7505717204728905E-2</v>
      </c>
      <c r="R118" s="28">
        <v>5.8385736268676373E-2</v>
      </c>
      <c r="S118" s="28">
        <v>5.3686967442408792E-2</v>
      </c>
      <c r="T118" s="28">
        <v>5.6030201203065413E-2</v>
      </c>
      <c r="U118" s="28">
        <v>5.6720727279175827E-2</v>
      </c>
      <c r="V118" s="28">
        <v>6.2061704768853421E-2</v>
      </c>
      <c r="W118" s="28">
        <v>0.19490574829853172</v>
      </c>
      <c r="X118" s="28">
        <v>0.22699390998591262</v>
      </c>
      <c r="Y118" s="28">
        <v>0.20744087009802828</v>
      </c>
      <c r="Z118" s="28">
        <v>0.21467128091968532</v>
      </c>
      <c r="AA118" s="28">
        <v>0.22827925554695389</v>
      </c>
    </row>
    <row r="119" spans="1:27" x14ac:dyDescent="0.35">
      <c r="A119" s="47" t="s">
        <v>28</v>
      </c>
      <c r="B119" s="47" t="s">
        <v>205</v>
      </c>
      <c r="C119" s="28" t="s">
        <v>243</v>
      </c>
      <c r="D119" s="28" t="s">
        <v>243</v>
      </c>
      <c r="E119" s="28" t="s">
        <v>243</v>
      </c>
      <c r="F119" s="28" t="s">
        <v>243</v>
      </c>
      <c r="G119" s="28" t="s">
        <v>243</v>
      </c>
      <c r="H119" s="28" t="s">
        <v>243</v>
      </c>
      <c r="I119" s="28" t="s">
        <v>243</v>
      </c>
      <c r="J119" s="28" t="s">
        <v>243</v>
      </c>
      <c r="K119" s="28" t="s">
        <v>243</v>
      </c>
      <c r="L119" s="28" t="s">
        <v>243</v>
      </c>
      <c r="M119" s="28" t="s">
        <v>243</v>
      </c>
      <c r="N119" s="28" t="s">
        <v>243</v>
      </c>
      <c r="O119" s="28" t="s">
        <v>243</v>
      </c>
      <c r="P119" s="28" t="s">
        <v>243</v>
      </c>
      <c r="Q119" s="28" t="s">
        <v>243</v>
      </c>
      <c r="R119" s="28" t="s">
        <v>243</v>
      </c>
      <c r="S119" s="28" t="s">
        <v>243</v>
      </c>
      <c r="T119" s="28" t="s">
        <v>243</v>
      </c>
      <c r="U119" s="28" t="s">
        <v>243</v>
      </c>
      <c r="V119" s="28" t="s">
        <v>243</v>
      </c>
      <c r="W119" s="28" t="s">
        <v>243</v>
      </c>
      <c r="X119" s="28" t="s">
        <v>243</v>
      </c>
      <c r="Y119" s="28" t="s">
        <v>243</v>
      </c>
      <c r="Z119" s="28" t="s">
        <v>243</v>
      </c>
      <c r="AA119" s="28" t="s">
        <v>243</v>
      </c>
    </row>
    <row r="120" spans="1:27" x14ac:dyDescent="0.35">
      <c r="A120" s="47" t="s">
        <v>28</v>
      </c>
      <c r="B120" s="47" t="s">
        <v>24</v>
      </c>
      <c r="C120" s="28">
        <v>0.11346658450549338</v>
      </c>
      <c r="D120" s="28">
        <v>9.1629405861947677E-2</v>
      </c>
      <c r="E120" s="28">
        <v>9.6023478025425268E-2</v>
      </c>
      <c r="F120" s="28">
        <v>8.8461931272370384E-2</v>
      </c>
      <c r="G120" s="28">
        <v>8.5649692796863311E-2</v>
      </c>
      <c r="H120" s="28">
        <v>8.1446782460644435E-2</v>
      </c>
      <c r="I120" s="28">
        <v>8.2974605463430273E-2</v>
      </c>
      <c r="J120" s="28">
        <v>7.6491906938443655E-2</v>
      </c>
      <c r="K120" s="28">
        <v>8.477716376089664E-2</v>
      </c>
      <c r="L120" s="28">
        <v>8.7004316383999247E-2</v>
      </c>
      <c r="M120" s="28">
        <v>8.2053207614611767E-2</v>
      </c>
      <c r="N120" s="28">
        <v>8.0343817562054234E-2</v>
      </c>
      <c r="O120" s="28">
        <v>8.5706143986946162E-2</v>
      </c>
      <c r="P120" s="28">
        <v>8.6632547089372361E-2</v>
      </c>
      <c r="Q120" s="28">
        <v>8.6689321459845939E-2</v>
      </c>
      <c r="R120" s="28">
        <v>8.769574234585209E-2</v>
      </c>
      <c r="S120" s="28">
        <v>8.0836776445527114E-2</v>
      </c>
      <c r="T120" s="28">
        <v>8.4777011702803245E-2</v>
      </c>
      <c r="U120" s="28">
        <v>8.5829230751817698E-2</v>
      </c>
      <c r="V120" s="28">
        <v>8.5004167967832389E-2</v>
      </c>
      <c r="W120" s="28">
        <v>8.5625161141347106E-2</v>
      </c>
      <c r="X120" s="28">
        <v>9.0300974464937137E-2</v>
      </c>
      <c r="Y120" s="28">
        <v>8.8093769974189426E-2</v>
      </c>
      <c r="Z120" s="28">
        <v>8.9573933575303424E-2</v>
      </c>
      <c r="AA120" s="28">
        <v>8.8165065255446914E-2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28" t="s">
        <v>243</v>
      </c>
      <c r="D123" s="28" t="s">
        <v>243</v>
      </c>
      <c r="E123" s="28" t="s">
        <v>243</v>
      </c>
      <c r="F123" s="28" t="s">
        <v>243</v>
      </c>
      <c r="G123" s="28" t="s">
        <v>243</v>
      </c>
      <c r="H123" s="28" t="s">
        <v>243</v>
      </c>
      <c r="I123" s="28" t="s">
        <v>243</v>
      </c>
      <c r="J123" s="28" t="s">
        <v>243</v>
      </c>
      <c r="K123" s="28" t="s">
        <v>243</v>
      </c>
      <c r="L123" s="28" t="s">
        <v>243</v>
      </c>
      <c r="M123" s="28" t="s">
        <v>243</v>
      </c>
      <c r="N123" s="28" t="s">
        <v>243</v>
      </c>
      <c r="O123" s="28" t="s">
        <v>243</v>
      </c>
      <c r="P123" s="28" t="s">
        <v>243</v>
      </c>
      <c r="Q123" s="28" t="s">
        <v>243</v>
      </c>
      <c r="R123" s="28" t="s">
        <v>243</v>
      </c>
      <c r="S123" s="28" t="s">
        <v>243</v>
      </c>
      <c r="T123" s="28" t="s">
        <v>243</v>
      </c>
      <c r="U123" s="28" t="s">
        <v>243</v>
      </c>
      <c r="V123" s="28" t="s">
        <v>243</v>
      </c>
      <c r="W123" s="28" t="s">
        <v>243</v>
      </c>
      <c r="X123" s="28" t="s">
        <v>243</v>
      </c>
      <c r="Y123" s="28" t="s">
        <v>243</v>
      </c>
      <c r="Z123" s="28" t="s">
        <v>243</v>
      </c>
      <c r="AA123" s="28" t="s">
        <v>243</v>
      </c>
    </row>
    <row r="124" spans="1:27" x14ac:dyDescent="0.35">
      <c r="A124" s="47" t="s">
        <v>29</v>
      </c>
      <c r="B124" s="47" t="s">
        <v>205</v>
      </c>
      <c r="C124" s="28" t="s">
        <v>243</v>
      </c>
      <c r="D124" s="28" t="s">
        <v>243</v>
      </c>
      <c r="E124" s="28" t="s">
        <v>243</v>
      </c>
      <c r="F124" s="28" t="s">
        <v>243</v>
      </c>
      <c r="G124" s="28" t="s">
        <v>243</v>
      </c>
      <c r="H124" s="28" t="s">
        <v>243</v>
      </c>
      <c r="I124" s="28" t="s">
        <v>243</v>
      </c>
      <c r="J124" s="28" t="s">
        <v>243</v>
      </c>
      <c r="K124" s="28" t="s">
        <v>243</v>
      </c>
      <c r="L124" s="28" t="s">
        <v>243</v>
      </c>
      <c r="M124" s="28" t="s">
        <v>243</v>
      </c>
      <c r="N124" s="28" t="s">
        <v>243</v>
      </c>
      <c r="O124" s="28" t="s">
        <v>243</v>
      </c>
      <c r="P124" s="28" t="s">
        <v>243</v>
      </c>
      <c r="Q124" s="28" t="s">
        <v>243</v>
      </c>
      <c r="R124" s="28" t="s">
        <v>243</v>
      </c>
      <c r="S124" s="28" t="s">
        <v>243</v>
      </c>
      <c r="T124" s="28">
        <v>0</v>
      </c>
      <c r="U124" s="28">
        <v>0</v>
      </c>
      <c r="V124" s="28">
        <v>0</v>
      </c>
      <c r="W124" s="28">
        <v>0</v>
      </c>
      <c r="X124" s="28">
        <v>0</v>
      </c>
      <c r="Y124" s="28">
        <v>0</v>
      </c>
      <c r="Z124" s="28">
        <v>0</v>
      </c>
      <c r="AA124" s="28">
        <v>0</v>
      </c>
    </row>
    <row r="125" spans="1:27" x14ac:dyDescent="0.35">
      <c r="A125" s="47" t="s">
        <v>29</v>
      </c>
      <c r="B125" s="47" t="s">
        <v>24</v>
      </c>
      <c r="C125" s="28" t="s">
        <v>243</v>
      </c>
      <c r="D125" s="28">
        <v>9.3342252759710132E-3</v>
      </c>
      <c r="E125" s="28">
        <v>4.5128391165434337E-2</v>
      </c>
      <c r="F125" s="28">
        <v>6.9734029680365295E-2</v>
      </c>
      <c r="G125" s="28">
        <v>4.8178602739726024E-2</v>
      </c>
      <c r="H125" s="28">
        <v>5.8307826952108309E-2</v>
      </c>
      <c r="I125" s="28">
        <v>5.628376386170874E-2</v>
      </c>
      <c r="J125" s="28">
        <v>5.3951058789954334E-2</v>
      </c>
      <c r="K125" s="28">
        <v>5.3733921867072557E-2</v>
      </c>
      <c r="L125" s="28">
        <v>4.7871251678586767E-2</v>
      </c>
      <c r="M125" s="28">
        <v>5.687273081440939E-2</v>
      </c>
      <c r="N125" s="28">
        <v>5.9374467579863373E-2</v>
      </c>
      <c r="O125" s="28">
        <v>7.8440778595583294E-2</v>
      </c>
      <c r="P125" s="28">
        <v>7.2058378404199874E-2</v>
      </c>
      <c r="Q125" s="28">
        <v>7.1029004229640161E-2</v>
      </c>
      <c r="R125" s="28">
        <v>8.1865995987194323E-2</v>
      </c>
      <c r="S125" s="28">
        <v>6.8701328619267296E-2</v>
      </c>
      <c r="T125" s="28">
        <v>7.3889502397414486E-2</v>
      </c>
      <c r="U125" s="28">
        <v>7.5764360404616468E-2</v>
      </c>
      <c r="V125" s="28">
        <v>7.5087050228310512E-2</v>
      </c>
      <c r="W125" s="28">
        <v>7.2235613383322905E-2</v>
      </c>
      <c r="X125" s="28">
        <v>7.2760783906732698E-2</v>
      </c>
      <c r="Y125" s="28">
        <v>7.1233607014804842E-2</v>
      </c>
      <c r="Z125" s="28">
        <v>6.9194347301244088E-2</v>
      </c>
      <c r="AA125" s="28">
        <v>8.1790041419433107E-2</v>
      </c>
    </row>
  </sheetData>
  <sheetProtection algorithmName="SHA-512" hashValue="igLlRrnEzA23nNh6ZgCEYiVqV/JDLbEk1dedQ5g9CtW2DyDa2JMXd9vTRfQlHj0qiX+JMMnEjl3Hz7riLlZbqg==" saltValue="FB2M50sqUNVerQTXG1fOX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8ABA-4FF0-4862-9381-6E1AD4740A74}">
  <sheetPr codeName="Sheet99">
    <tabColor rgb="FF188736"/>
  </sheetPr>
  <dimension ref="A1:AH132"/>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3.54296875" style="6" bestFit="1" customWidth="1"/>
    <col min="33" max="16384" width="9.453125" style="6"/>
  </cols>
  <sheetData>
    <row r="1" spans="1:34" s="36" customFormat="1" ht="23.25" customHeight="1" x14ac:dyDescent="0.35">
      <c r="A1" s="9" t="s">
        <v>231</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212</v>
      </c>
    </row>
    <row r="3" spans="1:34" s="36" customFormat="1" x14ac:dyDescent="0.35">
      <c r="AG3" s="6"/>
      <c r="AH3" s="6"/>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F5" s="29"/>
    </row>
    <row r="6" spans="1:34" x14ac:dyDescent="0.35">
      <c r="A6" s="47" t="s">
        <v>18</v>
      </c>
      <c r="B6" s="47" t="s">
        <v>2</v>
      </c>
      <c r="C6" s="10">
        <v>75897.729359999983</v>
      </c>
      <c r="D6" s="10">
        <v>61374.246739999988</v>
      </c>
      <c r="E6" s="10">
        <v>51350.66179999998</v>
      </c>
      <c r="F6" s="10">
        <v>41210.627339999992</v>
      </c>
      <c r="G6" s="10">
        <v>32353.988250000002</v>
      </c>
      <c r="H6" s="10">
        <v>21567.70533999999</v>
      </c>
      <c r="I6" s="10">
        <v>18355.167380000003</v>
      </c>
      <c r="J6" s="10">
        <v>18428.83928</v>
      </c>
      <c r="K6" s="10">
        <v>17037.0556</v>
      </c>
      <c r="L6" s="10">
        <v>19579.305199999988</v>
      </c>
      <c r="M6" s="10">
        <v>15709.040799999999</v>
      </c>
      <c r="N6" s="10">
        <v>14177.8586</v>
      </c>
      <c r="O6" s="10">
        <v>13459.7426</v>
      </c>
      <c r="P6" s="10">
        <v>14320.06649999999</v>
      </c>
      <c r="Q6" s="10">
        <v>16099.861000000001</v>
      </c>
      <c r="R6" s="10">
        <v>14922.6453</v>
      </c>
      <c r="S6" s="10">
        <v>9107.5259000000005</v>
      </c>
      <c r="T6" s="10">
        <v>9015.7092999999986</v>
      </c>
      <c r="U6" s="10">
        <v>9588.7499000000007</v>
      </c>
      <c r="V6" s="10">
        <v>9544.1101999999992</v>
      </c>
      <c r="W6" s="10">
        <v>9067.6861000000008</v>
      </c>
      <c r="X6" s="10">
        <v>8684.6510999999991</v>
      </c>
      <c r="Y6" s="10">
        <v>8892.8068000000003</v>
      </c>
      <c r="Z6" s="10">
        <v>8900.1719000000012</v>
      </c>
      <c r="AA6" s="10">
        <v>8130.592599999999</v>
      </c>
      <c r="AF6" s="29"/>
    </row>
    <row r="7" spans="1:34" x14ac:dyDescent="0.35">
      <c r="A7" s="47" t="s">
        <v>18</v>
      </c>
      <c r="B7" s="47" t="s">
        <v>11</v>
      </c>
      <c r="C7" s="10">
        <v>27754.325599999996</v>
      </c>
      <c r="D7" s="10">
        <v>23098.149100000006</v>
      </c>
      <c r="E7" s="10">
        <v>19905.689899999998</v>
      </c>
      <c r="F7" s="10">
        <v>19993.616099999999</v>
      </c>
      <c r="G7" s="10">
        <v>14390.517899999999</v>
      </c>
      <c r="H7" s="10">
        <v>13284.5177</v>
      </c>
      <c r="I7" s="10">
        <v>14529.025099999999</v>
      </c>
      <c r="J7" s="10">
        <v>13839.900099999999</v>
      </c>
      <c r="K7" s="10">
        <v>14809.23389999999</v>
      </c>
      <c r="L7" s="10">
        <v>6325.0559000000003</v>
      </c>
      <c r="M7" s="10">
        <v>2408.85</v>
      </c>
      <c r="N7" s="10">
        <v>2932.1572000000001</v>
      </c>
      <c r="O7" s="10">
        <v>2320.5317</v>
      </c>
      <c r="P7" s="10">
        <v>2788.05</v>
      </c>
      <c r="Q7" s="10">
        <v>3178.2453999999998</v>
      </c>
      <c r="R7" s="10">
        <v>3059.9807000000001</v>
      </c>
      <c r="S7" s="10">
        <v>2950.4216000000001</v>
      </c>
      <c r="T7" s="10">
        <v>3130.3454999999999</v>
      </c>
      <c r="U7" s="10">
        <v>3162.2262999999998</v>
      </c>
      <c r="V7" s="10">
        <v>3174.8784000000001</v>
      </c>
      <c r="W7" s="10">
        <v>3033.1985</v>
      </c>
      <c r="X7" s="10">
        <v>742.29560000000004</v>
      </c>
      <c r="Y7" s="10">
        <v>2422.6266999999998</v>
      </c>
      <c r="Z7" s="10">
        <v>0</v>
      </c>
      <c r="AA7" s="10">
        <v>0</v>
      </c>
    </row>
    <row r="8" spans="1:34" x14ac:dyDescent="0.35">
      <c r="A8" s="47" t="s">
        <v>18</v>
      </c>
      <c r="B8" s="47" t="s">
        <v>7</v>
      </c>
      <c r="C8" s="10">
        <v>1430.4534471641862</v>
      </c>
      <c r="D8" s="10">
        <v>1037.5966313535757</v>
      </c>
      <c r="E8" s="10">
        <v>1268.1835445047495</v>
      </c>
      <c r="F8" s="10">
        <v>1376.6715784871844</v>
      </c>
      <c r="G8" s="10">
        <v>1612.3674351210057</v>
      </c>
      <c r="H8" s="10">
        <v>846.05547139586929</v>
      </c>
      <c r="I8" s="10">
        <v>959.41592219696292</v>
      </c>
      <c r="J8" s="10">
        <v>824.99077929928194</v>
      </c>
      <c r="K8" s="10">
        <v>1142.4170386665248</v>
      </c>
      <c r="L8" s="10">
        <v>1532.5700981262089</v>
      </c>
      <c r="M8" s="10">
        <v>4357.5721459234892</v>
      </c>
      <c r="N8" s="10">
        <v>2816.5045990840799</v>
      </c>
      <c r="O8" s="10">
        <v>2245.9784010619396</v>
      </c>
      <c r="P8" s="10">
        <v>2675.0663061267492</v>
      </c>
      <c r="Q8" s="10">
        <v>3029.0024048100086</v>
      </c>
      <c r="R8" s="10">
        <v>3851.216181085179</v>
      </c>
      <c r="S8" s="10">
        <v>5251.8090580990183</v>
      </c>
      <c r="T8" s="10">
        <v>4807.203916472221</v>
      </c>
      <c r="U8" s="10">
        <v>5669.517724325</v>
      </c>
      <c r="V8" s="10">
        <v>3747.2284160128397</v>
      </c>
      <c r="W8" s="10">
        <v>3397.1174135381693</v>
      </c>
      <c r="X8" s="10">
        <v>1728.5448822286</v>
      </c>
      <c r="Y8" s="10">
        <v>956.69889908829998</v>
      </c>
      <c r="Z8" s="10">
        <v>1022.9729996529999</v>
      </c>
      <c r="AA8" s="10">
        <v>1043.62805723577</v>
      </c>
    </row>
    <row r="9" spans="1:34" x14ac:dyDescent="0.35">
      <c r="A9" s="47" t="s">
        <v>18</v>
      </c>
      <c r="B9" s="47" t="s">
        <v>12</v>
      </c>
      <c r="C9" s="10">
        <v>49.381384999999995</v>
      </c>
      <c r="D9" s="10">
        <v>4054.9982</v>
      </c>
      <c r="E9" s="10">
        <v>2194.8490000000002</v>
      </c>
      <c r="F9" s="10">
        <v>1848.15</v>
      </c>
      <c r="G9" s="10">
        <v>2319.3386</v>
      </c>
      <c r="H9" s="10">
        <v>1409.1473000000001</v>
      </c>
      <c r="I9" s="10">
        <v>5.7339202999999901E-5</v>
      </c>
      <c r="J9" s="10">
        <v>2.9121359999999998</v>
      </c>
      <c r="K9" s="10">
        <v>9.8638049999999993</v>
      </c>
      <c r="L9" s="10">
        <v>34.536470000000001</v>
      </c>
      <c r="M9" s="10">
        <v>248.71673999999999</v>
      </c>
      <c r="N9" s="10">
        <v>147.07031000000001</v>
      </c>
      <c r="O9" s="10">
        <v>104.20723</v>
      </c>
      <c r="P9" s="10">
        <v>257.12470000000002</v>
      </c>
      <c r="Q9" s="10">
        <v>69.503819999999905</v>
      </c>
      <c r="R9" s="10">
        <v>0</v>
      </c>
      <c r="S9" s="10">
        <v>0</v>
      </c>
      <c r="T9" s="10">
        <v>0</v>
      </c>
      <c r="U9" s="10">
        <v>0</v>
      </c>
      <c r="V9" s="10">
        <v>0</v>
      </c>
      <c r="W9" s="10">
        <v>0</v>
      </c>
      <c r="X9" s="10">
        <v>0</v>
      </c>
      <c r="Y9" s="10">
        <v>0</v>
      </c>
      <c r="Z9" s="10">
        <v>0</v>
      </c>
      <c r="AA9" s="10">
        <v>0</v>
      </c>
    </row>
    <row r="10" spans="1:34" x14ac:dyDescent="0.35">
      <c r="A10" s="47" t="s">
        <v>18</v>
      </c>
      <c r="B10" s="47" t="s">
        <v>5</v>
      </c>
      <c r="C10" s="10">
        <v>452.5410925970906</v>
      </c>
      <c r="D10" s="10">
        <v>719.75864976367131</v>
      </c>
      <c r="E10" s="10">
        <v>693.36990741699663</v>
      </c>
      <c r="F10" s="10">
        <v>577.30754244088416</v>
      </c>
      <c r="G10" s="10">
        <v>1079.4401541374327</v>
      </c>
      <c r="H10" s="10">
        <v>478.72158480952362</v>
      </c>
      <c r="I10" s="10">
        <v>87.249506584435977</v>
      </c>
      <c r="J10" s="10">
        <v>39.143231634045982</v>
      </c>
      <c r="K10" s="10">
        <v>121.934293685328</v>
      </c>
      <c r="L10" s="10">
        <v>434.16084031224898</v>
      </c>
      <c r="M10" s="10">
        <v>1324.6516423521109</v>
      </c>
      <c r="N10" s="10">
        <v>747.76166102152274</v>
      </c>
      <c r="O10" s="10">
        <v>622.49538235925195</v>
      </c>
      <c r="P10" s="10">
        <v>1348.8374806517595</v>
      </c>
      <c r="Q10" s="10">
        <v>670.8679273872898</v>
      </c>
      <c r="R10" s="10">
        <v>1920.4405532520198</v>
      </c>
      <c r="S10" s="10">
        <v>5607.3575637064432</v>
      </c>
      <c r="T10" s="10">
        <v>5150.2866426928567</v>
      </c>
      <c r="U10" s="10">
        <v>4290.6637027515981</v>
      </c>
      <c r="V10" s="10">
        <v>8581.0988472594618</v>
      </c>
      <c r="W10" s="10">
        <v>6035.3668482355797</v>
      </c>
      <c r="X10" s="10">
        <v>7868.5325093125603</v>
      </c>
      <c r="Y10" s="10">
        <v>6506.011389552059</v>
      </c>
      <c r="Z10" s="10">
        <v>7870.7236629124482</v>
      </c>
      <c r="AA10" s="10">
        <v>9679.9203110011986</v>
      </c>
    </row>
    <row r="11" spans="1:34" x14ac:dyDescent="0.35">
      <c r="A11" s="47" t="s">
        <v>18</v>
      </c>
      <c r="B11" s="47" t="s">
        <v>3</v>
      </c>
      <c r="C11" s="10">
        <v>18935.916144999996</v>
      </c>
      <c r="D11" s="10">
        <v>16429.074118999997</v>
      </c>
      <c r="E11" s="10">
        <v>13770.443475</v>
      </c>
      <c r="F11" s="10">
        <v>11432.603864999997</v>
      </c>
      <c r="G11" s="10">
        <v>15044.743281999996</v>
      </c>
      <c r="H11" s="10">
        <v>12250.775571999995</v>
      </c>
      <c r="I11" s="10">
        <v>13014.402233999999</v>
      </c>
      <c r="J11" s="10">
        <v>12017.556705999999</v>
      </c>
      <c r="K11" s="10">
        <v>12326.251807999992</v>
      </c>
      <c r="L11" s="10">
        <v>15055.058335999998</v>
      </c>
      <c r="M11" s="10">
        <v>14063.870659999997</v>
      </c>
      <c r="N11" s="10">
        <v>12730.538904999999</v>
      </c>
      <c r="O11" s="10">
        <v>14605.301189999998</v>
      </c>
      <c r="P11" s="10">
        <v>18278.340413999998</v>
      </c>
      <c r="Q11" s="10">
        <v>16167.171464999998</v>
      </c>
      <c r="R11" s="10">
        <v>15508.734285999997</v>
      </c>
      <c r="S11" s="10">
        <v>14768.921599999989</v>
      </c>
      <c r="T11" s="10">
        <v>15192.275519999999</v>
      </c>
      <c r="U11" s="10">
        <v>16321.632554999998</v>
      </c>
      <c r="V11" s="10">
        <v>16783.704579999998</v>
      </c>
      <c r="W11" s="10">
        <v>15933.754830000002</v>
      </c>
      <c r="X11" s="10">
        <v>15234.797794999999</v>
      </c>
      <c r="Y11" s="10">
        <v>18459.308475999998</v>
      </c>
      <c r="Z11" s="10">
        <v>17924.708299999998</v>
      </c>
      <c r="AA11" s="10">
        <v>18393.392434999994</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33872.595560999995</v>
      </c>
      <c r="D13" s="10">
        <v>51166.680807329176</v>
      </c>
      <c r="E13" s="10">
        <v>65892.947130069777</v>
      </c>
      <c r="F13" s="10">
        <v>81943.811558379617</v>
      </c>
      <c r="G13" s="10">
        <v>88641.802038776674</v>
      </c>
      <c r="H13" s="10">
        <v>96851.530659738273</v>
      </c>
      <c r="I13" s="10">
        <v>100905.49072159965</v>
      </c>
      <c r="J13" s="10">
        <v>106909.71339376943</v>
      </c>
      <c r="K13" s="10">
        <v>110508.44363583562</v>
      </c>
      <c r="L13" s="10">
        <v>114806.25212249579</v>
      </c>
      <c r="M13" s="10">
        <v>118227.69293303572</v>
      </c>
      <c r="N13" s="10">
        <v>123398.24248064132</v>
      </c>
      <c r="O13" s="10">
        <v>127517.93449682921</v>
      </c>
      <c r="P13" s="10">
        <v>128823.36814968758</v>
      </c>
      <c r="Q13" s="10">
        <v>129947.13458172348</v>
      </c>
      <c r="R13" s="10">
        <v>130991.63932525041</v>
      </c>
      <c r="S13" s="10">
        <v>134773.16145743467</v>
      </c>
      <c r="T13" s="10">
        <v>137214.31934064554</v>
      </c>
      <c r="U13" s="10">
        <v>135379.25773855278</v>
      </c>
      <c r="V13" s="10">
        <v>133404.07346237102</v>
      </c>
      <c r="W13" s="10">
        <v>138244.6923654422</v>
      </c>
      <c r="X13" s="10">
        <v>137190.71557560435</v>
      </c>
      <c r="Y13" s="10">
        <v>141209.28224259426</v>
      </c>
      <c r="Z13" s="10">
        <v>139785.97167616637</v>
      </c>
      <c r="AA13" s="10">
        <v>141306.0941503605</v>
      </c>
    </row>
    <row r="14" spans="1:34" x14ac:dyDescent="0.35">
      <c r="A14" s="47" t="s">
        <v>18</v>
      </c>
      <c r="B14" s="47" t="s">
        <v>8</v>
      </c>
      <c r="C14" s="10">
        <v>21010.908362099992</v>
      </c>
      <c r="D14" s="10">
        <v>22211.340278070893</v>
      </c>
      <c r="E14" s="10">
        <v>24843.516957694901</v>
      </c>
      <c r="F14" s="10">
        <v>25041.845182627989</v>
      </c>
      <c r="G14" s="10">
        <v>35156.203459704302</v>
      </c>
      <c r="H14" s="10">
        <v>34562.145699852263</v>
      </c>
      <c r="I14" s="10">
        <v>37070.775658696897</v>
      </c>
      <c r="J14" s="10">
        <v>37266.228091681405</v>
      </c>
      <c r="K14" s="10">
        <v>40086.396840792295</v>
      </c>
      <c r="L14" s="10">
        <v>43021.350487190459</v>
      </c>
      <c r="M14" s="10">
        <v>46390.979277964645</v>
      </c>
      <c r="N14" s="10">
        <v>49514.337051793293</v>
      </c>
      <c r="O14" s="10">
        <v>49638.541491740223</v>
      </c>
      <c r="P14" s="10">
        <v>44730.124488967005</v>
      </c>
      <c r="Q14" s="10">
        <v>46664.430070780727</v>
      </c>
      <c r="R14" s="10">
        <v>49526.617371280794</v>
      </c>
      <c r="S14" s="10">
        <v>49952.777243873112</v>
      </c>
      <c r="T14" s="10">
        <v>49998.006734515984</v>
      </c>
      <c r="U14" s="10">
        <v>53727.759360994773</v>
      </c>
      <c r="V14" s="10">
        <v>54756.448158064173</v>
      </c>
      <c r="W14" s="10">
        <v>56835.220590403085</v>
      </c>
      <c r="X14" s="10">
        <v>63517.800103545385</v>
      </c>
      <c r="Y14" s="10">
        <v>57667.879698936893</v>
      </c>
      <c r="Z14" s="10">
        <v>63755.871466231889</v>
      </c>
      <c r="AA14" s="10">
        <v>65865.745586795223</v>
      </c>
    </row>
    <row r="15" spans="1:34" x14ac:dyDescent="0.35">
      <c r="A15" s="47" t="s">
        <v>18</v>
      </c>
      <c r="B15" s="47" t="s">
        <v>91</v>
      </c>
      <c r="C15" s="10">
        <v>1541.0671832999992</v>
      </c>
      <c r="D15" s="10">
        <v>2148.1352329428696</v>
      </c>
      <c r="E15" s="10">
        <v>3251.939829116398</v>
      </c>
      <c r="F15" s="10">
        <v>3216.7328238408795</v>
      </c>
      <c r="G15" s="10">
        <v>3095.77948814929</v>
      </c>
      <c r="H15" s="10">
        <v>3258.2815886977478</v>
      </c>
      <c r="I15" s="10">
        <v>3600.2792695418989</v>
      </c>
      <c r="J15" s="10">
        <v>3575.9864808595589</v>
      </c>
      <c r="K15" s="10">
        <v>3932.5612852968684</v>
      </c>
      <c r="L15" s="10">
        <v>4127.9561381056574</v>
      </c>
      <c r="M15" s="10">
        <v>4323.4374610792684</v>
      </c>
      <c r="N15" s="10">
        <v>4383.0115584066371</v>
      </c>
      <c r="O15" s="10">
        <v>4619.7928528182365</v>
      </c>
      <c r="P15" s="10">
        <v>4419.3822443609988</v>
      </c>
      <c r="Q15" s="10">
        <v>4447.7591749048988</v>
      </c>
      <c r="R15" s="10">
        <v>4444.8333130491983</v>
      </c>
      <c r="S15" s="10">
        <v>4170.9832313125007</v>
      </c>
      <c r="T15" s="10">
        <v>4450.6167064919982</v>
      </c>
      <c r="U15" s="10">
        <v>5075.1370541160977</v>
      </c>
      <c r="V15" s="10">
        <v>4814.2446737640985</v>
      </c>
      <c r="W15" s="10">
        <v>5997.1158856024995</v>
      </c>
      <c r="X15" s="10">
        <v>8032.5057274428</v>
      </c>
      <c r="Y15" s="10">
        <v>7260.6171239565001</v>
      </c>
      <c r="Z15" s="10">
        <v>7499.6582906756967</v>
      </c>
      <c r="AA15" s="10">
        <v>7469.5279186094995</v>
      </c>
      <c r="AG15" s="36"/>
      <c r="AH15" s="36"/>
    </row>
    <row r="16" spans="1:34" x14ac:dyDescent="0.35">
      <c r="A16" s="47" t="s">
        <v>18</v>
      </c>
      <c r="B16" s="47" t="s">
        <v>204</v>
      </c>
      <c r="C16" s="10">
        <v>1013.74296</v>
      </c>
      <c r="D16" s="10">
        <v>1355.35664</v>
      </c>
      <c r="E16" s="10">
        <v>1576.4347500000001</v>
      </c>
      <c r="F16" s="10">
        <v>1400.51694</v>
      </c>
      <c r="G16" s="10">
        <v>9391.4314579695401</v>
      </c>
      <c r="H16" s="10">
        <v>12558.487331861779</v>
      </c>
      <c r="I16" s="10">
        <v>12977.6644316412</v>
      </c>
      <c r="J16" s="10">
        <v>12743.1803147631</v>
      </c>
      <c r="K16" s="10">
        <v>15629.241408758682</v>
      </c>
      <c r="L16" s="10">
        <v>17753.625854241902</v>
      </c>
      <c r="M16" s="10">
        <v>18424.422009260401</v>
      </c>
      <c r="N16" s="10">
        <v>19506.35617251346</v>
      </c>
      <c r="O16" s="10">
        <v>19397.004722044301</v>
      </c>
      <c r="P16" s="10">
        <v>18907.72866778179</v>
      </c>
      <c r="Q16" s="10">
        <v>18099.045733598297</v>
      </c>
      <c r="R16" s="10">
        <v>19173.67541515984</v>
      </c>
      <c r="S16" s="10">
        <v>18354.075780683146</v>
      </c>
      <c r="T16" s="10">
        <v>19124.645180960251</v>
      </c>
      <c r="U16" s="10">
        <v>19585.882181726949</v>
      </c>
      <c r="V16" s="10">
        <v>19906.476070207591</v>
      </c>
      <c r="W16" s="10">
        <v>20925.327446614298</v>
      </c>
      <c r="X16" s="10">
        <v>21098.603086682902</v>
      </c>
      <c r="Y16" s="10">
        <v>19963.2013597287</v>
      </c>
      <c r="Z16" s="10">
        <v>18934.227687895298</v>
      </c>
      <c r="AA16" s="10">
        <v>19506.911386462387</v>
      </c>
      <c r="AG16" s="36"/>
      <c r="AH16" s="36"/>
    </row>
    <row r="17" spans="1:34" x14ac:dyDescent="0.35">
      <c r="A17" s="47" t="s">
        <v>18</v>
      </c>
      <c r="B17" s="47" t="s">
        <v>17</v>
      </c>
      <c r="C17" s="10">
        <v>87.449699241999895</v>
      </c>
      <c r="D17" s="10">
        <v>85.378790445999996</v>
      </c>
      <c r="E17" s="10">
        <v>107.67440736</v>
      </c>
      <c r="F17" s="10">
        <v>121.22506458999969</v>
      </c>
      <c r="G17" s="10">
        <v>134.18301512999989</v>
      </c>
      <c r="H17" s="10">
        <v>152.67796729</v>
      </c>
      <c r="I17" s="10">
        <v>170.05544332999989</v>
      </c>
      <c r="J17" s="10">
        <v>181.02352761999981</v>
      </c>
      <c r="K17" s="10">
        <v>214.59021983999992</v>
      </c>
      <c r="L17" s="10">
        <v>242.78902735999975</v>
      </c>
      <c r="M17" s="10">
        <v>252.85954569999998</v>
      </c>
      <c r="N17" s="10">
        <v>278.80932553999992</v>
      </c>
      <c r="O17" s="10">
        <v>322.33662631999999</v>
      </c>
      <c r="P17" s="10">
        <v>345.65096007</v>
      </c>
      <c r="Q17" s="10">
        <v>383.27661239999901</v>
      </c>
      <c r="R17" s="10">
        <v>416.94432089999998</v>
      </c>
      <c r="S17" s="10">
        <v>423.9239455</v>
      </c>
      <c r="T17" s="10">
        <v>471.17649255000003</v>
      </c>
      <c r="U17" s="10">
        <v>505.61494529999902</v>
      </c>
      <c r="V17" s="10">
        <v>535.01438495000002</v>
      </c>
      <c r="W17" s="10">
        <v>573.25298570000007</v>
      </c>
      <c r="X17" s="10">
        <v>624.58655545999989</v>
      </c>
      <c r="Y17" s="10">
        <v>633.79680417000009</v>
      </c>
      <c r="Z17" s="10">
        <v>693.14481319999902</v>
      </c>
      <c r="AA17" s="10">
        <v>730.38906629999997</v>
      </c>
      <c r="AG17" s="36"/>
      <c r="AH17" s="36"/>
    </row>
    <row r="18" spans="1:34" x14ac:dyDescent="0.35">
      <c r="A18" s="53" t="s">
        <v>88</v>
      </c>
      <c r="B18" s="53"/>
      <c r="C18" s="27">
        <v>182046.11079540322</v>
      </c>
      <c r="D18" s="27">
        <v>183680.71518890621</v>
      </c>
      <c r="E18" s="27">
        <v>184855.71070116278</v>
      </c>
      <c r="F18" s="27">
        <v>188163.10799536653</v>
      </c>
      <c r="G18" s="27">
        <v>203219.79508098823</v>
      </c>
      <c r="H18" s="27">
        <v>197220.04621564542</v>
      </c>
      <c r="I18" s="27">
        <v>201669.52572493022</v>
      </c>
      <c r="J18" s="27">
        <v>205829.47404162682</v>
      </c>
      <c r="K18" s="27">
        <v>215817.98983587531</v>
      </c>
      <c r="L18" s="27">
        <v>222912.66047383225</v>
      </c>
      <c r="M18" s="27">
        <v>225732.09321531563</v>
      </c>
      <c r="N18" s="27">
        <v>230632.64786400032</v>
      </c>
      <c r="O18" s="27">
        <v>234853.86669317316</v>
      </c>
      <c r="P18" s="27">
        <v>236893.73991164585</v>
      </c>
      <c r="Q18" s="27">
        <v>238756.29819060469</v>
      </c>
      <c r="R18" s="27">
        <v>243816.72676597742</v>
      </c>
      <c r="S18" s="27">
        <v>245360.95738060886</v>
      </c>
      <c r="T18" s="27">
        <v>248554.58533432885</v>
      </c>
      <c r="U18" s="27">
        <v>253306.44146276719</v>
      </c>
      <c r="V18" s="27">
        <v>255247.27719262918</v>
      </c>
      <c r="W18" s="27">
        <v>260042.73296553583</v>
      </c>
      <c r="X18" s="27">
        <v>264723.03293527657</v>
      </c>
      <c r="Y18" s="27">
        <v>263972.22949402675</v>
      </c>
      <c r="Z18" s="27">
        <v>266387.45079673466</v>
      </c>
      <c r="AA18" s="27">
        <v>272126.20151176455</v>
      </c>
      <c r="AD18" s="36"/>
      <c r="AE18" s="36"/>
      <c r="AF18" s="36"/>
      <c r="AG18" s="36"/>
      <c r="AH18" s="36"/>
    </row>
    <row r="19" spans="1:34" x14ac:dyDescent="0.35">
      <c r="AD19" s="36"/>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D20" s="36"/>
      <c r="AE20" s="36"/>
      <c r="AF20" s="36"/>
      <c r="AG20" s="36"/>
      <c r="AH20" s="36"/>
    </row>
    <row r="21" spans="1:34" x14ac:dyDescent="0.35">
      <c r="A21" s="47" t="s">
        <v>25</v>
      </c>
      <c r="B21" s="47" t="s">
        <v>2</v>
      </c>
      <c r="C21" s="10">
        <v>35246.272399999994</v>
      </c>
      <c r="D21" s="10">
        <v>29711.00203</v>
      </c>
      <c r="E21" s="10">
        <v>23413.174599999991</v>
      </c>
      <c r="F21" s="10">
        <v>19559.717099999998</v>
      </c>
      <c r="G21" s="10">
        <v>10721.8797</v>
      </c>
      <c r="H21" s="10">
        <v>3896.0307000000003</v>
      </c>
      <c r="I21" s="10">
        <v>4317.5772999999999</v>
      </c>
      <c r="J21" s="10">
        <v>3708.1102000000001</v>
      </c>
      <c r="K21" s="10">
        <v>4569.0513000000001</v>
      </c>
      <c r="L21" s="10">
        <v>6052.0772999999899</v>
      </c>
      <c r="M21" s="10">
        <v>6380.1345000000001</v>
      </c>
      <c r="N21" s="10">
        <v>5771.4228999999996</v>
      </c>
      <c r="O21" s="10">
        <v>5866.6849999999995</v>
      </c>
      <c r="P21" s="10">
        <v>5166.8064000000004</v>
      </c>
      <c r="Q21" s="10">
        <v>6704.2568000000001</v>
      </c>
      <c r="R21" s="10">
        <v>6519.6705000000002</v>
      </c>
      <c r="S21" s="10">
        <v>0</v>
      </c>
      <c r="T21" s="10">
        <v>0</v>
      </c>
      <c r="U21" s="10">
        <v>0</v>
      </c>
      <c r="V21" s="10">
        <v>0</v>
      </c>
      <c r="W21" s="10">
        <v>0</v>
      </c>
      <c r="X21" s="10">
        <v>0</v>
      </c>
      <c r="Y21" s="10">
        <v>0</v>
      </c>
      <c r="Z21" s="10">
        <v>0</v>
      </c>
      <c r="AA21" s="10">
        <v>0</v>
      </c>
      <c r="AD21" s="36"/>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4.2492536999999997</v>
      </c>
      <c r="D23" s="10">
        <v>109.27388893187201</v>
      </c>
      <c r="E23" s="10">
        <v>102.90349889452351</v>
      </c>
      <c r="F23" s="10">
        <v>135.25078887819998</v>
      </c>
      <c r="G23" s="10">
        <v>350.28275888347503</v>
      </c>
      <c r="H23" s="10">
        <v>2.3622981194629897</v>
      </c>
      <c r="I23" s="10">
        <v>64.597893036359991</v>
      </c>
      <c r="J23" s="10">
        <v>1.7083988425300001</v>
      </c>
      <c r="K23" s="10">
        <v>151.76579212157</v>
      </c>
      <c r="L23" s="10">
        <v>164.38451709349999</v>
      </c>
      <c r="M23" s="10">
        <v>959.88112991593005</v>
      </c>
      <c r="N23" s="10">
        <v>359.46648102045998</v>
      </c>
      <c r="O23" s="10">
        <v>377.24409396075998</v>
      </c>
      <c r="P23" s="10">
        <v>506.47496845199998</v>
      </c>
      <c r="Q23" s="10">
        <v>700.47045517226991</v>
      </c>
      <c r="R23" s="10">
        <v>1044.1733975007601</v>
      </c>
      <c r="S23" s="10">
        <v>1513.2847652396499</v>
      </c>
      <c r="T23" s="10">
        <v>1475.6814344224001</v>
      </c>
      <c r="U23" s="10">
        <v>1810.4748941961002</v>
      </c>
      <c r="V23" s="10">
        <v>1.5740178000000001E-3</v>
      </c>
      <c r="W23" s="10">
        <v>1.5197426999999999E-3</v>
      </c>
      <c r="X23" s="10">
        <v>1.8150016999999999E-3</v>
      </c>
      <c r="Y23" s="10">
        <v>1.8401779999999901E-3</v>
      </c>
      <c r="Z23" s="10">
        <v>2.1121064E-3</v>
      </c>
      <c r="AA23" s="10">
        <v>2.0775765E-3</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0.40423988235399988</v>
      </c>
      <c r="D25" s="10">
        <v>58.928414176945999</v>
      </c>
      <c r="E25" s="10">
        <v>21.780486523682999</v>
      </c>
      <c r="F25" s="10">
        <v>15.015915981428002</v>
      </c>
      <c r="G25" s="10">
        <v>272.28410673505198</v>
      </c>
      <c r="H25" s="10">
        <v>34.232123292275666</v>
      </c>
      <c r="I25" s="10">
        <v>1.264500509473</v>
      </c>
      <c r="J25" s="10">
        <v>1.8854139233659899</v>
      </c>
      <c r="K25" s="10">
        <v>3.6971354080269996</v>
      </c>
      <c r="L25" s="10">
        <v>1.2905694275079997</v>
      </c>
      <c r="M25" s="10">
        <v>293.18706169168496</v>
      </c>
      <c r="N25" s="10">
        <v>170.54591268897298</v>
      </c>
      <c r="O25" s="10">
        <v>146.30059831098399</v>
      </c>
      <c r="P25" s="10">
        <v>291.56890258757386</v>
      </c>
      <c r="Q25" s="10">
        <v>20.429424151289993</v>
      </c>
      <c r="R25" s="10">
        <v>533.70733986811001</v>
      </c>
      <c r="S25" s="10">
        <v>2704.4976141380998</v>
      </c>
      <c r="T25" s="10">
        <v>2001.2291709319595</v>
      </c>
      <c r="U25" s="10">
        <v>1828.0263742374</v>
      </c>
      <c r="V25" s="10">
        <v>3688.0972865479298</v>
      </c>
      <c r="W25" s="10">
        <v>2559.9974648855</v>
      </c>
      <c r="X25" s="10">
        <v>2939.7756544677004</v>
      </c>
      <c r="Y25" s="10">
        <v>2159.1255594969693</v>
      </c>
      <c r="Z25" s="10">
        <v>3178.363977135999</v>
      </c>
      <c r="AA25" s="10">
        <v>3170.8044397922999</v>
      </c>
    </row>
    <row r="26" spans="1:34" s="36" customFormat="1" x14ac:dyDescent="0.35">
      <c r="A26" s="47" t="s">
        <v>25</v>
      </c>
      <c r="B26" s="47" t="s">
        <v>3</v>
      </c>
      <c r="C26" s="10">
        <v>3243.4896999999992</v>
      </c>
      <c r="D26" s="10">
        <v>2972.4798249999999</v>
      </c>
      <c r="E26" s="10">
        <v>3367.2574690000001</v>
      </c>
      <c r="F26" s="10">
        <v>3038.5353399999999</v>
      </c>
      <c r="G26" s="10">
        <v>3916.66705</v>
      </c>
      <c r="H26" s="10">
        <v>3382.7198800000001</v>
      </c>
      <c r="I26" s="10">
        <v>2710.1137800000001</v>
      </c>
      <c r="J26" s="10">
        <v>2486.4106059999999</v>
      </c>
      <c r="K26" s="10">
        <v>2488.2139200000001</v>
      </c>
      <c r="L26" s="10">
        <v>3245.8040700000001</v>
      </c>
      <c r="M26" s="10">
        <v>3323.3159099999989</v>
      </c>
      <c r="N26" s="10">
        <v>3133.1680449999999</v>
      </c>
      <c r="O26" s="10">
        <v>2523.9580500000002</v>
      </c>
      <c r="P26" s="10">
        <v>3834.6053099999999</v>
      </c>
      <c r="Q26" s="10">
        <v>3111.1638999999991</v>
      </c>
      <c r="R26" s="10">
        <v>2803.0647259999992</v>
      </c>
      <c r="S26" s="10">
        <v>2862.2861700000003</v>
      </c>
      <c r="T26" s="10">
        <v>2680.6161899999997</v>
      </c>
      <c r="U26" s="10">
        <v>3093.8305650000002</v>
      </c>
      <c r="V26" s="10">
        <v>3365.3301899999997</v>
      </c>
      <c r="W26" s="10">
        <v>3151.076</v>
      </c>
      <c r="X26" s="10">
        <v>2779.2131899999999</v>
      </c>
      <c r="Y26" s="10">
        <v>3914.2860899999987</v>
      </c>
      <c r="Z26" s="10">
        <v>3818.0860899999989</v>
      </c>
      <c r="AA26" s="10">
        <v>3986.1006449999977</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8064.0688299999983</v>
      </c>
      <c r="D28" s="10">
        <v>15293.730900525512</v>
      </c>
      <c r="E28" s="10">
        <v>23243.615118071004</v>
      </c>
      <c r="F28" s="10">
        <v>31410.261178243582</v>
      </c>
      <c r="G28" s="10">
        <v>34844.836342060509</v>
      </c>
      <c r="H28" s="10">
        <v>33599.664430405166</v>
      </c>
      <c r="I28" s="10">
        <v>34367.537079996539</v>
      </c>
      <c r="J28" s="10">
        <v>35520.962474202839</v>
      </c>
      <c r="K28" s="10">
        <v>36969.510759602708</v>
      </c>
      <c r="L28" s="10">
        <v>37393.010897115171</v>
      </c>
      <c r="M28" s="10">
        <v>37289.884534908284</v>
      </c>
      <c r="N28" s="10">
        <v>39006.501677979919</v>
      </c>
      <c r="O28" s="10">
        <v>40191.081920463155</v>
      </c>
      <c r="P28" s="10">
        <v>40909.176608437599</v>
      </c>
      <c r="Q28" s="10">
        <v>37002.682130064721</v>
      </c>
      <c r="R28" s="10">
        <v>38448.034187385201</v>
      </c>
      <c r="S28" s="10">
        <v>38032.862400178688</v>
      </c>
      <c r="T28" s="10">
        <v>38467.126166837072</v>
      </c>
      <c r="U28" s="10">
        <v>37810.741930892887</v>
      </c>
      <c r="V28" s="10">
        <v>36139.93568122101</v>
      </c>
      <c r="W28" s="10">
        <v>37773.742573475225</v>
      </c>
      <c r="X28" s="10">
        <v>37927.408783816958</v>
      </c>
      <c r="Y28" s="10">
        <v>41590.742517316423</v>
      </c>
      <c r="Z28" s="10">
        <v>38226.853785510772</v>
      </c>
      <c r="AA28" s="10">
        <v>41323.962169761668</v>
      </c>
    </row>
    <row r="29" spans="1:34" s="36" customFormat="1" x14ac:dyDescent="0.35">
      <c r="A29" s="47" t="s">
        <v>25</v>
      </c>
      <c r="B29" s="47" t="s">
        <v>8</v>
      </c>
      <c r="C29" s="10">
        <v>8568.2711400999979</v>
      </c>
      <c r="D29" s="10">
        <v>9350.0996180453913</v>
      </c>
      <c r="E29" s="10">
        <v>13435.121973000339</v>
      </c>
      <c r="F29" s="10">
        <v>13208.803864943276</v>
      </c>
      <c r="G29" s="10">
        <v>22495.566129438856</v>
      </c>
      <c r="H29" s="10">
        <v>22511.570446703987</v>
      </c>
      <c r="I29" s="10">
        <v>24148.013004577082</v>
      </c>
      <c r="J29" s="10">
        <v>23215.761576245099</v>
      </c>
      <c r="K29" s="10">
        <v>24710.763840065789</v>
      </c>
      <c r="L29" s="10">
        <v>25607.963075581472</v>
      </c>
      <c r="M29" s="10">
        <v>24642.36726013778</v>
      </c>
      <c r="N29" s="10">
        <v>26090.02908642621</v>
      </c>
      <c r="O29" s="10">
        <v>26228.754862462582</v>
      </c>
      <c r="P29" s="10">
        <v>24033.865230991945</v>
      </c>
      <c r="Q29" s="10">
        <v>24282.486669010308</v>
      </c>
      <c r="R29" s="10">
        <v>26508.303673325318</v>
      </c>
      <c r="S29" s="10">
        <v>26597.228926060128</v>
      </c>
      <c r="T29" s="10">
        <v>26970.327958741098</v>
      </c>
      <c r="U29" s="10">
        <v>26432.517171263888</v>
      </c>
      <c r="V29" s="10">
        <v>25416.89720246979</v>
      </c>
      <c r="W29" s="10">
        <v>27298.436680752828</v>
      </c>
      <c r="X29" s="10">
        <v>30133.421379103893</v>
      </c>
      <c r="Y29" s="10">
        <v>26761.995110422198</v>
      </c>
      <c r="Z29" s="10">
        <v>28641.995623791991</v>
      </c>
      <c r="AA29" s="10">
        <v>30865.454424213898</v>
      </c>
    </row>
    <row r="30" spans="1:34" s="36" customFormat="1" x14ac:dyDescent="0.35">
      <c r="A30" s="47" t="s">
        <v>25</v>
      </c>
      <c r="B30" s="47" t="s">
        <v>91</v>
      </c>
      <c r="C30" s="10">
        <v>446.01830089999976</v>
      </c>
      <c r="D30" s="10">
        <v>596.30857882791986</v>
      </c>
      <c r="E30" s="10">
        <v>1312.5855620396001</v>
      </c>
      <c r="F30" s="10">
        <v>1298.9666778866999</v>
      </c>
      <c r="G30" s="10">
        <v>1329.8859779295997</v>
      </c>
      <c r="H30" s="10">
        <v>1456.7514602956001</v>
      </c>
      <c r="I30" s="10">
        <v>1812.0788176272001</v>
      </c>
      <c r="J30" s="10">
        <v>1713.4856054408999</v>
      </c>
      <c r="K30" s="10">
        <v>1820.8556430402004</v>
      </c>
      <c r="L30" s="10">
        <v>1808.3870708722998</v>
      </c>
      <c r="M30" s="10">
        <v>1735.2988374708002</v>
      </c>
      <c r="N30" s="10">
        <v>1760.7070669369</v>
      </c>
      <c r="O30" s="10">
        <v>1835.673088358599</v>
      </c>
      <c r="P30" s="10">
        <v>1794.2994892522988</v>
      </c>
      <c r="Q30" s="10">
        <v>1858.8546038004999</v>
      </c>
      <c r="R30" s="10">
        <v>1849.3289864351991</v>
      </c>
      <c r="S30" s="10">
        <v>1790.8923058209004</v>
      </c>
      <c r="T30" s="10">
        <v>1961.8435570593997</v>
      </c>
      <c r="U30" s="10">
        <v>1960.6185555024999</v>
      </c>
      <c r="V30" s="10">
        <v>1852.6275111898001</v>
      </c>
      <c r="W30" s="10">
        <v>1920.6063099674006</v>
      </c>
      <c r="X30" s="10">
        <v>3628.8942413210002</v>
      </c>
      <c r="Y30" s="10">
        <v>2833.2667863230995</v>
      </c>
      <c r="Z30" s="10">
        <v>2931.1271642702991</v>
      </c>
      <c r="AA30" s="10">
        <v>2924.3593885395994</v>
      </c>
    </row>
    <row r="31" spans="1:34" s="36" customFormat="1" x14ac:dyDescent="0.35">
      <c r="A31" s="47" t="s">
        <v>25</v>
      </c>
      <c r="B31" s="47" t="s">
        <v>204</v>
      </c>
      <c r="C31" s="10">
        <v>205.65145999999999</v>
      </c>
      <c r="D31" s="10">
        <v>219.20789000000002</v>
      </c>
      <c r="E31" s="10">
        <v>365.39470999999998</v>
      </c>
      <c r="F31" s="10">
        <v>338.32632999999998</v>
      </c>
      <c r="G31" s="10">
        <v>5483.5199387681787</v>
      </c>
      <c r="H31" s="10">
        <v>7181.1616468790999</v>
      </c>
      <c r="I31" s="10">
        <v>6723.0466183170001</v>
      </c>
      <c r="J31" s="10">
        <v>5732.1776801196002</v>
      </c>
      <c r="K31" s="10">
        <v>7577.6994975869811</v>
      </c>
      <c r="L31" s="10">
        <v>8373.2276760871009</v>
      </c>
      <c r="M31" s="10">
        <v>8048.0051611570989</v>
      </c>
      <c r="N31" s="10">
        <v>8570.9721975417997</v>
      </c>
      <c r="O31" s="10">
        <v>8070.6445097816004</v>
      </c>
      <c r="P31" s="10">
        <v>8776.0331661090913</v>
      </c>
      <c r="Q31" s="10">
        <v>7504.2120348015987</v>
      </c>
      <c r="R31" s="10">
        <v>8003.5448251132393</v>
      </c>
      <c r="S31" s="10">
        <v>7347.5325522714511</v>
      </c>
      <c r="T31" s="10">
        <v>8361.8039156449522</v>
      </c>
      <c r="U31" s="10">
        <v>7840.5387047436598</v>
      </c>
      <c r="V31" s="10">
        <v>8181.7277651888999</v>
      </c>
      <c r="W31" s="10">
        <v>8929.9680568138992</v>
      </c>
      <c r="X31" s="10">
        <v>8711.1938183336006</v>
      </c>
      <c r="Y31" s="10">
        <v>8591.687467661799</v>
      </c>
      <c r="Z31" s="10">
        <v>7533.7842348220993</v>
      </c>
      <c r="AA31" s="10">
        <v>8036.1199048733906</v>
      </c>
    </row>
    <row r="32" spans="1:34" s="36" customFormat="1" x14ac:dyDescent="0.35">
      <c r="A32" s="30" t="s">
        <v>25</v>
      </c>
      <c r="B32" s="30" t="s">
        <v>17</v>
      </c>
      <c r="C32" s="10">
        <v>13.33015835</v>
      </c>
      <c r="D32" s="10">
        <v>14.726030706000001</v>
      </c>
      <c r="E32" s="10">
        <v>20.165210419999998</v>
      </c>
      <c r="F32" s="10">
        <v>24.804486889999989</v>
      </c>
      <c r="G32" s="10">
        <v>29.574723469999991</v>
      </c>
      <c r="H32" s="10">
        <v>35.118337090000004</v>
      </c>
      <c r="I32" s="10">
        <v>38.99572452999989</v>
      </c>
      <c r="J32" s="10">
        <v>42.353337419999995</v>
      </c>
      <c r="K32" s="10">
        <v>49.275340039999982</v>
      </c>
      <c r="L32" s="10">
        <v>54.935692059999894</v>
      </c>
      <c r="M32" s="10">
        <v>58.87052289999999</v>
      </c>
      <c r="N32" s="10">
        <v>65.650754239999998</v>
      </c>
      <c r="O32" s="10">
        <v>76.367709819999988</v>
      </c>
      <c r="P32" s="10">
        <v>83.767969069999992</v>
      </c>
      <c r="Q32" s="10">
        <v>94.106796399999993</v>
      </c>
      <c r="R32" s="10">
        <v>102.05779229999999</v>
      </c>
      <c r="S32" s="10">
        <v>108.11682949999999</v>
      </c>
      <c r="T32" s="10">
        <v>118.30256285</v>
      </c>
      <c r="U32" s="10">
        <v>126.48362229999999</v>
      </c>
      <c r="V32" s="10">
        <v>132.46387755000001</v>
      </c>
      <c r="W32" s="10">
        <v>145.35978270000001</v>
      </c>
      <c r="X32" s="10">
        <v>155.03270245999988</v>
      </c>
      <c r="Y32" s="10">
        <v>160.76074216999999</v>
      </c>
      <c r="Z32" s="10">
        <v>177.08960619999999</v>
      </c>
      <c r="AA32" s="10">
        <v>187.80398229999997</v>
      </c>
    </row>
    <row r="33" spans="1:29" s="36" customFormat="1" x14ac:dyDescent="0.35">
      <c r="A33" s="53" t="s">
        <v>88</v>
      </c>
      <c r="B33" s="53"/>
      <c r="C33" s="27">
        <v>55791.755482932342</v>
      </c>
      <c r="D33" s="27">
        <v>58325.757176213643</v>
      </c>
      <c r="E33" s="27">
        <v>65281.998627949142</v>
      </c>
      <c r="F33" s="27">
        <v>69029.681682823168</v>
      </c>
      <c r="G33" s="27">
        <v>79444.496727285674</v>
      </c>
      <c r="H33" s="27">
        <v>72099.611322785582</v>
      </c>
      <c r="I33" s="27">
        <v>74183.224718593672</v>
      </c>
      <c r="J33" s="27">
        <v>72422.855292194334</v>
      </c>
      <c r="K33" s="27">
        <v>78340.833227865267</v>
      </c>
      <c r="L33" s="27">
        <v>82701.080868237041</v>
      </c>
      <c r="M33" s="27">
        <v>82730.944918181573</v>
      </c>
      <c r="N33" s="27">
        <v>84928.464121834273</v>
      </c>
      <c r="O33" s="27">
        <v>85316.709833157685</v>
      </c>
      <c r="P33" s="27">
        <v>85396.598044900515</v>
      </c>
      <c r="Q33" s="27">
        <v>81278.66281340069</v>
      </c>
      <c r="R33" s="27">
        <v>85811.885427927817</v>
      </c>
      <c r="S33" s="27">
        <v>80956.701563208917</v>
      </c>
      <c r="T33" s="27">
        <v>82036.930956486889</v>
      </c>
      <c r="U33" s="27">
        <v>80903.231818136439</v>
      </c>
      <c r="V33" s="27">
        <v>78777.081088185238</v>
      </c>
      <c r="W33" s="27">
        <v>81779.18838833757</v>
      </c>
      <c r="X33" s="27">
        <v>86274.94158450485</v>
      </c>
      <c r="Y33" s="27">
        <v>86011.866113568496</v>
      </c>
      <c r="Z33" s="27">
        <v>84507.30259383755</v>
      </c>
      <c r="AA33" s="27">
        <v>90494.607032057349</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40651.456959999989</v>
      </c>
      <c r="D36" s="10">
        <v>31663.244709999992</v>
      </c>
      <c r="E36" s="10">
        <v>27937.487199999989</v>
      </c>
      <c r="F36" s="10">
        <v>21650.910239999997</v>
      </c>
      <c r="G36" s="10">
        <v>21632.108550000001</v>
      </c>
      <c r="H36" s="10">
        <v>17671.67463999999</v>
      </c>
      <c r="I36" s="10">
        <v>14037.590080000002</v>
      </c>
      <c r="J36" s="10">
        <v>14720.729079999999</v>
      </c>
      <c r="K36" s="10">
        <v>12468.004299999999</v>
      </c>
      <c r="L36" s="10">
        <v>13527.2279</v>
      </c>
      <c r="M36" s="10">
        <v>9328.9062999999987</v>
      </c>
      <c r="N36" s="10">
        <v>8406.4357</v>
      </c>
      <c r="O36" s="10">
        <v>7593.0576000000001</v>
      </c>
      <c r="P36" s="10">
        <v>9153.2600999999904</v>
      </c>
      <c r="Q36" s="10">
        <v>9395.6041999999998</v>
      </c>
      <c r="R36" s="10">
        <v>8402.9748</v>
      </c>
      <c r="S36" s="10">
        <v>9107.5259000000005</v>
      </c>
      <c r="T36" s="10">
        <v>9015.7092999999986</v>
      </c>
      <c r="U36" s="10">
        <v>9588.7499000000007</v>
      </c>
      <c r="V36" s="10">
        <v>9544.1101999999992</v>
      </c>
      <c r="W36" s="10">
        <v>9067.6861000000008</v>
      </c>
      <c r="X36" s="10">
        <v>8684.6510999999991</v>
      </c>
      <c r="Y36" s="10">
        <v>8892.8068000000003</v>
      </c>
      <c r="Z36" s="10">
        <v>8900.1719000000012</v>
      </c>
      <c r="AA36" s="10">
        <v>8130.592599999999</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872.78220746418606</v>
      </c>
      <c r="D38" s="10">
        <v>853.77296395014298</v>
      </c>
      <c r="E38" s="10">
        <v>862.20732682748906</v>
      </c>
      <c r="F38" s="10">
        <v>832.55958490059788</v>
      </c>
      <c r="G38" s="10">
        <v>865.23693146246603</v>
      </c>
      <c r="H38" s="10">
        <v>843.69315347971258</v>
      </c>
      <c r="I38" s="10">
        <v>836.90315983497294</v>
      </c>
      <c r="J38" s="10">
        <v>803.80418940167192</v>
      </c>
      <c r="K38" s="10">
        <v>858.9522592920049</v>
      </c>
      <c r="L38" s="10">
        <v>991.26685514623887</v>
      </c>
      <c r="M38" s="10">
        <v>2496.9598079530797</v>
      </c>
      <c r="N38" s="10">
        <v>2123.84187028107</v>
      </c>
      <c r="O38" s="10">
        <v>1613.5761761179997</v>
      </c>
      <c r="P38" s="10">
        <v>2168.5902231107798</v>
      </c>
      <c r="Q38" s="10">
        <v>2328.530816794299</v>
      </c>
      <c r="R38" s="10">
        <v>2807.041549345869</v>
      </c>
      <c r="S38" s="10">
        <v>3738.5228593430988</v>
      </c>
      <c r="T38" s="10">
        <v>3331.5203198130002</v>
      </c>
      <c r="U38" s="10">
        <v>3859.0406228950992</v>
      </c>
      <c r="V38" s="10">
        <v>3747.2243703382997</v>
      </c>
      <c r="W38" s="10">
        <v>3397.1134920227992</v>
      </c>
      <c r="X38" s="10">
        <v>1728.5404640880001</v>
      </c>
      <c r="Y38" s="10">
        <v>956.69373199900008</v>
      </c>
      <c r="Z38" s="10">
        <v>1022.9672293926</v>
      </c>
      <c r="AA38" s="10">
        <v>1043.622302925</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1.176591159999998E-4</v>
      </c>
      <c r="D40" s="10">
        <v>1.7621005149999979E-4</v>
      </c>
      <c r="E40" s="10">
        <v>1.62512318E-4</v>
      </c>
      <c r="F40" s="10">
        <v>1.5355571149999969E-4</v>
      </c>
      <c r="G40" s="10">
        <v>1.5735137600000001E-4</v>
      </c>
      <c r="H40" s="10">
        <v>22.38582354540949</v>
      </c>
      <c r="I40" s="10">
        <v>2.4403949899999981E-4</v>
      </c>
      <c r="J40" s="10">
        <v>2.7272468399999977E-4</v>
      </c>
      <c r="K40" s="10">
        <v>3.079841519999998E-4</v>
      </c>
      <c r="L40" s="10">
        <v>1.7561144012539998</v>
      </c>
      <c r="M40" s="10">
        <v>4.5093916645899998</v>
      </c>
      <c r="N40" s="10">
        <v>6.5554970622099891</v>
      </c>
      <c r="O40" s="10">
        <v>0.22719870090899999</v>
      </c>
      <c r="P40" s="10">
        <v>136.83935481551001</v>
      </c>
      <c r="Q40" s="10">
        <v>0.30323746073999996</v>
      </c>
      <c r="R40" s="10">
        <v>323.37483577699993</v>
      </c>
      <c r="S40" s="10">
        <v>1051.3425144425598</v>
      </c>
      <c r="T40" s="10">
        <v>531.08205911110008</v>
      </c>
      <c r="U40" s="10">
        <v>249.9860222216698</v>
      </c>
      <c r="V40" s="10">
        <v>938.36292935874997</v>
      </c>
      <c r="W40" s="10">
        <v>843.69537275749997</v>
      </c>
      <c r="X40" s="10">
        <v>1677.77103007546</v>
      </c>
      <c r="Y40" s="10">
        <v>1622.0718016224</v>
      </c>
      <c r="Z40" s="10">
        <v>2021.6569552233</v>
      </c>
      <c r="AA40" s="10">
        <v>3097.9253352372007</v>
      </c>
    </row>
    <row r="41" spans="1:29" s="36" customFormat="1" x14ac:dyDescent="0.35">
      <c r="A41" s="47" t="s">
        <v>26</v>
      </c>
      <c r="B41" s="47" t="s">
        <v>3</v>
      </c>
      <c r="C41" s="10">
        <v>708.83532999999898</v>
      </c>
      <c r="D41" s="10">
        <v>714.00230999999803</v>
      </c>
      <c r="E41" s="10">
        <v>672.46270999999899</v>
      </c>
      <c r="F41" s="10">
        <v>635.49695999999904</v>
      </c>
      <c r="G41" s="10">
        <v>639.01876999999899</v>
      </c>
      <c r="H41" s="10">
        <v>562.25298599999905</v>
      </c>
      <c r="I41" s="10">
        <v>559.03862999999899</v>
      </c>
      <c r="J41" s="10">
        <v>636.91093999999998</v>
      </c>
      <c r="K41" s="10">
        <v>712.13816999999801</v>
      </c>
      <c r="L41" s="10">
        <v>729.364229999999</v>
      </c>
      <c r="M41" s="10">
        <v>723.60467999999901</v>
      </c>
      <c r="N41" s="10">
        <v>713.93326000000002</v>
      </c>
      <c r="O41" s="10">
        <v>706.84509999999898</v>
      </c>
      <c r="P41" s="10">
        <v>268.42992999999899</v>
      </c>
      <c r="Q41" s="10">
        <v>258.02303999999998</v>
      </c>
      <c r="R41" s="10">
        <v>243.92076</v>
      </c>
      <c r="S41" s="10">
        <v>260.53435999999999</v>
      </c>
      <c r="T41" s="10">
        <v>257.04766999999998</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5219.5835700000007</v>
      </c>
      <c r="D43" s="10">
        <v>12895.063691635667</v>
      </c>
      <c r="E43" s="10">
        <v>16572.661677247663</v>
      </c>
      <c r="F43" s="10">
        <v>21743.296593770912</v>
      </c>
      <c r="G43" s="10">
        <v>22508.098487807765</v>
      </c>
      <c r="H43" s="10">
        <v>23028.849311446971</v>
      </c>
      <c r="I43" s="10">
        <v>25266.829991772527</v>
      </c>
      <c r="J43" s="10">
        <v>26671.137131905951</v>
      </c>
      <c r="K43" s="10">
        <v>27992.405211986803</v>
      </c>
      <c r="L43" s="10">
        <v>26973.527304641299</v>
      </c>
      <c r="M43" s="10">
        <v>27376.3137720427</v>
      </c>
      <c r="N43" s="10">
        <v>28258.114027756877</v>
      </c>
      <c r="O43" s="10">
        <v>27794.42628764328</v>
      </c>
      <c r="P43" s="10">
        <v>28289.834891544881</v>
      </c>
      <c r="Q43" s="10">
        <v>28451.517628411792</v>
      </c>
      <c r="R43" s="10">
        <v>29218.791145806237</v>
      </c>
      <c r="S43" s="10">
        <v>29044.95444285954</v>
      </c>
      <c r="T43" s="10">
        <v>35486.14340071506</v>
      </c>
      <c r="U43" s="10">
        <v>33281.449764725789</v>
      </c>
      <c r="V43" s="10">
        <v>33763.937430667393</v>
      </c>
      <c r="W43" s="10">
        <v>34090.942406177506</v>
      </c>
      <c r="X43" s="10">
        <v>34552.900359921296</v>
      </c>
      <c r="Y43" s="10">
        <v>37407.8267981838</v>
      </c>
      <c r="Z43" s="10">
        <v>36942.624100963803</v>
      </c>
      <c r="AA43" s="10">
        <v>38739.578045941904</v>
      </c>
    </row>
    <row r="44" spans="1:29" s="36" customFormat="1" x14ac:dyDescent="0.35">
      <c r="A44" s="47" t="s">
        <v>26</v>
      </c>
      <c r="B44" s="47" t="s">
        <v>8</v>
      </c>
      <c r="C44" s="10">
        <v>8167.0626509999965</v>
      </c>
      <c r="D44" s="10">
        <v>7691.5220047538805</v>
      </c>
      <c r="E44" s="10">
        <v>6508.5045900756995</v>
      </c>
      <c r="F44" s="10">
        <v>6766.9884142722831</v>
      </c>
      <c r="G44" s="10">
        <v>6735.4066974603265</v>
      </c>
      <c r="H44" s="10">
        <v>6163.2301661500378</v>
      </c>
      <c r="I44" s="10">
        <v>7166.7115001687871</v>
      </c>
      <c r="J44" s="10">
        <v>8413.044789356667</v>
      </c>
      <c r="K44" s="10">
        <v>9360.6566814281505</v>
      </c>
      <c r="L44" s="10">
        <v>11209.250581404125</v>
      </c>
      <c r="M44" s="10">
        <v>15913.871911110095</v>
      </c>
      <c r="N44" s="10">
        <v>16365.426753344049</v>
      </c>
      <c r="O44" s="10">
        <v>16125.597510433297</v>
      </c>
      <c r="P44" s="10">
        <v>13577.752274382306</v>
      </c>
      <c r="Q44" s="10">
        <v>15067.395657090792</v>
      </c>
      <c r="R44" s="10">
        <v>15799.872418031438</v>
      </c>
      <c r="S44" s="10">
        <v>16312.094046320233</v>
      </c>
      <c r="T44" s="10">
        <v>15750.977110641699</v>
      </c>
      <c r="U44" s="10">
        <v>20002.991159209989</v>
      </c>
      <c r="V44" s="10">
        <v>22334.827158957498</v>
      </c>
      <c r="W44" s="10">
        <v>22647.34996552689</v>
      </c>
      <c r="X44" s="10">
        <v>24711.956711572493</v>
      </c>
      <c r="Y44" s="10">
        <v>21466.709575131892</v>
      </c>
      <c r="Z44" s="10">
        <v>24509.4978510867</v>
      </c>
      <c r="AA44" s="10">
        <v>24095.828177857798</v>
      </c>
    </row>
    <row r="45" spans="1:29" s="36" customFormat="1" x14ac:dyDescent="0.35">
      <c r="A45" s="47" t="s">
        <v>26</v>
      </c>
      <c r="B45" s="47" t="s">
        <v>91</v>
      </c>
      <c r="C45" s="10">
        <v>463.49628239999981</v>
      </c>
      <c r="D45" s="10">
        <v>476.05036825405</v>
      </c>
      <c r="E45" s="10">
        <v>508.18430471869988</v>
      </c>
      <c r="F45" s="10">
        <v>514.31165936209993</v>
      </c>
      <c r="G45" s="10">
        <v>461.23306909209998</v>
      </c>
      <c r="H45" s="10">
        <v>433.33516299109891</v>
      </c>
      <c r="I45" s="10">
        <v>456.12962738719898</v>
      </c>
      <c r="J45" s="10">
        <v>480.78500843389997</v>
      </c>
      <c r="K45" s="10">
        <v>506.30628646369803</v>
      </c>
      <c r="L45" s="10">
        <v>501.70894521769901</v>
      </c>
      <c r="M45" s="10">
        <v>505.851539270199</v>
      </c>
      <c r="N45" s="10">
        <v>502.25615818829897</v>
      </c>
      <c r="O45" s="10">
        <v>493.1536349146989</v>
      </c>
      <c r="P45" s="10">
        <v>483.59921207459985</v>
      </c>
      <c r="Q45" s="10">
        <v>427.08061676329902</v>
      </c>
      <c r="R45" s="10">
        <v>421.89881413909893</v>
      </c>
      <c r="S45" s="10">
        <v>417.12064901589997</v>
      </c>
      <c r="T45" s="10">
        <v>503.57672365899987</v>
      </c>
      <c r="U45" s="10">
        <v>1053.6837175069988</v>
      </c>
      <c r="V45" s="10">
        <v>1048.7543320554992</v>
      </c>
      <c r="W45" s="10">
        <v>1515.3464216799998</v>
      </c>
      <c r="X45" s="10">
        <v>1505.6549495719999</v>
      </c>
      <c r="Y45" s="10">
        <v>1810.940818735</v>
      </c>
      <c r="Z45" s="10">
        <v>1878.074693545999</v>
      </c>
      <c r="AA45" s="10">
        <v>1827.5592690660001</v>
      </c>
    </row>
    <row r="46" spans="1:29" s="36" customFormat="1" x14ac:dyDescent="0.35">
      <c r="A46" s="47" t="s">
        <v>26</v>
      </c>
      <c r="B46" s="47" t="s">
        <v>204</v>
      </c>
      <c r="C46" s="10">
        <v>808.0915</v>
      </c>
      <c r="D46" s="10">
        <v>1136.1487500000001</v>
      </c>
      <c r="E46" s="10">
        <v>1211.0400400000001</v>
      </c>
      <c r="F46" s="10">
        <v>1062.1906099999999</v>
      </c>
      <c r="G46" s="10">
        <v>2510.5162047664003</v>
      </c>
      <c r="H46" s="10">
        <v>2623.7483363752999</v>
      </c>
      <c r="I46" s="10">
        <v>3452.2059550237004</v>
      </c>
      <c r="J46" s="10">
        <v>4500.0314908837991</v>
      </c>
      <c r="K46" s="10">
        <v>5296.7222674869008</v>
      </c>
      <c r="L46" s="10">
        <v>6602.8408157870881</v>
      </c>
      <c r="M46" s="10">
        <v>7494.4483082963998</v>
      </c>
      <c r="N46" s="10">
        <v>7812.1170494819007</v>
      </c>
      <c r="O46" s="10">
        <v>8053.1348377641007</v>
      </c>
      <c r="P46" s="10">
        <v>7202.3027564198983</v>
      </c>
      <c r="Q46" s="10">
        <v>7596.7753762191996</v>
      </c>
      <c r="R46" s="10">
        <v>8043.3150127816998</v>
      </c>
      <c r="S46" s="10">
        <v>8187.6282406705986</v>
      </c>
      <c r="T46" s="10">
        <v>7759.6217131446001</v>
      </c>
      <c r="U46" s="10">
        <v>8665.7862577779997</v>
      </c>
      <c r="V46" s="10">
        <v>8651.6600275382898</v>
      </c>
      <c r="W46" s="10">
        <v>8828.6990798913994</v>
      </c>
      <c r="X46" s="10">
        <v>9171.3282185707994</v>
      </c>
      <c r="Y46" s="10">
        <v>8340.8184509561997</v>
      </c>
      <c r="Z46" s="10">
        <v>8290.1648042497</v>
      </c>
      <c r="AA46" s="10">
        <v>8115.7546539744981</v>
      </c>
    </row>
    <row r="47" spans="1:29" s="36" customFormat="1" x14ac:dyDescent="0.35">
      <c r="A47" s="47" t="s">
        <v>26</v>
      </c>
      <c r="B47" s="47" t="s">
        <v>17</v>
      </c>
      <c r="C47" s="10">
        <v>5.9504538</v>
      </c>
      <c r="D47" s="10">
        <v>7.1611000000000002</v>
      </c>
      <c r="E47" s="10">
        <v>10.055135999999999</v>
      </c>
      <c r="F47" s="10">
        <v>13.159251999999899</v>
      </c>
      <c r="G47" s="10">
        <v>14.707560999999901</v>
      </c>
      <c r="H47" s="10">
        <v>17.065024999999999</v>
      </c>
      <c r="I47" s="10">
        <v>20.970675</v>
      </c>
      <c r="J47" s="10">
        <v>24.664773999999898</v>
      </c>
      <c r="K47" s="10">
        <v>29.767772999999998</v>
      </c>
      <c r="L47" s="10">
        <v>33.135692999999897</v>
      </c>
      <c r="M47" s="10">
        <v>37.993675000000003</v>
      </c>
      <c r="N47" s="10">
        <v>42.684585999999904</v>
      </c>
      <c r="O47" s="10">
        <v>47.178573999999998</v>
      </c>
      <c r="P47" s="10">
        <v>51.858494</v>
      </c>
      <c r="Q47" s="10">
        <v>59.757114000000001</v>
      </c>
      <c r="R47" s="10">
        <v>65.624369999999999</v>
      </c>
      <c r="S47" s="10">
        <v>70.425139999999999</v>
      </c>
      <c r="T47" s="10">
        <v>79.326999999999998</v>
      </c>
      <c r="U47" s="10">
        <v>83.367699999999999</v>
      </c>
      <c r="V47" s="10">
        <v>89.044394999999994</v>
      </c>
      <c r="W47" s="10">
        <v>95.657529999999994</v>
      </c>
      <c r="X47" s="10">
        <v>102.88128</v>
      </c>
      <c r="Y47" s="10">
        <v>106.43738999999999</v>
      </c>
      <c r="Z47" s="10">
        <v>119.81133</v>
      </c>
      <c r="AA47" s="10">
        <v>125.926384</v>
      </c>
    </row>
    <row r="48" spans="1:29" s="36" customFormat="1" x14ac:dyDescent="0.35">
      <c r="A48" s="53" t="s">
        <v>88</v>
      </c>
      <c r="B48" s="53"/>
      <c r="C48" s="27">
        <v>56897.259072323293</v>
      </c>
      <c r="D48" s="27">
        <v>55436.966074803779</v>
      </c>
      <c r="E48" s="27">
        <v>54282.603147381858</v>
      </c>
      <c r="F48" s="27">
        <v>53218.913467861603</v>
      </c>
      <c r="G48" s="27">
        <v>55366.32642894044</v>
      </c>
      <c r="H48" s="27">
        <v>51366.234604988516</v>
      </c>
      <c r="I48" s="27">
        <v>51796.379863226684</v>
      </c>
      <c r="J48" s="27">
        <v>56251.10767670667</v>
      </c>
      <c r="K48" s="27">
        <v>57224.953257641711</v>
      </c>
      <c r="L48" s="27">
        <v>60570.078439597703</v>
      </c>
      <c r="M48" s="27">
        <v>63882.459385337053</v>
      </c>
      <c r="N48" s="27">
        <v>64231.364902114416</v>
      </c>
      <c r="O48" s="27">
        <v>62427.196919574279</v>
      </c>
      <c r="P48" s="27">
        <v>61332.467236347969</v>
      </c>
      <c r="Q48" s="27">
        <v>63584.987686740118</v>
      </c>
      <c r="R48" s="27">
        <v>65326.813705881345</v>
      </c>
      <c r="S48" s="27">
        <v>68190.148152651935</v>
      </c>
      <c r="T48" s="27">
        <v>72715.005297084455</v>
      </c>
      <c r="U48" s="27">
        <v>76785.055144337559</v>
      </c>
      <c r="V48" s="27">
        <v>80117.920843915737</v>
      </c>
      <c r="W48" s="27">
        <v>80486.490368056111</v>
      </c>
      <c r="X48" s="27">
        <v>82135.684113800031</v>
      </c>
      <c r="Y48" s="27">
        <v>80604.305366628294</v>
      </c>
      <c r="Z48" s="27">
        <v>83684.968864462106</v>
      </c>
      <c r="AA48" s="27">
        <v>85176.7867690024</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27754.325599999996</v>
      </c>
      <c r="D52" s="10">
        <v>23098.149100000006</v>
      </c>
      <c r="E52" s="10">
        <v>19905.689899999998</v>
      </c>
      <c r="F52" s="10">
        <v>19993.616099999999</v>
      </c>
      <c r="G52" s="10">
        <v>14390.517899999999</v>
      </c>
      <c r="H52" s="10">
        <v>13284.5177</v>
      </c>
      <c r="I52" s="10">
        <v>14529.025099999999</v>
      </c>
      <c r="J52" s="10">
        <v>13839.900099999999</v>
      </c>
      <c r="K52" s="10">
        <v>14809.23389999999</v>
      </c>
      <c r="L52" s="10">
        <v>6325.0559000000003</v>
      </c>
      <c r="M52" s="10">
        <v>2408.85</v>
      </c>
      <c r="N52" s="10">
        <v>2932.1572000000001</v>
      </c>
      <c r="O52" s="10">
        <v>2320.5317</v>
      </c>
      <c r="P52" s="10">
        <v>2788.05</v>
      </c>
      <c r="Q52" s="10">
        <v>3178.2453999999998</v>
      </c>
      <c r="R52" s="10">
        <v>3059.9807000000001</v>
      </c>
      <c r="S52" s="10">
        <v>2950.4216000000001</v>
      </c>
      <c r="T52" s="10">
        <v>3130.3454999999999</v>
      </c>
      <c r="U52" s="10">
        <v>3162.2262999999998</v>
      </c>
      <c r="V52" s="10">
        <v>3174.8784000000001</v>
      </c>
      <c r="W52" s="10">
        <v>3033.1985</v>
      </c>
      <c r="X52" s="10">
        <v>742.29560000000004</v>
      </c>
      <c r="Y52" s="10">
        <v>2422.6266999999998</v>
      </c>
      <c r="Z52" s="10">
        <v>0</v>
      </c>
      <c r="AA52" s="10">
        <v>0</v>
      </c>
    </row>
    <row r="53" spans="1:29" s="36" customFormat="1" x14ac:dyDescent="0.35">
      <c r="A53" s="47" t="s">
        <v>27</v>
      </c>
      <c r="B53" s="47" t="s">
        <v>7</v>
      </c>
      <c r="C53" s="10">
        <v>0</v>
      </c>
      <c r="D53" s="10">
        <v>8.5283719999999996E-6</v>
      </c>
      <c r="E53" s="10">
        <v>8.4980090000000002E-6</v>
      </c>
      <c r="F53" s="10">
        <v>8.4737910000000005E-6</v>
      </c>
      <c r="G53" s="10">
        <v>8.5034349999999997E-6</v>
      </c>
      <c r="H53" s="10">
        <v>5.8611526999999998E-6</v>
      </c>
      <c r="I53" s="10">
        <v>1.9863482E-4</v>
      </c>
      <c r="J53" s="10">
        <v>2.0627282E-4</v>
      </c>
      <c r="K53" s="10">
        <v>2.3988566E-4</v>
      </c>
      <c r="L53" s="10">
        <v>3.3938955000000002E-4</v>
      </c>
      <c r="M53" s="10">
        <v>3.4210402999999899E-4</v>
      </c>
      <c r="N53" s="10">
        <v>3.3139981999999999E-4</v>
      </c>
      <c r="O53" s="10">
        <v>3.2897019999999897E-4</v>
      </c>
      <c r="P53" s="10">
        <v>3.6428053999999999E-4</v>
      </c>
      <c r="Q53" s="10">
        <v>3.7601703999999998E-4</v>
      </c>
      <c r="R53" s="10">
        <v>4.2689763000000001E-4</v>
      </c>
      <c r="S53" s="10">
        <v>5.25718E-4</v>
      </c>
      <c r="T53" s="10">
        <v>8.3112289999999998E-4</v>
      </c>
      <c r="U53" s="10">
        <v>8.4735869999999903E-4</v>
      </c>
      <c r="V53" s="10">
        <v>9.3940365999999997E-4</v>
      </c>
      <c r="W53" s="10">
        <v>9.1280780000000002E-4</v>
      </c>
      <c r="X53" s="10">
        <v>1.0304850999999901E-3</v>
      </c>
      <c r="Y53" s="10">
        <v>1.2910651999999999E-3</v>
      </c>
      <c r="Z53" s="10">
        <v>1.5377048E-3</v>
      </c>
      <c r="AA53" s="10">
        <v>1.5256904999999901E-3</v>
      </c>
    </row>
    <row r="54" spans="1:29" s="36" customFormat="1" x14ac:dyDescent="0.35">
      <c r="A54" s="47" t="s">
        <v>27</v>
      </c>
      <c r="B54" s="47" t="s">
        <v>12</v>
      </c>
      <c r="C54" s="10">
        <v>16.036204999999999</v>
      </c>
      <c r="D54" s="10">
        <v>1817.4938</v>
      </c>
      <c r="E54" s="10">
        <v>2194.8490000000002</v>
      </c>
      <c r="F54" s="10">
        <v>1848.15</v>
      </c>
      <c r="G54" s="10">
        <v>2319.3386</v>
      </c>
      <c r="H54" s="10">
        <v>1409.1473000000001</v>
      </c>
      <c r="I54" s="10">
        <v>5.7339202999999901E-5</v>
      </c>
      <c r="J54" s="10">
        <v>2.9121359999999998</v>
      </c>
      <c r="K54" s="10">
        <v>9.8638049999999993</v>
      </c>
      <c r="L54" s="10">
        <v>34.536470000000001</v>
      </c>
      <c r="M54" s="10">
        <v>248.71673999999999</v>
      </c>
      <c r="N54" s="10">
        <v>147.07031000000001</v>
      </c>
      <c r="O54" s="10">
        <v>104.20723</v>
      </c>
      <c r="P54" s="10">
        <v>257.12470000000002</v>
      </c>
      <c r="Q54" s="10">
        <v>69.503819999999905</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4.0952363691919897</v>
      </c>
      <c r="D55" s="10">
        <v>0.53283990950899995</v>
      </c>
      <c r="E55" s="10">
        <v>18.065218682537001</v>
      </c>
      <c r="F55" s="10">
        <v>4.6185947286670004</v>
      </c>
      <c r="G55" s="10">
        <v>83.97819472386297</v>
      </c>
      <c r="H55" s="10">
        <v>13.845600932973831</v>
      </c>
      <c r="I55" s="10">
        <v>3.4247979899999971E-4</v>
      </c>
      <c r="J55" s="10">
        <v>3.5728129499999983E-4</v>
      </c>
      <c r="K55" s="10">
        <v>2.4886793663549995</v>
      </c>
      <c r="L55" s="10">
        <v>15.959949226751988</v>
      </c>
      <c r="M55" s="10">
        <v>241.00460312690188</v>
      </c>
      <c r="N55" s="10">
        <v>141.2823678845549</v>
      </c>
      <c r="O55" s="10">
        <v>75.702269375839009</v>
      </c>
      <c r="P55" s="10">
        <v>167.50821034322988</v>
      </c>
      <c r="Q55" s="10">
        <v>23.1582305202949</v>
      </c>
      <c r="R55" s="10">
        <v>123.90286818556402</v>
      </c>
      <c r="S55" s="10">
        <v>341.62580926171995</v>
      </c>
      <c r="T55" s="10">
        <v>525.969212371259</v>
      </c>
      <c r="U55" s="10">
        <v>190.47497546293991</v>
      </c>
      <c r="V55" s="10">
        <v>882.22010422197013</v>
      </c>
      <c r="W55" s="10">
        <v>854.17568330211986</v>
      </c>
      <c r="X55" s="10">
        <v>1266.84117332756</v>
      </c>
      <c r="Y55" s="10">
        <v>1223.1108135557988</v>
      </c>
      <c r="Z55" s="10">
        <v>906.78812880529995</v>
      </c>
      <c r="AA55" s="10">
        <v>1410.7179395756498</v>
      </c>
    </row>
    <row r="56" spans="1:29" s="36" customFormat="1" x14ac:dyDescent="0.35">
      <c r="A56" s="47" t="s">
        <v>27</v>
      </c>
      <c r="B56" s="47" t="s">
        <v>3</v>
      </c>
      <c r="C56" s="10">
        <v>3317.5354149999998</v>
      </c>
      <c r="D56" s="10">
        <v>3395.6479439999998</v>
      </c>
      <c r="E56" s="10">
        <v>3235.0921260000005</v>
      </c>
      <c r="F56" s="10">
        <v>2710.3042349999992</v>
      </c>
      <c r="G56" s="10">
        <v>4066.107211999999</v>
      </c>
      <c r="H56" s="10">
        <v>3388.2696259999989</v>
      </c>
      <c r="I56" s="10">
        <v>2925.1061340000006</v>
      </c>
      <c r="J56" s="10">
        <v>2942.7985200000003</v>
      </c>
      <c r="K56" s="10">
        <v>2673.9074679999976</v>
      </c>
      <c r="L56" s="10">
        <v>3273.4323659999991</v>
      </c>
      <c r="M56" s="10">
        <v>3375.4311699999989</v>
      </c>
      <c r="N56" s="10">
        <v>3208.5789199999999</v>
      </c>
      <c r="O56" s="10">
        <v>2691.1827399999993</v>
      </c>
      <c r="P56" s="10">
        <v>4031.1524139999988</v>
      </c>
      <c r="Q56" s="10">
        <v>3381.4255249999978</v>
      </c>
      <c r="R56" s="10">
        <v>2923.2166900000002</v>
      </c>
      <c r="S56" s="10">
        <v>2921.7789899999989</v>
      </c>
      <c r="T56" s="10">
        <v>2667.02385</v>
      </c>
      <c r="U56" s="10">
        <v>3257.8570499999992</v>
      </c>
      <c r="V56" s="10">
        <v>3371.2203399999994</v>
      </c>
      <c r="W56" s="10">
        <v>3193.5317799999993</v>
      </c>
      <c r="X56" s="10">
        <v>2685.8703849999979</v>
      </c>
      <c r="Y56" s="10">
        <v>4031.7775759999981</v>
      </c>
      <c r="Z56" s="10">
        <v>4037.6510899999994</v>
      </c>
      <c r="AA56" s="10">
        <v>4032.0673599999986</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11658.539884999998</v>
      </c>
      <c r="D58" s="10">
        <v>14592.172291777559</v>
      </c>
      <c r="E58" s="10">
        <v>14611.845811169907</v>
      </c>
      <c r="F58" s="10">
        <v>14966.861056038902</v>
      </c>
      <c r="G58" s="10">
        <v>15883.165143918828</v>
      </c>
      <c r="H58" s="10">
        <v>23351.022629993626</v>
      </c>
      <c r="I58" s="10">
        <v>22384.098075989092</v>
      </c>
      <c r="J58" s="10">
        <v>24973.1939959556</v>
      </c>
      <c r="K58" s="10">
        <v>25503.584490846588</v>
      </c>
      <c r="L58" s="10">
        <v>28983.867021003487</v>
      </c>
      <c r="M58" s="10">
        <v>32966.524600825491</v>
      </c>
      <c r="N58" s="10">
        <v>35190.313819586183</v>
      </c>
      <c r="O58" s="10">
        <v>38222.890844827503</v>
      </c>
      <c r="P58" s="10">
        <v>38554.362695696633</v>
      </c>
      <c r="Q58" s="10">
        <v>43521.421181944432</v>
      </c>
      <c r="R58" s="10">
        <v>44182.975212963502</v>
      </c>
      <c r="S58" s="10">
        <v>47083.684831116792</v>
      </c>
      <c r="T58" s="10">
        <v>43462.183382929434</v>
      </c>
      <c r="U58" s="10">
        <v>44464.795607222732</v>
      </c>
      <c r="V58" s="10">
        <v>44281.582441217943</v>
      </c>
      <c r="W58" s="10">
        <v>45696.171917507425</v>
      </c>
      <c r="X58" s="10">
        <v>44431.53938169613</v>
      </c>
      <c r="Y58" s="10">
        <v>42086.085928323868</v>
      </c>
      <c r="Z58" s="10">
        <v>43697.528111687046</v>
      </c>
      <c r="AA58" s="10">
        <v>41894.933791632262</v>
      </c>
    </row>
    <row r="59" spans="1:29" s="36" customFormat="1" x14ac:dyDescent="0.35">
      <c r="A59" s="47" t="s">
        <v>27</v>
      </c>
      <c r="B59" s="47" t="s">
        <v>8</v>
      </c>
      <c r="C59" s="10">
        <v>2949.2126019999964</v>
      </c>
      <c r="D59" s="10">
        <v>2778.8737605381416</v>
      </c>
      <c r="E59" s="10">
        <v>2449.298848198599</v>
      </c>
      <c r="F59" s="10">
        <v>2121.406353162763</v>
      </c>
      <c r="G59" s="10">
        <v>2731.8742453507475</v>
      </c>
      <c r="H59" s="10">
        <v>2773.5128090977478</v>
      </c>
      <c r="I59" s="10">
        <v>2713.8205358740556</v>
      </c>
      <c r="J59" s="10">
        <v>2741.8733751140699</v>
      </c>
      <c r="K59" s="10">
        <v>3056.688510821929</v>
      </c>
      <c r="L59" s="10">
        <v>3124.3586478821803</v>
      </c>
      <c r="M59" s="10">
        <v>2877.1226551916593</v>
      </c>
      <c r="N59" s="10">
        <v>2996.0293400385685</v>
      </c>
      <c r="O59" s="10">
        <v>3042.7576788783595</v>
      </c>
      <c r="P59" s="10">
        <v>2938.1966145269548</v>
      </c>
      <c r="Q59" s="10">
        <v>2978.2924006937283</v>
      </c>
      <c r="R59" s="10">
        <v>2903.4287438556871</v>
      </c>
      <c r="S59" s="10">
        <v>2874.1238631961091</v>
      </c>
      <c r="T59" s="10">
        <v>3059.5112718080281</v>
      </c>
      <c r="U59" s="10">
        <v>2980.1835329734895</v>
      </c>
      <c r="V59" s="10">
        <v>2752.1784593049902</v>
      </c>
      <c r="W59" s="10">
        <v>2751.4154087501388</v>
      </c>
      <c r="X59" s="10">
        <v>2825.0112336480688</v>
      </c>
      <c r="Y59" s="10">
        <v>3632.3961133276594</v>
      </c>
      <c r="Z59" s="10">
        <v>4696.2714771340443</v>
      </c>
      <c r="AA59" s="10">
        <v>5100.3626837689962</v>
      </c>
    </row>
    <row r="60" spans="1:29" s="36" customFormat="1" x14ac:dyDescent="0.35">
      <c r="A60" s="47" t="s">
        <v>27</v>
      </c>
      <c r="B60" s="47" t="s">
        <v>91</v>
      </c>
      <c r="C60" s="10">
        <v>310.40157139999991</v>
      </c>
      <c r="D60" s="10">
        <v>751.10802427928979</v>
      </c>
      <c r="E60" s="10">
        <v>1066.1137543069979</v>
      </c>
      <c r="F60" s="10">
        <v>1056.1949547816</v>
      </c>
      <c r="G60" s="10">
        <v>966.08233334449994</v>
      </c>
      <c r="H60" s="10">
        <v>1048.0492108836988</v>
      </c>
      <c r="I60" s="10">
        <v>1005.1964050592999</v>
      </c>
      <c r="J60" s="10">
        <v>1082.7505968178</v>
      </c>
      <c r="K60" s="10">
        <v>1276.7079593494998</v>
      </c>
      <c r="L60" s="10">
        <v>1476.4439576458999</v>
      </c>
      <c r="M60" s="10">
        <v>1774.4517439439999</v>
      </c>
      <c r="N60" s="10">
        <v>1817.1110712787988</v>
      </c>
      <c r="O60" s="10">
        <v>1967.3096179425984</v>
      </c>
      <c r="P60" s="10">
        <v>1816.1025854281002</v>
      </c>
      <c r="Q60" s="10">
        <v>1835.2523927881</v>
      </c>
      <c r="R60" s="10">
        <v>1840.1010700887002</v>
      </c>
      <c r="S60" s="10">
        <v>1658.1326785654999</v>
      </c>
      <c r="T60" s="10">
        <v>1667.6828726365989</v>
      </c>
      <c r="U60" s="10">
        <v>1741.0525868521997</v>
      </c>
      <c r="V60" s="10">
        <v>1679.6038037365988</v>
      </c>
      <c r="W60" s="10">
        <v>1702.044824547299</v>
      </c>
      <c r="X60" s="10">
        <v>1773.1819065012</v>
      </c>
      <c r="Y60" s="10">
        <v>1591.7782883260002</v>
      </c>
      <c r="Z60" s="10">
        <v>1647.9219857959988</v>
      </c>
      <c r="AA60" s="10">
        <v>1687.3667691390001</v>
      </c>
    </row>
    <row r="61" spans="1:29" s="36" customFormat="1" x14ac:dyDescent="0.35">
      <c r="A61" s="47" t="s">
        <v>27</v>
      </c>
      <c r="B61" s="47" t="s">
        <v>204</v>
      </c>
      <c r="C61" s="10">
        <v>0</v>
      </c>
      <c r="D61" s="10">
        <v>0</v>
      </c>
      <c r="E61" s="10">
        <v>0</v>
      </c>
      <c r="F61" s="10">
        <v>0</v>
      </c>
      <c r="G61" s="10">
        <v>1397.3933737453601</v>
      </c>
      <c r="H61" s="10">
        <v>2753.5751999999998</v>
      </c>
      <c r="I61" s="10">
        <v>2802.4090699999997</v>
      </c>
      <c r="J61" s="10">
        <v>2510.9681</v>
      </c>
      <c r="K61" s="10">
        <v>2754.8164000000002</v>
      </c>
      <c r="L61" s="10">
        <v>2777.5539499999995</v>
      </c>
      <c r="M61" s="10">
        <v>2881.9648000000002</v>
      </c>
      <c r="N61" s="10">
        <v>3123.2628500000001</v>
      </c>
      <c r="O61" s="10">
        <v>3273.2203</v>
      </c>
      <c r="P61" s="10">
        <v>2929.3866000000003</v>
      </c>
      <c r="Q61" s="10">
        <v>2998.0519599999998</v>
      </c>
      <c r="R61" s="10">
        <v>3126.8074999999999</v>
      </c>
      <c r="S61" s="10">
        <v>2818.9028699999985</v>
      </c>
      <c r="T61" s="10">
        <v>2928.6857599999994</v>
      </c>
      <c r="U61" s="10">
        <v>2998.8271699999905</v>
      </c>
      <c r="V61" s="10">
        <v>2996.5219999999999</v>
      </c>
      <c r="W61" s="10">
        <v>3089.0865400000002</v>
      </c>
      <c r="X61" s="10">
        <v>3142.8435500000001</v>
      </c>
      <c r="Y61" s="10">
        <v>2957.4324999999999</v>
      </c>
      <c r="Z61" s="10">
        <v>2896.33529</v>
      </c>
      <c r="AA61" s="10">
        <v>3096.6062000000002</v>
      </c>
    </row>
    <row r="62" spans="1:29" s="36" customFormat="1" x14ac:dyDescent="0.35">
      <c r="A62" s="47" t="s">
        <v>27</v>
      </c>
      <c r="B62" s="47" t="s">
        <v>17</v>
      </c>
      <c r="C62" s="10">
        <v>13.436097</v>
      </c>
      <c r="D62" s="10">
        <v>14.283707</v>
      </c>
      <c r="E62" s="10">
        <v>20.083773000000001</v>
      </c>
      <c r="F62" s="10">
        <v>24.947982999999901</v>
      </c>
      <c r="G62" s="10">
        <v>27.937163999999999</v>
      </c>
      <c r="H62" s="10">
        <v>35.245159999999998</v>
      </c>
      <c r="I62" s="10">
        <v>38.033141999999998</v>
      </c>
      <c r="J62" s="10">
        <v>42.360340000000001</v>
      </c>
      <c r="K62" s="10">
        <v>50.667650000000002</v>
      </c>
      <c r="L62" s="10">
        <v>60.793354000000001</v>
      </c>
      <c r="M62" s="10">
        <v>60.657859999999999</v>
      </c>
      <c r="N62" s="10">
        <v>70.240539999999996</v>
      </c>
      <c r="O62" s="10">
        <v>83.934370000000001</v>
      </c>
      <c r="P62" s="10">
        <v>86.747185000000002</v>
      </c>
      <c r="Q62" s="10">
        <v>98.838290000000001</v>
      </c>
      <c r="R62" s="10">
        <v>108.39588999999999</v>
      </c>
      <c r="S62" s="10">
        <v>110.268005</v>
      </c>
      <c r="T62" s="10">
        <v>124.15458</v>
      </c>
      <c r="U62" s="10">
        <v>138.60387</v>
      </c>
      <c r="V62" s="10">
        <v>150.30014</v>
      </c>
      <c r="W62" s="10">
        <v>161.10425000000001</v>
      </c>
      <c r="X62" s="10">
        <v>178.91086999999999</v>
      </c>
      <c r="Y62" s="10">
        <v>174.1062</v>
      </c>
      <c r="Z62" s="10">
        <v>193.30581999999899</v>
      </c>
      <c r="AA62" s="10">
        <v>205.80907999999999</v>
      </c>
    </row>
    <row r="63" spans="1:29" s="36" customFormat="1" x14ac:dyDescent="0.35">
      <c r="A63" s="53" t="s">
        <v>88</v>
      </c>
      <c r="B63" s="53"/>
      <c r="C63" s="27">
        <v>46023.582611769176</v>
      </c>
      <c r="D63" s="27">
        <v>46448.26147603288</v>
      </c>
      <c r="E63" s="27">
        <v>43501.038439856042</v>
      </c>
      <c r="F63" s="27">
        <v>42726.099285185715</v>
      </c>
      <c r="G63" s="27">
        <v>41866.394175586742</v>
      </c>
      <c r="H63" s="27">
        <v>48057.185242769192</v>
      </c>
      <c r="I63" s="27">
        <v>46397.689061376266</v>
      </c>
      <c r="J63" s="27">
        <v>48136.757727441582</v>
      </c>
      <c r="K63" s="27">
        <v>50137.959103270026</v>
      </c>
      <c r="L63" s="27">
        <v>46072.001955147869</v>
      </c>
      <c r="M63" s="27">
        <v>46834.724515192087</v>
      </c>
      <c r="N63" s="27">
        <v>49626.046750187925</v>
      </c>
      <c r="O63" s="27">
        <v>51781.737079994506</v>
      </c>
      <c r="P63" s="27">
        <v>53568.631369275456</v>
      </c>
      <c r="Q63" s="27">
        <v>58084.189576963588</v>
      </c>
      <c r="R63" s="27">
        <v>58268.809101991079</v>
      </c>
      <c r="S63" s="27">
        <v>60758.939172858118</v>
      </c>
      <c r="T63" s="27">
        <v>57565.55726086822</v>
      </c>
      <c r="U63" s="27">
        <v>58934.02193987005</v>
      </c>
      <c r="V63" s="27">
        <v>59288.506627885159</v>
      </c>
      <c r="W63" s="27">
        <v>60480.729816914776</v>
      </c>
      <c r="X63" s="27">
        <v>57046.495130658055</v>
      </c>
      <c r="Y63" s="27">
        <v>58119.31541059853</v>
      </c>
      <c r="Z63" s="27">
        <v>58075.803441127195</v>
      </c>
      <c r="AA63" s="27">
        <v>57427.865349806409</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553.42198600000006</v>
      </c>
      <c r="D68" s="10">
        <v>74.549762237251983</v>
      </c>
      <c r="E68" s="10">
        <v>303.07270261654787</v>
      </c>
      <c r="F68" s="10">
        <v>408.86118858931297</v>
      </c>
      <c r="G68" s="10">
        <v>396.84772860760597</v>
      </c>
      <c r="H68" s="10">
        <v>8.6096937999999901E-6</v>
      </c>
      <c r="I68" s="10">
        <v>57.91450395255</v>
      </c>
      <c r="J68" s="10">
        <v>19.477807252329999</v>
      </c>
      <c r="K68" s="10">
        <v>131.69855788992999</v>
      </c>
      <c r="L68" s="10">
        <v>376.91818881776999</v>
      </c>
      <c r="M68" s="10">
        <v>900.7306632350701</v>
      </c>
      <c r="N68" s="10">
        <v>333.19570532773002</v>
      </c>
      <c r="O68" s="10">
        <v>255.15756501800001</v>
      </c>
      <c r="P68" s="10">
        <v>4.8619842999999999E-4</v>
      </c>
      <c r="Q68" s="10">
        <v>4.9153593000000005E-4</v>
      </c>
      <c r="R68" s="10">
        <v>5.0310044999999997E-4</v>
      </c>
      <c r="S68" s="10">
        <v>5.8949269999999997E-4</v>
      </c>
      <c r="T68" s="10">
        <v>9.5946324000000004E-4</v>
      </c>
      <c r="U68" s="10">
        <v>9.8697070000000001E-4</v>
      </c>
      <c r="V68" s="10">
        <v>1.118824E-3</v>
      </c>
      <c r="W68" s="10">
        <v>1.0761003999999999E-3</v>
      </c>
      <c r="X68" s="10">
        <v>1.1571889000000001E-3</v>
      </c>
      <c r="Y68" s="10">
        <v>1.5856526999999999E-3</v>
      </c>
      <c r="Z68" s="10">
        <v>1.6371277E-3</v>
      </c>
      <c r="AA68" s="10">
        <v>1.6257953000000001E-3</v>
      </c>
    </row>
    <row r="69" spans="1:29" s="36" customFormat="1" x14ac:dyDescent="0.35">
      <c r="A69" s="47" t="s">
        <v>28</v>
      </c>
      <c r="B69" s="47" t="s">
        <v>12</v>
      </c>
      <c r="C69" s="10">
        <v>33.345179999999999</v>
      </c>
      <c r="D69" s="10">
        <v>2237.5043999999998</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448.04144873640058</v>
      </c>
      <c r="D70" s="10">
        <v>660.29715179104187</v>
      </c>
      <c r="E70" s="10">
        <v>653.52398210744866</v>
      </c>
      <c r="F70" s="10">
        <v>557.67282960689522</v>
      </c>
      <c r="G70" s="10">
        <v>723.17763727087186</v>
      </c>
      <c r="H70" s="10">
        <v>408.25803539668044</v>
      </c>
      <c r="I70" s="10">
        <v>85.984255219189976</v>
      </c>
      <c r="J70" s="10">
        <v>37.257011945885992</v>
      </c>
      <c r="K70" s="10">
        <v>115.74798361058301</v>
      </c>
      <c r="L70" s="10">
        <v>415.15401585254</v>
      </c>
      <c r="M70" s="10">
        <v>784.39738748988896</v>
      </c>
      <c r="N70" s="10">
        <v>428.86407695987299</v>
      </c>
      <c r="O70" s="10">
        <v>394.61405669386795</v>
      </c>
      <c r="P70" s="10">
        <v>745.59086617269986</v>
      </c>
      <c r="Q70" s="10">
        <v>625.19665297282995</v>
      </c>
      <c r="R70" s="10">
        <v>932.03713228196182</v>
      </c>
      <c r="S70" s="10">
        <v>1507.5923986233797</v>
      </c>
      <c r="T70" s="10">
        <v>2088.2592020975189</v>
      </c>
      <c r="U70" s="10">
        <v>2020.4394690736824</v>
      </c>
      <c r="V70" s="10">
        <v>3057.5531625154999</v>
      </c>
      <c r="W70" s="10">
        <v>1765.8424854774</v>
      </c>
      <c r="X70" s="10">
        <v>1972.7827599632301</v>
      </c>
      <c r="Y70" s="10">
        <v>1488.1907456092301</v>
      </c>
      <c r="Z70" s="10">
        <v>1756.7155995465</v>
      </c>
      <c r="AA70" s="10">
        <v>1983.934047261808</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7303.2143459999979</v>
      </c>
      <c r="D73" s="10">
        <v>6592.0197916744519</v>
      </c>
      <c r="E73" s="10">
        <v>9008.893144306523</v>
      </c>
      <c r="F73" s="10">
        <v>10468.422780168894</v>
      </c>
      <c r="G73" s="10">
        <v>12094.977994840279</v>
      </c>
      <c r="H73" s="10">
        <v>12699.569022571503</v>
      </c>
      <c r="I73" s="10">
        <v>12333.024160272067</v>
      </c>
      <c r="J73" s="10">
        <v>12723.630764555177</v>
      </c>
      <c r="K73" s="10">
        <v>11982.73703076428</v>
      </c>
      <c r="L73" s="10">
        <v>12176.884379431021</v>
      </c>
      <c r="M73" s="10">
        <v>11267.38248935708</v>
      </c>
      <c r="N73" s="10">
        <v>12087.377468517872</v>
      </c>
      <c r="O73" s="10">
        <v>11793.772103430172</v>
      </c>
      <c r="P73" s="10">
        <v>11722.542273412513</v>
      </c>
      <c r="Q73" s="10">
        <v>11774.800476110469</v>
      </c>
      <c r="R73" s="10">
        <v>10876.204773999279</v>
      </c>
      <c r="S73" s="10">
        <v>11575.714894008321</v>
      </c>
      <c r="T73" s="10">
        <v>10716.546852405163</v>
      </c>
      <c r="U73" s="10">
        <v>10767.07406387114</v>
      </c>
      <c r="V73" s="10">
        <v>9744.6640406950755</v>
      </c>
      <c r="W73" s="10">
        <v>11264.051404591281</v>
      </c>
      <c r="X73" s="10">
        <v>10097.422513738282</v>
      </c>
      <c r="Y73" s="10">
        <v>10423.299333500434</v>
      </c>
      <c r="Z73" s="10">
        <v>10962.434010514698</v>
      </c>
      <c r="AA73" s="10">
        <v>10194.024168331933</v>
      </c>
    </row>
    <row r="74" spans="1:29" s="36" customFormat="1" x14ac:dyDescent="0.35">
      <c r="A74" s="47" t="s">
        <v>28</v>
      </c>
      <c r="B74" s="47" t="s">
        <v>8</v>
      </c>
      <c r="C74" s="10">
        <v>1326.361969</v>
      </c>
      <c r="D74" s="10">
        <v>2390.8448344214371</v>
      </c>
      <c r="E74" s="10">
        <v>2450.5914211653994</v>
      </c>
      <c r="F74" s="10">
        <v>2944.646417108449</v>
      </c>
      <c r="G74" s="10">
        <v>3193.3562533197796</v>
      </c>
      <c r="H74" s="10">
        <v>3113.8321346077591</v>
      </c>
      <c r="I74" s="10">
        <v>3042.2304554295197</v>
      </c>
      <c r="J74" s="10">
        <v>2895.5480806589189</v>
      </c>
      <c r="K74" s="10">
        <v>2958.2875135617487</v>
      </c>
      <c r="L74" s="10">
        <v>3079.7778371478971</v>
      </c>
      <c r="M74" s="10">
        <v>2957.6171286666795</v>
      </c>
      <c r="N74" s="10">
        <v>2925.9801222937967</v>
      </c>
      <c r="O74" s="10">
        <v>3091.8414801354497</v>
      </c>
      <c r="P74" s="10">
        <v>3161.5787559182199</v>
      </c>
      <c r="Q74" s="10">
        <v>3229.171175372438</v>
      </c>
      <c r="R74" s="10">
        <v>3223.9408190603885</v>
      </c>
      <c r="S74" s="10">
        <v>3149.9429988833681</v>
      </c>
      <c r="T74" s="10">
        <v>3133.883009364969</v>
      </c>
      <c r="U74" s="10">
        <v>3082.3691717252277</v>
      </c>
      <c r="V74" s="10">
        <v>3098.3120701095577</v>
      </c>
      <c r="W74" s="10">
        <v>2931.9911226714294</v>
      </c>
      <c r="X74" s="10">
        <v>4625.8985382205001</v>
      </c>
      <c r="Y74" s="10">
        <v>4765.5516390451003</v>
      </c>
      <c r="Z74" s="10">
        <v>4723.0850442362998</v>
      </c>
      <c r="AA74" s="10">
        <v>4637.4387671227005</v>
      </c>
    </row>
    <row r="75" spans="1:29" s="36" customFormat="1" x14ac:dyDescent="0.35">
      <c r="A75" s="47" t="s">
        <v>28</v>
      </c>
      <c r="B75" s="47" t="s">
        <v>91</v>
      </c>
      <c r="C75" s="10">
        <v>321.1510285999999</v>
      </c>
      <c r="D75" s="10">
        <v>324.66767664177996</v>
      </c>
      <c r="E75" s="10">
        <v>365.05541392799995</v>
      </c>
      <c r="F75" s="10">
        <v>347.25862529999989</v>
      </c>
      <c r="G75" s="10">
        <v>338.57719810000003</v>
      </c>
      <c r="H75" s="10">
        <v>320.14482659999987</v>
      </c>
      <c r="I75" s="10">
        <v>326.87339489999988</v>
      </c>
      <c r="J75" s="10">
        <v>298.96413409999894</v>
      </c>
      <c r="K75" s="10">
        <v>328.69014039999996</v>
      </c>
      <c r="L75" s="10">
        <v>341.41479599999889</v>
      </c>
      <c r="M75" s="10">
        <v>307.8337864999998</v>
      </c>
      <c r="N75" s="10">
        <v>302.93553160000005</v>
      </c>
      <c r="O75" s="10">
        <v>323.65451890000003</v>
      </c>
      <c r="P75" s="10">
        <v>325.37840429999994</v>
      </c>
      <c r="Q75" s="10">
        <v>326.56868819999988</v>
      </c>
      <c r="R75" s="10">
        <v>333.50115640000001</v>
      </c>
      <c r="S75" s="10">
        <v>304.83354109999988</v>
      </c>
      <c r="T75" s="10">
        <v>317.50672419999984</v>
      </c>
      <c r="U75" s="10">
        <v>319.77519519999896</v>
      </c>
      <c r="V75" s="10">
        <v>233.25115599999987</v>
      </c>
      <c r="W75" s="10">
        <v>859.11020899999994</v>
      </c>
      <c r="X75" s="10">
        <v>1124.7666369999997</v>
      </c>
      <c r="Y75" s="10">
        <v>1024.62346</v>
      </c>
      <c r="Z75" s="10">
        <v>1042.5225226800001</v>
      </c>
      <c r="AA75" s="10">
        <v>1030.2309513299999</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54.703906999999901</v>
      </c>
      <c r="D77" s="10">
        <v>49.124479999999998</v>
      </c>
      <c r="E77" s="10">
        <v>56.832053999999999</v>
      </c>
      <c r="F77" s="10">
        <v>57.276309999999903</v>
      </c>
      <c r="G77" s="10">
        <v>61.066139999999997</v>
      </c>
      <c r="H77" s="10">
        <v>63.90681</v>
      </c>
      <c r="I77" s="10">
        <v>70.585040000000006</v>
      </c>
      <c r="J77" s="10">
        <v>70.041469999999904</v>
      </c>
      <c r="K77" s="10">
        <v>83.081409999999906</v>
      </c>
      <c r="L77" s="10">
        <v>92.106579999999994</v>
      </c>
      <c r="M77" s="10">
        <v>92.928269999999998</v>
      </c>
      <c r="N77" s="10">
        <v>97.393479999999997</v>
      </c>
      <c r="O77" s="10">
        <v>110.72214</v>
      </c>
      <c r="P77" s="10">
        <v>119.07919</v>
      </c>
      <c r="Q77" s="10">
        <v>126.026023999999</v>
      </c>
      <c r="R77" s="10">
        <v>135.13624999999999</v>
      </c>
      <c r="S77" s="10">
        <v>129.91492</v>
      </c>
      <c r="T77" s="10">
        <v>143.37676999999999</v>
      </c>
      <c r="U77" s="10">
        <v>150.58071999999899</v>
      </c>
      <c r="V77" s="10">
        <v>156.20174</v>
      </c>
      <c r="W77" s="10">
        <v>163.91794999999999</v>
      </c>
      <c r="X77" s="10">
        <v>180.04062999999999</v>
      </c>
      <c r="Y77" s="10">
        <v>184.35541000000001</v>
      </c>
      <c r="Z77" s="10">
        <v>194.55036999999999</v>
      </c>
      <c r="AA77" s="10">
        <v>200.23795999999999</v>
      </c>
    </row>
    <row r="78" spans="1:29" s="36" customFormat="1" x14ac:dyDescent="0.35">
      <c r="A78" s="53" t="s">
        <v>88</v>
      </c>
      <c r="B78" s="53"/>
      <c r="C78" s="27">
        <v>10040.239865336396</v>
      </c>
      <c r="D78" s="27">
        <v>12329.008096765963</v>
      </c>
      <c r="E78" s="27">
        <v>12837.968718123919</v>
      </c>
      <c r="F78" s="27">
        <v>14784.13815077355</v>
      </c>
      <c r="G78" s="27">
        <v>16808.002952138537</v>
      </c>
      <c r="H78" s="27">
        <v>16605.710837785635</v>
      </c>
      <c r="I78" s="27">
        <v>15916.611809773327</v>
      </c>
      <c r="J78" s="27">
        <v>16044.919268512311</v>
      </c>
      <c r="K78" s="27">
        <v>15600.242636226541</v>
      </c>
      <c r="L78" s="27">
        <v>16482.255797249225</v>
      </c>
      <c r="M78" s="27">
        <v>16310.889725248719</v>
      </c>
      <c r="N78" s="27">
        <v>16175.746384699272</v>
      </c>
      <c r="O78" s="27">
        <v>15969.761864177492</v>
      </c>
      <c r="P78" s="27">
        <v>16074.169976001862</v>
      </c>
      <c r="Q78" s="27">
        <v>16081.763508191665</v>
      </c>
      <c r="R78" s="27">
        <v>15500.820634842079</v>
      </c>
      <c r="S78" s="27">
        <v>16667.999342107767</v>
      </c>
      <c r="T78" s="27">
        <v>16399.573517530891</v>
      </c>
      <c r="U78" s="27">
        <v>16340.239606840747</v>
      </c>
      <c r="V78" s="27">
        <v>16289.983288144134</v>
      </c>
      <c r="W78" s="27">
        <v>16984.914247840508</v>
      </c>
      <c r="X78" s="27">
        <v>18000.912236110911</v>
      </c>
      <c r="Y78" s="27">
        <v>17886.022173807465</v>
      </c>
      <c r="Z78" s="27">
        <v>18679.309184105197</v>
      </c>
      <c r="AA78" s="27">
        <v>18045.86751984174</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0</v>
      </c>
      <c r="D83" s="10">
        <v>7.7059369999999997E-6</v>
      </c>
      <c r="E83" s="10">
        <v>7.6681799999999907E-6</v>
      </c>
      <c r="F83" s="10">
        <v>7.6452824999999999E-6</v>
      </c>
      <c r="G83" s="10">
        <v>7.6640234999999906E-6</v>
      </c>
      <c r="H83" s="10">
        <v>5.3258473E-6</v>
      </c>
      <c r="I83" s="10">
        <v>1.6673826000000001E-4</v>
      </c>
      <c r="J83" s="10">
        <v>1.7752993E-4</v>
      </c>
      <c r="K83" s="10">
        <v>1.8947735999999999E-4</v>
      </c>
      <c r="L83" s="10">
        <v>1.9767915E-4</v>
      </c>
      <c r="M83" s="10">
        <v>2.0271538000000001E-4</v>
      </c>
      <c r="N83" s="10">
        <v>2.11055E-4</v>
      </c>
      <c r="O83" s="10">
        <v>2.3699497999999999E-4</v>
      </c>
      <c r="P83" s="10">
        <v>2.64085E-4</v>
      </c>
      <c r="Q83" s="10">
        <v>2.6529047000000002E-4</v>
      </c>
      <c r="R83" s="10">
        <v>3.0424047000000002E-4</v>
      </c>
      <c r="S83" s="10">
        <v>3.1830557000000001E-4</v>
      </c>
      <c r="T83" s="10">
        <v>3.7165068E-4</v>
      </c>
      <c r="U83" s="10">
        <v>3.7290439999999999E-4</v>
      </c>
      <c r="V83" s="10">
        <v>4.1342907999999902E-4</v>
      </c>
      <c r="W83" s="10">
        <v>4.1286447E-4</v>
      </c>
      <c r="X83" s="10">
        <v>4.1546489999999997E-4</v>
      </c>
      <c r="Y83" s="10">
        <v>4.5019339999999899E-4</v>
      </c>
      <c r="Z83" s="10">
        <v>4.833215E-4</v>
      </c>
      <c r="AA83" s="10">
        <v>5.2524847000000004E-4</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4.9950028000000004E-5</v>
      </c>
      <c r="D85" s="10">
        <v>6.7676122999999895E-5</v>
      </c>
      <c r="E85" s="10">
        <v>5.7591009999999992E-5</v>
      </c>
      <c r="F85" s="10">
        <v>4.8568182500000002E-5</v>
      </c>
      <c r="G85" s="10">
        <v>5.8056269999999702E-5</v>
      </c>
      <c r="H85" s="10">
        <v>1.6421842E-6</v>
      </c>
      <c r="I85" s="10">
        <v>1.6433647500000001E-4</v>
      </c>
      <c r="J85" s="10">
        <v>1.7575881499999998E-4</v>
      </c>
      <c r="K85" s="10">
        <v>1.873162109999999E-4</v>
      </c>
      <c r="L85" s="10">
        <v>1.9140419499999987E-4</v>
      </c>
      <c r="M85" s="10">
        <v>1.5531983790450001</v>
      </c>
      <c r="N85" s="10">
        <v>0.51380642591199899</v>
      </c>
      <c r="O85" s="10">
        <v>5.6512592776520005</v>
      </c>
      <c r="P85" s="10">
        <v>7.3301467327459902</v>
      </c>
      <c r="Q85" s="10">
        <v>1.7803822821349999</v>
      </c>
      <c r="R85" s="10">
        <v>7.418377139383999</v>
      </c>
      <c r="S85" s="10">
        <v>2.299227240684</v>
      </c>
      <c r="T85" s="10">
        <v>3.7469981810199999</v>
      </c>
      <c r="U85" s="10">
        <v>1.7368617559060002</v>
      </c>
      <c r="V85" s="10">
        <v>14.86536461531</v>
      </c>
      <c r="W85" s="10">
        <v>11.65584181306</v>
      </c>
      <c r="X85" s="10">
        <v>11.361891478610001</v>
      </c>
      <c r="Y85" s="10">
        <v>13.51246926766</v>
      </c>
      <c r="Z85" s="10">
        <v>7.1990022013499999</v>
      </c>
      <c r="AA85" s="10">
        <v>16.538549134239997</v>
      </c>
    </row>
    <row r="86" spans="1:34" s="36" customFormat="1" x14ac:dyDescent="0.35">
      <c r="A86" s="47" t="s">
        <v>29</v>
      </c>
      <c r="B86" s="47" t="s">
        <v>3</v>
      </c>
      <c r="C86" s="10">
        <v>11666.055699999999</v>
      </c>
      <c r="D86" s="10">
        <v>9346.9440399999985</v>
      </c>
      <c r="E86" s="10">
        <v>6495.6311700000006</v>
      </c>
      <c r="F86" s="10">
        <v>5048.2673299999988</v>
      </c>
      <c r="G86" s="10">
        <v>6422.950249999999</v>
      </c>
      <c r="H86" s="10">
        <v>4917.5330799999974</v>
      </c>
      <c r="I86" s="10">
        <v>6820.143689999999</v>
      </c>
      <c r="J86" s="10">
        <v>5951.436639999999</v>
      </c>
      <c r="K86" s="10">
        <v>6451.9922499999957</v>
      </c>
      <c r="L86" s="10">
        <v>7806.4576699999998</v>
      </c>
      <c r="M86" s="10">
        <v>6641.5188999999991</v>
      </c>
      <c r="N86" s="10">
        <v>5674.8586799999994</v>
      </c>
      <c r="O86" s="10">
        <v>8683.3153000000002</v>
      </c>
      <c r="P86" s="10">
        <v>10144.152760000001</v>
      </c>
      <c r="Q86" s="10">
        <v>9416.5590000000011</v>
      </c>
      <c r="R86" s="10">
        <v>9538.5321099999983</v>
      </c>
      <c r="S86" s="10">
        <v>8724.322079999989</v>
      </c>
      <c r="T86" s="10">
        <v>9587.5878099999991</v>
      </c>
      <c r="U86" s="10">
        <v>9969.9449399999994</v>
      </c>
      <c r="V86" s="10">
        <v>10047.154050000001</v>
      </c>
      <c r="W86" s="10">
        <v>9589.1470500000014</v>
      </c>
      <c r="X86" s="10">
        <v>9769.7142199999998</v>
      </c>
      <c r="Y86" s="10">
        <v>10513.24481</v>
      </c>
      <c r="Z86" s="10">
        <v>10068.97112</v>
      </c>
      <c r="AA86" s="10">
        <v>10375.224429999998</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1627.1889299999989</v>
      </c>
      <c r="D88" s="10">
        <v>1793.6941317159908</v>
      </c>
      <c r="E88" s="10">
        <v>2455.9313792746793</v>
      </c>
      <c r="F88" s="10">
        <v>3354.9699501573136</v>
      </c>
      <c r="G88" s="10">
        <v>3310.7240701492788</v>
      </c>
      <c r="H88" s="10">
        <v>4172.4252653210069</v>
      </c>
      <c r="I88" s="10">
        <v>6554.0014135694219</v>
      </c>
      <c r="J88" s="10">
        <v>7020.7890271498582</v>
      </c>
      <c r="K88" s="10">
        <v>8060.2061426352448</v>
      </c>
      <c r="L88" s="10">
        <v>9278.9625203048108</v>
      </c>
      <c r="M88" s="10">
        <v>9327.5875359021538</v>
      </c>
      <c r="N88" s="10">
        <v>8855.9354868004666</v>
      </c>
      <c r="O88" s="10">
        <v>9515.7633404651006</v>
      </c>
      <c r="P88" s="10">
        <v>9347.451680595952</v>
      </c>
      <c r="Q88" s="10">
        <v>9196.7131651920699</v>
      </c>
      <c r="R88" s="10">
        <v>8265.6340050961899</v>
      </c>
      <c r="S88" s="10">
        <v>9035.9448892713353</v>
      </c>
      <c r="T88" s="10">
        <v>9082.319537758789</v>
      </c>
      <c r="U88" s="10">
        <v>9055.196371840233</v>
      </c>
      <c r="V88" s="10">
        <v>9473.9538685695788</v>
      </c>
      <c r="W88" s="10">
        <v>9419.7840636907713</v>
      </c>
      <c r="X88" s="10">
        <v>10181.444536431687</v>
      </c>
      <c r="Y88" s="10">
        <v>9701.3276652697314</v>
      </c>
      <c r="Z88" s="10">
        <v>9956.5316674900587</v>
      </c>
      <c r="AA88" s="10">
        <v>9153.5959746927256</v>
      </c>
    </row>
    <row r="89" spans="1:34" s="36" customFormat="1" x14ac:dyDescent="0.35">
      <c r="A89" s="47" t="s">
        <v>29</v>
      </c>
      <c r="B89" s="47" t="s">
        <v>8</v>
      </c>
      <c r="C89" s="10">
        <v>0</v>
      </c>
      <c r="D89" s="10">
        <v>6.0312041999999901E-5</v>
      </c>
      <c r="E89" s="10">
        <v>1.252548639999999E-4</v>
      </c>
      <c r="F89" s="10">
        <v>1.331412199999998E-4</v>
      </c>
      <c r="G89" s="10">
        <v>1.34134589E-4</v>
      </c>
      <c r="H89" s="10">
        <v>1.4329273399999999E-4</v>
      </c>
      <c r="I89" s="10">
        <v>1.6264745799999999E-4</v>
      </c>
      <c r="J89" s="10">
        <v>2.7030664999999978E-4</v>
      </c>
      <c r="K89" s="10">
        <v>2.9491467099999988E-4</v>
      </c>
      <c r="L89" s="10">
        <v>3.4517478599999985E-4</v>
      </c>
      <c r="M89" s="10">
        <v>3.2285842999999999E-4</v>
      </c>
      <c r="N89" s="10">
        <v>1136.8717496906659</v>
      </c>
      <c r="O89" s="10">
        <v>1149.589959830525</v>
      </c>
      <c r="P89" s="10">
        <v>1018.73161314758</v>
      </c>
      <c r="Q89" s="10">
        <v>1107.08416861347</v>
      </c>
      <c r="R89" s="10">
        <v>1091.0717170079681</v>
      </c>
      <c r="S89" s="10">
        <v>1019.387409413276</v>
      </c>
      <c r="T89" s="10">
        <v>1083.30738396019</v>
      </c>
      <c r="U89" s="10">
        <v>1229.6983258221701</v>
      </c>
      <c r="V89" s="10">
        <v>1154.2332672223399</v>
      </c>
      <c r="W89" s="10">
        <v>1206.0274127018001</v>
      </c>
      <c r="X89" s="10">
        <v>1221.5122410004301</v>
      </c>
      <c r="Y89" s="10">
        <v>1041.2272610100399</v>
      </c>
      <c r="Z89" s="10">
        <v>1185.02146998285</v>
      </c>
      <c r="AA89" s="10">
        <v>1166.6615338318302</v>
      </c>
    </row>
    <row r="90" spans="1:34" s="36" customFormat="1" x14ac:dyDescent="0.35">
      <c r="A90" s="47" t="s">
        <v>29</v>
      </c>
      <c r="B90" s="47" t="s">
        <v>91</v>
      </c>
      <c r="C90" s="10">
        <v>0</v>
      </c>
      <c r="D90" s="10">
        <v>5.8493982999999899E-4</v>
      </c>
      <c r="E90" s="10">
        <v>7.9412309999999991E-4</v>
      </c>
      <c r="F90" s="10">
        <v>9.0651047999999994E-4</v>
      </c>
      <c r="G90" s="10">
        <v>9.0968308999999996E-4</v>
      </c>
      <c r="H90" s="10">
        <v>9.2792734999999995E-4</v>
      </c>
      <c r="I90" s="10">
        <v>1.024568199999999E-3</v>
      </c>
      <c r="J90" s="10">
        <v>1.1360669599999999E-3</v>
      </c>
      <c r="K90" s="10">
        <v>1.2560434699999999E-3</v>
      </c>
      <c r="L90" s="10">
        <v>1.3683697599999999E-3</v>
      </c>
      <c r="M90" s="10">
        <v>1.5538942699999999E-3</v>
      </c>
      <c r="N90" s="10">
        <v>1.7304026399999999E-3</v>
      </c>
      <c r="O90" s="10">
        <v>1.9927023400000002E-3</v>
      </c>
      <c r="P90" s="10">
        <v>2.553306E-3</v>
      </c>
      <c r="Q90" s="10">
        <v>2.8733529999999999E-3</v>
      </c>
      <c r="R90" s="10">
        <v>3.2859862000000004E-3</v>
      </c>
      <c r="S90" s="10">
        <v>4.0568102000000002E-3</v>
      </c>
      <c r="T90" s="10">
        <v>6.8289370000000002E-3</v>
      </c>
      <c r="U90" s="10">
        <v>6.9990543999999899E-3</v>
      </c>
      <c r="V90" s="10">
        <v>7.8707821999999799E-3</v>
      </c>
      <c r="W90" s="10">
        <v>8.1204077999999999E-3</v>
      </c>
      <c r="X90" s="10">
        <v>7.9930486000000002E-3</v>
      </c>
      <c r="Y90" s="10">
        <v>7.7705724E-3</v>
      </c>
      <c r="Z90" s="10">
        <v>1.192438339999999E-2</v>
      </c>
      <c r="AA90" s="10">
        <v>1.15405349E-2</v>
      </c>
    </row>
    <row r="91" spans="1:34" s="36" customFormat="1" x14ac:dyDescent="0.35">
      <c r="A91" s="47" t="s">
        <v>29</v>
      </c>
      <c r="B91" s="47" t="s">
        <v>204</v>
      </c>
      <c r="C91" s="10">
        <v>0</v>
      </c>
      <c r="D91" s="10">
        <v>0</v>
      </c>
      <c r="E91" s="10">
        <v>0</v>
      </c>
      <c r="F91" s="10">
        <v>0</v>
      </c>
      <c r="G91" s="10">
        <v>1.9406895999999991E-3</v>
      </c>
      <c r="H91" s="10">
        <v>2.1486073799999988E-3</v>
      </c>
      <c r="I91" s="10">
        <v>2.7883004999999998E-3</v>
      </c>
      <c r="J91" s="10">
        <v>3.0437596999999999E-3</v>
      </c>
      <c r="K91" s="10">
        <v>3.2436847999999996E-3</v>
      </c>
      <c r="L91" s="10">
        <v>3.4123677100000001E-3</v>
      </c>
      <c r="M91" s="10">
        <v>3.739806899999999E-3</v>
      </c>
      <c r="N91" s="10">
        <v>4.0754897600000003E-3</v>
      </c>
      <c r="O91" s="10">
        <v>5.0744985999999995E-3</v>
      </c>
      <c r="P91" s="10">
        <v>6.1452527999999807E-3</v>
      </c>
      <c r="Q91" s="10">
        <v>6.3625775000000001E-3</v>
      </c>
      <c r="R91" s="10">
        <v>8.0772648999999901E-3</v>
      </c>
      <c r="S91" s="10">
        <v>1.2117741099999991E-2</v>
      </c>
      <c r="T91" s="10">
        <v>74.533792170699996</v>
      </c>
      <c r="U91" s="10">
        <v>80.730049205300006</v>
      </c>
      <c r="V91" s="10">
        <v>76.566277480400004</v>
      </c>
      <c r="W91" s="10">
        <v>77.573769909000006</v>
      </c>
      <c r="X91" s="10">
        <v>73.237499778499995</v>
      </c>
      <c r="Y91" s="10">
        <v>73.262941110699913</v>
      </c>
      <c r="Z91" s="10">
        <v>213.94335882349998</v>
      </c>
      <c r="AA91" s="10">
        <v>258.43062761449892</v>
      </c>
    </row>
    <row r="92" spans="1:34" s="36" customFormat="1" x14ac:dyDescent="0.35">
      <c r="A92" s="47" t="s">
        <v>29</v>
      </c>
      <c r="B92" s="47" t="s">
        <v>17</v>
      </c>
      <c r="C92" s="10">
        <v>2.9083092000000001E-2</v>
      </c>
      <c r="D92" s="10">
        <v>8.3472740000000004E-2</v>
      </c>
      <c r="E92" s="10">
        <v>0.53823394000000002</v>
      </c>
      <c r="F92" s="10">
        <v>1.0370326999999999</v>
      </c>
      <c r="G92" s="10">
        <v>0.89742666000000004</v>
      </c>
      <c r="H92" s="10">
        <v>1.3426351999999999</v>
      </c>
      <c r="I92" s="10">
        <v>1.4708618</v>
      </c>
      <c r="J92" s="10">
        <v>1.6036062</v>
      </c>
      <c r="K92" s="10">
        <v>1.7980468000000001</v>
      </c>
      <c r="L92" s="10">
        <v>1.8177082999999901</v>
      </c>
      <c r="M92" s="10">
        <v>2.4092178</v>
      </c>
      <c r="N92" s="10">
        <v>2.8399652999999998</v>
      </c>
      <c r="O92" s="10">
        <v>4.1338324999999996</v>
      </c>
      <c r="P92" s="10">
        <v>4.1981219999999997</v>
      </c>
      <c r="Q92" s="10">
        <v>4.5483880000000001</v>
      </c>
      <c r="R92" s="10">
        <v>5.7300185999999904</v>
      </c>
      <c r="S92" s="10">
        <v>5.1990509999999999</v>
      </c>
      <c r="T92" s="10">
        <v>6.0155797</v>
      </c>
      <c r="U92" s="10">
        <v>6.5790329999999999</v>
      </c>
      <c r="V92" s="10">
        <v>7.0042324000000002</v>
      </c>
      <c r="W92" s="10">
        <v>7.2134729999999996</v>
      </c>
      <c r="X92" s="10">
        <v>7.7210729999999996</v>
      </c>
      <c r="Y92" s="10">
        <v>8.1370620000000002</v>
      </c>
      <c r="Z92" s="10">
        <v>8.3876869999999997</v>
      </c>
      <c r="AA92" s="10">
        <v>10.611660000000001</v>
      </c>
      <c r="AG92" s="6"/>
      <c r="AH92" s="6"/>
    </row>
    <row r="93" spans="1:34" s="36" customFormat="1" x14ac:dyDescent="0.35">
      <c r="A93" s="53" t="s">
        <v>88</v>
      </c>
      <c r="B93" s="53"/>
      <c r="C93" s="27">
        <v>13293.273763042025</v>
      </c>
      <c r="D93" s="27">
        <v>11140.722365089921</v>
      </c>
      <c r="E93" s="27">
        <v>8952.1017678518347</v>
      </c>
      <c r="F93" s="27">
        <v>8404.2754087224785</v>
      </c>
      <c r="G93" s="27">
        <v>9734.574797036852</v>
      </c>
      <c r="H93" s="27">
        <v>9091.3042073165016</v>
      </c>
      <c r="I93" s="27">
        <v>13375.620271960317</v>
      </c>
      <c r="J93" s="27">
        <v>12973.834076771911</v>
      </c>
      <c r="K93" s="27">
        <v>14514.001610871752</v>
      </c>
      <c r="L93" s="27">
        <v>17087.243413600416</v>
      </c>
      <c r="M93" s="27">
        <v>15973.074671356177</v>
      </c>
      <c r="N93" s="27">
        <v>15671.025705164444</v>
      </c>
      <c r="O93" s="27">
        <v>19358.460996269197</v>
      </c>
      <c r="P93" s="27">
        <v>20521.873285120077</v>
      </c>
      <c r="Q93" s="27">
        <v>19726.694605308647</v>
      </c>
      <c r="R93" s="27">
        <v>18908.397895335111</v>
      </c>
      <c r="S93" s="27">
        <v>18787.169149782152</v>
      </c>
      <c r="T93" s="27">
        <v>19837.518302358378</v>
      </c>
      <c r="U93" s="27">
        <v>20343.89295358241</v>
      </c>
      <c r="V93" s="27">
        <v>20773.785344498905</v>
      </c>
      <c r="W93" s="27">
        <v>20311.4101443869</v>
      </c>
      <c r="X93" s="27">
        <v>21264.99987020273</v>
      </c>
      <c r="Y93" s="27">
        <v>21350.720429423935</v>
      </c>
      <c r="Z93" s="27">
        <v>21440.066713202661</v>
      </c>
      <c r="AA93" s="27">
        <v>20981.074841056663</v>
      </c>
      <c r="AB93" s="6"/>
      <c r="AC93" s="6"/>
      <c r="AG93" s="6"/>
      <c r="AH93" s="6"/>
    </row>
    <row r="94" spans="1:34"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D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D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D97" s="6"/>
      <c r="AE97" s="6"/>
      <c r="AF97" s="6"/>
      <c r="AG97" s="6"/>
      <c r="AH97" s="6"/>
    </row>
    <row r="98" spans="1:34" s="36" customFormat="1" x14ac:dyDescent="0.35">
      <c r="A98" s="47" t="s">
        <v>18</v>
      </c>
      <c r="B98" s="47" t="s">
        <v>94</v>
      </c>
      <c r="C98" s="10">
        <v>1611.7567368999989</v>
      </c>
      <c r="D98" s="10">
        <v>2633.5378339693993</v>
      </c>
      <c r="E98" s="10">
        <v>2962.1555216828983</v>
      </c>
      <c r="F98" s="10">
        <v>3736.4231217839279</v>
      </c>
      <c r="G98" s="10">
        <v>3412.3929562259882</v>
      </c>
      <c r="H98" s="10">
        <v>5335.1711546118786</v>
      </c>
      <c r="I98" s="10">
        <v>6010.0737945089695</v>
      </c>
      <c r="J98" s="10">
        <v>7017.5514622108385</v>
      </c>
      <c r="K98" s="10">
        <v>10037.479688265199</v>
      </c>
      <c r="L98" s="10">
        <v>11035.982593025999</v>
      </c>
      <c r="M98" s="10">
        <v>12795.798996900599</v>
      </c>
      <c r="N98" s="10">
        <v>13641.387603880989</v>
      </c>
      <c r="O98" s="10">
        <v>14850.8814324994</v>
      </c>
      <c r="P98" s="10">
        <v>17098.7253273836</v>
      </c>
      <c r="Q98" s="10">
        <v>17289.349304097399</v>
      </c>
      <c r="R98" s="10">
        <v>19033.0699858117</v>
      </c>
      <c r="S98" s="10">
        <v>20681.672849073697</v>
      </c>
      <c r="T98" s="10">
        <v>24106.986754225392</v>
      </c>
      <c r="U98" s="10">
        <v>31440.702199493389</v>
      </c>
      <c r="V98" s="10">
        <v>32680.588846438397</v>
      </c>
      <c r="W98" s="10">
        <v>33379.294201690398</v>
      </c>
      <c r="X98" s="10">
        <v>34912.293530798896</v>
      </c>
      <c r="Y98" s="10">
        <v>30762.910117360098</v>
      </c>
      <c r="Z98" s="10">
        <v>29190.262692357501</v>
      </c>
      <c r="AA98" s="10">
        <v>27551.336994317087</v>
      </c>
      <c r="AD98" s="6"/>
      <c r="AE98" s="6"/>
      <c r="AF98" s="6"/>
      <c r="AG98" s="6"/>
      <c r="AH98" s="6"/>
    </row>
    <row r="99" spans="1:34" collapsed="1" x14ac:dyDescent="0.35">
      <c r="A99" s="47" t="s">
        <v>18</v>
      </c>
      <c r="B99" s="47" t="s">
        <v>205</v>
      </c>
      <c r="C99" s="10">
        <v>2185.0223000000001</v>
      </c>
      <c r="D99" s="10">
        <v>3097.4505099999978</v>
      </c>
      <c r="E99" s="10">
        <v>3802.0566599999993</v>
      </c>
      <c r="F99" s="10">
        <v>3614.1017500000003</v>
      </c>
      <c r="G99" s="10">
        <v>11719.533974793498</v>
      </c>
      <c r="H99" s="10">
        <v>13194.601402883738</v>
      </c>
      <c r="I99" s="10">
        <v>16862.487165096005</v>
      </c>
      <c r="J99" s="10">
        <v>16617.176030721097</v>
      </c>
      <c r="K99" s="10">
        <v>17079.778931098688</v>
      </c>
      <c r="L99" s="10">
        <v>19085.807957376092</v>
      </c>
      <c r="M99" s="10">
        <v>17154.429713841197</v>
      </c>
      <c r="N99" s="10">
        <v>18760.451290488396</v>
      </c>
      <c r="O99" s="10">
        <v>18907.136667710492</v>
      </c>
      <c r="P99" s="10">
        <v>18320.2206085281</v>
      </c>
      <c r="Q99" s="10">
        <v>16244.399279804189</v>
      </c>
      <c r="R99" s="10">
        <v>15628.276426395199</v>
      </c>
      <c r="S99" s="10">
        <v>15095.968767272399</v>
      </c>
      <c r="T99" s="10">
        <v>16667.435506541402</v>
      </c>
      <c r="U99" s="10">
        <v>17229.350911549991</v>
      </c>
      <c r="V99" s="10">
        <v>15516.4156640316</v>
      </c>
      <c r="W99" s="10">
        <v>15512.3118046524</v>
      </c>
      <c r="X99" s="10">
        <v>16320.355080442489</v>
      </c>
      <c r="Y99" s="10">
        <v>14860.207098920499</v>
      </c>
      <c r="Z99" s="10">
        <v>13317.6536978202</v>
      </c>
      <c r="AA99" s="10">
        <v>11729.533802228001</v>
      </c>
    </row>
    <row r="100" spans="1:34" x14ac:dyDescent="0.35">
      <c r="A100" s="47" t="s">
        <v>18</v>
      </c>
      <c r="B100" s="47" t="s">
        <v>24</v>
      </c>
      <c r="C100" s="10">
        <v>407.85935775999974</v>
      </c>
      <c r="D100" s="10">
        <v>758.76683333999995</v>
      </c>
      <c r="E100" s="10">
        <v>1196.4811642999991</v>
      </c>
      <c r="F100" s="10">
        <v>1738.0266392999993</v>
      </c>
      <c r="G100" s="10">
        <v>2110.7991792999997</v>
      </c>
      <c r="H100" s="10">
        <v>3054.3177044999998</v>
      </c>
      <c r="I100" s="10">
        <v>3892.7351319999984</v>
      </c>
      <c r="J100" s="10">
        <v>4524.0341969999981</v>
      </c>
      <c r="K100" s="10">
        <v>5454.7888659999999</v>
      </c>
      <c r="L100" s="10">
        <v>6437.5455300000003</v>
      </c>
      <c r="M100" s="10">
        <v>6796.373943999999</v>
      </c>
      <c r="N100" s="10">
        <v>7658.6882939999996</v>
      </c>
      <c r="O100" s="10">
        <v>8856.8557199999996</v>
      </c>
      <c r="P100" s="10">
        <v>8955.4209659999997</v>
      </c>
      <c r="Q100" s="10">
        <v>10124.35513199999</v>
      </c>
      <c r="R100" s="10">
        <v>10980.542501999998</v>
      </c>
      <c r="S100" s="10">
        <v>11429.315887000001</v>
      </c>
      <c r="T100" s="10">
        <v>12621.361502</v>
      </c>
      <c r="U100" s="10">
        <v>14106.371630000001</v>
      </c>
      <c r="V100" s="10">
        <v>14776.375698</v>
      </c>
      <c r="W100" s="10">
        <v>15792.560242999998</v>
      </c>
      <c r="X100" s="10">
        <v>17292.454454999992</v>
      </c>
      <c r="Y100" s="10">
        <v>16929.553061999988</v>
      </c>
      <c r="Z100" s="10">
        <v>18021.145423999991</v>
      </c>
      <c r="AA100" s="10">
        <v>18185.812446</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525.69985499999996</v>
      </c>
      <c r="D103" s="10">
        <v>703.71686221822858</v>
      </c>
      <c r="E103" s="10">
        <v>1563.390964492399</v>
      </c>
      <c r="F103" s="10">
        <v>1549.5192049421</v>
      </c>
      <c r="G103" s="10">
        <v>1584.6144859532001</v>
      </c>
      <c r="H103" s="10">
        <v>1734.9837025910999</v>
      </c>
      <c r="I103" s="10">
        <v>2157.2475058605</v>
      </c>
      <c r="J103" s="10">
        <v>2035.5396197373998</v>
      </c>
      <c r="K103" s="10">
        <v>2160.8474813574999</v>
      </c>
      <c r="L103" s="10">
        <v>2148.396188677099</v>
      </c>
      <c r="M103" s="10">
        <v>2066.4889788912001</v>
      </c>
      <c r="N103" s="10">
        <v>2088.1167233854999</v>
      </c>
      <c r="O103" s="10">
        <v>2181.9887260282003</v>
      </c>
      <c r="P103" s="10">
        <v>2137.1027175508998</v>
      </c>
      <c r="Q103" s="10">
        <v>2207.0381095473995</v>
      </c>
      <c r="R103" s="10">
        <v>2195.5031131165997</v>
      </c>
      <c r="S103" s="10">
        <v>2134.5489364457999</v>
      </c>
      <c r="T103" s="10">
        <v>2324.1543367746999</v>
      </c>
      <c r="U103" s="10">
        <v>2328.6860733076987</v>
      </c>
      <c r="V103" s="10">
        <v>2199.6903771044995</v>
      </c>
      <c r="W103" s="10">
        <v>2281.1666448240999</v>
      </c>
      <c r="X103" s="10">
        <v>4343.5864549352</v>
      </c>
      <c r="Y103" s="10">
        <v>3362.0659466059997</v>
      </c>
      <c r="Z103" s="10">
        <v>3490.5233746494996</v>
      </c>
      <c r="AA103" s="10">
        <v>3480.0239032700001</v>
      </c>
    </row>
    <row r="104" spans="1:34" x14ac:dyDescent="0.35">
      <c r="A104" s="47" t="s">
        <v>25</v>
      </c>
      <c r="B104" s="47" t="s">
        <v>205</v>
      </c>
      <c r="C104" s="10">
        <v>1700.88852</v>
      </c>
      <c r="D104" s="10">
        <v>1236.9759300000001</v>
      </c>
      <c r="E104" s="10">
        <v>2172.3062799999998</v>
      </c>
      <c r="F104" s="10">
        <v>2306.6299199999999</v>
      </c>
      <c r="G104" s="10">
        <v>5020.7410899999995</v>
      </c>
      <c r="H104" s="10">
        <v>6040.4673999999977</v>
      </c>
      <c r="I104" s="10">
        <v>5711.7325399999991</v>
      </c>
      <c r="J104" s="10">
        <v>4106.4193649999997</v>
      </c>
      <c r="K104" s="10">
        <v>5858.3694299999997</v>
      </c>
      <c r="L104" s="10">
        <v>7376.7375599999996</v>
      </c>
      <c r="M104" s="10">
        <v>6715.5174349999998</v>
      </c>
      <c r="N104" s="10">
        <v>7422.6429600000001</v>
      </c>
      <c r="O104" s="10">
        <v>6813.8802700000006</v>
      </c>
      <c r="P104" s="10">
        <v>7445.5039100000004</v>
      </c>
      <c r="Q104" s="10">
        <v>5873.7496259999998</v>
      </c>
      <c r="R104" s="10">
        <v>6274.480129999999</v>
      </c>
      <c r="S104" s="10">
        <v>5968.6290100000006</v>
      </c>
      <c r="T104" s="10">
        <v>6951.4855399999997</v>
      </c>
      <c r="U104" s="10">
        <v>7017.05458</v>
      </c>
      <c r="V104" s="10">
        <v>6676.1144999999997</v>
      </c>
      <c r="W104" s="10">
        <v>7820.1876799999991</v>
      </c>
      <c r="X104" s="10">
        <v>7831.0650499999902</v>
      </c>
      <c r="Y104" s="10">
        <v>7678.5944660000005</v>
      </c>
      <c r="Z104" s="10">
        <v>6198.4169699999993</v>
      </c>
      <c r="AA104" s="10">
        <v>6432.5527999999904</v>
      </c>
    </row>
    <row r="105" spans="1:34" x14ac:dyDescent="0.35">
      <c r="A105" s="47" t="s">
        <v>25</v>
      </c>
      <c r="B105" s="47" t="s">
        <v>24</v>
      </c>
      <c r="C105" s="10">
        <v>15.685645689999989</v>
      </c>
      <c r="D105" s="10">
        <v>17.32666522999989</v>
      </c>
      <c r="E105" s="10">
        <v>23.68906449999999</v>
      </c>
      <c r="F105" s="10">
        <v>29.238006069999997</v>
      </c>
      <c r="G105" s="10">
        <v>34.737519999999996</v>
      </c>
      <c r="H105" s="10">
        <v>41.315695640000001</v>
      </c>
      <c r="I105" s="10">
        <v>45.984833540000004</v>
      </c>
      <c r="J105" s="10">
        <v>49.801576550000007</v>
      </c>
      <c r="K105" s="10">
        <v>57.944826739999982</v>
      </c>
      <c r="L105" s="10">
        <v>64.57744224999999</v>
      </c>
      <c r="M105" s="10">
        <v>69.372224239999994</v>
      </c>
      <c r="N105" s="10">
        <v>77.120692299999902</v>
      </c>
      <c r="O105" s="10">
        <v>89.844357469999991</v>
      </c>
      <c r="P105" s="10">
        <v>98.719760000000008</v>
      </c>
      <c r="Q105" s="10">
        <v>110.70978174999999</v>
      </c>
      <c r="R105" s="10">
        <v>119.90287373999998</v>
      </c>
      <c r="S105" s="10">
        <v>127.55516809999997</v>
      </c>
      <c r="T105" s="10">
        <v>138.8739379999999</v>
      </c>
      <c r="U105" s="10">
        <v>148.78652220000001</v>
      </c>
      <c r="V105" s="10">
        <v>155.80424439999999</v>
      </c>
      <c r="W105" s="10">
        <v>171.01148204999998</v>
      </c>
      <c r="X105" s="10">
        <v>182.89991049999998</v>
      </c>
      <c r="Y105" s="10">
        <v>188.62177170000001</v>
      </c>
      <c r="Z105" s="10">
        <v>208.46814379999989</v>
      </c>
      <c r="AA105" s="10">
        <v>220.81842370000001</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547.1380479999998</v>
      </c>
      <c r="D108" s="10">
        <v>562.2414687108801</v>
      </c>
      <c r="E108" s="10">
        <v>598.5257025686999</v>
      </c>
      <c r="F108" s="10">
        <v>608.85873336519785</v>
      </c>
      <c r="G108" s="10">
        <v>542.99226726480003</v>
      </c>
      <c r="H108" s="10">
        <v>511.66075162739986</v>
      </c>
      <c r="I108" s="10">
        <v>538.55720138939989</v>
      </c>
      <c r="J108" s="10">
        <v>569.36167384279997</v>
      </c>
      <c r="K108" s="10">
        <v>596.289150259699</v>
      </c>
      <c r="L108" s="10">
        <v>592.52588133899803</v>
      </c>
      <c r="M108" s="10">
        <v>597.39731394170008</v>
      </c>
      <c r="N108" s="10">
        <v>593.21450317759911</v>
      </c>
      <c r="O108" s="10">
        <v>582.38707119240007</v>
      </c>
      <c r="P108" s="10">
        <v>572.50474013149994</v>
      </c>
      <c r="Q108" s="10">
        <v>503.4535639206</v>
      </c>
      <c r="R108" s="10">
        <v>498.5345872933998</v>
      </c>
      <c r="S108" s="10">
        <v>493.94400345320003</v>
      </c>
      <c r="T108" s="10">
        <v>593.78754251829992</v>
      </c>
      <c r="U108" s="10">
        <v>1242.043660221</v>
      </c>
      <c r="V108" s="10">
        <v>1235.7342083469998</v>
      </c>
      <c r="W108" s="10">
        <v>1783.381090032</v>
      </c>
      <c r="X108" s="10">
        <v>1772.006127449999</v>
      </c>
      <c r="Y108" s="10">
        <v>2130.981560197999</v>
      </c>
      <c r="Z108" s="10">
        <v>2209.9862841609997</v>
      </c>
      <c r="AA108" s="10">
        <v>2150.6032192010002</v>
      </c>
    </row>
    <row r="109" spans="1:34" x14ac:dyDescent="0.35">
      <c r="A109" s="47" t="s">
        <v>26</v>
      </c>
      <c r="B109" s="47" t="s">
        <v>205</v>
      </c>
      <c r="C109" s="10">
        <v>1146.04025</v>
      </c>
      <c r="D109" s="10">
        <v>1578.3373999999999</v>
      </c>
      <c r="E109" s="10">
        <v>1672.6476400000001</v>
      </c>
      <c r="F109" s="10">
        <v>1473.34176</v>
      </c>
      <c r="G109" s="10">
        <v>967.75734000000011</v>
      </c>
      <c r="H109" s="10">
        <v>648.71399999999903</v>
      </c>
      <c r="I109" s="10">
        <v>1508.876334</v>
      </c>
      <c r="J109" s="10">
        <v>1905.8866750000002</v>
      </c>
      <c r="K109" s="10">
        <v>2509.4838000000004</v>
      </c>
      <c r="L109" s="10">
        <v>3989.5122599999991</v>
      </c>
      <c r="M109" s="10">
        <v>5036.4666999999999</v>
      </c>
      <c r="N109" s="10">
        <v>5318.2487700000001</v>
      </c>
      <c r="O109" s="10">
        <v>5504.8456299999998</v>
      </c>
      <c r="P109" s="10">
        <v>4924.1914500000003</v>
      </c>
      <c r="Q109" s="10">
        <v>5019.0753400000003</v>
      </c>
      <c r="R109" s="10">
        <v>5726.8351300000004</v>
      </c>
      <c r="S109" s="10">
        <v>6190.5109299999904</v>
      </c>
      <c r="T109" s="10">
        <v>5451.4991899999904</v>
      </c>
      <c r="U109" s="10">
        <v>6517.6887999999999</v>
      </c>
      <c r="V109" s="10">
        <v>6434.7990999999993</v>
      </c>
      <c r="W109" s="10">
        <v>6577.3425700000007</v>
      </c>
      <c r="X109" s="10">
        <v>7144.3563700000004</v>
      </c>
      <c r="Y109" s="10">
        <v>6253.65643</v>
      </c>
      <c r="Z109" s="10">
        <v>5995.7767399999993</v>
      </c>
      <c r="AA109" s="10">
        <v>5933.2597399999995</v>
      </c>
    </row>
    <row r="110" spans="1:34" x14ac:dyDescent="0.35">
      <c r="A110" s="47" t="s">
        <v>26</v>
      </c>
      <c r="B110" s="47" t="s">
        <v>24</v>
      </c>
      <c r="C110" s="10">
        <v>7.0055329999999998</v>
      </c>
      <c r="D110" s="10">
        <v>8.43062299999999</v>
      </c>
      <c r="E110" s="10">
        <v>11.805771</v>
      </c>
      <c r="F110" s="10">
        <v>15.519572</v>
      </c>
      <c r="G110" s="10">
        <v>17.264911999999999</v>
      </c>
      <c r="H110" s="10">
        <v>20.076519999999999</v>
      </c>
      <c r="I110" s="10">
        <v>24.671365999999999</v>
      </c>
      <c r="J110" s="10">
        <v>29.095675</v>
      </c>
      <c r="K110" s="10">
        <v>34.942608</v>
      </c>
      <c r="L110" s="10">
        <v>38.984720000000003</v>
      </c>
      <c r="M110" s="10">
        <v>44.696888000000001</v>
      </c>
      <c r="N110" s="10">
        <v>50.22448</v>
      </c>
      <c r="O110" s="10">
        <v>55.496879999999997</v>
      </c>
      <c r="P110" s="10">
        <v>61.178157999999897</v>
      </c>
      <c r="Q110" s="10">
        <v>70.149795999999995</v>
      </c>
      <c r="R110" s="10">
        <v>77.189660000000003</v>
      </c>
      <c r="S110" s="10">
        <v>82.977050000000006</v>
      </c>
      <c r="T110" s="10">
        <v>93.212789999999998</v>
      </c>
      <c r="U110" s="10">
        <v>98.112639999999999</v>
      </c>
      <c r="V110" s="10">
        <v>104.71729000000001</v>
      </c>
      <c r="W110" s="10">
        <v>112.548134</v>
      </c>
      <c r="X110" s="10">
        <v>121.051186</v>
      </c>
      <c r="Y110" s="10">
        <v>125.208755</v>
      </c>
      <c r="Z110" s="10">
        <v>140.93892</v>
      </c>
      <c r="AA110" s="10">
        <v>148.14868000000001</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368.60795299999995</v>
      </c>
      <c r="D113" s="10">
        <v>887.30871265331905</v>
      </c>
      <c r="E113" s="10">
        <v>1254.6516351598002</v>
      </c>
      <c r="F113" s="10">
        <v>1249.9204807637</v>
      </c>
      <c r="G113" s="10">
        <v>1136.6752192297999</v>
      </c>
      <c r="H113" s="10">
        <v>1237.5925636136999</v>
      </c>
      <c r="I113" s="10">
        <v>1186.9786892976995</v>
      </c>
      <c r="J113" s="10">
        <v>1281.1650588195002</v>
      </c>
      <c r="K113" s="10">
        <v>1512.6996780841966</v>
      </c>
      <c r="L113" s="10">
        <v>1745.9040153942001</v>
      </c>
      <c r="M113" s="10">
        <v>2099.3374711797992</v>
      </c>
      <c r="N113" s="10">
        <v>2150.6831624562983</v>
      </c>
      <c r="O113" s="10">
        <v>2330.3297146299001</v>
      </c>
      <c r="P113" s="10">
        <v>2151.1490205973</v>
      </c>
      <c r="Q113" s="10">
        <v>2180.5871560797996</v>
      </c>
      <c r="R113" s="10">
        <v>2172.5760217475986</v>
      </c>
      <c r="S113" s="10">
        <v>1970.2039360658991</v>
      </c>
      <c r="T113" s="10">
        <v>1968.1502020743992</v>
      </c>
      <c r="U113" s="10">
        <v>2067.7920072959992</v>
      </c>
      <c r="V113" s="10">
        <v>1984.6293372669002</v>
      </c>
      <c r="W113" s="10">
        <v>2013.9688735425</v>
      </c>
      <c r="X113" s="10">
        <v>2106.3794190868998</v>
      </c>
      <c r="Y113" s="10">
        <v>1878.916798138999</v>
      </c>
      <c r="Z113" s="10">
        <v>1955.9249288649989</v>
      </c>
      <c r="AA113" s="10">
        <v>1994.3192499314989</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15.814193</v>
      </c>
      <c r="D115" s="10">
        <v>16.81944</v>
      </c>
      <c r="E115" s="10">
        <v>23.582767</v>
      </c>
      <c r="F115" s="10">
        <v>29.423867999999999</v>
      </c>
      <c r="G115" s="10">
        <v>32.793953000000002</v>
      </c>
      <c r="H115" s="10">
        <v>41.464950000000002</v>
      </c>
      <c r="I115" s="10">
        <v>44.744811999999897</v>
      </c>
      <c r="J115" s="10">
        <v>49.925930000000001</v>
      </c>
      <c r="K115" s="10">
        <v>59.686256</v>
      </c>
      <c r="L115" s="10">
        <v>71.505713999999998</v>
      </c>
      <c r="M115" s="10">
        <v>71.305045999999905</v>
      </c>
      <c r="N115" s="10">
        <v>82.541439999999994</v>
      </c>
      <c r="O115" s="10">
        <v>98.746314999999996</v>
      </c>
      <c r="P115" s="10">
        <v>102.05551</v>
      </c>
      <c r="Q115" s="10">
        <v>116.61053</v>
      </c>
      <c r="R115" s="10">
        <v>127.194374</v>
      </c>
      <c r="S115" s="10">
        <v>130.12126000000001</v>
      </c>
      <c r="T115" s="10">
        <v>145.67000999999999</v>
      </c>
      <c r="U115" s="10">
        <v>163.52376999999899</v>
      </c>
      <c r="V115" s="10">
        <v>176.47441000000001</v>
      </c>
      <c r="W115" s="10">
        <v>189.42328000000001</v>
      </c>
      <c r="X115" s="10">
        <v>211.05867000000001</v>
      </c>
      <c r="Y115" s="10">
        <v>204.25551999999999</v>
      </c>
      <c r="Z115" s="10">
        <v>227.87873999999999</v>
      </c>
      <c r="AA115" s="10">
        <v>241.66817999999901</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379.87974579999997</v>
      </c>
      <c r="D118" s="10">
        <v>384.54108417911004</v>
      </c>
      <c r="E118" s="10">
        <v>431.031551344099</v>
      </c>
      <c r="F118" s="10">
        <v>412.27548829999995</v>
      </c>
      <c r="G118" s="10">
        <v>399.5790677</v>
      </c>
      <c r="H118" s="10">
        <v>380.17466759999996</v>
      </c>
      <c r="I118" s="10">
        <v>385.94977819999991</v>
      </c>
      <c r="J118" s="10">
        <v>353.63287400000002</v>
      </c>
      <c r="K118" s="10">
        <v>390.24559939999887</v>
      </c>
      <c r="L118" s="10">
        <v>402.91301809999999</v>
      </c>
      <c r="M118" s="10">
        <v>364.27901409999998</v>
      </c>
      <c r="N118" s="10">
        <v>358.49562410000004</v>
      </c>
      <c r="O118" s="10">
        <v>383.01796510000003</v>
      </c>
      <c r="P118" s="10">
        <v>385.03338319999989</v>
      </c>
      <c r="Q118" s="10">
        <v>387.6019371999999</v>
      </c>
      <c r="R118" s="10">
        <v>393.53347959999996</v>
      </c>
      <c r="S118" s="10">
        <v>361.86270130000003</v>
      </c>
      <c r="T118" s="10">
        <v>374.57956230000002</v>
      </c>
      <c r="U118" s="10">
        <v>379.19597119999895</v>
      </c>
      <c r="V118" s="10">
        <v>274.63769810000002</v>
      </c>
      <c r="W118" s="10">
        <v>1033.6177885</v>
      </c>
      <c r="X118" s="10">
        <v>1357.4290190000002</v>
      </c>
      <c r="Y118" s="10">
        <v>1228.77538</v>
      </c>
      <c r="Z118" s="10">
        <v>1258.6123161200001</v>
      </c>
      <c r="AA118" s="10">
        <v>1236.8095805399998</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64.30968</v>
      </c>
      <c r="D120" s="10">
        <v>57.872765000000001</v>
      </c>
      <c r="E120" s="10">
        <v>66.704440000000005</v>
      </c>
      <c r="F120" s="10">
        <v>67.573589999999996</v>
      </c>
      <c r="G120" s="10">
        <v>71.652819999999906</v>
      </c>
      <c r="H120" s="10">
        <v>75.414180000000002</v>
      </c>
      <c r="I120" s="10">
        <v>82.861760000000004</v>
      </c>
      <c r="J120" s="10">
        <v>82.351493999999903</v>
      </c>
      <c r="K120" s="10">
        <v>98.029529999999994</v>
      </c>
      <c r="L120" s="10">
        <v>108.07398000000001</v>
      </c>
      <c r="M120" s="10">
        <v>109.32737</v>
      </c>
      <c r="N120" s="10">
        <v>114.58056999999999</v>
      </c>
      <c r="O120" s="10">
        <v>130.26133999999999</v>
      </c>
      <c r="P120" s="10">
        <v>140.09315000000001</v>
      </c>
      <c r="Q120" s="10">
        <v>148.69021999999899</v>
      </c>
      <c r="R120" s="10">
        <v>158.55950999999999</v>
      </c>
      <c r="S120" s="10">
        <v>153.31018</v>
      </c>
      <c r="T120" s="10">
        <v>168.20946000000001</v>
      </c>
      <c r="U120" s="10">
        <v>177.66548</v>
      </c>
      <c r="V120" s="10">
        <v>183.25505000000001</v>
      </c>
      <c r="W120" s="10">
        <v>192.84465</v>
      </c>
      <c r="X120" s="10">
        <v>212.39331000000001</v>
      </c>
      <c r="Y120" s="10">
        <v>216.30789999999999</v>
      </c>
      <c r="Z120" s="10">
        <v>229.51528999999999</v>
      </c>
      <c r="AA120" s="10">
        <v>234.94157000000001</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6.9466417999999907E-4</v>
      </c>
      <c r="E123" s="10">
        <v>9.4296618000000009E-4</v>
      </c>
      <c r="F123" s="10">
        <v>1.075989049999999E-3</v>
      </c>
      <c r="G123" s="10">
        <v>1.0794003499999981E-3</v>
      </c>
      <c r="H123" s="10">
        <v>1.101263599999999E-3</v>
      </c>
      <c r="I123" s="10">
        <v>1.215802029999999E-3</v>
      </c>
      <c r="J123" s="10">
        <v>1.3484230399999999E-3</v>
      </c>
      <c r="K123" s="10">
        <v>1.4907433100000002E-3</v>
      </c>
      <c r="L123" s="10">
        <v>1.6240815E-3</v>
      </c>
      <c r="M123" s="10">
        <v>1.84425607E-3</v>
      </c>
      <c r="N123" s="10">
        <v>2.0535646599999999E-3</v>
      </c>
      <c r="O123" s="10">
        <v>2.3660091999999997E-3</v>
      </c>
      <c r="P123" s="10">
        <v>3.03050949999999E-3</v>
      </c>
      <c r="Q123" s="10">
        <v>3.4117773999999901E-3</v>
      </c>
      <c r="R123" s="10">
        <v>3.8997170999999901E-3</v>
      </c>
      <c r="S123" s="10">
        <v>4.8182707000000002E-3</v>
      </c>
      <c r="T123" s="10">
        <v>8.1061833E-3</v>
      </c>
      <c r="U123" s="10">
        <v>8.3084552999999998E-3</v>
      </c>
      <c r="V123" s="10">
        <v>9.3409113999999901E-3</v>
      </c>
      <c r="W123" s="10">
        <v>9.6344151999999995E-3</v>
      </c>
      <c r="X123" s="10">
        <v>9.4946047999999797E-3</v>
      </c>
      <c r="Y123" s="10">
        <v>9.2160220000000008E-3</v>
      </c>
      <c r="Z123" s="10">
        <v>1.4158019000000001E-2</v>
      </c>
      <c r="AA123" s="10">
        <v>1.3688316000000001E-2</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3.3694836999999998E-2</v>
      </c>
      <c r="D125" s="10">
        <v>9.8121379999999994E-2</v>
      </c>
      <c r="E125" s="10">
        <v>0.63251953999999999</v>
      </c>
      <c r="F125" s="10">
        <v>1.2217401999999999</v>
      </c>
      <c r="G125" s="10">
        <v>1.0551113999999999</v>
      </c>
      <c r="H125" s="10">
        <v>1.5834073</v>
      </c>
      <c r="I125" s="10">
        <v>1.7256601999999901</v>
      </c>
      <c r="J125" s="10">
        <v>1.8904451</v>
      </c>
      <c r="K125" s="10">
        <v>2.1181912000000001</v>
      </c>
      <c r="L125" s="10">
        <v>2.1386959999999999</v>
      </c>
      <c r="M125" s="10">
        <v>2.8397690999999998</v>
      </c>
      <c r="N125" s="10">
        <v>3.3287702000000001</v>
      </c>
      <c r="O125" s="10">
        <v>4.8787025999999996</v>
      </c>
      <c r="P125" s="10">
        <v>4.9236050000000002</v>
      </c>
      <c r="Q125" s="10">
        <v>5.3510413000000003</v>
      </c>
      <c r="R125" s="10">
        <v>6.74117329999999</v>
      </c>
      <c r="S125" s="10">
        <v>6.1386010000000004</v>
      </c>
      <c r="T125" s="10">
        <v>7.0552649999999897</v>
      </c>
      <c r="U125" s="10">
        <v>7.7652406999999997</v>
      </c>
      <c r="V125" s="10">
        <v>8.2220320000000005</v>
      </c>
      <c r="W125" s="10">
        <v>8.4793050000000001</v>
      </c>
      <c r="X125" s="10">
        <v>9.1145979999999902</v>
      </c>
      <c r="Y125" s="10">
        <v>9.5472979999999996</v>
      </c>
      <c r="Z125" s="10">
        <v>9.8801220000000001</v>
      </c>
      <c r="AA125" s="10">
        <v>12.466764999999899</v>
      </c>
    </row>
    <row r="131" collapsed="1" x14ac:dyDescent="0.35"/>
    <row r="132" collapsed="1" x14ac:dyDescent="0.35"/>
  </sheetData>
  <sheetProtection algorithmName="SHA-512" hashValue="XgjxPmDZgppT1G2Mx3b2XtHETcCbmAvHOyfduWQSABFmgKB43S5WwOGFw3XQm48wLMkpAazyf8c+PiGuwtVxoA==" saltValue="s/X8GzufXHSmvxRIqnRaW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E21"/>
  <sheetViews>
    <sheetView showGridLines="0" zoomScale="85" zoomScaleNormal="85" workbookViewId="0"/>
  </sheetViews>
  <sheetFormatPr defaultColWidth="9.453125" defaultRowHeight="14.5" x14ac:dyDescent="0.35"/>
  <cols>
    <col min="1" max="1" width="9.453125" customWidth="1"/>
    <col min="2" max="2" width="126.54296875" customWidth="1"/>
    <col min="3" max="3" width="9.453125" customWidth="1"/>
  </cols>
  <sheetData>
    <row r="1" spans="1:5" x14ac:dyDescent="0.35">
      <c r="A1" s="2" t="s">
        <v>74</v>
      </c>
    </row>
    <row r="3" spans="1:5" ht="75" customHeight="1" x14ac:dyDescent="0.35">
      <c r="A3" s="3"/>
      <c r="B3" s="52" t="s">
        <v>215</v>
      </c>
      <c r="C3" s="32"/>
      <c r="D3" s="31"/>
      <c r="E3" s="31"/>
    </row>
    <row r="4" spans="1:5" ht="90" customHeight="1" x14ac:dyDescent="0.35">
      <c r="A4" s="3"/>
      <c r="B4" s="52"/>
      <c r="C4" s="32"/>
    </row>
    <row r="5" spans="1:5" ht="60" customHeight="1" x14ac:dyDescent="0.35">
      <c r="A5" s="3"/>
      <c r="B5" s="52"/>
      <c r="C5" s="32"/>
    </row>
    <row r="6" spans="1:5" ht="75" customHeight="1" x14ac:dyDescent="0.35">
      <c r="A6" s="3"/>
      <c r="B6" s="52"/>
      <c r="C6" s="32"/>
    </row>
    <row r="7" spans="1:5" ht="60" customHeight="1" x14ac:dyDescent="0.35">
      <c r="A7" s="3"/>
      <c r="B7" s="52"/>
      <c r="C7" s="32"/>
    </row>
    <row r="8" spans="1:5" ht="60" customHeight="1" x14ac:dyDescent="0.35">
      <c r="A8" s="3"/>
      <c r="B8" s="52"/>
      <c r="C8" s="32"/>
    </row>
    <row r="9" spans="1:5" ht="60" customHeight="1" x14ac:dyDescent="0.35">
      <c r="A9" s="3"/>
      <c r="B9" s="52"/>
      <c r="C9" s="32"/>
    </row>
    <row r="10" spans="1:5" ht="75" customHeight="1" x14ac:dyDescent="0.35">
      <c r="A10" s="3"/>
      <c r="B10" s="52"/>
      <c r="C10" s="32"/>
    </row>
    <row r="11" spans="1:5" ht="120" customHeight="1" x14ac:dyDescent="0.35">
      <c r="A11" s="3"/>
      <c r="B11" s="52"/>
      <c r="C11" s="32"/>
    </row>
    <row r="12" spans="1:5" x14ac:dyDescent="0.35">
      <c r="A12" s="3"/>
      <c r="B12" s="52"/>
      <c r="C12" s="32"/>
    </row>
    <row r="13" spans="1:5" x14ac:dyDescent="0.35">
      <c r="A13" s="3"/>
      <c r="B13" s="12"/>
    </row>
    <row r="14" spans="1:5" x14ac:dyDescent="0.35">
      <c r="A14" s="3"/>
      <c r="B14" s="12"/>
    </row>
    <row r="15" spans="1:5" x14ac:dyDescent="0.35">
      <c r="A15" s="3"/>
      <c r="B15" s="12"/>
    </row>
    <row r="16" spans="1:5" x14ac:dyDescent="0.35">
      <c r="A16" s="3"/>
      <c r="B16" s="12"/>
    </row>
    <row r="17" spans="1:2" x14ac:dyDescent="0.35">
      <c r="A17" s="3"/>
      <c r="B17" s="12"/>
    </row>
    <row r="18" spans="1:2" x14ac:dyDescent="0.35">
      <c r="A18" s="3"/>
      <c r="B18" s="4"/>
    </row>
    <row r="19" spans="1:2" x14ac:dyDescent="0.35">
      <c r="A19" s="3"/>
      <c r="B19" s="4"/>
    </row>
    <row r="20" spans="1:2" x14ac:dyDescent="0.35">
      <c r="A20" s="3"/>
      <c r="B20" s="4"/>
    </row>
    <row r="21" spans="1:2" x14ac:dyDescent="0.35">
      <c r="A21" s="3"/>
      <c r="B21" s="4"/>
    </row>
  </sheetData>
  <sheetProtection algorithmName="SHA-512" hashValue="1Y5Rd1ww2DSiUnRZmX2CZRmfnYsoa0ko85Jd2KULRSutJCtAco6l3YBL2Ni2m8hmLLByZ3LozAaLMZpuskuqHQ==" saltValue="A07vOlNU5X0BERRVHMRCXg==" spinCount="100000" sheet="1" objects="1" scenarios="1"/>
  <mergeCells count="1">
    <mergeCell ref="B3:B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A19D-AC9D-485E-AF0B-64B3E24B3C9E}">
  <sheetPr codeName="Sheet100">
    <tabColor rgb="FF188736"/>
  </sheetPr>
  <dimension ref="A1:AH132"/>
  <sheetViews>
    <sheetView showGridLines="0"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1.54296875" style="6" bestFit="1" customWidth="1"/>
    <col min="33" max="16384" width="9.453125" style="6"/>
  </cols>
  <sheetData>
    <row r="1" spans="1:34" s="36" customFormat="1" ht="23.25" customHeight="1" x14ac:dyDescent="0.35">
      <c r="A1" s="9" t="s">
        <v>232</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213</v>
      </c>
    </row>
    <row r="3" spans="1:34" s="36" customFormat="1" x14ac:dyDescent="0.35">
      <c r="A3" s="7"/>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34" x14ac:dyDescent="0.35">
      <c r="A6" s="47" t="s">
        <v>18</v>
      </c>
      <c r="B6" s="47" t="s">
        <v>2</v>
      </c>
      <c r="C6" s="10">
        <v>16456</v>
      </c>
      <c r="D6" s="10">
        <v>16456</v>
      </c>
      <c r="E6" s="10">
        <v>13576</v>
      </c>
      <c r="F6" s="10">
        <v>12036</v>
      </c>
      <c r="G6" s="10">
        <v>9346</v>
      </c>
      <c r="H6" s="10">
        <v>7246</v>
      </c>
      <c r="I6" s="10">
        <v>5986</v>
      </c>
      <c r="J6" s="10">
        <v>5706</v>
      </c>
      <c r="K6" s="10">
        <v>4626</v>
      </c>
      <c r="L6" s="10">
        <v>3826</v>
      </c>
      <c r="M6" s="10">
        <v>3082</v>
      </c>
      <c r="N6" s="10">
        <v>3082</v>
      </c>
      <c r="O6" s="10">
        <v>3082</v>
      </c>
      <c r="P6" s="10">
        <v>3082</v>
      </c>
      <c r="Q6" s="10">
        <v>3082</v>
      </c>
      <c r="R6" s="10">
        <v>3082</v>
      </c>
      <c r="S6" s="10">
        <v>1692</v>
      </c>
      <c r="T6" s="10">
        <v>1692</v>
      </c>
      <c r="U6" s="10">
        <v>1692</v>
      </c>
      <c r="V6" s="10">
        <v>1692</v>
      </c>
      <c r="W6" s="10">
        <v>1692</v>
      </c>
      <c r="X6" s="10">
        <v>1692</v>
      </c>
      <c r="Y6" s="10">
        <v>1692</v>
      </c>
      <c r="Z6" s="10">
        <v>1692</v>
      </c>
      <c r="AA6" s="10">
        <v>1692</v>
      </c>
    </row>
    <row r="7" spans="1:34" x14ac:dyDescent="0.35">
      <c r="A7" s="47" t="s">
        <v>18</v>
      </c>
      <c r="B7" s="47" t="s">
        <v>11</v>
      </c>
      <c r="C7" s="10">
        <v>4835</v>
      </c>
      <c r="D7" s="10">
        <v>4835</v>
      </c>
      <c r="E7" s="10">
        <v>4835</v>
      </c>
      <c r="F7" s="10">
        <v>4835</v>
      </c>
      <c r="G7" s="10">
        <v>3385</v>
      </c>
      <c r="H7" s="10">
        <v>3385</v>
      </c>
      <c r="I7" s="10">
        <v>3385</v>
      </c>
      <c r="J7" s="10">
        <v>3385</v>
      </c>
      <c r="K7" s="10">
        <v>3385</v>
      </c>
      <c r="L7" s="10">
        <v>1160</v>
      </c>
      <c r="M7" s="10">
        <v>580</v>
      </c>
      <c r="N7" s="10">
        <v>580</v>
      </c>
      <c r="O7" s="10">
        <v>580</v>
      </c>
      <c r="P7" s="10">
        <v>580</v>
      </c>
      <c r="Q7" s="10">
        <v>580</v>
      </c>
      <c r="R7" s="10">
        <v>580</v>
      </c>
      <c r="S7" s="10">
        <v>580</v>
      </c>
      <c r="T7" s="10">
        <v>580</v>
      </c>
      <c r="U7" s="10">
        <v>580</v>
      </c>
      <c r="V7" s="10">
        <v>580</v>
      </c>
      <c r="W7" s="10">
        <v>580</v>
      </c>
      <c r="X7" s="10">
        <v>580</v>
      </c>
      <c r="Y7" s="10">
        <v>580</v>
      </c>
      <c r="Z7" s="10">
        <v>0</v>
      </c>
      <c r="AA7" s="10">
        <v>0</v>
      </c>
    </row>
    <row r="8" spans="1:34" x14ac:dyDescent="0.35">
      <c r="A8" s="47" t="s">
        <v>18</v>
      </c>
      <c r="B8" s="47" t="s">
        <v>7</v>
      </c>
      <c r="C8" s="10">
        <v>2954.8999938964839</v>
      </c>
      <c r="D8" s="10">
        <v>2954.8999938964839</v>
      </c>
      <c r="E8" s="10">
        <v>2954.8999938964839</v>
      </c>
      <c r="F8" s="10">
        <v>2774.8999938964839</v>
      </c>
      <c r="G8" s="10">
        <v>2774.8999938964839</v>
      </c>
      <c r="H8" s="10">
        <v>2774.8999938964839</v>
      </c>
      <c r="I8" s="10">
        <v>2774.8999938964839</v>
      </c>
      <c r="J8" s="10">
        <v>2774.8999938964839</v>
      </c>
      <c r="K8" s="10">
        <v>2774.8999938964839</v>
      </c>
      <c r="L8" s="10">
        <v>2774.8999938964839</v>
      </c>
      <c r="M8" s="10">
        <v>2774.8999938964839</v>
      </c>
      <c r="N8" s="10">
        <v>2774.8999938964839</v>
      </c>
      <c r="O8" s="10">
        <v>2389.8999938964839</v>
      </c>
      <c r="P8" s="10">
        <v>1860.8999938964839</v>
      </c>
      <c r="Q8" s="10">
        <v>1860.8999938964839</v>
      </c>
      <c r="R8" s="10">
        <v>1716.500113792084</v>
      </c>
      <c r="S8" s="10">
        <v>1716.5004508812301</v>
      </c>
      <c r="T8" s="10">
        <v>1716.5008849369599</v>
      </c>
      <c r="U8" s="10">
        <v>1716.5008860611601</v>
      </c>
      <c r="V8" s="10">
        <v>1276.5009272734999</v>
      </c>
      <c r="W8" s="10">
        <v>1276.5009284633902</v>
      </c>
      <c r="X8" s="10">
        <v>632.00104656539997</v>
      </c>
      <c r="Y8" s="10">
        <v>388.00129658832003</v>
      </c>
      <c r="Z8" s="10">
        <v>388.00139392158997</v>
      </c>
      <c r="AA8" s="10">
        <v>388.00141818066004</v>
      </c>
    </row>
    <row r="9" spans="1:34" x14ac:dyDescent="0.35">
      <c r="A9" s="47" t="s">
        <v>18</v>
      </c>
      <c r="B9" s="47" t="s">
        <v>12</v>
      </c>
      <c r="C9" s="10">
        <v>1300</v>
      </c>
      <c r="D9" s="10">
        <v>1300</v>
      </c>
      <c r="E9" s="10">
        <v>500</v>
      </c>
      <c r="F9" s="10">
        <v>500</v>
      </c>
      <c r="G9" s="10">
        <v>500</v>
      </c>
      <c r="H9" s="10">
        <v>500</v>
      </c>
      <c r="I9" s="10">
        <v>500</v>
      </c>
      <c r="J9" s="10">
        <v>500</v>
      </c>
      <c r="K9" s="10">
        <v>500</v>
      </c>
      <c r="L9" s="10">
        <v>500</v>
      </c>
      <c r="M9" s="10">
        <v>500</v>
      </c>
      <c r="N9" s="10">
        <v>500</v>
      </c>
      <c r="O9" s="10">
        <v>500</v>
      </c>
      <c r="P9" s="10">
        <v>500</v>
      </c>
      <c r="Q9" s="10">
        <v>500</v>
      </c>
      <c r="R9" s="10">
        <v>0</v>
      </c>
      <c r="S9" s="10">
        <v>0</v>
      </c>
      <c r="T9" s="10">
        <v>0</v>
      </c>
      <c r="U9" s="10">
        <v>0</v>
      </c>
      <c r="V9" s="10">
        <v>0</v>
      </c>
      <c r="W9" s="10">
        <v>0</v>
      </c>
      <c r="X9" s="10">
        <v>0</v>
      </c>
      <c r="Y9" s="10">
        <v>0</v>
      </c>
      <c r="Z9" s="10">
        <v>0</v>
      </c>
      <c r="AA9" s="10">
        <v>0</v>
      </c>
    </row>
    <row r="10" spans="1:34" x14ac:dyDescent="0.35">
      <c r="A10" s="47" t="s">
        <v>18</v>
      </c>
      <c r="B10" s="47" t="s">
        <v>5</v>
      </c>
      <c r="C10" s="10">
        <v>8305.3589744567853</v>
      </c>
      <c r="D10" s="10">
        <v>8305.3589744567853</v>
      </c>
      <c r="E10" s="10">
        <v>8305.3589744567853</v>
      </c>
      <c r="F10" s="10">
        <v>8305.3589744567853</v>
      </c>
      <c r="G10" s="10">
        <v>8305.3589744567853</v>
      </c>
      <c r="H10" s="10">
        <v>8305.3589744567853</v>
      </c>
      <c r="I10" s="10">
        <v>7922.8589744567853</v>
      </c>
      <c r="J10" s="10">
        <v>7922.8589744567853</v>
      </c>
      <c r="K10" s="10">
        <v>7645.9989891052237</v>
      </c>
      <c r="L10" s="10">
        <v>7052.499399139173</v>
      </c>
      <c r="M10" s="10">
        <v>6935.4999467189336</v>
      </c>
      <c r="N10" s="10">
        <v>6805.499977249473</v>
      </c>
      <c r="O10" s="10">
        <v>6805.5000061479341</v>
      </c>
      <c r="P10" s="10">
        <v>7054.4128257947132</v>
      </c>
      <c r="Q10" s="10">
        <v>7054.4128453762232</v>
      </c>
      <c r="R10" s="10">
        <v>6614.4132165851861</v>
      </c>
      <c r="S10" s="10">
        <v>6494.4133926025497</v>
      </c>
      <c r="T10" s="10">
        <v>8191.0462377546537</v>
      </c>
      <c r="U10" s="10">
        <v>8097.0462455870729</v>
      </c>
      <c r="V10" s="10">
        <v>8141.7677631780325</v>
      </c>
      <c r="W10" s="10">
        <v>8074.0106090903719</v>
      </c>
      <c r="X10" s="10">
        <v>7950.8106954314599</v>
      </c>
      <c r="Y10" s="10">
        <v>7867.9368540647802</v>
      </c>
      <c r="Z10" s="10">
        <v>7315.0161976419904</v>
      </c>
      <c r="AA10" s="10">
        <v>7976.3862781878115</v>
      </c>
    </row>
    <row r="11" spans="1:34" x14ac:dyDescent="0.35">
      <c r="A11" s="47" t="s">
        <v>18</v>
      </c>
      <c r="B11" s="47" t="s">
        <v>3</v>
      </c>
      <c r="C11" s="10">
        <v>7507.4199905395499</v>
      </c>
      <c r="D11" s="10">
        <v>7507.4199905395499</v>
      </c>
      <c r="E11" s="10">
        <v>7507.4199905395499</v>
      </c>
      <c r="F11" s="10">
        <v>7507.4199905395499</v>
      </c>
      <c r="G11" s="10">
        <v>7507.4199905395499</v>
      </c>
      <c r="H11" s="10">
        <v>7507.4199905395499</v>
      </c>
      <c r="I11" s="10">
        <v>7507.4199905395499</v>
      </c>
      <c r="J11" s="10">
        <v>7507.4199905395499</v>
      </c>
      <c r="K11" s="10">
        <v>7507.4199905395499</v>
      </c>
      <c r="L11" s="10">
        <v>7507.4199905395499</v>
      </c>
      <c r="M11" s="10">
        <v>7507.4199905395499</v>
      </c>
      <c r="N11" s="10">
        <v>7507.4199905395499</v>
      </c>
      <c r="O11" s="10">
        <v>7507.4199905395499</v>
      </c>
      <c r="P11" s="10">
        <v>7421.019989013671</v>
      </c>
      <c r="Q11" s="10">
        <v>7421.019989013671</v>
      </c>
      <c r="R11" s="10">
        <v>7421.019989013671</v>
      </c>
      <c r="S11" s="10">
        <v>7421.019989013671</v>
      </c>
      <c r="T11" s="10">
        <v>7421.019989013671</v>
      </c>
      <c r="U11" s="10">
        <v>7355.019989013671</v>
      </c>
      <c r="V11" s="10">
        <v>7355.019989013671</v>
      </c>
      <c r="W11" s="10">
        <v>7355.019989013671</v>
      </c>
      <c r="X11" s="10">
        <v>7355.019989013671</v>
      </c>
      <c r="Y11" s="10">
        <v>7355.019989013671</v>
      </c>
      <c r="Z11" s="10">
        <v>7355.019989013671</v>
      </c>
      <c r="AA11" s="10">
        <v>7355.019989013671</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12114.048015594472</v>
      </c>
      <c r="D13" s="10">
        <v>17687.823919968399</v>
      </c>
      <c r="E13" s="10">
        <v>23505.520471337291</v>
      </c>
      <c r="F13" s="10">
        <v>31148.503774852037</v>
      </c>
      <c r="G13" s="10">
        <v>33526.266819364195</v>
      </c>
      <c r="H13" s="10">
        <v>38578.31703840752</v>
      </c>
      <c r="I13" s="10">
        <v>38790.521267748445</v>
      </c>
      <c r="J13" s="10">
        <v>38843.429497487828</v>
      </c>
      <c r="K13" s="10">
        <v>40117.262918607004</v>
      </c>
      <c r="L13" s="10">
        <v>40851.559059391155</v>
      </c>
      <c r="M13" s="10">
        <v>41898.05545334005</v>
      </c>
      <c r="N13" s="10">
        <v>42058.659070167356</v>
      </c>
      <c r="O13" s="10">
        <v>42827.359097360393</v>
      </c>
      <c r="P13" s="10">
        <v>43760.160248512009</v>
      </c>
      <c r="Q13" s="10">
        <v>43978.686298769389</v>
      </c>
      <c r="R13" s="10">
        <v>44651.986235266821</v>
      </c>
      <c r="S13" s="10">
        <v>44248.040470332751</v>
      </c>
      <c r="T13" s="10">
        <v>46621.981702821744</v>
      </c>
      <c r="U13" s="10">
        <v>46610.36850641224</v>
      </c>
      <c r="V13" s="10">
        <v>45455.099766794148</v>
      </c>
      <c r="W13" s="10">
        <v>44706.853300930168</v>
      </c>
      <c r="X13" s="10">
        <v>44096.743564468372</v>
      </c>
      <c r="Y13" s="10">
        <v>46567.903823928136</v>
      </c>
      <c r="Z13" s="10">
        <v>46500.527290536622</v>
      </c>
      <c r="AA13" s="10">
        <v>47594.979635437878</v>
      </c>
    </row>
    <row r="14" spans="1:34" x14ac:dyDescent="0.35">
      <c r="A14" s="47" t="s">
        <v>18</v>
      </c>
      <c r="B14" s="47" t="s">
        <v>8</v>
      </c>
      <c r="C14" s="10">
        <v>10576.490999221791</v>
      </c>
      <c r="D14" s="10">
        <v>11900.875764496264</v>
      </c>
      <c r="E14" s="10">
        <v>12714.134436507513</v>
      </c>
      <c r="F14" s="10">
        <v>13578.986332841894</v>
      </c>
      <c r="G14" s="10">
        <v>19349.716973622897</v>
      </c>
      <c r="H14" s="10">
        <v>19444.921278405967</v>
      </c>
      <c r="I14" s="10">
        <v>19444.920682494325</v>
      </c>
      <c r="J14" s="10">
        <v>19438.800901137387</v>
      </c>
      <c r="K14" s="10">
        <v>19438.800966257135</v>
      </c>
      <c r="L14" s="10">
        <v>20114.53428292858</v>
      </c>
      <c r="M14" s="10">
        <v>22313.538212894153</v>
      </c>
      <c r="N14" s="10">
        <v>23195.678222712417</v>
      </c>
      <c r="O14" s="10">
        <v>23074.678241084061</v>
      </c>
      <c r="P14" s="10">
        <v>23024.678352848576</v>
      </c>
      <c r="Q14" s="10">
        <v>22874.378379289894</v>
      </c>
      <c r="R14" s="10">
        <v>22874.379343046752</v>
      </c>
      <c r="S14" s="10">
        <v>22874.380665876106</v>
      </c>
      <c r="T14" s="10">
        <v>22874.126842880109</v>
      </c>
      <c r="U14" s="10">
        <v>24659.059570737776</v>
      </c>
      <c r="V14" s="10">
        <v>25858.753368833499</v>
      </c>
      <c r="W14" s="10">
        <v>25277.173691961736</v>
      </c>
      <c r="X14" s="10">
        <v>28813.989311527755</v>
      </c>
      <c r="Y14" s="10">
        <v>30392.643605525813</v>
      </c>
      <c r="Z14" s="10">
        <v>32205.11080901411</v>
      </c>
      <c r="AA14" s="10">
        <v>31870.782921371447</v>
      </c>
      <c r="AE14" s="36"/>
      <c r="AF14" s="36"/>
      <c r="AG14" s="36"/>
      <c r="AH14" s="36"/>
    </row>
    <row r="15" spans="1:34" x14ac:dyDescent="0.35">
      <c r="A15" s="47" t="s">
        <v>18</v>
      </c>
      <c r="B15" s="47" t="s">
        <v>91</v>
      </c>
      <c r="C15" s="10">
        <v>2317.3999991416931</v>
      </c>
      <c r="D15" s="10">
        <v>4278.4027401004032</v>
      </c>
      <c r="E15" s="10">
        <v>4959.8619697856429</v>
      </c>
      <c r="F15" s="10">
        <v>4966.7718827222234</v>
      </c>
      <c r="G15" s="10">
        <v>4966.7718897331533</v>
      </c>
      <c r="H15" s="10">
        <v>5284.8916173947227</v>
      </c>
      <c r="I15" s="10">
        <v>5254.8916455628041</v>
      </c>
      <c r="J15" s="10">
        <v>5766.5918448127331</v>
      </c>
      <c r="K15" s="10">
        <v>6277.5919084004036</v>
      </c>
      <c r="L15" s="10">
        <v>6757.3917887472271</v>
      </c>
      <c r="M15" s="10">
        <v>8341.2917957929076</v>
      </c>
      <c r="N15" s="10">
        <v>8341.2918844310079</v>
      </c>
      <c r="O15" s="10">
        <v>8291.2920288812184</v>
      </c>
      <c r="P15" s="10">
        <v>8291.2923273223187</v>
      </c>
      <c r="Q15" s="10">
        <v>8186.2925005658872</v>
      </c>
      <c r="R15" s="10">
        <v>8186.2927314156268</v>
      </c>
      <c r="S15" s="10">
        <v>8186.2932982352786</v>
      </c>
      <c r="T15" s="10">
        <v>8045.3148649178602</v>
      </c>
      <c r="U15" s="10">
        <v>8497.4165514897213</v>
      </c>
      <c r="V15" s="10">
        <v>7939.4170740877998</v>
      </c>
      <c r="W15" s="10">
        <v>8224.1990377987604</v>
      </c>
      <c r="X15" s="10">
        <v>9121.5864186078979</v>
      </c>
      <c r="Y15" s="10">
        <v>9188.6312254920613</v>
      </c>
      <c r="Z15" s="10">
        <v>9181.7230400156604</v>
      </c>
      <c r="AA15" s="10">
        <v>9130.9235689472971</v>
      </c>
      <c r="AE15" s="36"/>
      <c r="AF15" s="36"/>
      <c r="AG15" s="36"/>
      <c r="AH15" s="36"/>
    </row>
    <row r="16" spans="1:34" x14ac:dyDescent="0.35">
      <c r="A16" s="47" t="s">
        <v>18</v>
      </c>
      <c r="B16" s="47" t="s">
        <v>204</v>
      </c>
      <c r="C16" s="10">
        <v>810</v>
      </c>
      <c r="D16" s="10">
        <v>1060</v>
      </c>
      <c r="E16" s="10">
        <v>1060</v>
      </c>
      <c r="F16" s="10">
        <v>1060</v>
      </c>
      <c r="G16" s="10">
        <v>3928.6718788786989</v>
      </c>
      <c r="H16" s="10">
        <v>7462.6532953577207</v>
      </c>
      <c r="I16" s="10">
        <v>9460.6535030081723</v>
      </c>
      <c r="J16" s="10">
        <v>9460.6535778743291</v>
      </c>
      <c r="K16" s="10">
        <v>9460.6536899024213</v>
      </c>
      <c r="L16" s="10">
        <v>9460.6538089740407</v>
      </c>
      <c r="M16" s="10">
        <v>9460.6539148850097</v>
      </c>
      <c r="N16" s="10">
        <v>9460.6540146607203</v>
      </c>
      <c r="O16" s="10">
        <v>9460.654352435</v>
      </c>
      <c r="P16" s="10">
        <v>9460.6547135997498</v>
      </c>
      <c r="Q16" s="10">
        <v>9460.6547678782426</v>
      </c>
      <c r="R16" s="10">
        <v>9460.6555411028003</v>
      </c>
      <c r="S16" s="10">
        <v>9460.6567949885684</v>
      </c>
      <c r="T16" s="10">
        <v>9500.9229620299902</v>
      </c>
      <c r="U16" s="10">
        <v>9500.9231186022189</v>
      </c>
      <c r="V16" s="10">
        <v>9500.9232260814006</v>
      </c>
      <c r="W16" s="10">
        <v>9500.9243066769322</v>
      </c>
      <c r="X16" s="10">
        <v>9500.9245072896028</v>
      </c>
      <c r="Y16" s="10">
        <v>9500.9246197444918</v>
      </c>
      <c r="Z16" s="10">
        <v>9582.8007767866893</v>
      </c>
      <c r="AA16" s="10">
        <v>9582.8009924005219</v>
      </c>
      <c r="AE16" s="36"/>
      <c r="AF16" s="36"/>
      <c r="AG16" s="36"/>
      <c r="AH16" s="36"/>
    </row>
    <row r="17" spans="1:34" x14ac:dyDescent="0.35">
      <c r="A17" s="47" t="s">
        <v>18</v>
      </c>
      <c r="B17" s="47" t="s">
        <v>17</v>
      </c>
      <c r="C17" s="10">
        <v>107.09999755769948</v>
      </c>
      <c r="D17" s="10">
        <v>128.19999927282325</v>
      </c>
      <c r="E17" s="10">
        <v>150.9900052994488</v>
      </c>
      <c r="F17" s="10">
        <v>176.18999548256369</v>
      </c>
      <c r="G17" s="10">
        <v>205.29999661445595</v>
      </c>
      <c r="H17" s="10">
        <v>240.20999866723992</v>
      </c>
      <c r="I17" s="10">
        <v>267.51000055670727</v>
      </c>
      <c r="J17" s="10">
        <v>297.51000273227589</v>
      </c>
      <c r="K17" s="10">
        <v>329.40000143647183</v>
      </c>
      <c r="L17" s="10">
        <v>364.9200000464906</v>
      </c>
      <c r="M17" s="10">
        <v>403.30000138282708</v>
      </c>
      <c r="N17" s="10">
        <v>444.70000392198449</v>
      </c>
      <c r="O17" s="10">
        <v>487.69000279903412</v>
      </c>
      <c r="P17" s="10">
        <v>533.79000592231682</v>
      </c>
      <c r="Q17" s="10">
        <v>581.91001135110639</v>
      </c>
      <c r="R17" s="10">
        <v>629.48999154567548</v>
      </c>
      <c r="S17" s="10">
        <v>676.68999689817372</v>
      </c>
      <c r="T17" s="10">
        <v>724.28999543189786</v>
      </c>
      <c r="U17" s="10">
        <v>772.50000441074133</v>
      </c>
      <c r="V17" s="10">
        <v>821.59000146388826</v>
      </c>
      <c r="W17" s="10">
        <v>877.10000085830427</v>
      </c>
      <c r="X17" s="10">
        <v>935.9900087118134</v>
      </c>
      <c r="Y17" s="10">
        <v>998.60999763011648</v>
      </c>
      <c r="Z17" s="10">
        <v>1064.8999896049484</v>
      </c>
      <c r="AA17" s="10">
        <v>1130.1999999284719</v>
      </c>
      <c r="AE17" s="36"/>
      <c r="AF17" s="36"/>
      <c r="AG17" s="36"/>
      <c r="AH17" s="36"/>
    </row>
    <row r="18" spans="1:34" x14ac:dyDescent="0.35">
      <c r="A18" s="53" t="s">
        <v>88</v>
      </c>
      <c r="B18" s="53"/>
      <c r="C18" s="27">
        <v>67283.71797040847</v>
      </c>
      <c r="D18" s="27">
        <v>76413.981382730708</v>
      </c>
      <c r="E18" s="27">
        <v>80069.185841822735</v>
      </c>
      <c r="F18" s="27">
        <v>86889.130944791556</v>
      </c>
      <c r="G18" s="27">
        <v>93795.406517106225</v>
      </c>
      <c r="H18" s="27">
        <v>100729.67218712599</v>
      </c>
      <c r="I18" s="27">
        <v>101294.67605826327</v>
      </c>
      <c r="J18" s="27">
        <v>101603.16478293738</v>
      </c>
      <c r="K18" s="27">
        <v>102063.0284581447</v>
      </c>
      <c r="L18" s="27">
        <v>100369.87832366269</v>
      </c>
      <c r="M18" s="27">
        <v>103796.65930944991</v>
      </c>
      <c r="N18" s="27">
        <v>104750.80315757899</v>
      </c>
      <c r="O18" s="27">
        <v>105006.49371314367</v>
      </c>
      <c r="P18" s="27">
        <v>105568.90845690985</v>
      </c>
      <c r="Q18" s="27">
        <v>105580.2547861409</v>
      </c>
      <c r="R18" s="27">
        <v>105216.73716176861</v>
      </c>
      <c r="S18" s="27">
        <v>103349.99505882832</v>
      </c>
      <c r="T18" s="27">
        <v>107367.20347978688</v>
      </c>
      <c r="U18" s="27">
        <v>109480.8348723146</v>
      </c>
      <c r="V18" s="27">
        <v>108621.07211672595</v>
      </c>
      <c r="W18" s="27">
        <v>107563.78186479333</v>
      </c>
      <c r="X18" s="27">
        <v>110679.06554161597</v>
      </c>
      <c r="Y18" s="27">
        <v>114531.67141198739</v>
      </c>
      <c r="Z18" s="27">
        <v>115285.09948653528</v>
      </c>
      <c r="AA18" s="27">
        <v>116721.09480346776</v>
      </c>
      <c r="AE18" s="36"/>
      <c r="AF18" s="36"/>
      <c r="AG18" s="36"/>
      <c r="AH18" s="36"/>
    </row>
    <row r="19" spans="1:34" x14ac:dyDescent="0.35">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E20" s="36"/>
      <c r="AF20" s="36"/>
      <c r="AG20" s="36"/>
      <c r="AH20" s="36"/>
    </row>
    <row r="21" spans="1:34" x14ac:dyDescent="0.35">
      <c r="A21" s="47" t="s">
        <v>25</v>
      </c>
      <c r="B21" s="47" t="s">
        <v>2</v>
      </c>
      <c r="C21" s="10">
        <v>8330</v>
      </c>
      <c r="D21" s="10">
        <v>8330</v>
      </c>
      <c r="E21" s="10">
        <v>5450</v>
      </c>
      <c r="F21" s="10">
        <v>5450</v>
      </c>
      <c r="G21" s="10">
        <v>2760</v>
      </c>
      <c r="H21" s="10">
        <v>1390</v>
      </c>
      <c r="I21" s="10">
        <v>1390</v>
      </c>
      <c r="J21" s="10">
        <v>1390</v>
      </c>
      <c r="K21" s="10">
        <v>1390</v>
      </c>
      <c r="L21" s="10">
        <v>1390</v>
      </c>
      <c r="M21" s="10">
        <v>1390</v>
      </c>
      <c r="N21" s="10">
        <v>1390</v>
      </c>
      <c r="O21" s="10">
        <v>1390</v>
      </c>
      <c r="P21" s="10">
        <v>1390</v>
      </c>
      <c r="Q21" s="10">
        <v>1390</v>
      </c>
      <c r="R21" s="10">
        <v>1390</v>
      </c>
      <c r="S21" s="10">
        <v>0</v>
      </c>
      <c r="T21" s="10">
        <v>0</v>
      </c>
      <c r="U21" s="10">
        <v>0</v>
      </c>
      <c r="V21" s="10">
        <v>0</v>
      </c>
      <c r="W21" s="10">
        <v>0</v>
      </c>
      <c r="X21" s="10">
        <v>0</v>
      </c>
      <c r="Y21" s="10">
        <v>0</v>
      </c>
      <c r="Z21" s="10">
        <v>0</v>
      </c>
      <c r="AA21" s="10">
        <v>0</v>
      </c>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440</v>
      </c>
      <c r="D23" s="10">
        <v>440</v>
      </c>
      <c r="E23" s="10">
        <v>440</v>
      </c>
      <c r="F23" s="10">
        <v>440</v>
      </c>
      <c r="G23" s="10">
        <v>440</v>
      </c>
      <c r="H23" s="10">
        <v>440</v>
      </c>
      <c r="I23" s="10">
        <v>440</v>
      </c>
      <c r="J23" s="10">
        <v>440</v>
      </c>
      <c r="K23" s="10">
        <v>440</v>
      </c>
      <c r="L23" s="10">
        <v>440</v>
      </c>
      <c r="M23" s="10">
        <v>440</v>
      </c>
      <c r="N23" s="10">
        <v>440</v>
      </c>
      <c r="O23" s="10">
        <v>440</v>
      </c>
      <c r="P23" s="10">
        <v>440</v>
      </c>
      <c r="Q23" s="10">
        <v>440</v>
      </c>
      <c r="R23" s="10">
        <v>440</v>
      </c>
      <c r="S23" s="10">
        <v>440.00015657431999</v>
      </c>
      <c r="T23" s="10">
        <v>440.00028337334999</v>
      </c>
      <c r="U23" s="10">
        <v>440.00028378786999</v>
      </c>
      <c r="V23" s="10">
        <v>2.8386075000000002E-4</v>
      </c>
      <c r="W23" s="10">
        <v>2.8391380000000001E-4</v>
      </c>
      <c r="X23" s="10">
        <v>3.3339969999999998E-4</v>
      </c>
      <c r="Y23" s="10">
        <v>3.3509285999999998E-4</v>
      </c>
      <c r="Z23" s="10">
        <v>3.8073413E-4</v>
      </c>
      <c r="AA23" s="10">
        <v>3.8147410000000001E-4</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2688.998992919921</v>
      </c>
      <c r="D25" s="10">
        <v>2688.998992919921</v>
      </c>
      <c r="E25" s="10">
        <v>2688.998992919921</v>
      </c>
      <c r="F25" s="10">
        <v>2688.998992919921</v>
      </c>
      <c r="G25" s="10">
        <v>2688.998992919921</v>
      </c>
      <c r="H25" s="10">
        <v>2688.998992919921</v>
      </c>
      <c r="I25" s="10">
        <v>2688.998992919921</v>
      </c>
      <c r="J25" s="10">
        <v>2688.998992919921</v>
      </c>
      <c r="K25" s="10">
        <v>2688.998992919921</v>
      </c>
      <c r="L25" s="10">
        <v>2688.9990962453207</v>
      </c>
      <c r="M25" s="10">
        <v>2688.9991074605209</v>
      </c>
      <c r="N25" s="10">
        <v>2638.9991134003208</v>
      </c>
      <c r="O25" s="10">
        <v>2638.9991218098307</v>
      </c>
      <c r="P25" s="10">
        <v>2638.9991351195908</v>
      </c>
      <c r="Q25" s="10">
        <v>2638.9991402029509</v>
      </c>
      <c r="R25" s="10">
        <v>2638.9992694046546</v>
      </c>
      <c r="S25" s="10">
        <v>2638.999362658501</v>
      </c>
      <c r="T25" s="10">
        <v>3108.6253317687811</v>
      </c>
      <c r="U25" s="10">
        <v>3108.6253327783011</v>
      </c>
      <c r="V25" s="10">
        <v>3108.6253364365411</v>
      </c>
      <c r="W25" s="10">
        <v>2259.6264014036187</v>
      </c>
      <c r="X25" s="10">
        <v>2259.626434353429</v>
      </c>
      <c r="Y25" s="10">
        <v>2259.6264402374691</v>
      </c>
      <c r="Z25" s="10">
        <v>2259.6266225074</v>
      </c>
      <c r="AA25" s="10">
        <v>2259.6266921604001</v>
      </c>
    </row>
    <row r="26" spans="1:34" s="36" customFormat="1" x14ac:dyDescent="0.35">
      <c r="A26" s="47" t="s">
        <v>25</v>
      </c>
      <c r="B26" s="47" t="s">
        <v>3</v>
      </c>
      <c r="C26" s="10">
        <v>2525</v>
      </c>
      <c r="D26" s="10">
        <v>2525</v>
      </c>
      <c r="E26" s="10">
        <v>2525</v>
      </c>
      <c r="F26" s="10">
        <v>2525</v>
      </c>
      <c r="G26" s="10">
        <v>2525</v>
      </c>
      <c r="H26" s="10">
        <v>2525</v>
      </c>
      <c r="I26" s="10">
        <v>2525</v>
      </c>
      <c r="J26" s="10">
        <v>2525</v>
      </c>
      <c r="K26" s="10">
        <v>2525</v>
      </c>
      <c r="L26" s="10">
        <v>2525</v>
      </c>
      <c r="M26" s="10">
        <v>2525</v>
      </c>
      <c r="N26" s="10">
        <v>2525</v>
      </c>
      <c r="O26" s="10">
        <v>2525</v>
      </c>
      <c r="P26" s="10">
        <v>2525</v>
      </c>
      <c r="Q26" s="10">
        <v>2525</v>
      </c>
      <c r="R26" s="10">
        <v>2525</v>
      </c>
      <c r="S26" s="10">
        <v>2525</v>
      </c>
      <c r="T26" s="10">
        <v>2525</v>
      </c>
      <c r="U26" s="10">
        <v>2525</v>
      </c>
      <c r="V26" s="10">
        <v>2525</v>
      </c>
      <c r="W26" s="10">
        <v>2525</v>
      </c>
      <c r="X26" s="10">
        <v>2525</v>
      </c>
      <c r="Y26" s="10">
        <v>2525</v>
      </c>
      <c r="Z26" s="10">
        <v>2525</v>
      </c>
      <c r="AA26" s="10">
        <v>2525</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2820.7200050353972</v>
      </c>
      <c r="D28" s="10">
        <v>5143.8875564106766</v>
      </c>
      <c r="E28" s="10">
        <v>7915.6876338904076</v>
      </c>
      <c r="F28" s="10">
        <v>11759.285661343867</v>
      </c>
      <c r="G28" s="10">
        <v>12978.90547072128</v>
      </c>
      <c r="H28" s="10">
        <v>14527.445201383318</v>
      </c>
      <c r="I28" s="10">
        <v>14527.445201946828</v>
      </c>
      <c r="J28" s="10">
        <v>14527.445202242459</v>
      </c>
      <c r="K28" s="10">
        <v>14527.445202927398</v>
      </c>
      <c r="L28" s="10">
        <v>14527.445204079859</v>
      </c>
      <c r="M28" s="10">
        <v>14527.445215514048</v>
      </c>
      <c r="N28" s="10">
        <v>14527.445217002998</v>
      </c>
      <c r="O28" s="10">
        <v>14480.945218884057</v>
      </c>
      <c r="P28" s="10">
        <v>14480.945322785476</v>
      </c>
      <c r="Q28" s="10">
        <v>14278.465331218284</v>
      </c>
      <c r="R28" s="10">
        <v>14278.46533584693</v>
      </c>
      <c r="S28" s="10">
        <v>13917.965348636882</v>
      </c>
      <c r="T28" s="10">
        <v>13869.665453590236</v>
      </c>
      <c r="U28" s="10">
        <v>13869.665456713821</v>
      </c>
      <c r="V28" s="10">
        <v>13304.685457895568</v>
      </c>
      <c r="W28" s="10">
        <v>13304.685469243903</v>
      </c>
      <c r="X28" s="10">
        <v>13230.987774932195</v>
      </c>
      <c r="Y28" s="10">
        <v>14683.390918750814</v>
      </c>
      <c r="Z28" s="10">
        <v>14683.391112371333</v>
      </c>
      <c r="AA28" s="10">
        <v>15549.999856405884</v>
      </c>
    </row>
    <row r="29" spans="1:34" s="36" customFormat="1" x14ac:dyDescent="0.35">
      <c r="A29" s="47" t="s">
        <v>25</v>
      </c>
      <c r="B29" s="47" t="s">
        <v>8</v>
      </c>
      <c r="C29" s="10">
        <v>4655.0129928588822</v>
      </c>
      <c r="D29" s="10">
        <v>5356.8134191494</v>
      </c>
      <c r="E29" s="10">
        <v>6170.0712655420803</v>
      </c>
      <c r="F29" s="10">
        <v>6683.2774698402618</v>
      </c>
      <c r="G29" s="10">
        <v>12278.792599989454</v>
      </c>
      <c r="H29" s="10">
        <v>12362.194206278462</v>
      </c>
      <c r="I29" s="10">
        <v>12362.1936069932</v>
      </c>
      <c r="J29" s="10">
        <v>12362.193609428863</v>
      </c>
      <c r="K29" s="10">
        <v>12362.193611204741</v>
      </c>
      <c r="L29" s="10">
        <v>12362.193613878952</v>
      </c>
      <c r="M29" s="10">
        <v>12362.193618709351</v>
      </c>
      <c r="N29" s="10">
        <v>12362.193619240932</v>
      </c>
      <c r="O29" s="10">
        <v>12362.193620442906</v>
      </c>
      <c r="P29" s="10">
        <v>12362.193654442912</v>
      </c>
      <c r="Q29" s="10">
        <v>12211.893657887855</v>
      </c>
      <c r="R29" s="10">
        <v>12211.894322487064</v>
      </c>
      <c r="S29" s="10">
        <v>12211.894627771375</v>
      </c>
      <c r="T29" s="10">
        <v>12211.894920190403</v>
      </c>
      <c r="U29" s="10">
        <v>12109.872260452474</v>
      </c>
      <c r="V29" s="10">
        <v>12036.878130346315</v>
      </c>
      <c r="W29" s="10">
        <v>12036.878146415746</v>
      </c>
      <c r="X29" s="10">
        <v>13574.016143647243</v>
      </c>
      <c r="Y29" s="10">
        <v>13902.331354943664</v>
      </c>
      <c r="Z29" s="10">
        <v>14657.338300389796</v>
      </c>
      <c r="AA29" s="10">
        <v>14607.339207243889</v>
      </c>
    </row>
    <row r="30" spans="1:34" s="36" customFormat="1" x14ac:dyDescent="0.35">
      <c r="A30" s="47" t="s">
        <v>25</v>
      </c>
      <c r="B30" s="47" t="s">
        <v>91</v>
      </c>
      <c r="C30" s="10">
        <v>585</v>
      </c>
      <c r="D30" s="10">
        <v>1645.0018760120799</v>
      </c>
      <c r="E30" s="10">
        <v>1970.00454989018</v>
      </c>
      <c r="F30" s="10">
        <v>1970.0045703457997</v>
      </c>
      <c r="G30" s="10">
        <v>1970.0045711972102</v>
      </c>
      <c r="H30" s="10">
        <v>1970.0045725142002</v>
      </c>
      <c r="I30" s="10">
        <v>1970.00457845095</v>
      </c>
      <c r="J30" s="10">
        <v>1970.0045850847696</v>
      </c>
      <c r="K30" s="10">
        <v>1970.0045968560298</v>
      </c>
      <c r="L30" s="10">
        <v>1940.0046115323501</v>
      </c>
      <c r="M30" s="10">
        <v>1940.0046321420798</v>
      </c>
      <c r="N30" s="10">
        <v>1940.0046552346901</v>
      </c>
      <c r="O30" s="10">
        <v>1890.0046865215602</v>
      </c>
      <c r="P30" s="10">
        <v>1890.0047433261602</v>
      </c>
      <c r="Q30" s="10">
        <v>1890.0047796799402</v>
      </c>
      <c r="R30" s="10">
        <v>1890.0048158184902</v>
      </c>
      <c r="S30" s="10">
        <v>1890.0050614293102</v>
      </c>
      <c r="T30" s="10">
        <v>1995.1233989202999</v>
      </c>
      <c r="U30" s="10">
        <v>1995.1236439847999</v>
      </c>
      <c r="V30" s="10">
        <v>1895.1237033119992</v>
      </c>
      <c r="W30" s="10">
        <v>1895.1310294578</v>
      </c>
      <c r="X30" s="10">
        <v>2715.2523328165989</v>
      </c>
      <c r="Y30" s="10">
        <v>2486.6203591067001</v>
      </c>
      <c r="Z30" s="10">
        <v>2486.6205534918004</v>
      </c>
      <c r="AA30" s="10">
        <v>2486.6208870998998</v>
      </c>
    </row>
    <row r="31" spans="1:34" s="36" customFormat="1" x14ac:dyDescent="0.35">
      <c r="A31" s="47" t="s">
        <v>25</v>
      </c>
      <c r="B31" s="47" t="s">
        <v>204</v>
      </c>
      <c r="C31" s="10">
        <v>240</v>
      </c>
      <c r="D31" s="10">
        <v>240</v>
      </c>
      <c r="E31" s="10">
        <v>240</v>
      </c>
      <c r="F31" s="10">
        <v>240</v>
      </c>
      <c r="G31" s="10">
        <v>1686.5019915487701</v>
      </c>
      <c r="H31" s="10">
        <v>3955.0000632094398</v>
      </c>
      <c r="I31" s="10">
        <v>3955.0000716539203</v>
      </c>
      <c r="J31" s="10">
        <v>3955.0000815206295</v>
      </c>
      <c r="K31" s="10">
        <v>3955.0000915928204</v>
      </c>
      <c r="L31" s="10">
        <v>3955.0001065688502</v>
      </c>
      <c r="M31" s="10">
        <v>3955.0001156613198</v>
      </c>
      <c r="N31" s="10">
        <v>3955.0001236019702</v>
      </c>
      <c r="O31" s="10">
        <v>3955.0001280513502</v>
      </c>
      <c r="P31" s="10">
        <v>3955.0001313766902</v>
      </c>
      <c r="Q31" s="10">
        <v>3955.0001365267908</v>
      </c>
      <c r="R31" s="10">
        <v>3955.0001525502003</v>
      </c>
      <c r="S31" s="10">
        <v>3955.0001717673895</v>
      </c>
      <c r="T31" s="10">
        <v>3955.0011946268705</v>
      </c>
      <c r="U31" s="10">
        <v>3955.0012768185898</v>
      </c>
      <c r="V31" s="10">
        <v>3955.0013139737712</v>
      </c>
      <c r="W31" s="10">
        <v>3955.0021312775298</v>
      </c>
      <c r="X31" s="10">
        <v>3955.0022731273002</v>
      </c>
      <c r="Y31" s="10">
        <v>3955.0023344487204</v>
      </c>
      <c r="Z31" s="10">
        <v>3955.0023497643106</v>
      </c>
      <c r="AA31" s="10">
        <v>3955.0024048257601</v>
      </c>
    </row>
    <row r="32" spans="1:34" s="36" customFormat="1" x14ac:dyDescent="0.35">
      <c r="A32" s="47" t="s">
        <v>25</v>
      </c>
      <c r="B32" s="47" t="s">
        <v>17</v>
      </c>
      <c r="C32" s="10">
        <v>18.100000061094683</v>
      </c>
      <c r="D32" s="10">
        <v>23.19999998807905</v>
      </c>
      <c r="E32" s="10">
        <v>29.29000107944006</v>
      </c>
      <c r="F32" s="10">
        <v>35.689999297261174</v>
      </c>
      <c r="G32" s="10">
        <v>43.399998903274444</v>
      </c>
      <c r="H32" s="10">
        <v>52.310001432895625</v>
      </c>
      <c r="I32" s="10">
        <v>59.110000938177038</v>
      </c>
      <c r="J32" s="10">
        <v>66.50999891757958</v>
      </c>
      <c r="K32" s="10">
        <v>74.499999910593019</v>
      </c>
      <c r="L32" s="10">
        <v>83.419998615980049</v>
      </c>
      <c r="M32" s="10">
        <v>93.099997758865328</v>
      </c>
      <c r="N32" s="10">
        <v>103.6000030636787</v>
      </c>
      <c r="O32" s="10">
        <v>114.59000289440154</v>
      </c>
      <c r="P32" s="10">
        <v>126.38999962806697</v>
      </c>
      <c r="Q32" s="10">
        <v>138.81000334024361</v>
      </c>
      <c r="R32" s="10">
        <v>151.28999650478306</v>
      </c>
      <c r="S32" s="10">
        <v>163.79000014066659</v>
      </c>
      <c r="T32" s="10">
        <v>176.48999428748976</v>
      </c>
      <c r="U32" s="10">
        <v>189.20000612735714</v>
      </c>
      <c r="V32" s="10">
        <v>201.98999536037434</v>
      </c>
      <c r="W32" s="10">
        <v>216.59999513626022</v>
      </c>
      <c r="X32" s="10">
        <v>232.09000241756368</v>
      </c>
      <c r="Y32" s="10">
        <v>248.61000049114168</v>
      </c>
      <c r="Z32" s="10">
        <v>266.1999964714048</v>
      </c>
      <c r="AA32" s="10">
        <v>283.4999972581856</v>
      </c>
    </row>
    <row r="33" spans="1:29" s="36" customFormat="1" x14ac:dyDescent="0.35">
      <c r="A33" s="53" t="s">
        <v>88</v>
      </c>
      <c r="B33" s="53"/>
      <c r="C33" s="27">
        <v>22302.831990875296</v>
      </c>
      <c r="D33" s="27">
        <v>26392.901844480159</v>
      </c>
      <c r="E33" s="27">
        <v>27429.052443322027</v>
      </c>
      <c r="F33" s="27">
        <v>31792.256693747109</v>
      </c>
      <c r="G33" s="27">
        <v>37371.603625279909</v>
      </c>
      <c r="H33" s="27">
        <v>39910.953037738233</v>
      </c>
      <c r="I33" s="27">
        <v>39917.752452902998</v>
      </c>
      <c r="J33" s="27">
        <v>39925.152470114219</v>
      </c>
      <c r="K33" s="27">
        <v>39933.142495411499</v>
      </c>
      <c r="L33" s="27">
        <v>39912.062630921311</v>
      </c>
      <c r="M33" s="27">
        <v>39921.742687246187</v>
      </c>
      <c r="N33" s="27">
        <v>39882.242731544589</v>
      </c>
      <c r="O33" s="27">
        <v>39796.732778604113</v>
      </c>
      <c r="P33" s="27">
        <v>39808.532986678896</v>
      </c>
      <c r="Q33" s="27">
        <v>39468.173048856064</v>
      </c>
      <c r="R33" s="27">
        <v>39480.653892612121</v>
      </c>
      <c r="S33" s="27">
        <v>37742.654728978443</v>
      </c>
      <c r="T33" s="27">
        <v>38281.800576757436</v>
      </c>
      <c r="U33" s="27">
        <v>38192.488260663216</v>
      </c>
      <c r="V33" s="27">
        <v>37027.304221185317</v>
      </c>
      <c r="W33" s="27">
        <v>36192.923456848657</v>
      </c>
      <c r="X33" s="27">
        <v>38491.975294694028</v>
      </c>
      <c r="Y33" s="27">
        <v>40060.581743071372</v>
      </c>
      <c r="Z33" s="27">
        <v>40833.179315730173</v>
      </c>
      <c r="AA33" s="27">
        <v>41667.089426468126</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8126</v>
      </c>
      <c r="D36" s="10">
        <v>8126</v>
      </c>
      <c r="E36" s="10">
        <v>8126</v>
      </c>
      <c r="F36" s="10">
        <v>6586</v>
      </c>
      <c r="G36" s="10">
        <v>6586</v>
      </c>
      <c r="H36" s="10">
        <v>5856</v>
      </c>
      <c r="I36" s="10">
        <v>4596</v>
      </c>
      <c r="J36" s="10">
        <v>4316</v>
      </c>
      <c r="K36" s="10">
        <v>3236</v>
      </c>
      <c r="L36" s="10">
        <v>2436</v>
      </c>
      <c r="M36" s="10">
        <v>1692</v>
      </c>
      <c r="N36" s="10">
        <v>1692</v>
      </c>
      <c r="O36" s="10">
        <v>1692</v>
      </c>
      <c r="P36" s="10">
        <v>1692</v>
      </c>
      <c r="Q36" s="10">
        <v>1692</v>
      </c>
      <c r="R36" s="10">
        <v>1692</v>
      </c>
      <c r="S36" s="10">
        <v>1692</v>
      </c>
      <c r="T36" s="10">
        <v>1692</v>
      </c>
      <c r="U36" s="10">
        <v>1692</v>
      </c>
      <c r="V36" s="10">
        <v>1692</v>
      </c>
      <c r="W36" s="10">
        <v>1692</v>
      </c>
      <c r="X36" s="10">
        <v>1692</v>
      </c>
      <c r="Y36" s="10">
        <v>1692</v>
      </c>
      <c r="Z36" s="10">
        <v>1692</v>
      </c>
      <c r="AA36" s="10">
        <v>1692</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1597.8999938964839</v>
      </c>
      <c r="D38" s="10">
        <v>1597.8999938964839</v>
      </c>
      <c r="E38" s="10">
        <v>1597.8999938964839</v>
      </c>
      <c r="F38" s="10">
        <v>1597.8999938964839</v>
      </c>
      <c r="G38" s="10">
        <v>1597.8999938964839</v>
      </c>
      <c r="H38" s="10">
        <v>1597.8999938964839</v>
      </c>
      <c r="I38" s="10">
        <v>1597.8999938964839</v>
      </c>
      <c r="J38" s="10">
        <v>1597.8999938964839</v>
      </c>
      <c r="K38" s="10">
        <v>1597.8999938964839</v>
      </c>
      <c r="L38" s="10">
        <v>1597.8999938964839</v>
      </c>
      <c r="M38" s="10">
        <v>1597.8999938964839</v>
      </c>
      <c r="N38" s="10">
        <v>1597.8999938964839</v>
      </c>
      <c r="O38" s="10">
        <v>1212.8999938964839</v>
      </c>
      <c r="P38" s="10">
        <v>1212.8999938964839</v>
      </c>
      <c r="Q38" s="10">
        <v>1212.8999938964839</v>
      </c>
      <c r="R38" s="10">
        <v>1068.500113792084</v>
      </c>
      <c r="S38" s="10">
        <v>1068.5001851801501</v>
      </c>
      <c r="T38" s="10">
        <v>1068.5002650132999</v>
      </c>
      <c r="U38" s="10">
        <v>1068.50026559772</v>
      </c>
      <c r="V38" s="10">
        <v>1068.5002657658999</v>
      </c>
      <c r="W38" s="10">
        <v>1068.5002659508</v>
      </c>
      <c r="X38" s="10">
        <v>424.00030666710001</v>
      </c>
      <c r="Y38" s="10">
        <v>180.00043218568001</v>
      </c>
      <c r="Z38" s="10">
        <v>180.00043249587</v>
      </c>
      <c r="AA38" s="10">
        <v>180.00045495597001</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1954.5</v>
      </c>
      <c r="D40" s="10">
        <v>1954.5</v>
      </c>
      <c r="E40" s="10">
        <v>1954.5</v>
      </c>
      <c r="F40" s="10">
        <v>1954.5</v>
      </c>
      <c r="G40" s="10">
        <v>1954.5</v>
      </c>
      <c r="H40" s="10">
        <v>1954.5</v>
      </c>
      <c r="I40" s="10">
        <v>1954.5</v>
      </c>
      <c r="J40" s="10">
        <v>1954.5</v>
      </c>
      <c r="K40" s="10">
        <v>1954.5</v>
      </c>
      <c r="L40" s="10">
        <v>1531.0001014265199</v>
      </c>
      <c r="M40" s="10">
        <v>1414.00050391479</v>
      </c>
      <c r="N40" s="10">
        <v>1414.0005089523199</v>
      </c>
      <c r="O40" s="10">
        <v>1414.0005109767001</v>
      </c>
      <c r="P40" s="10">
        <v>1414.00051348595</v>
      </c>
      <c r="Q40" s="10">
        <v>1414.0005155956301</v>
      </c>
      <c r="R40" s="10">
        <v>1414.0005207975598</v>
      </c>
      <c r="S40" s="10">
        <v>1414.0005244156901</v>
      </c>
      <c r="T40" s="10">
        <v>1568.0720971846001</v>
      </c>
      <c r="U40" s="10">
        <v>1568.0720983805002</v>
      </c>
      <c r="V40" s="10">
        <v>1568.0721005331</v>
      </c>
      <c r="W40" s="10">
        <v>1718.8378974963</v>
      </c>
      <c r="X40" s="10">
        <v>1718.83794058647</v>
      </c>
      <c r="Y40" s="10">
        <v>1789.96403367367</v>
      </c>
      <c r="Z40" s="10">
        <v>1789.9640355539</v>
      </c>
      <c r="AA40" s="10">
        <v>2451.3340358464002</v>
      </c>
    </row>
    <row r="41" spans="1:29" s="36" customFormat="1" x14ac:dyDescent="0.35">
      <c r="A41" s="47" t="s">
        <v>26</v>
      </c>
      <c r="B41" s="47" t="s">
        <v>3</v>
      </c>
      <c r="C41" s="10">
        <v>152.40000152587891</v>
      </c>
      <c r="D41" s="10">
        <v>152.40000152587891</v>
      </c>
      <c r="E41" s="10">
        <v>152.40000152587891</v>
      </c>
      <c r="F41" s="10">
        <v>152.40000152587891</v>
      </c>
      <c r="G41" s="10">
        <v>152.40000152587891</v>
      </c>
      <c r="H41" s="10">
        <v>152.40000152587891</v>
      </c>
      <c r="I41" s="10">
        <v>152.40000152587891</v>
      </c>
      <c r="J41" s="10">
        <v>152.40000152587891</v>
      </c>
      <c r="K41" s="10">
        <v>152.40000152587891</v>
      </c>
      <c r="L41" s="10">
        <v>152.40000152587891</v>
      </c>
      <c r="M41" s="10">
        <v>152.40000152587891</v>
      </c>
      <c r="N41" s="10">
        <v>152.40000152587891</v>
      </c>
      <c r="O41" s="10">
        <v>152.40000152587891</v>
      </c>
      <c r="P41" s="10">
        <v>66</v>
      </c>
      <c r="Q41" s="10">
        <v>66</v>
      </c>
      <c r="R41" s="10">
        <v>66</v>
      </c>
      <c r="S41" s="10">
        <v>66</v>
      </c>
      <c r="T41" s="10">
        <v>66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1551.4080238342265</v>
      </c>
      <c r="D43" s="10">
        <v>4191.0917414055366</v>
      </c>
      <c r="E43" s="10">
        <v>5725.910036342776</v>
      </c>
      <c r="F43" s="10">
        <v>8128.5572073433214</v>
      </c>
      <c r="G43" s="10">
        <v>8128.5573428609468</v>
      </c>
      <c r="H43" s="10">
        <v>9135.706986303032</v>
      </c>
      <c r="I43" s="10">
        <v>9135.7069874812078</v>
      </c>
      <c r="J43" s="10">
        <v>9135.7070927816148</v>
      </c>
      <c r="K43" s="10">
        <v>9135.7071045668745</v>
      </c>
      <c r="L43" s="10">
        <v>9135.7074726339979</v>
      </c>
      <c r="M43" s="10">
        <v>9135.7076442959878</v>
      </c>
      <c r="N43" s="10">
        <v>9135.7076725973948</v>
      </c>
      <c r="O43" s="10">
        <v>9135.7076889123873</v>
      </c>
      <c r="P43" s="10">
        <v>9135.7079104931872</v>
      </c>
      <c r="Q43" s="10">
        <v>9135.7079978675065</v>
      </c>
      <c r="R43" s="10">
        <v>9135.7081546257086</v>
      </c>
      <c r="S43" s="10">
        <v>9135.7087536486797</v>
      </c>
      <c r="T43" s="10">
        <v>11557.941022815445</v>
      </c>
      <c r="U43" s="10">
        <v>11596.877734822407</v>
      </c>
      <c r="V43" s="10">
        <v>11544.24895793313</v>
      </c>
      <c r="W43" s="10">
        <v>11252.001049201896</v>
      </c>
      <c r="X43" s="10">
        <v>11900.496538553127</v>
      </c>
      <c r="Y43" s="10">
        <v>12589.361369410737</v>
      </c>
      <c r="Z43" s="10">
        <v>12598.711786799797</v>
      </c>
      <c r="AA43" s="10">
        <v>13064.254831223901</v>
      </c>
    </row>
    <row r="44" spans="1:29" s="36" customFormat="1" x14ac:dyDescent="0.35">
      <c r="A44" s="47" t="s">
        <v>26</v>
      </c>
      <c r="B44" s="47" t="s">
        <v>8</v>
      </c>
      <c r="C44" s="10">
        <v>4013.7850074768025</v>
      </c>
      <c r="D44" s="10">
        <v>4013.7850074768025</v>
      </c>
      <c r="E44" s="10">
        <v>4013.7850074768025</v>
      </c>
      <c r="F44" s="10">
        <v>4013.7852250742326</v>
      </c>
      <c r="G44" s="10">
        <v>4048.0871659558429</v>
      </c>
      <c r="H44" s="10">
        <v>4059.8898604438423</v>
      </c>
      <c r="I44" s="10">
        <v>4059.8898621892822</v>
      </c>
      <c r="J44" s="10">
        <v>4059.8898735670923</v>
      </c>
      <c r="K44" s="10">
        <v>4059.889921871752</v>
      </c>
      <c r="L44" s="10">
        <v>4735.6232102131835</v>
      </c>
      <c r="M44" s="10">
        <v>6934.6271198531731</v>
      </c>
      <c r="N44" s="10">
        <v>6934.6271301128827</v>
      </c>
      <c r="O44" s="10">
        <v>6813.627145183872</v>
      </c>
      <c r="P44" s="10">
        <v>6763.6271875666707</v>
      </c>
      <c r="Q44" s="10">
        <v>6763.6272055768422</v>
      </c>
      <c r="R44" s="10">
        <v>6763.627252954534</v>
      </c>
      <c r="S44" s="10">
        <v>6763.6282309051649</v>
      </c>
      <c r="T44" s="10">
        <v>6786.1338867768236</v>
      </c>
      <c r="U44" s="10">
        <v>8673.0890203991021</v>
      </c>
      <c r="V44" s="10">
        <v>9945.7741203543501</v>
      </c>
      <c r="W44" s="10">
        <v>9744.67415910413</v>
      </c>
      <c r="X44" s="10">
        <v>10907.101963323128</v>
      </c>
      <c r="Y44" s="10">
        <v>11289.287629809874</v>
      </c>
      <c r="Z44" s="10">
        <v>12025.245033637197</v>
      </c>
      <c r="AA44" s="10">
        <v>11466.510764243319</v>
      </c>
    </row>
    <row r="45" spans="1:29" s="36" customFormat="1" x14ac:dyDescent="0.35">
      <c r="A45" s="47" t="s">
        <v>26</v>
      </c>
      <c r="B45" s="47" t="s">
        <v>91</v>
      </c>
      <c r="C45" s="10">
        <v>622</v>
      </c>
      <c r="D45" s="10">
        <v>772.00017084129001</v>
      </c>
      <c r="E45" s="10">
        <v>772.00132322050001</v>
      </c>
      <c r="F45" s="10">
        <v>772.00144664590005</v>
      </c>
      <c r="G45" s="10">
        <v>772.00144667915004</v>
      </c>
      <c r="H45" s="10">
        <v>772.00144681181996</v>
      </c>
      <c r="I45" s="10">
        <v>772.00144752767994</v>
      </c>
      <c r="J45" s="10">
        <v>772.00144883073006</v>
      </c>
      <c r="K45" s="10">
        <v>772.00145095538005</v>
      </c>
      <c r="L45" s="10">
        <v>772.0014538334201</v>
      </c>
      <c r="M45" s="10">
        <v>772.00145846579994</v>
      </c>
      <c r="N45" s="10">
        <v>772.00146422750004</v>
      </c>
      <c r="O45" s="10">
        <v>772.00147246286997</v>
      </c>
      <c r="P45" s="10">
        <v>772.00148547774006</v>
      </c>
      <c r="Q45" s="10">
        <v>672.00150119164005</v>
      </c>
      <c r="R45" s="10">
        <v>672.00152367539999</v>
      </c>
      <c r="S45" s="10">
        <v>672.00155845873996</v>
      </c>
      <c r="T45" s="10">
        <v>732.17159008379997</v>
      </c>
      <c r="U45" s="10">
        <v>1184.2729188136998</v>
      </c>
      <c r="V45" s="10">
        <v>1184.2730279059999</v>
      </c>
      <c r="W45" s="10">
        <v>1368.824810006</v>
      </c>
      <c r="X45" s="10">
        <v>1368.8245497234</v>
      </c>
      <c r="Y45" s="10">
        <v>1670.9523682879999</v>
      </c>
      <c r="Z45" s="10">
        <v>1670.9522800676</v>
      </c>
      <c r="AA45" s="10">
        <v>1670.9523004813</v>
      </c>
    </row>
    <row r="46" spans="1:29" s="36" customFormat="1" x14ac:dyDescent="0.35">
      <c r="A46" s="47" t="s">
        <v>26</v>
      </c>
      <c r="B46" s="47" t="s">
        <v>204</v>
      </c>
      <c r="C46" s="10">
        <v>570</v>
      </c>
      <c r="D46" s="10">
        <v>820</v>
      </c>
      <c r="E46" s="10">
        <v>820</v>
      </c>
      <c r="F46" s="10">
        <v>820</v>
      </c>
      <c r="G46" s="10">
        <v>1641.3169568577389</v>
      </c>
      <c r="H46" s="10">
        <v>2165.6050246689706</v>
      </c>
      <c r="I46" s="10">
        <v>4163.6050310260207</v>
      </c>
      <c r="J46" s="10">
        <v>4163.6050343050592</v>
      </c>
      <c r="K46" s="10">
        <v>4163.6050399252708</v>
      </c>
      <c r="L46" s="10">
        <v>4163.6050502268999</v>
      </c>
      <c r="M46" s="10">
        <v>4163.6050599381206</v>
      </c>
      <c r="N46" s="10">
        <v>4163.605068114899</v>
      </c>
      <c r="O46" s="10">
        <v>4163.6050744691202</v>
      </c>
      <c r="P46" s="10">
        <v>4163.6050789245601</v>
      </c>
      <c r="Q46" s="10">
        <v>4163.6050872062006</v>
      </c>
      <c r="R46" s="10">
        <v>4163.6053040469187</v>
      </c>
      <c r="S46" s="10">
        <v>4163.6053225052101</v>
      </c>
      <c r="T46" s="10">
        <v>4163.6053403495207</v>
      </c>
      <c r="U46" s="10">
        <v>4163.6053762846304</v>
      </c>
      <c r="V46" s="10">
        <v>4163.60540724783</v>
      </c>
      <c r="W46" s="10">
        <v>4163.6056431014013</v>
      </c>
      <c r="X46" s="10">
        <v>4163.6056841694017</v>
      </c>
      <c r="Y46" s="10">
        <v>4163.6057148632708</v>
      </c>
      <c r="Z46" s="10">
        <v>4163.6057330609801</v>
      </c>
      <c r="AA46" s="10">
        <v>4163.6057666239612</v>
      </c>
    </row>
    <row r="47" spans="1:29" s="36" customFormat="1" x14ac:dyDescent="0.35">
      <c r="A47" s="47" t="s">
        <v>26</v>
      </c>
      <c r="B47" s="47" t="s">
        <v>17</v>
      </c>
      <c r="C47" s="10">
        <v>8.3000001907348597</v>
      </c>
      <c r="D47" s="10">
        <v>11</v>
      </c>
      <c r="E47" s="10">
        <v>14.1000003814697</v>
      </c>
      <c r="F47" s="10">
        <v>17.7000007629394</v>
      </c>
      <c r="G47" s="10">
        <v>21.799999237060501</v>
      </c>
      <c r="H47" s="10">
        <v>27.100000381469702</v>
      </c>
      <c r="I47" s="10">
        <v>31.399999618530199</v>
      </c>
      <c r="J47" s="10">
        <v>36.299999237060497</v>
      </c>
      <c r="K47" s="10">
        <v>41.599998474121001</v>
      </c>
      <c r="L47" s="10">
        <v>47.599998474121001</v>
      </c>
      <c r="M47" s="10">
        <v>54.299999237060497</v>
      </c>
      <c r="N47" s="10">
        <v>61.700000762939403</v>
      </c>
      <c r="O47" s="10">
        <v>69.5</v>
      </c>
      <c r="P47" s="10">
        <v>78</v>
      </c>
      <c r="Q47" s="10">
        <v>87.099998474121094</v>
      </c>
      <c r="R47" s="10">
        <v>96.099998474121094</v>
      </c>
      <c r="S47" s="10">
        <v>105.199996948242</v>
      </c>
      <c r="T47" s="10">
        <v>114.400001525878</v>
      </c>
      <c r="U47" s="10">
        <v>123.900001525878</v>
      </c>
      <c r="V47" s="10">
        <v>133.69999694824199</v>
      </c>
      <c r="W47" s="10">
        <v>144.89999389648401</v>
      </c>
      <c r="X47" s="10">
        <v>156.89999389648401</v>
      </c>
      <c r="Y47" s="10">
        <v>169.80000305175699</v>
      </c>
      <c r="Z47" s="10">
        <v>183.600006103515</v>
      </c>
      <c r="AA47" s="10">
        <v>197.30000305175699</v>
      </c>
    </row>
    <row r="48" spans="1:29" s="36" customFormat="1" x14ac:dyDescent="0.35">
      <c r="A48" s="53" t="s">
        <v>88</v>
      </c>
      <c r="B48" s="53"/>
      <c r="C48" s="27">
        <v>18596.293026924126</v>
      </c>
      <c r="D48" s="27">
        <v>21638.676915145992</v>
      </c>
      <c r="E48" s="27">
        <v>23176.596362843909</v>
      </c>
      <c r="F48" s="27">
        <v>24042.843875248756</v>
      </c>
      <c r="G48" s="27">
        <v>24902.562907013104</v>
      </c>
      <c r="H48" s="27">
        <v>25721.103314031501</v>
      </c>
      <c r="I48" s="27">
        <v>26463.403323265084</v>
      </c>
      <c r="J48" s="27">
        <v>26188.303444143923</v>
      </c>
      <c r="K48" s="27">
        <v>25113.603511215762</v>
      </c>
      <c r="L48" s="27">
        <v>24571.837282230506</v>
      </c>
      <c r="M48" s="27">
        <v>25916.541781127293</v>
      </c>
      <c r="N48" s="27">
        <v>25923.941840190302</v>
      </c>
      <c r="O48" s="27">
        <v>25425.741887427313</v>
      </c>
      <c r="P48" s="27">
        <v>25297.842169844593</v>
      </c>
      <c r="Q48" s="27">
        <v>25206.942299808423</v>
      </c>
      <c r="R48" s="27">
        <v>25071.542868366327</v>
      </c>
      <c r="S48" s="27">
        <v>25080.644572061872</v>
      </c>
      <c r="T48" s="27">
        <v>27748.824203749369</v>
      </c>
      <c r="U48" s="27">
        <v>30070.317415823934</v>
      </c>
      <c r="V48" s="27">
        <v>31300.17387668855</v>
      </c>
      <c r="W48" s="27">
        <v>31153.343818757014</v>
      </c>
      <c r="X48" s="27">
        <v>32331.766976919109</v>
      </c>
      <c r="Y48" s="27">
        <v>33544.971551282986</v>
      </c>
      <c r="Z48" s="27">
        <v>34304.079307718857</v>
      </c>
      <c r="AA48" s="27">
        <v>34885.958156426612</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4835</v>
      </c>
      <c r="D52" s="10">
        <v>4835</v>
      </c>
      <c r="E52" s="10">
        <v>4835</v>
      </c>
      <c r="F52" s="10">
        <v>4835</v>
      </c>
      <c r="G52" s="10">
        <v>3385</v>
      </c>
      <c r="H52" s="10">
        <v>3385</v>
      </c>
      <c r="I52" s="10">
        <v>3385</v>
      </c>
      <c r="J52" s="10">
        <v>3385</v>
      </c>
      <c r="K52" s="10">
        <v>3385</v>
      </c>
      <c r="L52" s="10">
        <v>1160</v>
      </c>
      <c r="M52" s="10">
        <v>580</v>
      </c>
      <c r="N52" s="10">
        <v>580</v>
      </c>
      <c r="O52" s="10">
        <v>580</v>
      </c>
      <c r="P52" s="10">
        <v>580</v>
      </c>
      <c r="Q52" s="10">
        <v>580</v>
      </c>
      <c r="R52" s="10">
        <v>580</v>
      </c>
      <c r="S52" s="10">
        <v>580</v>
      </c>
      <c r="T52" s="10">
        <v>580</v>
      </c>
      <c r="U52" s="10">
        <v>580</v>
      </c>
      <c r="V52" s="10">
        <v>580</v>
      </c>
      <c r="W52" s="10">
        <v>580</v>
      </c>
      <c r="X52" s="10">
        <v>580</v>
      </c>
      <c r="Y52" s="10">
        <v>580</v>
      </c>
      <c r="Z52" s="10">
        <v>0</v>
      </c>
      <c r="AA52" s="10">
        <v>0</v>
      </c>
    </row>
    <row r="53" spans="1:29" s="36" customFormat="1"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1.5619188E-4</v>
      </c>
      <c r="U53" s="10">
        <v>1.5624853E-4</v>
      </c>
      <c r="V53" s="10">
        <v>1.7290538E-4</v>
      </c>
      <c r="W53" s="10">
        <v>1.7376455E-4</v>
      </c>
      <c r="X53" s="10">
        <v>1.9163822000000001E-4</v>
      </c>
      <c r="Y53" s="10">
        <v>2.38118079999999E-4</v>
      </c>
      <c r="Z53" s="10">
        <v>2.8152316000000001E-4</v>
      </c>
      <c r="AA53" s="10">
        <v>2.8216355999999997E-4</v>
      </c>
    </row>
    <row r="54" spans="1:29" s="36" customFormat="1" x14ac:dyDescent="0.35">
      <c r="A54" s="47" t="s">
        <v>27</v>
      </c>
      <c r="B54" s="47" t="s">
        <v>12</v>
      </c>
      <c r="C54" s="10">
        <v>500</v>
      </c>
      <c r="D54" s="10">
        <v>500</v>
      </c>
      <c r="E54" s="10">
        <v>500</v>
      </c>
      <c r="F54" s="10">
        <v>500</v>
      </c>
      <c r="G54" s="10">
        <v>500</v>
      </c>
      <c r="H54" s="10">
        <v>500</v>
      </c>
      <c r="I54" s="10">
        <v>500</v>
      </c>
      <c r="J54" s="10">
        <v>500</v>
      </c>
      <c r="K54" s="10">
        <v>500</v>
      </c>
      <c r="L54" s="10">
        <v>500</v>
      </c>
      <c r="M54" s="10">
        <v>500</v>
      </c>
      <c r="N54" s="10">
        <v>500</v>
      </c>
      <c r="O54" s="10">
        <v>500</v>
      </c>
      <c r="P54" s="10">
        <v>500</v>
      </c>
      <c r="Q54" s="10">
        <v>500</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1900</v>
      </c>
      <c r="D55" s="10">
        <v>1900</v>
      </c>
      <c r="E55" s="10">
        <v>1900</v>
      </c>
      <c r="F55" s="10">
        <v>1900</v>
      </c>
      <c r="G55" s="10">
        <v>1900</v>
      </c>
      <c r="H55" s="10">
        <v>1900</v>
      </c>
      <c r="I55" s="10">
        <v>1900</v>
      </c>
      <c r="J55" s="10">
        <v>1900</v>
      </c>
      <c r="K55" s="10">
        <v>1900</v>
      </c>
      <c r="L55" s="10">
        <v>1730.0001028960401</v>
      </c>
      <c r="M55" s="10">
        <v>1730.0001163381</v>
      </c>
      <c r="N55" s="10">
        <v>1730.0001221959401</v>
      </c>
      <c r="O55" s="10">
        <v>1730.0001265203</v>
      </c>
      <c r="P55" s="10">
        <v>1730.00013825427</v>
      </c>
      <c r="Q55" s="10">
        <v>1730.0001431231501</v>
      </c>
      <c r="R55" s="10">
        <v>1290.0002655772801</v>
      </c>
      <c r="S55" s="10">
        <v>1290.000302175245</v>
      </c>
      <c r="T55" s="10">
        <v>1658.2265069142002</v>
      </c>
      <c r="U55" s="10">
        <v>1564.2265079958302</v>
      </c>
      <c r="V55" s="10">
        <v>1564.22653403037</v>
      </c>
      <c r="W55" s="10">
        <v>2309.4085230953001</v>
      </c>
      <c r="X55" s="10">
        <v>2309.4085241493599</v>
      </c>
      <c r="Y55" s="10">
        <v>2309.40856975218</v>
      </c>
      <c r="Z55" s="10">
        <v>1756.4872384906498</v>
      </c>
      <c r="AA55" s="10">
        <v>1756.48724013066</v>
      </c>
    </row>
    <row r="56" spans="1:29" s="36" customFormat="1" x14ac:dyDescent="0.35">
      <c r="A56" s="47" t="s">
        <v>27</v>
      </c>
      <c r="B56" s="47" t="s">
        <v>3</v>
      </c>
      <c r="C56" s="10">
        <v>2279.019989013671</v>
      </c>
      <c r="D56" s="10">
        <v>2279.019989013671</v>
      </c>
      <c r="E56" s="10">
        <v>2279.019989013671</v>
      </c>
      <c r="F56" s="10">
        <v>2279.019989013671</v>
      </c>
      <c r="G56" s="10">
        <v>2279.019989013671</v>
      </c>
      <c r="H56" s="10">
        <v>2279.019989013671</v>
      </c>
      <c r="I56" s="10">
        <v>2279.019989013671</v>
      </c>
      <c r="J56" s="10">
        <v>2279.019989013671</v>
      </c>
      <c r="K56" s="10">
        <v>2279.019989013671</v>
      </c>
      <c r="L56" s="10">
        <v>2279.019989013671</v>
      </c>
      <c r="M56" s="10">
        <v>2279.019989013671</v>
      </c>
      <c r="N56" s="10">
        <v>2279.019989013671</v>
      </c>
      <c r="O56" s="10">
        <v>2279.019989013671</v>
      </c>
      <c r="P56" s="10">
        <v>2279.019989013671</v>
      </c>
      <c r="Q56" s="10">
        <v>2279.019989013671</v>
      </c>
      <c r="R56" s="10">
        <v>2279.019989013671</v>
      </c>
      <c r="S56" s="10">
        <v>2279.019989013671</v>
      </c>
      <c r="T56" s="10">
        <v>2279.019989013671</v>
      </c>
      <c r="U56" s="10">
        <v>2279.019989013671</v>
      </c>
      <c r="V56" s="10">
        <v>2279.019989013671</v>
      </c>
      <c r="W56" s="10">
        <v>2279.019989013671</v>
      </c>
      <c r="X56" s="10">
        <v>2279.019989013671</v>
      </c>
      <c r="Y56" s="10">
        <v>2279.019989013671</v>
      </c>
      <c r="Z56" s="10">
        <v>2279.019989013671</v>
      </c>
      <c r="AA56" s="10">
        <v>2279.019989013671</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4416.3599777221652</v>
      </c>
      <c r="D58" s="10">
        <v>5027.2841336706742</v>
      </c>
      <c r="E58" s="10">
        <v>5783.6841663339565</v>
      </c>
      <c r="F58" s="10">
        <v>6018.7304670802368</v>
      </c>
      <c r="G58" s="10">
        <v>6018.7309049417772</v>
      </c>
      <c r="H58" s="10">
        <v>7965.8225869407579</v>
      </c>
      <c r="I58" s="10">
        <v>7965.8225873544079</v>
      </c>
      <c r="J58" s="10">
        <v>8018.7307081113377</v>
      </c>
      <c r="K58" s="10">
        <v>8685.7307124467188</v>
      </c>
      <c r="L58" s="10">
        <v>9299.2307299228669</v>
      </c>
      <c r="M58" s="10">
        <v>10345.726933823387</v>
      </c>
      <c r="N58" s="10">
        <v>10774.230514821687</v>
      </c>
      <c r="O58" s="10">
        <v>11774.230415775337</v>
      </c>
      <c r="P58" s="10">
        <v>12707.031221739166</v>
      </c>
      <c r="Q58" s="10">
        <v>13287.031226001785</v>
      </c>
      <c r="R58" s="10">
        <v>14287.030833864455</v>
      </c>
      <c r="S58" s="10">
        <v>13998.730853753521</v>
      </c>
      <c r="T58" s="10">
        <v>13998.73087978733</v>
      </c>
      <c r="U58" s="10">
        <v>13948.180909028362</v>
      </c>
      <c r="V58" s="10">
        <v>13624.380925396683</v>
      </c>
      <c r="W58" s="10">
        <v>13312.380949309965</v>
      </c>
      <c r="X58" s="10">
        <v>12448.822409504661</v>
      </c>
      <c r="Y58" s="10">
        <v>12448.82243909834</v>
      </c>
      <c r="Z58" s="10">
        <v>12257.52220101947</v>
      </c>
      <c r="AA58" s="10">
        <v>12228.822585049242</v>
      </c>
    </row>
    <row r="59" spans="1:29" s="36" customFormat="1" x14ac:dyDescent="0.35">
      <c r="A59" s="47" t="s">
        <v>27</v>
      </c>
      <c r="B59" s="47" t="s">
        <v>8</v>
      </c>
      <c r="C59" s="10">
        <v>1208.0730018615709</v>
      </c>
      <c r="D59" s="10">
        <v>1473.6573408455256</v>
      </c>
      <c r="E59" s="10">
        <v>1473.6573534287354</v>
      </c>
      <c r="F59" s="10">
        <v>1473.6573630184455</v>
      </c>
      <c r="G59" s="10">
        <v>1473.6579278599652</v>
      </c>
      <c r="H59" s="10">
        <v>1473.6579314243957</v>
      </c>
      <c r="I59" s="10">
        <v>1473.6579321942256</v>
      </c>
      <c r="J59" s="10">
        <v>1473.6579334158355</v>
      </c>
      <c r="K59" s="10">
        <v>1473.6579447147153</v>
      </c>
      <c r="L59" s="10">
        <v>1473.6579658298353</v>
      </c>
      <c r="M59" s="10">
        <v>1473.6579770058056</v>
      </c>
      <c r="N59" s="10">
        <v>1473.6579776447556</v>
      </c>
      <c r="O59" s="10">
        <v>1473.6579781575351</v>
      </c>
      <c r="P59" s="10">
        <v>1473.6579826135755</v>
      </c>
      <c r="Q59" s="10">
        <v>1473.6579856653357</v>
      </c>
      <c r="R59" s="10">
        <v>1473.6580030405155</v>
      </c>
      <c r="S59" s="10">
        <v>1473.6580183853353</v>
      </c>
      <c r="T59" s="10">
        <v>1473.6581154534756</v>
      </c>
      <c r="U59" s="10">
        <v>1473.6581547871158</v>
      </c>
      <c r="V59" s="10">
        <v>1473.6586290357357</v>
      </c>
      <c r="W59" s="10">
        <v>1363.1788061957325</v>
      </c>
      <c r="X59" s="10">
        <v>1332.0832523898332</v>
      </c>
      <c r="Y59" s="10">
        <v>1861.2526875150734</v>
      </c>
      <c r="Z59" s="10">
        <v>2261.9554508942938</v>
      </c>
      <c r="AA59" s="10">
        <v>2536.3606796986905</v>
      </c>
    </row>
    <row r="60" spans="1:29" s="36" customFormat="1" x14ac:dyDescent="0.35">
      <c r="A60" s="47" t="s">
        <v>27</v>
      </c>
      <c r="B60" s="47" t="s">
        <v>91</v>
      </c>
      <c r="C60" s="10">
        <v>580.32999992370605</v>
      </c>
      <c r="D60" s="10">
        <v>1050.3305606348861</v>
      </c>
      <c r="E60" s="10">
        <v>1400.3320852201557</v>
      </c>
      <c r="F60" s="10">
        <v>1400.332803023786</v>
      </c>
      <c r="G60" s="10">
        <v>1400.3328037959061</v>
      </c>
      <c r="H60" s="10">
        <v>1718.4525271794059</v>
      </c>
      <c r="I60" s="10">
        <v>1718.4525299051359</v>
      </c>
      <c r="J60" s="10">
        <v>2230.152594955006</v>
      </c>
      <c r="K60" s="10">
        <v>2741.1526078282664</v>
      </c>
      <c r="L60" s="10">
        <v>3250.9524342560298</v>
      </c>
      <c r="M60" s="10">
        <v>4859.8523614242904</v>
      </c>
      <c r="N60" s="10">
        <v>4859.8523719435298</v>
      </c>
      <c r="O60" s="10">
        <v>4859.8523826800001</v>
      </c>
      <c r="P60" s="10">
        <v>4859.8524073133703</v>
      </c>
      <c r="Q60" s="10">
        <v>4854.8524283489505</v>
      </c>
      <c r="R60" s="10">
        <v>4854.85244640366</v>
      </c>
      <c r="S60" s="10">
        <v>4854.8524700837006</v>
      </c>
      <c r="T60" s="10">
        <v>4554.8539832204997</v>
      </c>
      <c r="U60" s="10">
        <v>4554.8540194565003</v>
      </c>
      <c r="V60" s="10">
        <v>4354.8540479180001</v>
      </c>
      <c r="W60" s="10">
        <v>4354.8564148026999</v>
      </c>
      <c r="X60" s="10">
        <v>4354.8560803628998</v>
      </c>
      <c r="Y60" s="10">
        <v>4354.8579001717999</v>
      </c>
      <c r="Z60" s="10">
        <v>4354.8573288978996</v>
      </c>
      <c r="AA60" s="10">
        <v>4354.8573874679996</v>
      </c>
    </row>
    <row r="61" spans="1:29" s="36" customFormat="1" x14ac:dyDescent="0.35">
      <c r="A61" s="47" t="s">
        <v>27</v>
      </c>
      <c r="B61" s="47" t="s">
        <v>204</v>
      </c>
      <c r="C61" s="10">
        <v>0</v>
      </c>
      <c r="D61" s="10">
        <v>0</v>
      </c>
      <c r="E61" s="10">
        <v>0</v>
      </c>
      <c r="F61" s="10">
        <v>0</v>
      </c>
      <c r="G61" s="10">
        <v>600.85236022259994</v>
      </c>
      <c r="H61" s="10">
        <v>1342.0475799999999</v>
      </c>
      <c r="I61" s="10">
        <v>1342.0475799999999</v>
      </c>
      <c r="J61" s="10">
        <v>1342.0475799999999</v>
      </c>
      <c r="K61" s="10">
        <v>1342.0476099999998</v>
      </c>
      <c r="L61" s="10">
        <v>1342.04764</v>
      </c>
      <c r="M61" s="10">
        <v>1342.04764</v>
      </c>
      <c r="N61" s="10">
        <v>1342.04764</v>
      </c>
      <c r="O61" s="10">
        <v>1342.04764</v>
      </c>
      <c r="P61" s="10">
        <v>1342.04764</v>
      </c>
      <c r="Q61" s="10">
        <v>1342.04764</v>
      </c>
      <c r="R61" s="10">
        <v>1342.04764</v>
      </c>
      <c r="S61" s="10">
        <v>1342.04764</v>
      </c>
      <c r="T61" s="10">
        <v>1342.04764</v>
      </c>
      <c r="U61" s="10">
        <v>1342.0476600000002</v>
      </c>
      <c r="V61" s="10">
        <v>1342.0476600000002</v>
      </c>
      <c r="W61" s="10">
        <v>1342.0476600000002</v>
      </c>
      <c r="X61" s="10">
        <v>1342.0476600000002</v>
      </c>
      <c r="Y61" s="10">
        <v>1342.0476600000002</v>
      </c>
      <c r="Z61" s="10">
        <v>1342.0476600000002</v>
      </c>
      <c r="AA61" s="10">
        <v>1342.0477000000001</v>
      </c>
    </row>
    <row r="62" spans="1:29" s="36" customFormat="1" x14ac:dyDescent="0.35">
      <c r="A62" s="47" t="s">
        <v>27</v>
      </c>
      <c r="B62" s="47" t="s">
        <v>17</v>
      </c>
      <c r="C62" s="10">
        <v>15.1000003814697</v>
      </c>
      <c r="D62" s="10">
        <v>20.7000007629394</v>
      </c>
      <c r="E62" s="10">
        <v>26.7000007629394</v>
      </c>
      <c r="F62" s="10">
        <v>33.599998474121001</v>
      </c>
      <c r="G62" s="10">
        <v>42.099998474121001</v>
      </c>
      <c r="H62" s="10">
        <v>52</v>
      </c>
      <c r="I62" s="10">
        <v>59.5</v>
      </c>
      <c r="J62" s="10">
        <v>67.800003051757798</v>
      </c>
      <c r="K62" s="10">
        <v>76.800003051757798</v>
      </c>
      <c r="L62" s="10">
        <v>87</v>
      </c>
      <c r="M62" s="10">
        <v>98.099998474121094</v>
      </c>
      <c r="N62" s="10">
        <v>110.199996948242</v>
      </c>
      <c r="O62" s="10">
        <v>123</v>
      </c>
      <c r="P62" s="10">
        <v>137</v>
      </c>
      <c r="Q62" s="10">
        <v>151.600006103515</v>
      </c>
      <c r="R62" s="10">
        <v>166.30000305175699</v>
      </c>
      <c r="S62" s="10">
        <v>181</v>
      </c>
      <c r="T62" s="10">
        <v>196</v>
      </c>
      <c r="U62" s="10">
        <v>211.39999389648401</v>
      </c>
      <c r="V62" s="10">
        <v>227.30000305175699</v>
      </c>
      <c r="W62" s="10">
        <v>245.100006103515</v>
      </c>
      <c r="X62" s="10">
        <v>264.20001220703102</v>
      </c>
      <c r="Y62" s="10">
        <v>284.600006103515</v>
      </c>
      <c r="Z62" s="10">
        <v>306.29998779296801</v>
      </c>
      <c r="AA62" s="10">
        <v>327.79998779296801</v>
      </c>
    </row>
    <row r="63" spans="1:29" s="36" customFormat="1" x14ac:dyDescent="0.35">
      <c r="A63" s="53" t="s">
        <v>88</v>
      </c>
      <c r="B63" s="53"/>
      <c r="C63" s="27">
        <v>15733.882968902582</v>
      </c>
      <c r="D63" s="27">
        <v>17085.992024927698</v>
      </c>
      <c r="E63" s="27">
        <v>18198.393594759458</v>
      </c>
      <c r="F63" s="27">
        <v>18440.340620610263</v>
      </c>
      <c r="G63" s="27">
        <v>17599.693984308044</v>
      </c>
      <c r="H63" s="27">
        <v>20616.00061455823</v>
      </c>
      <c r="I63" s="27">
        <v>20623.500618467438</v>
      </c>
      <c r="J63" s="27">
        <v>21196.408808547603</v>
      </c>
      <c r="K63" s="27">
        <v>22383.408867055132</v>
      </c>
      <c r="L63" s="27">
        <v>21121.908861918444</v>
      </c>
      <c r="M63" s="27">
        <v>23208.405016079378</v>
      </c>
      <c r="N63" s="27">
        <v>23649.008612567824</v>
      </c>
      <c r="O63" s="27">
        <v>24661.808532146842</v>
      </c>
      <c r="P63" s="27">
        <v>25608.609378934052</v>
      </c>
      <c r="Q63" s="27">
        <v>26198.209418256411</v>
      </c>
      <c r="R63" s="27">
        <v>26272.909180951341</v>
      </c>
      <c r="S63" s="27">
        <v>25999.309273411473</v>
      </c>
      <c r="T63" s="27">
        <v>26082.537270581059</v>
      </c>
      <c r="U63" s="27">
        <v>25953.387390426495</v>
      </c>
      <c r="V63" s="27">
        <v>25445.487961351599</v>
      </c>
      <c r="W63" s="27">
        <v>25785.992522285436</v>
      </c>
      <c r="X63" s="27">
        <v>24910.438119265677</v>
      </c>
      <c r="Y63" s="27">
        <v>25460.009489772659</v>
      </c>
      <c r="Z63" s="27">
        <v>24558.190137632111</v>
      </c>
      <c r="AA63" s="27">
        <v>24825.395851316793</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709</v>
      </c>
      <c r="D68" s="10">
        <v>709</v>
      </c>
      <c r="E68" s="10">
        <v>709</v>
      </c>
      <c r="F68" s="10">
        <v>529</v>
      </c>
      <c r="G68" s="10">
        <v>529</v>
      </c>
      <c r="H68" s="10">
        <v>529</v>
      </c>
      <c r="I68" s="10">
        <v>529</v>
      </c>
      <c r="J68" s="10">
        <v>529</v>
      </c>
      <c r="K68" s="10">
        <v>529</v>
      </c>
      <c r="L68" s="10">
        <v>529</v>
      </c>
      <c r="M68" s="10">
        <v>529</v>
      </c>
      <c r="N68" s="10">
        <v>529</v>
      </c>
      <c r="O68" s="10">
        <v>529</v>
      </c>
      <c r="P68" s="10">
        <v>0</v>
      </c>
      <c r="Q68" s="10">
        <v>0</v>
      </c>
      <c r="R68" s="10">
        <v>0</v>
      </c>
      <c r="S68" s="10">
        <v>1.0912676E-4</v>
      </c>
      <c r="T68" s="10">
        <v>1.8035843E-4</v>
      </c>
      <c r="U68" s="10">
        <v>1.8042703999999999E-4</v>
      </c>
      <c r="V68" s="10">
        <v>2.0474147E-4</v>
      </c>
      <c r="W68" s="10">
        <v>2.0483424E-4</v>
      </c>
      <c r="X68" s="10">
        <v>2.1486037999999901E-4</v>
      </c>
      <c r="Y68" s="10">
        <v>2.9119169999999899E-4</v>
      </c>
      <c r="Z68" s="10">
        <v>2.9916842999999898E-4</v>
      </c>
      <c r="AA68" s="10">
        <v>2.9958702999999899E-4</v>
      </c>
    </row>
    <row r="69" spans="1:29" s="36" customFormat="1" x14ac:dyDescent="0.35">
      <c r="A69" s="47" t="s">
        <v>28</v>
      </c>
      <c r="B69" s="47" t="s">
        <v>12</v>
      </c>
      <c r="C69" s="10">
        <v>800</v>
      </c>
      <c r="D69" s="10">
        <v>800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1583.8599815368646</v>
      </c>
      <c r="D70" s="10">
        <v>1583.8599815368646</v>
      </c>
      <c r="E70" s="10">
        <v>1583.8599815368646</v>
      </c>
      <c r="F70" s="10">
        <v>1583.8599815368646</v>
      </c>
      <c r="G70" s="10">
        <v>1583.8599815368646</v>
      </c>
      <c r="H70" s="10">
        <v>1583.8599815368646</v>
      </c>
      <c r="I70" s="10">
        <v>1201.3599815368643</v>
      </c>
      <c r="J70" s="10">
        <v>1201.3599815368643</v>
      </c>
      <c r="K70" s="10">
        <v>924.49999618530239</v>
      </c>
      <c r="L70" s="10">
        <v>924.50009857129237</v>
      </c>
      <c r="M70" s="10">
        <v>924.50011420280237</v>
      </c>
      <c r="N70" s="10">
        <v>844.5001198804224</v>
      </c>
      <c r="O70" s="10">
        <v>844.50012504811241</v>
      </c>
      <c r="P70" s="10">
        <v>1093.4129072445323</v>
      </c>
      <c r="Q70" s="10">
        <v>1093.4129079523925</v>
      </c>
      <c r="R70" s="10">
        <v>1093.4129089432724</v>
      </c>
      <c r="S70" s="10">
        <v>1093.4129306523223</v>
      </c>
      <c r="T70" s="10">
        <v>1798.1217992276725</v>
      </c>
      <c r="U70" s="10">
        <v>1798.1218003132024</v>
      </c>
      <c r="V70" s="10">
        <v>1842.8432483089223</v>
      </c>
      <c r="W70" s="10">
        <v>1728.1372363217024</v>
      </c>
      <c r="X70" s="10">
        <v>1604.9372404976605</v>
      </c>
      <c r="Y70" s="10">
        <v>1450.9372482580006</v>
      </c>
      <c r="Z70" s="10">
        <v>1450.9372505973606</v>
      </c>
      <c r="AA70" s="10">
        <v>1450.9372524197906</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2762.2100105285604</v>
      </c>
      <c r="D73" s="10">
        <v>2762.2100105285604</v>
      </c>
      <c r="E73" s="10">
        <v>3196.5575028060703</v>
      </c>
      <c r="F73" s="10">
        <v>4029.0676452300499</v>
      </c>
      <c r="G73" s="10">
        <v>4785.0911620774395</v>
      </c>
      <c r="H73" s="10">
        <v>5119.7718716417612</v>
      </c>
      <c r="I73" s="10">
        <v>5053.7718724485394</v>
      </c>
      <c r="J73" s="10">
        <v>5053.7718740024911</v>
      </c>
      <c r="K73" s="10">
        <v>5053.7718771787322</v>
      </c>
      <c r="L73" s="10">
        <v>4955.0718874568302</v>
      </c>
      <c r="M73" s="10">
        <v>4955.0718936966086</v>
      </c>
      <c r="N73" s="10">
        <v>4687.1718987797012</v>
      </c>
      <c r="O73" s="10">
        <v>4502.3719038961835</v>
      </c>
      <c r="P73" s="10">
        <v>4502.3719201261729</v>
      </c>
      <c r="Q73" s="10">
        <v>4343.371936619792</v>
      </c>
      <c r="R73" s="10">
        <v>4016.6719522738035</v>
      </c>
      <c r="S73" s="10">
        <v>3977.6631848007432</v>
      </c>
      <c r="T73" s="10">
        <v>3977.6720154700124</v>
      </c>
      <c r="U73" s="10">
        <v>3977.6720727427228</v>
      </c>
      <c r="V73" s="10">
        <v>3763.8120906979425</v>
      </c>
      <c r="W73" s="10">
        <v>3763.8134961294522</v>
      </c>
      <c r="X73" s="10">
        <v>3442.4645001913959</v>
      </c>
      <c r="Y73" s="10">
        <v>3772.3567496984956</v>
      </c>
      <c r="Z73" s="10">
        <v>3886.9298391371062</v>
      </c>
      <c r="AA73" s="10">
        <v>3677.9300060535556</v>
      </c>
    </row>
    <row r="74" spans="1:29" s="36" customFormat="1" x14ac:dyDescent="0.35">
      <c r="A74" s="47" t="s">
        <v>28</v>
      </c>
      <c r="B74" s="47" t="s">
        <v>8</v>
      </c>
      <c r="C74" s="10">
        <v>699.61999702453591</v>
      </c>
      <c r="D74" s="10">
        <v>1056.6199970245359</v>
      </c>
      <c r="E74" s="10">
        <v>1056.6208100598958</v>
      </c>
      <c r="F74" s="10">
        <v>1408.2662749089552</v>
      </c>
      <c r="G74" s="10">
        <v>1549.1792798176348</v>
      </c>
      <c r="H74" s="10">
        <v>1549.1792802592649</v>
      </c>
      <c r="I74" s="10">
        <v>1549.1792811176147</v>
      </c>
      <c r="J74" s="10">
        <v>1543.0592825146657</v>
      </c>
      <c r="K74" s="10">
        <v>1543.0592859659657</v>
      </c>
      <c r="L74" s="10">
        <v>1543.0592904482858</v>
      </c>
      <c r="M74" s="10">
        <v>1543.0592946506458</v>
      </c>
      <c r="N74" s="10">
        <v>1543.0592957138458</v>
      </c>
      <c r="O74" s="10">
        <v>1543.059297299746</v>
      </c>
      <c r="P74" s="10">
        <v>1543.0593282254169</v>
      </c>
      <c r="Q74" s="10">
        <v>1543.0593301598567</v>
      </c>
      <c r="R74" s="10">
        <v>1543.0593432594869</v>
      </c>
      <c r="S74" s="10">
        <v>1543.0593560490668</v>
      </c>
      <c r="T74" s="10">
        <v>1520.2994301629951</v>
      </c>
      <c r="U74" s="10">
        <v>1520.2996206144451</v>
      </c>
      <c r="V74" s="10">
        <v>1520.3019318836948</v>
      </c>
      <c r="W74" s="10">
        <v>1250.3019874900949</v>
      </c>
      <c r="X74" s="10">
        <v>2118.6473259038139</v>
      </c>
      <c r="Y74" s="10">
        <v>2457.6312335905141</v>
      </c>
      <c r="Z74" s="10">
        <v>2378.4313158981518</v>
      </c>
      <c r="AA74" s="10">
        <v>2378.4314425561515</v>
      </c>
    </row>
    <row r="75" spans="1:29" s="36" customFormat="1" x14ac:dyDescent="0.35">
      <c r="A75" s="47" t="s">
        <v>28</v>
      </c>
      <c r="B75" s="47" t="s">
        <v>91</v>
      </c>
      <c r="C75" s="10">
        <v>530.06999921798706</v>
      </c>
      <c r="D75" s="10">
        <v>811.07013261214706</v>
      </c>
      <c r="E75" s="10">
        <v>817.52388457568702</v>
      </c>
      <c r="F75" s="10">
        <v>824.43291381798713</v>
      </c>
      <c r="G75" s="10">
        <v>824.43291571798704</v>
      </c>
      <c r="H75" s="10">
        <v>824.43291671798704</v>
      </c>
      <c r="I75" s="10">
        <v>794.43291861798707</v>
      </c>
      <c r="J75" s="10">
        <v>794.43292121798709</v>
      </c>
      <c r="K75" s="10">
        <v>794.43292421798708</v>
      </c>
      <c r="L75" s="10">
        <v>794.43292921798707</v>
      </c>
      <c r="M75" s="10">
        <v>769.43293591798704</v>
      </c>
      <c r="N75" s="10">
        <v>769.43294171798709</v>
      </c>
      <c r="O75" s="10">
        <v>769.43295121798701</v>
      </c>
      <c r="P75" s="10">
        <v>769.43297911798709</v>
      </c>
      <c r="Q75" s="10">
        <v>769.43299961798709</v>
      </c>
      <c r="R75" s="10">
        <v>769.4330168179871</v>
      </c>
      <c r="S75" s="10">
        <v>769.43305821798708</v>
      </c>
      <c r="T75" s="10">
        <v>763.16384893706061</v>
      </c>
      <c r="U75" s="10">
        <v>763.1638979370606</v>
      </c>
      <c r="V75" s="10">
        <v>505.16394153706045</v>
      </c>
      <c r="W75" s="10">
        <v>605.38439353706053</v>
      </c>
      <c r="X75" s="10">
        <v>682.65113623706043</v>
      </c>
      <c r="Y75" s="10">
        <v>676.19829223706051</v>
      </c>
      <c r="Z75" s="10">
        <v>669.28936381706046</v>
      </c>
      <c r="AA75" s="10">
        <v>618.48943716999906</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64.699996948242102</v>
      </c>
      <c r="D77" s="10">
        <v>72.099998474121094</v>
      </c>
      <c r="E77" s="10">
        <v>79.300003051757798</v>
      </c>
      <c r="F77" s="10">
        <v>87.199996948242102</v>
      </c>
      <c r="G77" s="10">
        <v>95.5</v>
      </c>
      <c r="H77" s="10">
        <v>105.699996948242</v>
      </c>
      <c r="I77" s="10">
        <v>114</v>
      </c>
      <c r="J77" s="10">
        <v>122.900001525878</v>
      </c>
      <c r="K77" s="10">
        <v>132</v>
      </c>
      <c r="L77" s="10">
        <v>141.80000305175699</v>
      </c>
      <c r="M77" s="10">
        <v>152.100006103515</v>
      </c>
      <c r="N77" s="10">
        <v>162.80000305175699</v>
      </c>
      <c r="O77" s="10">
        <v>173.5</v>
      </c>
      <c r="P77" s="10">
        <v>184.600006103515</v>
      </c>
      <c r="Q77" s="10">
        <v>195.80000305175699</v>
      </c>
      <c r="R77" s="10">
        <v>206.39999389648401</v>
      </c>
      <c r="S77" s="10">
        <v>216.5</v>
      </c>
      <c r="T77" s="10">
        <v>226.5</v>
      </c>
      <c r="U77" s="10">
        <v>236.30000305175699</v>
      </c>
      <c r="V77" s="10">
        <v>246.100006103515</v>
      </c>
      <c r="W77" s="10">
        <v>257.100006103515</v>
      </c>
      <c r="X77" s="10">
        <v>268.5</v>
      </c>
      <c r="Y77" s="10">
        <v>280.29998779296801</v>
      </c>
      <c r="Z77" s="10">
        <v>292.5</v>
      </c>
      <c r="AA77" s="10">
        <v>304.20001220703102</v>
      </c>
    </row>
    <row r="78" spans="1:29" s="36" customFormat="1" x14ac:dyDescent="0.35">
      <c r="A78" s="53" t="s">
        <v>88</v>
      </c>
      <c r="B78" s="53"/>
      <c r="C78" s="27">
        <v>7149.4599852561896</v>
      </c>
      <c r="D78" s="27">
        <v>7794.8601201762285</v>
      </c>
      <c r="E78" s="27">
        <v>7442.8621820302751</v>
      </c>
      <c r="F78" s="27">
        <v>8461.8268124420974</v>
      </c>
      <c r="G78" s="27">
        <v>9367.0633391499268</v>
      </c>
      <c r="H78" s="27">
        <v>9711.9440471041198</v>
      </c>
      <c r="I78" s="27">
        <v>9241.7440537210059</v>
      </c>
      <c r="J78" s="27">
        <v>9244.5240607978849</v>
      </c>
      <c r="K78" s="27">
        <v>8976.764083547987</v>
      </c>
      <c r="L78" s="27">
        <v>8887.8642087461521</v>
      </c>
      <c r="M78" s="27">
        <v>8873.1642445715588</v>
      </c>
      <c r="N78" s="27">
        <v>8535.964259143715</v>
      </c>
      <c r="O78" s="27">
        <v>8361.8642774620275</v>
      </c>
      <c r="P78" s="27">
        <v>8092.8771408176235</v>
      </c>
      <c r="Q78" s="27">
        <v>7945.0771774017849</v>
      </c>
      <c r="R78" s="27">
        <v>7628.9772151910338</v>
      </c>
      <c r="S78" s="27">
        <v>7600.0686388468794</v>
      </c>
      <c r="T78" s="27">
        <v>8285.7572741561708</v>
      </c>
      <c r="U78" s="27">
        <v>8295.5575750862281</v>
      </c>
      <c r="V78" s="27">
        <v>7878.2214232726046</v>
      </c>
      <c r="W78" s="27">
        <v>7604.7373244160644</v>
      </c>
      <c r="X78" s="27">
        <v>8117.2004176903101</v>
      </c>
      <c r="Y78" s="27">
        <v>8637.4238027687388</v>
      </c>
      <c r="Z78" s="27">
        <v>8678.0880686181099</v>
      </c>
      <c r="AA78" s="27">
        <v>8429.9884499935579</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208</v>
      </c>
      <c r="D83" s="10">
        <v>208</v>
      </c>
      <c r="E83" s="10">
        <v>208</v>
      </c>
      <c r="F83" s="10">
        <v>208</v>
      </c>
      <c r="G83" s="10">
        <v>208</v>
      </c>
      <c r="H83" s="10">
        <v>208</v>
      </c>
      <c r="I83" s="10">
        <v>208</v>
      </c>
      <c r="J83" s="10">
        <v>208</v>
      </c>
      <c r="K83" s="10">
        <v>208</v>
      </c>
      <c r="L83" s="10">
        <v>208</v>
      </c>
      <c r="M83" s="10">
        <v>208</v>
      </c>
      <c r="N83" s="10">
        <v>208</v>
      </c>
      <c r="O83" s="10">
        <v>208</v>
      </c>
      <c r="P83" s="10">
        <v>208</v>
      </c>
      <c r="Q83" s="10">
        <v>208</v>
      </c>
      <c r="R83" s="10">
        <v>208</v>
      </c>
      <c r="S83" s="10">
        <v>208</v>
      </c>
      <c r="T83" s="10">
        <v>208</v>
      </c>
      <c r="U83" s="10">
        <v>208</v>
      </c>
      <c r="V83" s="10">
        <v>208</v>
      </c>
      <c r="W83" s="10">
        <v>208</v>
      </c>
      <c r="X83" s="10">
        <v>208</v>
      </c>
      <c r="Y83" s="10">
        <v>208</v>
      </c>
      <c r="Z83" s="10">
        <v>208</v>
      </c>
      <c r="AA83" s="10">
        <v>208</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178</v>
      </c>
      <c r="D85" s="10">
        <v>178</v>
      </c>
      <c r="E85" s="10">
        <v>178</v>
      </c>
      <c r="F85" s="10">
        <v>178</v>
      </c>
      <c r="G85" s="10">
        <v>178</v>
      </c>
      <c r="H85" s="10">
        <v>178</v>
      </c>
      <c r="I85" s="10">
        <v>178</v>
      </c>
      <c r="J85" s="10">
        <v>178</v>
      </c>
      <c r="K85" s="10">
        <v>178</v>
      </c>
      <c r="L85" s="10">
        <v>178</v>
      </c>
      <c r="M85" s="10">
        <v>178.00010480271999</v>
      </c>
      <c r="N85" s="10">
        <v>178.00011282047001</v>
      </c>
      <c r="O85" s="10">
        <v>178.00012179299</v>
      </c>
      <c r="P85" s="10">
        <v>178.00013169037001</v>
      </c>
      <c r="Q85" s="10">
        <v>178.00013850209999</v>
      </c>
      <c r="R85" s="10">
        <v>178.00025186242001</v>
      </c>
      <c r="S85" s="10">
        <v>58.000272700789999</v>
      </c>
      <c r="T85" s="10">
        <v>58.000502659399999</v>
      </c>
      <c r="U85" s="10">
        <v>58.000506119240001</v>
      </c>
      <c r="V85" s="10">
        <v>58.000543869099999</v>
      </c>
      <c r="W85" s="10">
        <v>58.000550773450001</v>
      </c>
      <c r="X85" s="10">
        <v>58.000555844540003</v>
      </c>
      <c r="Y85" s="10">
        <v>58.000562143460002</v>
      </c>
      <c r="Z85" s="10">
        <v>58.001050492680001</v>
      </c>
      <c r="AA85" s="10">
        <v>58.001057630559998</v>
      </c>
    </row>
    <row r="86" spans="1:34" s="36" customFormat="1" x14ac:dyDescent="0.35">
      <c r="A86" s="47" t="s">
        <v>29</v>
      </c>
      <c r="B86" s="47" t="s">
        <v>3</v>
      </c>
      <c r="C86" s="10">
        <v>2551</v>
      </c>
      <c r="D86" s="10">
        <v>2551</v>
      </c>
      <c r="E86" s="10">
        <v>2551</v>
      </c>
      <c r="F86" s="10">
        <v>2551</v>
      </c>
      <c r="G86" s="10">
        <v>2551</v>
      </c>
      <c r="H86" s="10">
        <v>2551</v>
      </c>
      <c r="I86" s="10">
        <v>2551</v>
      </c>
      <c r="J86" s="10">
        <v>2551</v>
      </c>
      <c r="K86" s="10">
        <v>2551</v>
      </c>
      <c r="L86" s="10">
        <v>2551</v>
      </c>
      <c r="M86" s="10">
        <v>2551</v>
      </c>
      <c r="N86" s="10">
        <v>2551</v>
      </c>
      <c r="O86" s="10">
        <v>2551</v>
      </c>
      <c r="P86" s="10">
        <v>2551</v>
      </c>
      <c r="Q86" s="10">
        <v>2551</v>
      </c>
      <c r="R86" s="10">
        <v>2551</v>
      </c>
      <c r="S86" s="10">
        <v>2551</v>
      </c>
      <c r="T86" s="10">
        <v>2551</v>
      </c>
      <c r="U86" s="10">
        <v>2551</v>
      </c>
      <c r="V86" s="10">
        <v>2551</v>
      </c>
      <c r="W86" s="10">
        <v>2551</v>
      </c>
      <c r="X86" s="10">
        <v>2551</v>
      </c>
      <c r="Y86" s="10">
        <v>2551</v>
      </c>
      <c r="Z86" s="10">
        <v>2551</v>
      </c>
      <c r="AA86" s="10">
        <v>2551</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563.34999847412098</v>
      </c>
      <c r="D88" s="10">
        <v>563.350477952951</v>
      </c>
      <c r="E88" s="10">
        <v>883.68113196408001</v>
      </c>
      <c r="F88" s="10">
        <v>1212.862793854561</v>
      </c>
      <c r="G88" s="10">
        <v>1614.9819387627508</v>
      </c>
      <c r="H88" s="10">
        <v>1829.570392138651</v>
      </c>
      <c r="I88" s="10">
        <v>2107.7746185174601</v>
      </c>
      <c r="J88" s="10">
        <v>2107.77462034992</v>
      </c>
      <c r="K88" s="10">
        <v>2714.60802148728</v>
      </c>
      <c r="L88" s="10">
        <v>2934.1037652976011</v>
      </c>
      <c r="M88" s="10">
        <v>2934.103766010021</v>
      </c>
      <c r="N88" s="10">
        <v>2934.1037669655707</v>
      </c>
      <c r="O88" s="10">
        <v>2934.1038698924212</v>
      </c>
      <c r="P88" s="10">
        <v>2934.1038733680107</v>
      </c>
      <c r="Q88" s="10">
        <v>2934.109807062021</v>
      </c>
      <c r="R88" s="10">
        <v>2934.1099586559212</v>
      </c>
      <c r="S88" s="10">
        <v>3217.9723294929208</v>
      </c>
      <c r="T88" s="10">
        <v>3217.9723311587209</v>
      </c>
      <c r="U88" s="10">
        <v>3217.9723331049208</v>
      </c>
      <c r="V88" s="10">
        <v>3217.9723348708208</v>
      </c>
      <c r="W88" s="10">
        <v>3073.972337044951</v>
      </c>
      <c r="X88" s="10">
        <v>3073.9723412869907</v>
      </c>
      <c r="Y88" s="10">
        <v>3073.972346969751</v>
      </c>
      <c r="Z88" s="10">
        <v>3073.9723512089208</v>
      </c>
      <c r="AA88" s="10">
        <v>3073.9723567052911</v>
      </c>
    </row>
    <row r="89" spans="1:34" s="36" customFormat="1" x14ac:dyDescent="0.35">
      <c r="A89" s="47" t="s">
        <v>29</v>
      </c>
      <c r="B89" s="47" t="s">
        <v>8</v>
      </c>
      <c r="C89" s="10">
        <v>0</v>
      </c>
      <c r="D89" s="10">
        <v>0</v>
      </c>
      <c r="E89" s="10">
        <v>0</v>
      </c>
      <c r="F89" s="10">
        <v>0</v>
      </c>
      <c r="G89" s="10">
        <v>0</v>
      </c>
      <c r="H89" s="10">
        <v>0</v>
      </c>
      <c r="I89" s="10">
        <v>0</v>
      </c>
      <c r="J89" s="10">
        <v>2.0221093E-4</v>
      </c>
      <c r="K89" s="10">
        <v>2.0249995999999901E-4</v>
      </c>
      <c r="L89" s="10">
        <v>2.02558319999999E-4</v>
      </c>
      <c r="M89" s="10">
        <v>2.0267517999999999E-4</v>
      </c>
      <c r="N89" s="10">
        <v>882.14020000000005</v>
      </c>
      <c r="O89" s="10">
        <v>882.14020000000005</v>
      </c>
      <c r="P89" s="10">
        <v>882.14020000000005</v>
      </c>
      <c r="Q89" s="10">
        <v>882.14020000000005</v>
      </c>
      <c r="R89" s="10">
        <v>882.14042130515008</v>
      </c>
      <c r="S89" s="10">
        <v>882.14043276516009</v>
      </c>
      <c r="T89" s="10">
        <v>882.14049029641001</v>
      </c>
      <c r="U89" s="10">
        <v>882.14051448463999</v>
      </c>
      <c r="V89" s="10">
        <v>882.14055721340003</v>
      </c>
      <c r="W89" s="10">
        <v>882.14059275603006</v>
      </c>
      <c r="X89" s="10">
        <v>882.14062626374005</v>
      </c>
      <c r="Y89" s="10">
        <v>882.14069966669001</v>
      </c>
      <c r="Z89" s="10">
        <v>882.14070819467008</v>
      </c>
      <c r="AA89" s="10">
        <v>882.14082762940006</v>
      </c>
    </row>
    <row r="90" spans="1:34" s="36" customFormat="1" x14ac:dyDescent="0.35">
      <c r="A90" s="47" t="s">
        <v>29</v>
      </c>
      <c r="B90" s="47" t="s">
        <v>91</v>
      </c>
      <c r="C90" s="10">
        <v>0</v>
      </c>
      <c r="D90" s="10">
        <v>0</v>
      </c>
      <c r="E90" s="10">
        <v>1.2687912E-4</v>
      </c>
      <c r="F90" s="10">
        <v>1.4888875E-4</v>
      </c>
      <c r="G90" s="10">
        <v>1.5234290000000001E-4</v>
      </c>
      <c r="H90" s="10">
        <v>1.5417130999999999E-4</v>
      </c>
      <c r="I90" s="10">
        <v>1.7106104999999901E-4</v>
      </c>
      <c r="J90" s="10">
        <v>2.9472424000000002E-4</v>
      </c>
      <c r="K90" s="10">
        <v>3.2854273999999902E-4</v>
      </c>
      <c r="L90" s="10">
        <v>3.5990744E-4</v>
      </c>
      <c r="M90" s="10">
        <v>4.0784274999999798E-4</v>
      </c>
      <c r="N90" s="10">
        <v>4.5130730000000001E-4</v>
      </c>
      <c r="O90" s="10">
        <v>5.3599880000000004E-4</v>
      </c>
      <c r="P90" s="10">
        <v>7.120870599999999E-4</v>
      </c>
      <c r="Q90" s="10">
        <v>7.9172737000000003E-4</v>
      </c>
      <c r="R90" s="10">
        <v>9.2870008999999896E-4</v>
      </c>
      <c r="S90" s="10">
        <v>1.1500455399999999E-3</v>
      </c>
      <c r="T90" s="10">
        <v>2.0437561999999999E-3</v>
      </c>
      <c r="U90" s="10">
        <v>2.0712976599999988E-3</v>
      </c>
      <c r="V90" s="10">
        <v>2.3534147399999999E-3</v>
      </c>
      <c r="W90" s="10">
        <v>2.3899951999999999E-3</v>
      </c>
      <c r="X90" s="10">
        <v>2.3194679400000001E-3</v>
      </c>
      <c r="Y90" s="10">
        <v>2.3056884999999999E-3</v>
      </c>
      <c r="Z90" s="10">
        <v>3.5137413E-3</v>
      </c>
      <c r="AA90" s="10">
        <v>3.5567280999999999E-3</v>
      </c>
    </row>
    <row r="91" spans="1:34" s="36" customFormat="1" x14ac:dyDescent="0.35">
      <c r="A91" s="47" t="s">
        <v>29</v>
      </c>
      <c r="B91" s="47" t="s">
        <v>204</v>
      </c>
      <c r="C91" s="10">
        <v>0</v>
      </c>
      <c r="D91" s="10">
        <v>0</v>
      </c>
      <c r="E91" s="10">
        <v>0</v>
      </c>
      <c r="F91" s="10">
        <v>0</v>
      </c>
      <c r="G91" s="10">
        <v>5.7024959000000002E-4</v>
      </c>
      <c r="H91" s="10">
        <v>6.2747930999999997E-4</v>
      </c>
      <c r="I91" s="10">
        <v>8.2032822999999902E-4</v>
      </c>
      <c r="J91" s="10">
        <v>8.8204864000000001E-4</v>
      </c>
      <c r="K91" s="10">
        <v>9.4838433000000001E-4</v>
      </c>
      <c r="L91" s="10">
        <v>1.0121782899999989E-3</v>
      </c>
      <c r="M91" s="10">
        <v>1.099285569999999E-3</v>
      </c>
      <c r="N91" s="10">
        <v>1.18294385E-3</v>
      </c>
      <c r="O91" s="10">
        <v>1.509914529999999E-3</v>
      </c>
      <c r="P91" s="10">
        <v>1.8632984999999999E-3</v>
      </c>
      <c r="Q91" s="10">
        <v>1.9041452499999998E-3</v>
      </c>
      <c r="R91" s="10">
        <v>2.444505679999999E-3</v>
      </c>
      <c r="S91" s="10">
        <v>3.660715969999998E-3</v>
      </c>
      <c r="T91" s="10">
        <v>40.268787053599901</v>
      </c>
      <c r="U91" s="10">
        <v>40.268805499000003</v>
      </c>
      <c r="V91" s="10">
        <v>40.268844859799998</v>
      </c>
      <c r="W91" s="10">
        <v>40.268872297999998</v>
      </c>
      <c r="X91" s="10">
        <v>40.2688899929</v>
      </c>
      <c r="Y91" s="10">
        <v>40.268910432499901</v>
      </c>
      <c r="Z91" s="10">
        <v>122.14503396139901</v>
      </c>
      <c r="AA91" s="10">
        <v>122.14512095079991</v>
      </c>
      <c r="AE91" s="6"/>
      <c r="AF91" s="6"/>
      <c r="AG91" s="6"/>
      <c r="AH91" s="6"/>
    </row>
    <row r="92" spans="1:34" s="36" customFormat="1" x14ac:dyDescent="0.35">
      <c r="A92" s="47" t="s">
        <v>29</v>
      </c>
      <c r="B92" s="47" t="s">
        <v>17</v>
      </c>
      <c r="C92" s="10">
        <v>0.89999997615814198</v>
      </c>
      <c r="D92" s="10">
        <v>1.20000004768371</v>
      </c>
      <c r="E92" s="10">
        <v>1.6000000238418499</v>
      </c>
      <c r="F92" s="10">
        <v>2</v>
      </c>
      <c r="G92" s="10">
        <v>2.5</v>
      </c>
      <c r="H92" s="10">
        <v>3.0999999046325599</v>
      </c>
      <c r="I92" s="10">
        <v>3.5</v>
      </c>
      <c r="J92" s="10">
        <v>4</v>
      </c>
      <c r="K92" s="10">
        <v>4.5</v>
      </c>
      <c r="L92" s="10">
        <v>5.0999999046325604</v>
      </c>
      <c r="M92" s="10">
        <v>5.6999998092651296</v>
      </c>
      <c r="N92" s="10">
        <v>6.4000000953674299</v>
      </c>
      <c r="O92" s="10">
        <v>7.0999999046325604</v>
      </c>
      <c r="P92" s="10">
        <v>7.8000001907348597</v>
      </c>
      <c r="Q92" s="10">
        <v>8.6000003814697195</v>
      </c>
      <c r="R92" s="10">
        <v>9.3999996185302699</v>
      </c>
      <c r="S92" s="10">
        <v>10.199999809265099</v>
      </c>
      <c r="T92" s="10">
        <v>10.899999618530201</v>
      </c>
      <c r="U92" s="10">
        <v>11.699999809265099</v>
      </c>
      <c r="V92" s="10">
        <v>12.5</v>
      </c>
      <c r="W92" s="10">
        <v>13.399999618530201</v>
      </c>
      <c r="X92" s="10">
        <v>14.300000190734799</v>
      </c>
      <c r="Y92" s="10">
        <v>15.300000190734799</v>
      </c>
      <c r="Z92" s="10">
        <v>16.299999237060501</v>
      </c>
      <c r="AA92" s="10">
        <v>17.399999618530199</v>
      </c>
      <c r="AE92" s="6"/>
      <c r="AF92" s="6"/>
      <c r="AG92" s="6"/>
      <c r="AH92" s="6"/>
    </row>
    <row r="93" spans="1:34" s="36" customFormat="1" x14ac:dyDescent="0.35">
      <c r="A93" s="53" t="s">
        <v>88</v>
      </c>
      <c r="B93" s="53"/>
      <c r="C93" s="27">
        <v>3501.2499984502792</v>
      </c>
      <c r="D93" s="27">
        <v>3501.5504780006349</v>
      </c>
      <c r="E93" s="27">
        <v>3822.2812588670422</v>
      </c>
      <c r="F93" s="27">
        <v>4151.8629427433116</v>
      </c>
      <c r="G93" s="27">
        <v>4554.4826613552405</v>
      </c>
      <c r="H93" s="27">
        <v>4769.6711736939042</v>
      </c>
      <c r="I93" s="27">
        <v>5048.2756099067401</v>
      </c>
      <c r="J93" s="27">
        <v>5048.7759993337304</v>
      </c>
      <c r="K93" s="27">
        <v>5656.10950091431</v>
      </c>
      <c r="L93" s="27">
        <v>5876.2053398462831</v>
      </c>
      <c r="M93" s="27">
        <v>5876.8055804255055</v>
      </c>
      <c r="N93" s="27">
        <v>6759.6457141325573</v>
      </c>
      <c r="O93" s="27">
        <v>6760.3462375033741</v>
      </c>
      <c r="P93" s="27">
        <v>6761.0467806346751</v>
      </c>
      <c r="Q93" s="27">
        <v>6761.8528418182104</v>
      </c>
      <c r="R93" s="27">
        <v>6762.6540046477921</v>
      </c>
      <c r="S93" s="27">
        <v>6927.3178455296465</v>
      </c>
      <c r="T93" s="27">
        <v>6968.284154542861</v>
      </c>
      <c r="U93" s="27">
        <v>6969.0842303147274</v>
      </c>
      <c r="V93" s="27">
        <v>6969.8846342278612</v>
      </c>
      <c r="W93" s="27">
        <v>6826.784742486162</v>
      </c>
      <c r="X93" s="27">
        <v>6827.6847330468454</v>
      </c>
      <c r="Y93" s="27">
        <v>6828.6848250916364</v>
      </c>
      <c r="Z93" s="27">
        <v>6911.5626568360303</v>
      </c>
      <c r="AA93" s="27">
        <v>6912.6629192626815</v>
      </c>
      <c r="AB93" s="6"/>
      <c r="AC93" s="6"/>
      <c r="AE93" s="6"/>
      <c r="AF93" s="6"/>
      <c r="AG93" s="6"/>
      <c r="AH93" s="6"/>
    </row>
    <row r="94" spans="1:34" s="36" customFormat="1" collapsed="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E94" s="6"/>
      <c r="AF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E97" s="6"/>
      <c r="AF97" s="6"/>
      <c r="AG97" s="6"/>
      <c r="AH97" s="6"/>
    </row>
    <row r="98" spans="1:34" s="36" customFormat="1" x14ac:dyDescent="0.35">
      <c r="A98" s="47" t="s">
        <v>18</v>
      </c>
      <c r="B98" s="47" t="s">
        <v>94</v>
      </c>
      <c r="C98" s="10">
        <v>2317.3999991416931</v>
      </c>
      <c r="D98" s="10">
        <v>4278.4016359385832</v>
      </c>
      <c r="E98" s="10">
        <v>4628.4038351791187</v>
      </c>
      <c r="F98" s="10">
        <v>4953.405526319114</v>
      </c>
      <c r="G98" s="10">
        <v>4953.4055408312033</v>
      </c>
      <c r="H98" s="10">
        <v>5657.5900944290634</v>
      </c>
      <c r="I98" s="10">
        <v>5627.5903036412537</v>
      </c>
      <c r="J98" s="10">
        <v>6242.0058865399224</v>
      </c>
      <c r="K98" s="10">
        <v>7480.8014473689227</v>
      </c>
      <c r="L98" s="10">
        <v>7812.6180208038268</v>
      </c>
      <c r="M98" s="10">
        <v>9567.7853715816691</v>
      </c>
      <c r="N98" s="10">
        <v>9878.7441935990864</v>
      </c>
      <c r="O98" s="10">
        <v>10123.959382993897</v>
      </c>
      <c r="P98" s="10">
        <v>12129.851180107597</v>
      </c>
      <c r="Q98" s="10">
        <v>12024.851301611086</v>
      </c>
      <c r="R98" s="10">
        <v>12532.493354651588</v>
      </c>
      <c r="S98" s="10">
        <v>13793.944595853887</v>
      </c>
      <c r="T98" s="10">
        <v>14806.081266996762</v>
      </c>
      <c r="U98" s="10">
        <v>17611.210380814962</v>
      </c>
      <c r="V98" s="10">
        <v>18236.75805798146</v>
      </c>
      <c r="W98" s="10">
        <v>17673.853601989264</v>
      </c>
      <c r="X98" s="10">
        <v>17663.852528013762</v>
      </c>
      <c r="Y98" s="10">
        <v>17661.851165571359</v>
      </c>
      <c r="Z98" s="10">
        <v>17336.85024334646</v>
      </c>
      <c r="AA98" s="10">
        <v>17286.050809253902</v>
      </c>
      <c r="AE98" s="6"/>
      <c r="AF98" s="6"/>
      <c r="AG98" s="6"/>
      <c r="AH98" s="6"/>
    </row>
    <row r="99" spans="1:34" collapsed="1" x14ac:dyDescent="0.35">
      <c r="A99" s="47" t="s">
        <v>18</v>
      </c>
      <c r="B99" s="47" t="s">
        <v>205</v>
      </c>
      <c r="C99" s="10">
        <v>1310</v>
      </c>
      <c r="D99" s="10">
        <v>1560</v>
      </c>
      <c r="E99" s="10">
        <v>1560</v>
      </c>
      <c r="F99" s="10">
        <v>1560</v>
      </c>
      <c r="G99" s="10">
        <v>4060.2492828824429</v>
      </c>
      <c r="H99" s="10">
        <v>6283.84337540447</v>
      </c>
      <c r="I99" s="10">
        <v>8281.8446924751206</v>
      </c>
      <c r="J99" s="10">
        <v>8281.8448270876197</v>
      </c>
      <c r="K99" s="10">
        <v>8302.4682584486</v>
      </c>
      <c r="L99" s="10">
        <v>8619.7970045387283</v>
      </c>
      <c r="M99" s="10">
        <v>8838.1007168399283</v>
      </c>
      <c r="N99" s="10">
        <v>9294.9891644465679</v>
      </c>
      <c r="O99" s="10">
        <v>9497.5271070991294</v>
      </c>
      <c r="P99" s="10">
        <v>9497.5289135365092</v>
      </c>
      <c r="Q99" s="10">
        <v>9497.5290231415074</v>
      </c>
      <c r="R99" s="10">
        <v>9498.6139771791586</v>
      </c>
      <c r="S99" s="10">
        <v>9656.6115962008989</v>
      </c>
      <c r="T99" s="10">
        <v>9902.6985640513594</v>
      </c>
      <c r="U99" s="10">
        <v>9902.6987440727207</v>
      </c>
      <c r="V99" s="10">
        <v>9930.7283250766395</v>
      </c>
      <c r="W99" s="10">
        <v>9930.7283589900399</v>
      </c>
      <c r="X99" s="10">
        <v>9939.589737820188</v>
      </c>
      <c r="Y99" s="10">
        <v>9939.6147873784503</v>
      </c>
      <c r="Z99" s="10">
        <v>9939.6149985553002</v>
      </c>
      <c r="AA99" s="10">
        <v>10320.862377434249</v>
      </c>
    </row>
    <row r="100" spans="1:34" x14ac:dyDescent="0.35">
      <c r="A100" s="47" t="s">
        <v>18</v>
      </c>
      <c r="B100" s="47" t="s">
        <v>24</v>
      </c>
      <c r="C100" s="10">
        <v>465.39000433683248</v>
      </c>
      <c r="D100" s="10">
        <v>865.09001588821138</v>
      </c>
      <c r="E100" s="10">
        <v>1338.8099944591499</v>
      </c>
      <c r="F100" s="10">
        <v>1937.0899634361251</v>
      </c>
      <c r="G100" s="10">
        <v>2620.4099330902081</v>
      </c>
      <c r="H100" s="10">
        <v>3743.7900648117038</v>
      </c>
      <c r="I100" s="10">
        <v>4673.6000175475947</v>
      </c>
      <c r="J100" s="10">
        <v>5606.6999645232981</v>
      </c>
      <c r="K100" s="10">
        <v>6613.0000181197993</v>
      </c>
      <c r="L100" s="10">
        <v>7696.0900516509901</v>
      </c>
      <c r="M100" s="10">
        <v>8891.709892272931</v>
      </c>
      <c r="N100" s="10">
        <v>10188.000249862664</v>
      </c>
      <c r="O100" s="10">
        <v>11325.399921417236</v>
      </c>
      <c r="P100" s="10">
        <v>12553.699930191025</v>
      </c>
      <c r="Q100" s="10">
        <v>13871.810102462759</v>
      </c>
      <c r="R100" s="10">
        <v>15003.499759674056</v>
      </c>
      <c r="S100" s="10">
        <v>16132.999950408923</v>
      </c>
      <c r="T100" s="10">
        <v>17247.200256347653</v>
      </c>
      <c r="U100" s="10">
        <v>18392.88990402221</v>
      </c>
      <c r="V100" s="10">
        <v>19547.200016021718</v>
      </c>
      <c r="W100" s="10">
        <v>20775.400131225586</v>
      </c>
      <c r="X100" s="10">
        <v>22044.500186920162</v>
      </c>
      <c r="Y100" s="10">
        <v>23192.489864349365</v>
      </c>
      <c r="Z100" s="10">
        <v>24355.99977111816</v>
      </c>
      <c r="AA100" s="10">
        <v>25520.000026702877</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585</v>
      </c>
      <c r="D103" s="10">
        <v>1645.0018760120799</v>
      </c>
      <c r="E103" s="10">
        <v>1970.00454989018</v>
      </c>
      <c r="F103" s="10">
        <v>1970.0045703457999</v>
      </c>
      <c r="G103" s="10">
        <v>1970.00457119721</v>
      </c>
      <c r="H103" s="10">
        <v>1970.0045725141999</v>
      </c>
      <c r="I103" s="10">
        <v>1970.00457845095</v>
      </c>
      <c r="J103" s="10">
        <v>1970.00458508477</v>
      </c>
      <c r="K103" s="10">
        <v>1970.00459685603</v>
      </c>
      <c r="L103" s="10">
        <v>1940.0046115323501</v>
      </c>
      <c r="M103" s="10">
        <v>1940.00463214208</v>
      </c>
      <c r="N103" s="10">
        <v>1940.0046552346901</v>
      </c>
      <c r="O103" s="10">
        <v>1890.00468652156</v>
      </c>
      <c r="P103" s="10">
        <v>1890.00474332616</v>
      </c>
      <c r="Q103" s="10">
        <v>1890.0047796799399</v>
      </c>
      <c r="R103" s="10">
        <v>1890.00481581849</v>
      </c>
      <c r="S103" s="10">
        <v>1890.00506142931</v>
      </c>
      <c r="T103" s="10">
        <v>1995.1233989203001</v>
      </c>
      <c r="U103" s="10">
        <v>1995.1236439847999</v>
      </c>
      <c r="V103" s="10">
        <v>1895.123703311999</v>
      </c>
      <c r="W103" s="10">
        <v>1895.1310294578</v>
      </c>
      <c r="X103" s="10">
        <v>2715.2523328165989</v>
      </c>
      <c r="Y103" s="10">
        <v>2486.6203591067001</v>
      </c>
      <c r="Z103" s="10">
        <v>2486.6205534917999</v>
      </c>
      <c r="AA103" s="10">
        <v>2486.6208870998998</v>
      </c>
    </row>
    <row r="104" spans="1:34" x14ac:dyDescent="0.35">
      <c r="A104" s="47" t="s">
        <v>25</v>
      </c>
      <c r="B104" s="47" t="s">
        <v>205</v>
      </c>
      <c r="C104" s="10">
        <v>840</v>
      </c>
      <c r="D104" s="10">
        <v>840</v>
      </c>
      <c r="E104" s="10">
        <v>840</v>
      </c>
      <c r="F104" s="10">
        <v>840</v>
      </c>
      <c r="G104" s="10">
        <v>2286.5019915487701</v>
      </c>
      <c r="H104" s="10">
        <v>4555.0000632094398</v>
      </c>
      <c r="I104" s="10">
        <v>4555.0000716539198</v>
      </c>
      <c r="J104" s="10">
        <v>4555.0000815206295</v>
      </c>
      <c r="K104" s="10">
        <v>4555.0000915928194</v>
      </c>
      <c r="L104" s="10">
        <v>4555.0001065688502</v>
      </c>
      <c r="M104" s="10">
        <v>4555.0001156613198</v>
      </c>
      <c r="N104" s="10">
        <v>4555.0001236019698</v>
      </c>
      <c r="O104" s="10">
        <v>4555.0001280513497</v>
      </c>
      <c r="P104" s="10">
        <v>4555.0001313766898</v>
      </c>
      <c r="Q104" s="10">
        <v>4555.0001365267899</v>
      </c>
      <c r="R104" s="10">
        <v>4555.0001525502003</v>
      </c>
      <c r="S104" s="10">
        <v>4555.0001717673904</v>
      </c>
      <c r="T104" s="10">
        <v>4555.0011946268696</v>
      </c>
      <c r="U104" s="10">
        <v>4555.0012768185898</v>
      </c>
      <c r="V104" s="10">
        <v>4555.0013139737703</v>
      </c>
      <c r="W104" s="10">
        <v>4555.0021312775298</v>
      </c>
      <c r="X104" s="10">
        <v>4555.0022731273002</v>
      </c>
      <c r="Y104" s="10">
        <v>4555.0023344487199</v>
      </c>
      <c r="Z104" s="10">
        <v>4555.0023497643097</v>
      </c>
      <c r="AA104" s="10">
        <v>4555.0024048257601</v>
      </c>
    </row>
    <row r="105" spans="1:34" x14ac:dyDescent="0.35">
      <c r="A105" s="47" t="s">
        <v>25</v>
      </c>
      <c r="B105" s="47" t="s">
        <v>24</v>
      </c>
      <c r="C105" s="10">
        <v>18.100000061094683</v>
      </c>
      <c r="D105" s="10">
        <v>23.19999998807905</v>
      </c>
      <c r="E105" s="10">
        <v>29.29000107944006</v>
      </c>
      <c r="F105" s="10">
        <v>35.689999297261174</v>
      </c>
      <c r="G105" s="10">
        <v>43.399998903274444</v>
      </c>
      <c r="H105" s="10">
        <v>52.310001432895625</v>
      </c>
      <c r="I105" s="10">
        <v>59.110000938177038</v>
      </c>
      <c r="J105" s="10">
        <v>66.50999891757958</v>
      </c>
      <c r="K105" s="10">
        <v>74.499999910593019</v>
      </c>
      <c r="L105" s="10">
        <v>83.419998615980049</v>
      </c>
      <c r="M105" s="10">
        <v>93.099997758865328</v>
      </c>
      <c r="N105" s="10">
        <v>103.6000030636787</v>
      </c>
      <c r="O105" s="10">
        <v>114.59000289440154</v>
      </c>
      <c r="P105" s="10">
        <v>126.38999962806697</v>
      </c>
      <c r="Q105" s="10">
        <v>138.81000334024361</v>
      </c>
      <c r="R105" s="10">
        <v>151.28999650478306</v>
      </c>
      <c r="S105" s="10">
        <v>163.79000014066659</v>
      </c>
      <c r="T105" s="10">
        <v>176.48999428748976</v>
      </c>
      <c r="U105" s="10">
        <v>189.20000612735714</v>
      </c>
      <c r="V105" s="10">
        <v>201.98999536037434</v>
      </c>
      <c r="W105" s="10">
        <v>216.59999513626022</v>
      </c>
      <c r="X105" s="10">
        <v>232.09000241756368</v>
      </c>
      <c r="Y105" s="10">
        <v>248.61000049114168</v>
      </c>
      <c r="Z105" s="10">
        <v>266.1999964714048</v>
      </c>
      <c r="AA105" s="10">
        <v>283.4999972581856</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622</v>
      </c>
      <c r="D108" s="10">
        <v>772.00017084129001</v>
      </c>
      <c r="E108" s="10">
        <v>772.00132322050001</v>
      </c>
      <c r="F108" s="10">
        <v>772.00144664590005</v>
      </c>
      <c r="G108" s="10">
        <v>772.00144667915004</v>
      </c>
      <c r="H108" s="10">
        <v>772.00144681181996</v>
      </c>
      <c r="I108" s="10">
        <v>772.00144752768006</v>
      </c>
      <c r="J108" s="10">
        <v>772.00144883073006</v>
      </c>
      <c r="K108" s="10">
        <v>772.00145095538005</v>
      </c>
      <c r="L108" s="10">
        <v>772.00145383341999</v>
      </c>
      <c r="M108" s="10">
        <v>772.00145846580006</v>
      </c>
      <c r="N108" s="10">
        <v>772.00146422750004</v>
      </c>
      <c r="O108" s="10">
        <v>772.00147246286997</v>
      </c>
      <c r="P108" s="10">
        <v>772.00148547773995</v>
      </c>
      <c r="Q108" s="10">
        <v>672.00150119164005</v>
      </c>
      <c r="R108" s="10">
        <v>672.00152367539999</v>
      </c>
      <c r="S108" s="10">
        <v>672.00155845873996</v>
      </c>
      <c r="T108" s="10">
        <v>732.17159008379997</v>
      </c>
      <c r="U108" s="10">
        <v>1184.2729188137</v>
      </c>
      <c r="V108" s="10">
        <v>1184.2730279060002</v>
      </c>
      <c r="W108" s="10">
        <v>1368.824810006</v>
      </c>
      <c r="X108" s="10">
        <v>1368.8245497234</v>
      </c>
      <c r="Y108" s="10">
        <v>1670.9523682879999</v>
      </c>
      <c r="Z108" s="10">
        <v>1670.9522800676</v>
      </c>
      <c r="AA108" s="10">
        <v>1670.9523004813</v>
      </c>
    </row>
    <row r="109" spans="1:34" x14ac:dyDescent="0.35">
      <c r="A109" s="47" t="s">
        <v>26</v>
      </c>
      <c r="B109" s="47" t="s">
        <v>205</v>
      </c>
      <c r="C109" s="10">
        <v>470</v>
      </c>
      <c r="D109" s="10">
        <v>720</v>
      </c>
      <c r="E109" s="10">
        <v>720</v>
      </c>
      <c r="F109" s="10">
        <v>720</v>
      </c>
      <c r="G109" s="10">
        <v>1541.3169568577391</v>
      </c>
      <c r="H109" s="10">
        <v>2065.6050246689701</v>
      </c>
      <c r="I109" s="10">
        <v>4063.6050310260198</v>
      </c>
      <c r="J109" s="10">
        <v>4063.6050343050601</v>
      </c>
      <c r="K109" s="10">
        <v>4063.6050399252699</v>
      </c>
      <c r="L109" s="10">
        <v>4063.6050502268999</v>
      </c>
      <c r="M109" s="10">
        <v>4063.6050599381201</v>
      </c>
      <c r="N109" s="10">
        <v>4063.6050681149</v>
      </c>
      <c r="O109" s="10">
        <v>4063.6050744691202</v>
      </c>
      <c r="P109" s="10">
        <v>4063.6050789245596</v>
      </c>
      <c r="Q109" s="10">
        <v>4063.6050872061996</v>
      </c>
      <c r="R109" s="10">
        <v>4063.6053040469201</v>
      </c>
      <c r="S109" s="10">
        <v>4063.6053225052101</v>
      </c>
      <c r="T109" s="10">
        <v>4063.6053403495198</v>
      </c>
      <c r="U109" s="10">
        <v>4063.60537628463</v>
      </c>
      <c r="V109" s="10">
        <v>4063.60540724783</v>
      </c>
      <c r="W109" s="10">
        <v>4063.6056431013999</v>
      </c>
      <c r="X109" s="10">
        <v>4063.6056841693999</v>
      </c>
      <c r="Y109" s="10">
        <v>4063.6057148632699</v>
      </c>
      <c r="Z109" s="10">
        <v>4063.6057330609801</v>
      </c>
      <c r="AA109" s="10">
        <v>4063.6057666239599</v>
      </c>
    </row>
    <row r="110" spans="1:34" x14ac:dyDescent="0.35">
      <c r="A110" s="47" t="s">
        <v>26</v>
      </c>
      <c r="B110" s="47" t="s">
        <v>24</v>
      </c>
      <c r="C110" s="10">
        <v>8.3000001907348597</v>
      </c>
      <c r="D110" s="10">
        <v>11</v>
      </c>
      <c r="E110" s="10">
        <v>14.1000003814697</v>
      </c>
      <c r="F110" s="10">
        <v>17.7000007629394</v>
      </c>
      <c r="G110" s="10">
        <v>21.799999237060501</v>
      </c>
      <c r="H110" s="10">
        <v>27.100000381469702</v>
      </c>
      <c r="I110" s="10">
        <v>31.399999618530199</v>
      </c>
      <c r="J110" s="10">
        <v>36.299999237060497</v>
      </c>
      <c r="K110" s="10">
        <v>41.599998474121001</v>
      </c>
      <c r="L110" s="10">
        <v>47.599998474121001</v>
      </c>
      <c r="M110" s="10">
        <v>54.299999237060497</v>
      </c>
      <c r="N110" s="10">
        <v>61.700000762939403</v>
      </c>
      <c r="O110" s="10">
        <v>69.5</v>
      </c>
      <c r="P110" s="10">
        <v>78</v>
      </c>
      <c r="Q110" s="10">
        <v>87.099998474121094</v>
      </c>
      <c r="R110" s="10">
        <v>96.099998474121094</v>
      </c>
      <c r="S110" s="10">
        <v>105.199996948242</v>
      </c>
      <c r="T110" s="10">
        <v>114.400001525878</v>
      </c>
      <c r="U110" s="10">
        <v>123.900001525878</v>
      </c>
      <c r="V110" s="10">
        <v>133.69999694824199</v>
      </c>
      <c r="W110" s="10">
        <v>144.89999389648401</v>
      </c>
      <c r="X110" s="10">
        <v>156.89999389648401</v>
      </c>
      <c r="Y110" s="10">
        <v>169.80000305175699</v>
      </c>
      <c r="Z110" s="10">
        <v>183.600006103515</v>
      </c>
      <c r="AA110" s="10">
        <v>197.30000305175699</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580.32999992370605</v>
      </c>
      <c r="D113" s="10">
        <v>1050.3305606348861</v>
      </c>
      <c r="E113" s="10">
        <v>1400.3320852201562</v>
      </c>
      <c r="F113" s="10">
        <v>1400.332803023786</v>
      </c>
      <c r="G113" s="10">
        <v>1400.3328037959061</v>
      </c>
      <c r="H113" s="10">
        <v>1718.4525271794059</v>
      </c>
      <c r="I113" s="10">
        <v>1718.4525299051361</v>
      </c>
      <c r="J113" s="10">
        <v>2230.152594955006</v>
      </c>
      <c r="K113" s="10">
        <v>2741.1526078282659</v>
      </c>
      <c r="L113" s="10">
        <v>3250.9524342560298</v>
      </c>
      <c r="M113" s="10">
        <v>4859.8523614242895</v>
      </c>
      <c r="N113" s="10">
        <v>4859.8523719435307</v>
      </c>
      <c r="O113" s="10">
        <v>4859.8523826799992</v>
      </c>
      <c r="P113" s="10">
        <v>4859.8524073133703</v>
      </c>
      <c r="Q113" s="10">
        <v>4854.8524283489496</v>
      </c>
      <c r="R113" s="10">
        <v>4854.85244640366</v>
      </c>
      <c r="S113" s="10">
        <v>4854.8524700837006</v>
      </c>
      <c r="T113" s="10">
        <v>4554.8539832205006</v>
      </c>
      <c r="U113" s="10">
        <v>4554.8540194565003</v>
      </c>
      <c r="V113" s="10">
        <v>4354.8540479180001</v>
      </c>
      <c r="W113" s="10">
        <v>4354.8564148026999</v>
      </c>
      <c r="X113" s="10">
        <v>4354.8560803629007</v>
      </c>
      <c r="Y113" s="10">
        <v>4354.8579001718008</v>
      </c>
      <c r="Z113" s="10">
        <v>4354.8573288979005</v>
      </c>
      <c r="AA113" s="10">
        <v>4354.8573874680005</v>
      </c>
    </row>
    <row r="114" spans="1:27" x14ac:dyDescent="0.35">
      <c r="A114" s="47" t="s">
        <v>27</v>
      </c>
      <c r="B114" s="47" t="s">
        <v>205</v>
      </c>
      <c r="C114" s="10">
        <v>0</v>
      </c>
      <c r="D114" s="10">
        <v>0</v>
      </c>
      <c r="E114" s="10">
        <v>0</v>
      </c>
      <c r="F114" s="10">
        <v>0</v>
      </c>
      <c r="G114" s="10">
        <v>600.85236022259994</v>
      </c>
      <c r="H114" s="10">
        <v>1342.0475799999999</v>
      </c>
      <c r="I114" s="10">
        <v>1342.0475799999999</v>
      </c>
      <c r="J114" s="10">
        <v>1342.0475799999999</v>
      </c>
      <c r="K114" s="10">
        <v>1342.0476099999998</v>
      </c>
      <c r="L114" s="10">
        <v>1342.04764</v>
      </c>
      <c r="M114" s="10">
        <v>1342.04764</v>
      </c>
      <c r="N114" s="10">
        <v>1342.04764</v>
      </c>
      <c r="O114" s="10">
        <v>1342.04764</v>
      </c>
      <c r="P114" s="10">
        <v>1342.04764</v>
      </c>
      <c r="Q114" s="10">
        <v>1342.04764</v>
      </c>
      <c r="R114" s="10">
        <v>1342.04764</v>
      </c>
      <c r="S114" s="10">
        <v>1342.04764</v>
      </c>
      <c r="T114" s="10">
        <v>1342.04764</v>
      </c>
      <c r="U114" s="10">
        <v>1342.0476600000002</v>
      </c>
      <c r="V114" s="10">
        <v>1342.0476600000002</v>
      </c>
      <c r="W114" s="10">
        <v>1342.0476600000002</v>
      </c>
      <c r="X114" s="10">
        <v>1342.0476600000002</v>
      </c>
      <c r="Y114" s="10">
        <v>1342.0476600000002</v>
      </c>
      <c r="Z114" s="10">
        <v>1342.0476600000002</v>
      </c>
      <c r="AA114" s="10">
        <v>1342.0477000000001</v>
      </c>
    </row>
    <row r="115" spans="1:27" x14ac:dyDescent="0.35">
      <c r="A115" s="47" t="s">
        <v>27</v>
      </c>
      <c r="B115" s="47" t="s">
        <v>24</v>
      </c>
      <c r="C115" s="10">
        <v>15.1000003814697</v>
      </c>
      <c r="D115" s="10">
        <v>20.7000007629394</v>
      </c>
      <c r="E115" s="10">
        <v>26.7000007629394</v>
      </c>
      <c r="F115" s="10">
        <v>33.599998474121001</v>
      </c>
      <c r="G115" s="10">
        <v>42.099998474121001</v>
      </c>
      <c r="H115" s="10">
        <v>52</v>
      </c>
      <c r="I115" s="10">
        <v>59.5</v>
      </c>
      <c r="J115" s="10">
        <v>67.800003051757798</v>
      </c>
      <c r="K115" s="10">
        <v>76.800003051757798</v>
      </c>
      <c r="L115" s="10">
        <v>87</v>
      </c>
      <c r="M115" s="10">
        <v>98.099998474121094</v>
      </c>
      <c r="N115" s="10">
        <v>110.199996948242</v>
      </c>
      <c r="O115" s="10">
        <v>123</v>
      </c>
      <c r="P115" s="10">
        <v>137</v>
      </c>
      <c r="Q115" s="10">
        <v>151.600006103515</v>
      </c>
      <c r="R115" s="10">
        <v>166.30000305175699</v>
      </c>
      <c r="S115" s="10">
        <v>181</v>
      </c>
      <c r="T115" s="10">
        <v>196</v>
      </c>
      <c r="U115" s="10">
        <v>211.39999389648401</v>
      </c>
      <c r="V115" s="10">
        <v>227.30000305175699</v>
      </c>
      <c r="W115" s="10">
        <v>245.100006103515</v>
      </c>
      <c r="X115" s="10">
        <v>264.20001220703102</v>
      </c>
      <c r="Y115" s="10">
        <v>284.600006103515</v>
      </c>
      <c r="Z115" s="10">
        <v>306.29998779296801</v>
      </c>
      <c r="AA115" s="10">
        <v>327.79998779296801</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530.06999921798706</v>
      </c>
      <c r="D118" s="10">
        <v>811.07013261214706</v>
      </c>
      <c r="E118" s="10">
        <v>817.52388457568702</v>
      </c>
      <c r="F118" s="10">
        <v>824.43291381798701</v>
      </c>
      <c r="G118" s="10">
        <v>824.43291571798704</v>
      </c>
      <c r="H118" s="10">
        <v>824.43291671798704</v>
      </c>
      <c r="I118" s="10">
        <v>794.43291861798707</v>
      </c>
      <c r="J118" s="10">
        <v>794.43292121798709</v>
      </c>
      <c r="K118" s="10">
        <v>794.43292421798708</v>
      </c>
      <c r="L118" s="10">
        <v>794.43292921798707</v>
      </c>
      <c r="M118" s="10">
        <v>769.43293591798704</v>
      </c>
      <c r="N118" s="10">
        <v>769.43294171798709</v>
      </c>
      <c r="O118" s="10">
        <v>769.43295121798701</v>
      </c>
      <c r="P118" s="10">
        <v>769.43297911798709</v>
      </c>
      <c r="Q118" s="10">
        <v>769.43299961798709</v>
      </c>
      <c r="R118" s="10">
        <v>769.4330168179871</v>
      </c>
      <c r="S118" s="10">
        <v>769.43305821798708</v>
      </c>
      <c r="T118" s="10">
        <v>763.16384893706049</v>
      </c>
      <c r="U118" s="10">
        <v>763.1638979370606</v>
      </c>
      <c r="V118" s="10">
        <v>505.16394153706051</v>
      </c>
      <c r="W118" s="10">
        <v>605.38439353706053</v>
      </c>
      <c r="X118" s="10">
        <v>682.65113623706043</v>
      </c>
      <c r="Y118" s="10">
        <v>676.19829223706051</v>
      </c>
      <c r="Z118" s="10">
        <v>669.28936381706058</v>
      </c>
      <c r="AA118" s="10">
        <v>618.48943716999906</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64.699996948242102</v>
      </c>
      <c r="D120" s="10">
        <v>72.099998474121094</v>
      </c>
      <c r="E120" s="10">
        <v>79.300003051757798</v>
      </c>
      <c r="F120" s="10">
        <v>87.199996948242102</v>
      </c>
      <c r="G120" s="10">
        <v>95.5</v>
      </c>
      <c r="H120" s="10">
        <v>105.699996948242</v>
      </c>
      <c r="I120" s="10">
        <v>114</v>
      </c>
      <c r="J120" s="10">
        <v>122.900001525878</v>
      </c>
      <c r="K120" s="10">
        <v>132</v>
      </c>
      <c r="L120" s="10">
        <v>141.80000305175699</v>
      </c>
      <c r="M120" s="10">
        <v>152.100006103515</v>
      </c>
      <c r="N120" s="10">
        <v>162.80000305175699</v>
      </c>
      <c r="O120" s="10">
        <v>173.5</v>
      </c>
      <c r="P120" s="10">
        <v>184.600006103515</v>
      </c>
      <c r="Q120" s="10">
        <v>195.80000305175699</v>
      </c>
      <c r="R120" s="10">
        <v>206.39999389648401</v>
      </c>
      <c r="S120" s="10">
        <v>216.5</v>
      </c>
      <c r="T120" s="10">
        <v>226.5</v>
      </c>
      <c r="U120" s="10">
        <v>236.30000305175699</v>
      </c>
      <c r="V120" s="10">
        <v>246.100006103515</v>
      </c>
      <c r="W120" s="10">
        <v>257.100006103515</v>
      </c>
      <c r="X120" s="10">
        <v>268.5</v>
      </c>
      <c r="Y120" s="10">
        <v>280.29998779296801</v>
      </c>
      <c r="Z120" s="10">
        <v>292.5</v>
      </c>
      <c r="AA120" s="10">
        <v>304.20001220703102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1.2687912E-4</v>
      </c>
      <c r="F123" s="10">
        <v>1.4888875E-4</v>
      </c>
      <c r="G123" s="10">
        <v>1.5234290000000001E-4</v>
      </c>
      <c r="H123" s="10">
        <v>1.5417130999999999E-4</v>
      </c>
      <c r="I123" s="10">
        <v>1.7106104999999901E-4</v>
      </c>
      <c r="J123" s="10">
        <v>2.9472424000000002E-4</v>
      </c>
      <c r="K123" s="10">
        <v>3.2854273999999902E-4</v>
      </c>
      <c r="L123" s="10">
        <v>3.5990744E-4</v>
      </c>
      <c r="M123" s="10">
        <v>4.0784274999999798E-4</v>
      </c>
      <c r="N123" s="10">
        <v>4.5130730000000001E-4</v>
      </c>
      <c r="O123" s="10">
        <v>5.3599880000000004E-4</v>
      </c>
      <c r="P123" s="10">
        <v>7.120870599999999E-4</v>
      </c>
      <c r="Q123" s="10">
        <v>7.9172737000000003E-4</v>
      </c>
      <c r="R123" s="10">
        <v>9.2870008999999896E-4</v>
      </c>
      <c r="S123" s="10">
        <v>1.1500455399999999E-3</v>
      </c>
      <c r="T123" s="10">
        <v>2.0437561999999999E-3</v>
      </c>
      <c r="U123" s="10">
        <v>2.0712976599999988E-3</v>
      </c>
      <c r="V123" s="10">
        <v>2.3534147399999999E-3</v>
      </c>
      <c r="W123" s="10">
        <v>2.3899951999999999E-3</v>
      </c>
      <c r="X123" s="10">
        <v>2.3194679400000001E-3</v>
      </c>
      <c r="Y123" s="10">
        <v>2.3056884999999999E-3</v>
      </c>
      <c r="Z123" s="10">
        <v>3.5137413E-3</v>
      </c>
      <c r="AA123" s="10">
        <v>3.5567280999999999E-3</v>
      </c>
    </row>
    <row r="124" spans="1:27" x14ac:dyDescent="0.35">
      <c r="A124" s="47" t="s">
        <v>29</v>
      </c>
      <c r="B124" s="47" t="s">
        <v>205</v>
      </c>
      <c r="C124" s="10">
        <v>0</v>
      </c>
      <c r="D124" s="10">
        <v>0</v>
      </c>
      <c r="E124" s="10">
        <v>0</v>
      </c>
      <c r="F124" s="10">
        <v>0</v>
      </c>
      <c r="G124" s="10">
        <v>5.7024959000000002E-4</v>
      </c>
      <c r="H124" s="10">
        <v>6.2747930999999997E-4</v>
      </c>
      <c r="I124" s="10">
        <v>8.2032822999999902E-4</v>
      </c>
      <c r="J124" s="10">
        <v>8.8204864000000001E-4</v>
      </c>
      <c r="K124" s="10">
        <v>9.4838433000000001E-4</v>
      </c>
      <c r="L124" s="10">
        <v>1.0121782899999989E-3</v>
      </c>
      <c r="M124" s="10">
        <v>1.099285569999999E-3</v>
      </c>
      <c r="N124" s="10">
        <v>1.18294385E-3</v>
      </c>
      <c r="O124" s="10">
        <v>1.509914529999999E-3</v>
      </c>
      <c r="P124" s="10">
        <v>1.8632984999999999E-3</v>
      </c>
      <c r="Q124" s="10">
        <v>1.9041452499999998E-3</v>
      </c>
      <c r="R124" s="10">
        <v>2.444505679999999E-3</v>
      </c>
      <c r="S124" s="10">
        <v>3.660715969999998E-3</v>
      </c>
      <c r="T124" s="10">
        <v>40.268787053599901</v>
      </c>
      <c r="U124" s="10">
        <v>40.268805499000003</v>
      </c>
      <c r="V124" s="10">
        <v>40.268844859799998</v>
      </c>
      <c r="W124" s="10">
        <v>40.268872297999998</v>
      </c>
      <c r="X124" s="10">
        <v>40.2688899929</v>
      </c>
      <c r="Y124" s="10">
        <v>40.268910432499901</v>
      </c>
      <c r="Z124" s="10">
        <v>122.14503396139901</v>
      </c>
      <c r="AA124" s="10">
        <v>122.14512095079991</v>
      </c>
    </row>
    <row r="125" spans="1:27" x14ac:dyDescent="0.35">
      <c r="A125" s="47" t="s">
        <v>29</v>
      </c>
      <c r="B125" s="47" t="s">
        <v>24</v>
      </c>
      <c r="C125" s="10">
        <v>0.89999997615814198</v>
      </c>
      <c r="D125" s="10">
        <v>1.20000004768371</v>
      </c>
      <c r="E125" s="10">
        <v>1.6000000238418499</v>
      </c>
      <c r="F125" s="10">
        <v>2</v>
      </c>
      <c r="G125" s="10">
        <v>2.5</v>
      </c>
      <c r="H125" s="10">
        <v>3.0999999046325599</v>
      </c>
      <c r="I125" s="10">
        <v>3.5</v>
      </c>
      <c r="J125" s="10">
        <v>4</v>
      </c>
      <c r="K125" s="10">
        <v>4.5</v>
      </c>
      <c r="L125" s="10">
        <v>5.0999999046325604</v>
      </c>
      <c r="M125" s="10">
        <v>5.6999998092651296</v>
      </c>
      <c r="N125" s="10">
        <v>6.4000000953674299</v>
      </c>
      <c r="O125" s="10">
        <v>7.0999999046325604</v>
      </c>
      <c r="P125" s="10">
        <v>7.8000001907348597</v>
      </c>
      <c r="Q125" s="10">
        <v>8.6000003814697195</v>
      </c>
      <c r="R125" s="10">
        <v>9.3999996185302699</v>
      </c>
      <c r="S125" s="10">
        <v>10.199999809265099</v>
      </c>
      <c r="T125" s="10">
        <v>10.899999618530201</v>
      </c>
      <c r="U125" s="10">
        <v>11.699999809265099</v>
      </c>
      <c r="V125" s="10">
        <v>12.5</v>
      </c>
      <c r="W125" s="10">
        <v>13.399999618530201</v>
      </c>
      <c r="X125" s="10">
        <v>14.300000190734799</v>
      </c>
      <c r="Y125" s="10">
        <v>15.300000190734799</v>
      </c>
      <c r="Z125" s="10">
        <v>16.299999237060501</v>
      </c>
      <c r="AA125" s="10">
        <v>17.399999618530199</v>
      </c>
    </row>
    <row r="131" collapsed="1" x14ac:dyDescent="0.35"/>
    <row r="132" collapsed="1" x14ac:dyDescent="0.35"/>
  </sheetData>
  <sheetProtection algorithmName="SHA-512" hashValue="R5cDsQpxItRSxO7ehQiDg9al07ispB0ezHfgAR6cj3eUJioPY3ZiVBFO139LsovAXxTbbROyaEBlcuqhjNZlQg==" saltValue="9z3BQcPmtNLX5KY5xTjCC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5D82C-0677-4178-AA3D-CCED5DD29C25}">
  <sheetPr codeName="Sheet105">
    <tabColor rgb="FF188736"/>
  </sheetPr>
  <dimension ref="A1:XFD118"/>
  <sheetViews>
    <sheetView showGridLines="0" zoomScale="85" zoomScaleNormal="85" workbookViewId="0"/>
  </sheetViews>
  <sheetFormatPr defaultColWidth="9.453125" defaultRowHeight="14.5" x14ac:dyDescent="0.35"/>
  <cols>
    <col min="1" max="2" width="16" style="46" customWidth="1"/>
    <col min="3" max="3" width="30.54296875" style="46" customWidth="1"/>
    <col min="4" max="4" width="16" style="46" customWidth="1"/>
    <col min="5" max="27" width="9.453125" style="46" customWidth="1"/>
    <col min="28" max="32" width="9.453125" style="6" customWidth="1"/>
    <col min="33" max="34" width="9.453125" style="46" customWidth="1"/>
    <col min="35" max="35" width="11.54296875" style="46" bestFit="1" customWidth="1"/>
    <col min="36" max="16384" width="9.453125" style="46"/>
  </cols>
  <sheetData>
    <row r="1" spans="1:32" s="36" customFormat="1" ht="23.25" customHeight="1" x14ac:dyDescent="0.35">
      <c r="A1" s="9" t="s">
        <v>241</v>
      </c>
      <c r="B1" s="9"/>
      <c r="C1" s="9"/>
      <c r="D1" s="8"/>
      <c r="E1" s="8"/>
      <c r="F1" s="8"/>
      <c r="G1" s="8"/>
      <c r="H1" s="8"/>
      <c r="I1" s="8"/>
      <c r="J1" s="8"/>
      <c r="K1" s="8"/>
      <c r="L1" s="8"/>
      <c r="M1" s="8"/>
      <c r="N1" s="8"/>
      <c r="O1" s="8"/>
      <c r="P1" s="8"/>
      <c r="Q1" s="8"/>
      <c r="R1" s="8"/>
      <c r="S1" s="8"/>
      <c r="T1" s="8"/>
      <c r="U1" s="8"/>
      <c r="V1" s="8"/>
      <c r="W1" s="8"/>
      <c r="X1" s="8"/>
      <c r="Y1" s="8"/>
      <c r="Z1" s="8"/>
      <c r="AA1" s="8"/>
      <c r="AB1" s="8"/>
      <c r="AC1" s="8"/>
    </row>
    <row r="2" spans="1:32" s="36" customFormat="1" x14ac:dyDescent="0.35">
      <c r="A2" s="7" t="s">
        <v>216</v>
      </c>
    </row>
    <row r="3" spans="1:32" s="36" customFormat="1" x14ac:dyDescent="0.35"/>
    <row r="4" spans="1:32" s="6" customFormat="1"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2" s="6" customFormat="1"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11"/>
      <c r="AE5" s="11"/>
      <c r="AF5" s="11"/>
    </row>
    <row r="6" spans="1:32" s="6" customFormat="1" x14ac:dyDescent="0.35">
      <c r="A6" s="47" t="s">
        <v>102</v>
      </c>
      <c r="B6" s="47" t="s">
        <v>103</v>
      </c>
      <c r="C6" s="47" t="s">
        <v>138</v>
      </c>
      <c r="D6" s="47" t="s">
        <v>10</v>
      </c>
      <c r="E6" s="10">
        <v>0</v>
      </c>
      <c r="F6" s="10">
        <v>4.6800956999999997E-5</v>
      </c>
      <c r="G6" s="10">
        <v>6.2360409999999994E-5</v>
      </c>
      <c r="H6" s="10">
        <v>9.5193340000000005E-5</v>
      </c>
      <c r="I6" s="10">
        <v>2.9108245999999899E-4</v>
      </c>
      <c r="J6" s="10">
        <v>2.9282640000000002E-4</v>
      </c>
      <c r="K6" s="10">
        <v>2.9939229999999999E-4</v>
      </c>
      <c r="L6" s="10">
        <v>2.9815153999999998E-4</v>
      </c>
      <c r="M6" s="10">
        <v>3.5683169999999899E-4</v>
      </c>
      <c r="N6" s="10">
        <v>6.1303382999999996E-4</v>
      </c>
      <c r="O6" s="10">
        <v>6.1142659999999997E-4</v>
      </c>
      <c r="P6" s="10">
        <v>6.0752225999999895E-4</v>
      </c>
      <c r="Q6" s="10">
        <v>5.7267319999999996E-4</v>
      </c>
      <c r="R6" s="10">
        <v>5.3825095999999995E-4</v>
      </c>
      <c r="S6" s="10">
        <v>5.8398930000000003E-4</v>
      </c>
      <c r="T6" s="10">
        <v>6.0720765000000002E-4</v>
      </c>
      <c r="U6" s="10">
        <v>5.8446849999999897E-4</v>
      </c>
      <c r="V6" s="10">
        <v>6.67017E-4</v>
      </c>
      <c r="W6" s="10">
        <v>1.0644427999999999E-3</v>
      </c>
      <c r="X6" s="10">
        <v>1.0348258999999999E-3</v>
      </c>
      <c r="Y6" s="10">
        <v>1.0397179E-3</v>
      </c>
      <c r="Z6" s="10">
        <v>1.7005356E-3</v>
      </c>
      <c r="AA6" s="10">
        <v>1.7513937E-3</v>
      </c>
      <c r="AB6" s="10">
        <v>1.8508878999999999E-3</v>
      </c>
      <c r="AC6" s="10">
        <v>3.6206971999999901E-3</v>
      </c>
    </row>
    <row r="7" spans="1:32" s="6" customFormat="1" x14ac:dyDescent="0.35">
      <c r="A7" s="47" t="s">
        <v>102</v>
      </c>
      <c r="B7" s="47" t="s">
        <v>104</v>
      </c>
      <c r="C7" s="47" t="s">
        <v>139</v>
      </c>
      <c r="D7" s="47" t="s">
        <v>10</v>
      </c>
      <c r="E7" s="10">
        <v>191.56738999999999</v>
      </c>
      <c r="F7" s="10">
        <v>173.5253761577199</v>
      </c>
      <c r="G7" s="10">
        <v>154.315763762144</v>
      </c>
      <c r="H7" s="10">
        <v>156.2930174948799</v>
      </c>
      <c r="I7" s="10">
        <v>158.9419229189989</v>
      </c>
      <c r="J7" s="10">
        <v>152.9010721807</v>
      </c>
      <c r="K7" s="10">
        <v>167.07738363020002</v>
      </c>
      <c r="L7" s="10">
        <v>180.58043191464901</v>
      </c>
      <c r="M7" s="10">
        <v>202.28737124829999</v>
      </c>
      <c r="N7" s="10">
        <v>210.9371081827</v>
      </c>
      <c r="O7" s="10">
        <v>198.1917770547999</v>
      </c>
      <c r="P7" s="10">
        <v>200.59144999969999</v>
      </c>
      <c r="Q7" s="10">
        <v>203.4602565093999</v>
      </c>
      <c r="R7" s="10">
        <v>73.235784365399994</v>
      </c>
      <c r="S7" s="10">
        <v>78.707042454300009</v>
      </c>
      <c r="T7" s="10">
        <v>79.258731401599903</v>
      </c>
      <c r="U7" s="10">
        <v>76.846320503299992</v>
      </c>
      <c r="V7" s="10">
        <v>76.882113175599898</v>
      </c>
      <c r="W7" s="10">
        <v>361.54694699999999</v>
      </c>
      <c r="X7" s="10">
        <v>348.41565799999989</v>
      </c>
      <c r="Y7" s="10">
        <v>347.35861699999901</v>
      </c>
      <c r="Z7" s="10">
        <v>1209.8457509999998</v>
      </c>
      <c r="AA7" s="10">
        <v>1900.9407369999999</v>
      </c>
      <c r="AB7" s="10">
        <v>2163.2760049999997</v>
      </c>
      <c r="AC7" s="10">
        <v>2133.4301999999998</v>
      </c>
    </row>
    <row r="8" spans="1:32" s="6" customFormat="1" x14ac:dyDescent="0.35">
      <c r="A8" s="47" t="s">
        <v>102</v>
      </c>
      <c r="B8" s="47" t="s">
        <v>105</v>
      </c>
      <c r="C8" s="47" t="s">
        <v>140</v>
      </c>
      <c r="D8" s="47" t="s">
        <v>10</v>
      </c>
      <c r="E8" s="10">
        <v>966.38610999999992</v>
      </c>
      <c r="F8" s="10">
        <v>920.55435837572293</v>
      </c>
      <c r="G8" s="10">
        <v>748.16278658886404</v>
      </c>
      <c r="H8" s="10">
        <v>755.13219776996993</v>
      </c>
      <c r="I8" s="10">
        <v>796.11665428296999</v>
      </c>
      <c r="J8" s="10">
        <v>721.26579829169998</v>
      </c>
      <c r="K8" s="10">
        <v>841.98512148530006</v>
      </c>
      <c r="L8" s="10">
        <v>921.61716517949992</v>
      </c>
      <c r="M8" s="10">
        <v>1100.3139808649998</v>
      </c>
      <c r="N8" s="10">
        <v>1158.0458062472001</v>
      </c>
      <c r="O8" s="10">
        <v>1094.6450488573989</v>
      </c>
      <c r="P8" s="10">
        <v>1105.9430722682989</v>
      </c>
      <c r="Q8" s="10">
        <v>1090.9689178602002</v>
      </c>
      <c r="R8" s="10">
        <v>982.23569553549896</v>
      </c>
      <c r="S8" s="10">
        <v>1103.5130121211992</v>
      </c>
      <c r="T8" s="10">
        <v>1157.4926877816999</v>
      </c>
      <c r="U8" s="10">
        <v>1111.299017439439</v>
      </c>
      <c r="V8" s="10">
        <v>1134.5429205178</v>
      </c>
      <c r="W8" s="10">
        <v>787.844014539</v>
      </c>
      <c r="X8" s="10">
        <v>494.53829541299905</v>
      </c>
      <c r="Y8" s="10">
        <v>505.87160631660004</v>
      </c>
      <c r="Z8" s="10">
        <v>479.39059742799901</v>
      </c>
      <c r="AA8" s="10">
        <v>431.62248945179999</v>
      </c>
      <c r="AB8" s="10">
        <v>222.61877996979899</v>
      </c>
      <c r="AC8" s="10">
        <v>236.10904710060001</v>
      </c>
    </row>
    <row r="9" spans="1:32" s="6" customFormat="1" x14ac:dyDescent="0.35">
      <c r="A9" s="47" t="s">
        <v>102</v>
      </c>
      <c r="B9" s="47" t="s">
        <v>106</v>
      </c>
      <c r="C9" s="47" t="s">
        <v>141</v>
      </c>
      <c r="D9" s="47" t="s">
        <v>10</v>
      </c>
      <c r="E9" s="10">
        <v>1304.9888169999979</v>
      </c>
      <c r="F9" s="10">
        <v>1225.2565460980909</v>
      </c>
      <c r="G9" s="10">
        <v>1030.4435006747588</v>
      </c>
      <c r="H9" s="10">
        <v>1110.900996349045</v>
      </c>
      <c r="I9" s="10">
        <v>1151.6260973290398</v>
      </c>
      <c r="J9" s="10">
        <v>1079.3794948901188</v>
      </c>
      <c r="K9" s="10">
        <v>1228.145677274948</v>
      </c>
      <c r="L9" s="10">
        <v>1387.2057205715994</v>
      </c>
      <c r="M9" s="10">
        <v>1594.3711565168999</v>
      </c>
      <c r="N9" s="10">
        <v>1637.2813978101988</v>
      </c>
      <c r="O9" s="10">
        <v>1518.9096653622998</v>
      </c>
      <c r="P9" s="10">
        <v>1609.0016377220979</v>
      </c>
      <c r="Q9" s="10">
        <v>1582.3380866977</v>
      </c>
      <c r="R9" s="10">
        <v>1418.0254177906479</v>
      </c>
      <c r="S9" s="10">
        <v>1600.1012534703996</v>
      </c>
      <c r="T9" s="10">
        <v>1656.903171305599</v>
      </c>
      <c r="U9" s="10">
        <v>1668.790894250099</v>
      </c>
      <c r="V9" s="10">
        <v>1659.3363950195978</v>
      </c>
      <c r="W9" s="10">
        <v>1573.3077435536979</v>
      </c>
      <c r="X9" s="10">
        <v>1481.0130972729999</v>
      </c>
      <c r="Y9" s="10">
        <v>1460.6034618553979</v>
      </c>
      <c r="Z9" s="10">
        <v>1411.8736476089989</v>
      </c>
      <c r="AA9" s="10">
        <v>1281.6364407864999</v>
      </c>
      <c r="AB9" s="10">
        <v>1338.9399382290001</v>
      </c>
      <c r="AC9" s="10">
        <v>343.91563885999994</v>
      </c>
    </row>
    <row r="10" spans="1:32" s="6" customFormat="1" x14ac:dyDescent="0.35">
      <c r="A10" s="47" t="s">
        <v>102</v>
      </c>
      <c r="B10" s="47" t="s">
        <v>107</v>
      </c>
      <c r="C10" s="47" t="s">
        <v>142</v>
      </c>
      <c r="D10" s="47" t="s">
        <v>10</v>
      </c>
      <c r="E10" s="10">
        <v>29.098202000000001</v>
      </c>
      <c r="F10" s="10">
        <v>26.247117775555001</v>
      </c>
      <c r="G10" s="10">
        <v>24.60655587346</v>
      </c>
      <c r="H10" s="10">
        <v>25.533200560339999</v>
      </c>
      <c r="I10" s="10">
        <v>81.054925999999995</v>
      </c>
      <c r="J10" s="10">
        <v>94.051541999999998</v>
      </c>
      <c r="K10" s="10">
        <v>105.713893</v>
      </c>
      <c r="L10" s="10">
        <v>117.55812599999999</v>
      </c>
      <c r="M10" s="10">
        <v>132.853058</v>
      </c>
      <c r="N10" s="10">
        <v>165.96290199999999</v>
      </c>
      <c r="O10" s="10">
        <v>153.25073</v>
      </c>
      <c r="P10" s="10">
        <v>157.644541</v>
      </c>
      <c r="Q10" s="10">
        <v>162.51084799999998</v>
      </c>
      <c r="R10" s="10">
        <v>146.05868599999999</v>
      </c>
      <c r="S10" s="10">
        <v>156.98975399999898</v>
      </c>
      <c r="T10" s="10">
        <v>165.82457699999998</v>
      </c>
      <c r="U10" s="10">
        <v>167.95855800000001</v>
      </c>
      <c r="V10" s="10">
        <v>167.73665300000002</v>
      </c>
      <c r="W10" s="10">
        <v>172.22801399999992</v>
      </c>
      <c r="X10" s="10">
        <v>137.35813999999999</v>
      </c>
      <c r="Y10" s="10">
        <v>141.62298999999999</v>
      </c>
      <c r="Z10" s="10">
        <v>175.92850999999999</v>
      </c>
      <c r="AA10" s="10">
        <v>168.70696999999899</v>
      </c>
      <c r="AB10" s="10">
        <v>166.95706000000001</v>
      </c>
      <c r="AC10" s="10">
        <v>175.77880999999999</v>
      </c>
    </row>
    <row r="11" spans="1:32" s="6" customFormat="1" x14ac:dyDescent="0.35">
      <c r="A11" s="47" t="s">
        <v>102</v>
      </c>
      <c r="B11" s="47" t="s">
        <v>108</v>
      </c>
      <c r="C11" s="47" t="s">
        <v>143</v>
      </c>
      <c r="D11" s="47" t="s">
        <v>10</v>
      </c>
      <c r="E11" s="10">
        <v>742.80417999999997</v>
      </c>
      <c r="F11" s="10">
        <v>710.74840651547606</v>
      </c>
      <c r="G11" s="10">
        <v>585.03342526772997</v>
      </c>
      <c r="H11" s="10">
        <v>660.65572847246005</v>
      </c>
      <c r="I11" s="10">
        <v>617.2591800158599</v>
      </c>
      <c r="J11" s="10">
        <v>599.29557158339992</v>
      </c>
      <c r="K11" s="10">
        <v>678.46543751141996</v>
      </c>
      <c r="L11" s="10">
        <v>801.46446375799997</v>
      </c>
      <c r="M11" s="10">
        <v>889.46959485560012</v>
      </c>
      <c r="N11" s="10">
        <v>968.38993664980012</v>
      </c>
      <c r="O11" s="10">
        <v>911.65433774149994</v>
      </c>
      <c r="P11" s="10">
        <v>916.48733276500002</v>
      </c>
      <c r="Q11" s="10">
        <v>915.79934031369987</v>
      </c>
      <c r="R11" s="10">
        <v>771.98570293289993</v>
      </c>
      <c r="S11" s="10">
        <v>882.14784232429997</v>
      </c>
      <c r="T11" s="10">
        <v>912.45820628909996</v>
      </c>
      <c r="U11" s="10">
        <v>945.24653705959997</v>
      </c>
      <c r="V11" s="10">
        <v>916.7991405846991</v>
      </c>
      <c r="W11" s="10">
        <v>919.29276898749993</v>
      </c>
      <c r="X11" s="10">
        <v>876.52404544799901</v>
      </c>
      <c r="Y11" s="10">
        <v>883.41367001599997</v>
      </c>
      <c r="Z11" s="10">
        <v>868.90315099999998</v>
      </c>
      <c r="AA11" s="10">
        <v>735.7189065</v>
      </c>
      <c r="AB11" s="10">
        <v>779.250854</v>
      </c>
      <c r="AC11" s="10">
        <v>790.04862119999996</v>
      </c>
    </row>
    <row r="12" spans="1:32" s="6" customFormat="1" x14ac:dyDescent="0.35">
      <c r="A12" s="47" t="s">
        <v>102</v>
      </c>
      <c r="B12" s="47" t="s">
        <v>109</v>
      </c>
      <c r="C12" s="47" t="s">
        <v>144</v>
      </c>
      <c r="D12" s="47" t="s">
        <v>10</v>
      </c>
      <c r="E12" s="10">
        <v>1198.334879999999</v>
      </c>
      <c r="F12" s="10">
        <v>1087.355450646862</v>
      </c>
      <c r="G12" s="10">
        <v>897.17691811826001</v>
      </c>
      <c r="H12" s="10">
        <v>916.00176248263904</v>
      </c>
      <c r="I12" s="10">
        <v>896.58851620765904</v>
      </c>
      <c r="J12" s="10">
        <v>809.36203441219789</v>
      </c>
      <c r="K12" s="10">
        <v>949.59247335349983</v>
      </c>
      <c r="L12" s="10">
        <v>1170.2685118146999</v>
      </c>
      <c r="M12" s="10">
        <v>1306.955802620349</v>
      </c>
      <c r="N12" s="10">
        <v>1393.2371156023989</v>
      </c>
      <c r="O12" s="10">
        <v>1333.671563822498</v>
      </c>
      <c r="P12" s="10">
        <v>1340.8217561149982</v>
      </c>
      <c r="Q12" s="10">
        <v>1355.770921940499</v>
      </c>
      <c r="R12" s="10">
        <v>1183.437690278</v>
      </c>
      <c r="S12" s="10">
        <v>1308.7649685579991</v>
      </c>
      <c r="T12" s="10">
        <v>1349.3881826944998</v>
      </c>
      <c r="U12" s="10">
        <v>1414.983625255998</v>
      </c>
      <c r="V12" s="10">
        <v>1366.3067259999998</v>
      </c>
      <c r="W12" s="10">
        <v>1321.1773239999991</v>
      </c>
      <c r="X12" s="10">
        <v>1324.8390700000002</v>
      </c>
      <c r="Y12" s="10">
        <v>1329.2484849999989</v>
      </c>
      <c r="Z12" s="10">
        <v>1340.4293449999998</v>
      </c>
      <c r="AA12" s="10">
        <v>1128.616814</v>
      </c>
      <c r="AB12" s="10">
        <v>948.7099549999989</v>
      </c>
      <c r="AC12" s="10">
        <v>1007.45937</v>
      </c>
    </row>
    <row r="13" spans="1:32" s="6" customFormat="1" x14ac:dyDescent="0.35">
      <c r="A13" s="47" t="s">
        <v>102</v>
      </c>
      <c r="B13" s="47" t="s">
        <v>110</v>
      </c>
      <c r="C13" s="47" t="s">
        <v>30</v>
      </c>
      <c r="D13" s="47" t="s">
        <v>10</v>
      </c>
      <c r="E13" s="10">
        <v>3229.7443119999989</v>
      </c>
      <c r="F13" s="10">
        <v>3097.6507552229023</v>
      </c>
      <c r="G13" s="10">
        <v>2667.8290454476737</v>
      </c>
      <c r="H13" s="10">
        <v>2746.784485994559</v>
      </c>
      <c r="I13" s="10">
        <v>2669.1458667634988</v>
      </c>
      <c r="J13" s="10">
        <v>2366.1974081823996</v>
      </c>
      <c r="K13" s="10">
        <v>2800.1011743562585</v>
      </c>
      <c r="L13" s="10">
        <v>3350.3267581792297</v>
      </c>
      <c r="M13" s="10">
        <v>3602.4071604417995</v>
      </c>
      <c r="N13" s="10">
        <v>5119.4749499999989</v>
      </c>
      <c r="O13" s="10">
        <v>10164.352702</v>
      </c>
      <c r="P13" s="10">
        <v>10482.196004999998</v>
      </c>
      <c r="Q13" s="10">
        <v>10254.570904999999</v>
      </c>
      <c r="R13" s="10">
        <v>8519.5554359999987</v>
      </c>
      <c r="S13" s="10">
        <v>9407.2030499999983</v>
      </c>
      <c r="T13" s="10">
        <v>9927.6488729999892</v>
      </c>
      <c r="U13" s="10">
        <v>10354.156524999999</v>
      </c>
      <c r="V13" s="10">
        <v>9887.3427460000003</v>
      </c>
      <c r="W13" s="10">
        <v>14344.625629999999</v>
      </c>
      <c r="X13" s="10">
        <v>17161.958683000001</v>
      </c>
      <c r="Y13" s="10">
        <v>17453.985657999998</v>
      </c>
      <c r="Z13" s="10">
        <v>18361.153018999899</v>
      </c>
      <c r="AA13" s="10">
        <v>15079.4878259999</v>
      </c>
      <c r="AB13" s="10">
        <v>15369.837458</v>
      </c>
      <c r="AC13" s="10">
        <v>15996.20175</v>
      </c>
    </row>
    <row r="14" spans="1:32" s="6" customFormat="1" x14ac:dyDescent="0.35">
      <c r="A14" s="47" t="s">
        <v>102</v>
      </c>
      <c r="B14" s="47" t="s">
        <v>111</v>
      </c>
      <c r="C14" s="47" t="s">
        <v>145</v>
      </c>
      <c r="D14" s="47" t="s">
        <v>10</v>
      </c>
      <c r="E14" s="10">
        <v>0</v>
      </c>
      <c r="F14" s="10">
        <v>4.7160595999999898E-5</v>
      </c>
      <c r="G14" s="10">
        <v>7.1982400000000004E-5</v>
      </c>
      <c r="H14" s="10">
        <v>1.19955049999999E-4</v>
      </c>
      <c r="I14" s="10">
        <v>2.0285984000000001E-4</v>
      </c>
      <c r="J14" s="10">
        <v>4.8178312000000001E-4</v>
      </c>
      <c r="K14" s="10">
        <v>4.80164859999999E-4</v>
      </c>
      <c r="L14" s="10">
        <v>5.8378745000000004E-4</v>
      </c>
      <c r="M14" s="10">
        <v>6.5004850000000003E-4</v>
      </c>
      <c r="N14" s="10">
        <v>1.0118779999999999E-3</v>
      </c>
      <c r="O14" s="10">
        <v>1.534845E-3</v>
      </c>
      <c r="P14" s="10">
        <v>1.5009517E-3</v>
      </c>
      <c r="Q14" s="10">
        <v>1.4414386E-3</v>
      </c>
      <c r="R14" s="10">
        <v>1.2832289000000001E-3</v>
      </c>
      <c r="S14" s="10">
        <v>1.4101732999999999E-3</v>
      </c>
      <c r="T14" s="10">
        <v>1.4213513000000001E-3</v>
      </c>
      <c r="U14" s="10">
        <v>2.9543433E-3</v>
      </c>
      <c r="V14" s="10">
        <v>3.5493270000000001E-3</v>
      </c>
      <c r="W14" s="10">
        <v>6.5226869999999897E-3</v>
      </c>
      <c r="X14" s="10">
        <v>6.6249975999999999E-3</v>
      </c>
      <c r="Y14" s="10">
        <v>6.6376209999999998E-3</v>
      </c>
      <c r="Z14" s="10">
        <v>340.98820000000001</v>
      </c>
      <c r="AA14" s="10">
        <v>294.18509999999998</v>
      </c>
      <c r="AB14" s="10">
        <v>3061.2698</v>
      </c>
      <c r="AC14" s="10">
        <v>3094.0117</v>
      </c>
    </row>
    <row r="15" spans="1:32" s="6" customFormat="1" x14ac:dyDescent="0.35">
      <c r="A15" s="47" t="s">
        <v>172</v>
      </c>
      <c r="B15" s="47" t="s">
        <v>112</v>
      </c>
      <c r="C15" s="47" t="s">
        <v>146</v>
      </c>
      <c r="D15" s="47" t="s">
        <v>10</v>
      </c>
      <c r="E15" s="10">
        <v>429.29070000000002</v>
      </c>
      <c r="F15" s="10">
        <v>387.64395509093004</v>
      </c>
      <c r="G15" s="10">
        <v>338.19716226791002</v>
      </c>
      <c r="H15" s="10">
        <v>284.47997046969999</v>
      </c>
      <c r="I15" s="10">
        <v>263.74139774971894</v>
      </c>
      <c r="J15" s="10">
        <v>222.47667499745899</v>
      </c>
      <c r="K15" s="10">
        <v>186.04129971595998</v>
      </c>
      <c r="L15" s="10">
        <v>199.78751743829997</v>
      </c>
      <c r="M15" s="10">
        <v>235.15863209134</v>
      </c>
      <c r="N15" s="10">
        <v>266.15843785675003</v>
      </c>
      <c r="O15" s="10">
        <v>245.01220689660002</v>
      </c>
      <c r="P15" s="10">
        <v>253.49687354976001</v>
      </c>
      <c r="Q15" s="10">
        <v>282.42908151327003</v>
      </c>
      <c r="R15" s="10">
        <v>309.345497779818</v>
      </c>
      <c r="S15" s="10">
        <v>298.18568196945</v>
      </c>
      <c r="T15" s="10">
        <v>314.35268805209898</v>
      </c>
      <c r="U15" s="10">
        <v>321.13084214633</v>
      </c>
      <c r="V15" s="10">
        <v>318.48369184075904</v>
      </c>
      <c r="W15" s="10">
        <v>300.77151184159999</v>
      </c>
      <c r="X15" s="10">
        <v>290.39077165800001</v>
      </c>
      <c r="Y15" s="10">
        <v>313.50365830899898</v>
      </c>
      <c r="Z15" s="10">
        <v>372.89064599999898</v>
      </c>
      <c r="AA15" s="10">
        <v>364.37985000000003</v>
      </c>
      <c r="AB15" s="10">
        <v>363.359119999999</v>
      </c>
      <c r="AC15" s="10">
        <v>377.19091000000003</v>
      </c>
    </row>
    <row r="16" spans="1:32" s="6" customFormat="1" x14ac:dyDescent="0.35">
      <c r="A16" s="47" t="s">
        <v>172</v>
      </c>
      <c r="B16" s="47" t="s">
        <v>113</v>
      </c>
      <c r="C16" s="47" t="s">
        <v>147</v>
      </c>
      <c r="D16" s="47" t="s">
        <v>10</v>
      </c>
      <c r="E16" s="10">
        <v>1254.6113639999999</v>
      </c>
      <c r="F16" s="10">
        <v>1143.9638759224702</v>
      </c>
      <c r="G16" s="10">
        <v>1035.1264332952599</v>
      </c>
      <c r="H16" s="10">
        <v>894.76108599999998</v>
      </c>
      <c r="I16" s="10">
        <v>1855.794496</v>
      </c>
      <c r="J16" s="10">
        <v>1672.567945</v>
      </c>
      <c r="K16" s="10">
        <v>1521.4455989999997</v>
      </c>
      <c r="L16" s="10">
        <v>1666.36978</v>
      </c>
      <c r="M16" s="10">
        <v>1942.8336060000001</v>
      </c>
      <c r="N16" s="10">
        <v>2340.1720700000001</v>
      </c>
      <c r="O16" s="10">
        <v>2123.92922</v>
      </c>
      <c r="P16" s="10">
        <v>2213.4251629999999</v>
      </c>
      <c r="Q16" s="10">
        <v>2421.7504010000002</v>
      </c>
      <c r="R16" s="10">
        <v>2421.8937879999999</v>
      </c>
      <c r="S16" s="10">
        <v>2403.6895989999994</v>
      </c>
      <c r="T16" s="10">
        <v>2551.7562170000001</v>
      </c>
      <c r="U16" s="10">
        <v>2691.9488540000002</v>
      </c>
      <c r="V16" s="10">
        <v>2594.5812489999998</v>
      </c>
      <c r="W16" s="10">
        <v>2642.0994060000003</v>
      </c>
      <c r="X16" s="10">
        <v>2476.0951700000001</v>
      </c>
      <c r="Y16" s="10">
        <v>2633.6978400000003</v>
      </c>
      <c r="Z16" s="10">
        <v>3507.1677500000001</v>
      </c>
      <c r="AA16" s="10">
        <v>3013.86564</v>
      </c>
      <c r="AB16" s="10">
        <v>3716.2010499999901</v>
      </c>
      <c r="AC16" s="10">
        <v>3904.74881</v>
      </c>
    </row>
    <row r="17" spans="1:29" s="6" customFormat="1" x14ac:dyDescent="0.35">
      <c r="A17" s="47" t="s">
        <v>172</v>
      </c>
      <c r="B17" s="47" t="s">
        <v>114</v>
      </c>
      <c r="C17" s="47" t="s">
        <v>148</v>
      </c>
      <c r="D17" s="47" t="s">
        <v>10</v>
      </c>
      <c r="E17" s="10">
        <v>2109.225054999999</v>
      </c>
      <c r="F17" s="10">
        <v>2047.2567617259281</v>
      </c>
      <c r="G17" s="10">
        <v>2637.3812999999968</v>
      </c>
      <c r="H17" s="10">
        <v>3385.6756329999998</v>
      </c>
      <c r="I17" s="10">
        <v>12462.262779999999</v>
      </c>
      <c r="J17" s="10">
        <v>12957.19002</v>
      </c>
      <c r="K17" s="10">
        <v>14494.697270000001</v>
      </c>
      <c r="L17" s="10">
        <v>13917.1661149999</v>
      </c>
      <c r="M17" s="10">
        <v>14291.907716</v>
      </c>
      <c r="N17" s="10">
        <v>14447.477314999998</v>
      </c>
      <c r="O17" s="10">
        <v>13876.118709999999</v>
      </c>
      <c r="P17" s="10">
        <v>14737.457819999998</v>
      </c>
      <c r="Q17" s="10">
        <v>14608.030228999996</v>
      </c>
      <c r="R17" s="10">
        <v>12756.448120000001</v>
      </c>
      <c r="S17" s="10">
        <v>13210.62428</v>
      </c>
      <c r="T17" s="10">
        <v>14746.309894</v>
      </c>
      <c r="U17" s="10">
        <v>14756.060086</v>
      </c>
      <c r="V17" s="10">
        <v>14811.667444999997</v>
      </c>
      <c r="W17" s="10">
        <v>14529.80797</v>
      </c>
      <c r="X17" s="10">
        <v>14179.226623999999</v>
      </c>
      <c r="Y17" s="10">
        <v>15169.7336</v>
      </c>
      <c r="Z17" s="10">
        <v>16452.55933</v>
      </c>
      <c r="AA17" s="10">
        <v>14566.759109999999</v>
      </c>
      <c r="AB17" s="10">
        <v>15647.187379999999</v>
      </c>
      <c r="AC17" s="10">
        <v>17214.40797</v>
      </c>
    </row>
    <row r="18" spans="1:29" s="6" customFormat="1" x14ac:dyDescent="0.35">
      <c r="A18" s="47" t="s">
        <v>172</v>
      </c>
      <c r="B18" s="47" t="s">
        <v>115</v>
      </c>
      <c r="C18" s="47" t="s">
        <v>149</v>
      </c>
      <c r="D18" s="47" t="s">
        <v>10</v>
      </c>
      <c r="E18" s="10">
        <v>30.888072999999999</v>
      </c>
      <c r="F18" s="10">
        <v>46.05186177817</v>
      </c>
      <c r="G18" s="10">
        <v>96.982624760600004</v>
      </c>
      <c r="H18" s="10">
        <v>86.944858433899995</v>
      </c>
      <c r="I18" s="10">
        <v>87.34547606049999</v>
      </c>
      <c r="J18" s="10">
        <v>82.637292320069989</v>
      </c>
      <c r="K18" s="10">
        <v>80.020986792640002</v>
      </c>
      <c r="L18" s="10">
        <v>77.058402075300009</v>
      </c>
      <c r="M18" s="10">
        <v>84.727104938099998</v>
      </c>
      <c r="N18" s="10">
        <v>86.301298334339904</v>
      </c>
      <c r="O18" s="10">
        <v>91.484546721200005</v>
      </c>
      <c r="P18" s="10">
        <v>94.254176471959994</v>
      </c>
      <c r="Q18" s="10">
        <v>94.765766121340008</v>
      </c>
      <c r="R18" s="10">
        <v>100.01418476299999</v>
      </c>
      <c r="S18" s="10">
        <v>96.546679109499991</v>
      </c>
      <c r="T18" s="10">
        <v>96.679272026459998</v>
      </c>
      <c r="U18" s="10">
        <v>96.342044008999991</v>
      </c>
      <c r="V18" s="10">
        <v>104.5329943902</v>
      </c>
      <c r="W18" s="10">
        <v>95.772833835599997</v>
      </c>
      <c r="X18" s="10">
        <v>1.8595326000000001E-3</v>
      </c>
      <c r="Y18" s="10">
        <v>1.8912684999999999E-3</v>
      </c>
      <c r="Z18" s="10">
        <v>603.10033999999996</v>
      </c>
      <c r="AA18" s="10">
        <v>533.13480000000004</v>
      </c>
      <c r="AB18" s="10">
        <v>607.86272999999903</v>
      </c>
      <c r="AC18" s="10">
        <v>628.09094000000005</v>
      </c>
    </row>
    <row r="19" spans="1:29" s="6" customFormat="1" x14ac:dyDescent="0.35">
      <c r="A19" s="47" t="s">
        <v>172</v>
      </c>
      <c r="B19" s="47" t="s">
        <v>116</v>
      </c>
      <c r="C19" s="47" t="s">
        <v>150</v>
      </c>
      <c r="D19" s="47" t="s">
        <v>10</v>
      </c>
      <c r="E19" s="10">
        <v>762.04904409999995</v>
      </c>
      <c r="F19" s="10">
        <v>1051.3154420441433</v>
      </c>
      <c r="G19" s="10">
        <v>2800.5655506153689</v>
      </c>
      <c r="H19" s="10">
        <v>2389.5231954534788</v>
      </c>
      <c r="I19" s="10">
        <v>2441.1931492095391</v>
      </c>
      <c r="J19" s="10">
        <v>2252.82363446406</v>
      </c>
      <c r="K19" s="10">
        <v>2174.6707966740792</v>
      </c>
      <c r="L19" s="10">
        <v>1931.3650351522992</v>
      </c>
      <c r="M19" s="10">
        <v>2385.6743463162002</v>
      </c>
      <c r="N19" s="10">
        <v>2559.5619625964005</v>
      </c>
      <c r="O19" s="10">
        <v>2661.8766661683685</v>
      </c>
      <c r="P19" s="10">
        <v>2788.13791903017</v>
      </c>
      <c r="Q19" s="10">
        <v>2803.5371169068299</v>
      </c>
      <c r="R19" s="10">
        <v>2881.1434924287191</v>
      </c>
      <c r="S19" s="10">
        <v>2614.6923357030601</v>
      </c>
      <c r="T19" s="10">
        <v>2686.7188273528991</v>
      </c>
      <c r="U19" s="10">
        <v>2596.7658950973005</v>
      </c>
      <c r="V19" s="10">
        <v>2886.5022306412975</v>
      </c>
      <c r="W19" s="10">
        <v>2721.8100082527399</v>
      </c>
      <c r="X19" s="10">
        <v>2603.3614870444985</v>
      </c>
      <c r="Y19" s="10">
        <v>2836.2773552089989</v>
      </c>
      <c r="Z19" s="10">
        <v>2835.744048891599</v>
      </c>
      <c r="AA19" s="10">
        <v>2736.1537299246997</v>
      </c>
      <c r="AB19" s="10">
        <v>2796.9408551229985</v>
      </c>
      <c r="AC19" s="10">
        <v>2846.8180684911986</v>
      </c>
    </row>
    <row r="20" spans="1:29" s="6" customFormat="1" x14ac:dyDescent="0.35">
      <c r="A20" s="47" t="s">
        <v>172</v>
      </c>
      <c r="B20" s="47" t="s">
        <v>117</v>
      </c>
      <c r="C20" s="47" t="s">
        <v>151</v>
      </c>
      <c r="D20" s="47" t="s">
        <v>10</v>
      </c>
      <c r="E20" s="10">
        <v>1333.47603</v>
      </c>
      <c r="F20" s="10">
        <v>1035.8272949326899</v>
      </c>
      <c r="G20" s="10">
        <v>1439.0525723130002</v>
      </c>
      <c r="H20" s="10">
        <v>1311.1255956165</v>
      </c>
      <c r="I20" s="10">
        <v>1208.9600450076998</v>
      </c>
      <c r="J20" s="10">
        <v>1172.9194160002</v>
      </c>
      <c r="K20" s="10">
        <v>1198.7169487072999</v>
      </c>
      <c r="L20" s="10">
        <v>1055.826422414199</v>
      </c>
      <c r="M20" s="10">
        <v>1295.2104027383998</v>
      </c>
      <c r="N20" s="10">
        <v>1345.5988158993489</v>
      </c>
      <c r="O20" s="10">
        <v>1358.2208027583599</v>
      </c>
      <c r="P20" s="10">
        <v>1417.8029305952598</v>
      </c>
      <c r="Q20" s="10">
        <v>1423.2306972115489</v>
      </c>
      <c r="R20" s="10">
        <v>1330.3775872685999</v>
      </c>
      <c r="S20" s="10">
        <v>1339.5257235938</v>
      </c>
      <c r="T20" s="10">
        <v>1432.8212128446</v>
      </c>
      <c r="U20" s="10">
        <v>1359.135372546599</v>
      </c>
      <c r="V20" s="10">
        <v>1483.7252022893699</v>
      </c>
      <c r="W20" s="10">
        <v>1435.6441509539491</v>
      </c>
      <c r="X20" s="10">
        <v>1387.0749290080998</v>
      </c>
      <c r="Y20" s="10">
        <v>1491.7139032029299</v>
      </c>
      <c r="Z20" s="10">
        <v>1511.7664064174999</v>
      </c>
      <c r="AA20" s="10">
        <v>1332.9518416904998</v>
      </c>
      <c r="AB20" s="10">
        <v>1409.4321087888</v>
      </c>
      <c r="AC20" s="10">
        <v>1472.0213742787003</v>
      </c>
    </row>
    <row r="21" spans="1:29" s="6" customFormat="1"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row>
    <row r="22" spans="1:29" s="6" customFormat="1"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row>
    <row r="23" spans="1:29" s="6" customFormat="1" x14ac:dyDescent="0.35">
      <c r="A23" s="47" t="s">
        <v>172</v>
      </c>
      <c r="B23" s="47" t="s">
        <v>202</v>
      </c>
      <c r="C23" s="47" t="s">
        <v>203</v>
      </c>
      <c r="D23" s="47" t="s">
        <v>10</v>
      </c>
      <c r="E23" s="10">
        <v>0</v>
      </c>
      <c r="F23" s="10">
        <v>3.4842716000000001E-4</v>
      </c>
      <c r="G23" s="10">
        <v>1196.9906000000001</v>
      </c>
      <c r="H23" s="10">
        <v>1167.2448999999999</v>
      </c>
      <c r="I23" s="10">
        <v>903.88520000000005</v>
      </c>
      <c r="J23" s="10">
        <v>900.20209999999997</v>
      </c>
      <c r="K23" s="10">
        <v>1015.67206</v>
      </c>
      <c r="L23" s="10">
        <v>1006.0934</v>
      </c>
      <c r="M23" s="10">
        <v>989.11565999999902</v>
      </c>
      <c r="N23" s="10">
        <v>1050.2347</v>
      </c>
      <c r="O23" s="10">
        <v>983.18610000000001</v>
      </c>
      <c r="P23" s="10">
        <v>1047.6912</v>
      </c>
      <c r="Q23" s="10">
        <v>1034.2783999999999</v>
      </c>
      <c r="R23" s="10">
        <v>905.16719999999998</v>
      </c>
      <c r="S23" s="10">
        <v>933.96749999999997</v>
      </c>
      <c r="T23" s="10">
        <v>1038.8616</v>
      </c>
      <c r="U23" s="10">
        <v>1090.4825000000001</v>
      </c>
      <c r="V23" s="10">
        <v>1057.8479</v>
      </c>
      <c r="W23" s="10">
        <v>1081.577</v>
      </c>
      <c r="X23" s="10">
        <v>1032.126</v>
      </c>
      <c r="Y23" s="10">
        <v>1107.0487000000001</v>
      </c>
      <c r="Z23" s="10">
        <v>1112.9160999999999</v>
      </c>
      <c r="AA23" s="10">
        <v>932.57354999999995</v>
      </c>
      <c r="AB23" s="10">
        <v>972.44494999999995</v>
      </c>
      <c r="AC23" s="10">
        <v>1085.7846999999999</v>
      </c>
    </row>
    <row r="24" spans="1:29" s="6" customFormat="1" x14ac:dyDescent="0.35">
      <c r="A24" s="47" t="s">
        <v>173</v>
      </c>
      <c r="B24" s="47" t="s">
        <v>120</v>
      </c>
      <c r="C24" s="47" t="s">
        <v>154</v>
      </c>
      <c r="D24" s="47" t="s">
        <v>10</v>
      </c>
      <c r="E24" s="10">
        <v>0</v>
      </c>
      <c r="F24" s="10">
        <v>4.4558799999999997E-3</v>
      </c>
      <c r="G24" s="10">
        <v>4.18023099999999E-3</v>
      </c>
      <c r="H24" s="10">
        <v>3.850862E-3</v>
      </c>
      <c r="I24" s="10">
        <v>3.8179272999999902E-3</v>
      </c>
      <c r="J24" s="10">
        <v>3.7530823999999902E-3</v>
      </c>
      <c r="K24" s="10">
        <v>3.94535799999999E-3</v>
      </c>
      <c r="L24" s="10">
        <v>3.5399934000000001E-3</v>
      </c>
      <c r="M24" s="10">
        <v>4.219843E-3</v>
      </c>
      <c r="N24" s="10">
        <v>4.5825850000000001E-3</v>
      </c>
      <c r="O24" s="10">
        <v>3.9725089999999999E-3</v>
      </c>
      <c r="P24" s="10">
        <v>4.0001756999999997E-3</v>
      </c>
      <c r="Q24" s="10">
        <v>4.022482E-3</v>
      </c>
      <c r="R24" s="10">
        <v>3.8123647999999898E-3</v>
      </c>
      <c r="S24" s="10">
        <v>3.8782669999999999E-3</v>
      </c>
      <c r="T24" s="10">
        <v>4.0038894000000002E-3</v>
      </c>
      <c r="U24" s="10">
        <v>3.6647308E-3</v>
      </c>
      <c r="V24" s="10">
        <v>4.1755022999999999E-3</v>
      </c>
      <c r="W24" s="10">
        <v>4.0792665000000004E-3</v>
      </c>
      <c r="X24" s="10">
        <v>4.1104065999999998E-3</v>
      </c>
      <c r="Y24" s="10">
        <v>4.4054105E-3</v>
      </c>
      <c r="Z24" s="10">
        <v>7.9738120000000003E-3</v>
      </c>
      <c r="AA24" s="10">
        <v>7.0958504999999996E-3</v>
      </c>
      <c r="AB24" s="10">
        <v>7.2942679999999996E-3</v>
      </c>
      <c r="AC24" s="10">
        <v>746.27080000000001</v>
      </c>
    </row>
    <row r="25" spans="1:29" s="6" customFormat="1" x14ac:dyDescent="0.35">
      <c r="A25" s="47" t="s">
        <v>173</v>
      </c>
      <c r="B25" s="47" t="s">
        <v>121</v>
      </c>
      <c r="C25" s="47" t="s">
        <v>155</v>
      </c>
      <c r="D25" s="47" t="s">
        <v>10</v>
      </c>
      <c r="E25" s="10">
        <v>1366.294136999999</v>
      </c>
      <c r="F25" s="10">
        <v>1246.2646261113291</v>
      </c>
      <c r="G25" s="10">
        <v>1084.9169585954999</v>
      </c>
      <c r="H25" s="10">
        <v>943.99114803719999</v>
      </c>
      <c r="I25" s="10">
        <v>1214.1021433132987</v>
      </c>
      <c r="J25" s="10">
        <v>1219.8031072994997</v>
      </c>
      <c r="K25" s="10">
        <v>1189.6027979503981</v>
      </c>
      <c r="L25" s="10">
        <v>1207.792093433799</v>
      </c>
      <c r="M25" s="10">
        <v>1339.945538506649</v>
      </c>
      <c r="N25" s="10">
        <v>1368.9198774323997</v>
      </c>
      <c r="O25" s="10">
        <v>1358.7872658359399</v>
      </c>
      <c r="P25" s="10">
        <v>1406.34221216737</v>
      </c>
      <c r="Q25" s="10">
        <v>1437.666872015069</v>
      </c>
      <c r="R25" s="10">
        <v>1377.9664144589487</v>
      </c>
      <c r="S25" s="10">
        <v>1390.734068301449</v>
      </c>
      <c r="T25" s="10">
        <v>1345.5962502226489</v>
      </c>
      <c r="U25" s="10">
        <v>1350.2085152165489</v>
      </c>
      <c r="V25" s="10">
        <v>1428.0158502460981</v>
      </c>
      <c r="W25" s="10">
        <v>1380.2870921859701</v>
      </c>
      <c r="X25" s="10">
        <v>1307.0161569098</v>
      </c>
      <c r="Y25" s="10">
        <v>1392.6890999246</v>
      </c>
      <c r="Z25" s="10">
        <v>1406.941368281</v>
      </c>
      <c r="AA25" s="10">
        <v>2300.2050799999997</v>
      </c>
      <c r="AB25" s="10">
        <v>3286.1437999999971</v>
      </c>
      <c r="AC25" s="10">
        <v>2956.3877599999987</v>
      </c>
    </row>
    <row r="26" spans="1:29" s="6" customFormat="1" x14ac:dyDescent="0.35">
      <c r="A26" s="47" t="s">
        <v>173</v>
      </c>
      <c r="B26" s="47" t="s">
        <v>122</v>
      </c>
      <c r="C26" s="47" t="s">
        <v>156</v>
      </c>
      <c r="D26" s="47" t="s">
        <v>10</v>
      </c>
      <c r="E26" s="10">
        <v>0</v>
      </c>
      <c r="F26" s="10">
        <v>4.1439869999999998E-4</v>
      </c>
      <c r="G26" s="10">
        <v>4.0116719999999998E-4</v>
      </c>
      <c r="H26" s="10">
        <v>3.8940345999999998E-4</v>
      </c>
      <c r="I26" s="10">
        <v>3.4537087999999899E-4</v>
      </c>
      <c r="J26" s="10">
        <v>3.5980544999999998E-4</v>
      </c>
      <c r="K26" s="10">
        <v>3.4287160000000001E-4</v>
      </c>
      <c r="L26" s="10">
        <v>3.1852040000000001E-4</v>
      </c>
      <c r="M26" s="10">
        <v>3.6443606999999998E-4</v>
      </c>
      <c r="N26" s="10">
        <v>4.1760009999999999E-4</v>
      </c>
      <c r="O26" s="10">
        <v>3.7523169999999998E-4</v>
      </c>
      <c r="P26" s="10">
        <v>3.7989300000000002E-4</v>
      </c>
      <c r="Q26" s="10">
        <v>3.8290044000000001E-4</v>
      </c>
      <c r="R26" s="10">
        <v>3.2931284000000001E-4</v>
      </c>
      <c r="S26" s="10">
        <v>3.570666E-4</v>
      </c>
      <c r="T26" s="10">
        <v>3.6039043E-4</v>
      </c>
      <c r="U26" s="10">
        <v>3.4959649999999999E-4</v>
      </c>
      <c r="V26" s="10">
        <v>3.8958459999999999E-4</v>
      </c>
      <c r="W26" s="10">
        <v>4.0602017999999998E-4</v>
      </c>
      <c r="X26" s="10">
        <v>5.1894615E-4</v>
      </c>
      <c r="Y26" s="10">
        <v>6.2221080000000005E-4</v>
      </c>
      <c r="Z26" s="10">
        <v>1.2048577E-3</v>
      </c>
      <c r="AA26" s="10">
        <v>9.9676850000000004E-4</v>
      </c>
      <c r="AB26" s="10">
        <v>1.0815131999999999E-3</v>
      </c>
      <c r="AC26" s="10">
        <v>1.099753E-3</v>
      </c>
    </row>
    <row r="27" spans="1:29" s="6" customFormat="1"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row>
    <row r="28" spans="1:29" s="6" customFormat="1" x14ac:dyDescent="0.35">
      <c r="A28" s="47" t="s">
        <v>173</v>
      </c>
      <c r="B28" s="47" t="s">
        <v>124</v>
      </c>
      <c r="C28" s="47" t="s">
        <v>158</v>
      </c>
      <c r="D28" s="47" t="s">
        <v>10</v>
      </c>
      <c r="E28" s="10">
        <v>0</v>
      </c>
      <c r="F28" s="10">
        <v>3.4007837999999898E-4</v>
      </c>
      <c r="G28" s="10">
        <v>3.1778684999999999E-4</v>
      </c>
      <c r="H28" s="10">
        <v>2.9862756000000002E-4</v>
      </c>
      <c r="I28" s="10">
        <v>4.188285E-4</v>
      </c>
      <c r="J28" s="10">
        <v>4.0921199999999902E-4</v>
      </c>
      <c r="K28" s="10">
        <v>4.10676999999999E-4</v>
      </c>
      <c r="L28" s="10">
        <v>3.8499602999999898E-4</v>
      </c>
      <c r="M28" s="10">
        <v>4.0738485000000002E-4</v>
      </c>
      <c r="N28" s="10">
        <v>4.8672235999999897E-4</v>
      </c>
      <c r="O28" s="10">
        <v>4.6070877999999899E-4</v>
      </c>
      <c r="P28" s="10">
        <v>4.4643614000000002E-4</v>
      </c>
      <c r="Q28" s="10">
        <v>4.3973967000000001E-4</v>
      </c>
      <c r="R28" s="10">
        <v>4.0198696999999998E-4</v>
      </c>
      <c r="S28" s="10">
        <v>4.1167595000000002E-4</v>
      </c>
      <c r="T28" s="10">
        <v>4.3825648000000002E-4</v>
      </c>
      <c r="U28" s="10">
        <v>4.28544E-4</v>
      </c>
      <c r="V28" s="10">
        <v>4.5444422999999998E-4</v>
      </c>
      <c r="W28" s="10">
        <v>4.7090129999999899E-4</v>
      </c>
      <c r="X28" s="10">
        <v>5.7268640000000001E-4</v>
      </c>
      <c r="Y28" s="10">
        <v>6.3740864000000005E-4</v>
      </c>
      <c r="Z28" s="10">
        <v>1.0829989E-3</v>
      </c>
      <c r="AA28" s="10">
        <v>1.0387831E-3</v>
      </c>
      <c r="AB28" s="10">
        <v>1.1661383E-3</v>
      </c>
      <c r="AC28" s="10">
        <v>1.43049579999999E-3</v>
      </c>
    </row>
    <row r="29" spans="1:29" s="6" customFormat="1" x14ac:dyDescent="0.35">
      <c r="A29" s="47" t="s">
        <v>173</v>
      </c>
      <c r="B29" s="47" t="s">
        <v>125</v>
      </c>
      <c r="C29" s="47" t="s">
        <v>159</v>
      </c>
      <c r="D29" s="47" t="s">
        <v>10</v>
      </c>
      <c r="E29" s="10">
        <v>874.44420999999988</v>
      </c>
      <c r="F29" s="10">
        <v>762.01315546420005</v>
      </c>
      <c r="G29" s="10">
        <v>674.24120963669907</v>
      </c>
      <c r="H29" s="10">
        <v>583.51725287919999</v>
      </c>
      <c r="I29" s="10">
        <v>751.88657211760005</v>
      </c>
      <c r="J29" s="10">
        <v>769.26758068740003</v>
      </c>
      <c r="K29" s="10">
        <v>754.26373219699985</v>
      </c>
      <c r="L29" s="10">
        <v>757.45699330670004</v>
      </c>
      <c r="M29" s="10">
        <v>849.21759919939996</v>
      </c>
      <c r="N29" s="10">
        <v>873.88579751709995</v>
      </c>
      <c r="O29" s="10">
        <v>750.63189591939908</v>
      </c>
      <c r="P29" s="10">
        <v>783.99874927339988</v>
      </c>
      <c r="Q29" s="10">
        <v>793.50873418669994</v>
      </c>
      <c r="R29" s="10">
        <v>773.86032328419799</v>
      </c>
      <c r="S29" s="10">
        <v>786.56925276349989</v>
      </c>
      <c r="T29" s="10">
        <v>767.55121550870001</v>
      </c>
      <c r="U29" s="10">
        <v>756.93737547980004</v>
      </c>
      <c r="V29" s="10">
        <v>810.11689797609995</v>
      </c>
      <c r="W29" s="10">
        <v>794.48260679279997</v>
      </c>
      <c r="X29" s="10">
        <v>721.72695510450001</v>
      </c>
      <c r="Y29" s="10">
        <v>555.85579302370002</v>
      </c>
      <c r="Z29" s="10">
        <v>583.60828651270003</v>
      </c>
      <c r="AA29" s="10">
        <v>550.24588753040007</v>
      </c>
      <c r="AB29" s="10">
        <v>582.64274296459803</v>
      </c>
      <c r="AC29" s="10">
        <v>576.04183669799897</v>
      </c>
    </row>
    <row r="30" spans="1:29" s="6" customFormat="1" x14ac:dyDescent="0.35">
      <c r="A30" s="47" t="s">
        <v>174</v>
      </c>
      <c r="B30" s="47" t="s">
        <v>126</v>
      </c>
      <c r="C30" s="47" t="s">
        <v>160</v>
      </c>
      <c r="D30" s="47" t="s">
        <v>10</v>
      </c>
      <c r="E30" s="10">
        <v>290.848929</v>
      </c>
      <c r="F30" s="10">
        <v>264.69153401117001</v>
      </c>
      <c r="G30" s="10">
        <v>258.42342095343992</v>
      </c>
      <c r="H30" s="10">
        <v>237.28396802061991</v>
      </c>
      <c r="I30" s="10">
        <v>235.05370391502001</v>
      </c>
      <c r="J30" s="10">
        <v>232.02876063589989</v>
      </c>
      <c r="K30" s="10">
        <v>220.80242313939999</v>
      </c>
      <c r="L30" s="10">
        <v>208.69902027397998</v>
      </c>
      <c r="M30" s="10">
        <v>231.70541573855999</v>
      </c>
      <c r="N30" s="10">
        <v>245.42680626926989</v>
      </c>
      <c r="O30" s="10">
        <v>219.86176554893996</v>
      </c>
      <c r="P30" s="10">
        <v>205.27816733321978</v>
      </c>
      <c r="Q30" s="10">
        <v>220.29115201649998</v>
      </c>
      <c r="R30" s="10">
        <v>220.57498804796001</v>
      </c>
      <c r="S30" s="10">
        <v>248.17782906940002</v>
      </c>
      <c r="T30" s="10">
        <v>242.62368398787896</v>
      </c>
      <c r="U30" s="10">
        <v>233.52806190209904</v>
      </c>
      <c r="V30" s="10">
        <v>250.6560294292199</v>
      </c>
      <c r="W30" s="10">
        <v>247.71519375346898</v>
      </c>
      <c r="X30" s="10">
        <v>236.695549115299</v>
      </c>
      <c r="Y30" s="10">
        <v>264.56324740129901</v>
      </c>
      <c r="Z30" s="10">
        <v>268.90433422199999</v>
      </c>
      <c r="AA30" s="10">
        <v>240.25390284109992</v>
      </c>
      <c r="AB30" s="10">
        <v>254.66591278050001</v>
      </c>
      <c r="AC30" s="10">
        <v>242.80662958829993</v>
      </c>
    </row>
    <row r="31" spans="1:29" s="6" customFormat="1" x14ac:dyDescent="0.35">
      <c r="A31" s="47" t="s">
        <v>174</v>
      </c>
      <c r="B31" s="47" t="s">
        <v>127</v>
      </c>
      <c r="C31" s="47" t="s">
        <v>161</v>
      </c>
      <c r="D31" s="47" t="s">
        <v>10</v>
      </c>
      <c r="E31" s="10">
        <v>41.433444999999899</v>
      </c>
      <c r="F31" s="10">
        <v>43.946211557789994</v>
      </c>
      <c r="G31" s="10">
        <v>41.627683225329882</v>
      </c>
      <c r="H31" s="10">
        <v>40.371089082939996</v>
      </c>
      <c r="I31" s="10">
        <v>35.042038443159903</v>
      </c>
      <c r="J31" s="10">
        <v>36.267298989559897</v>
      </c>
      <c r="K31" s="10">
        <v>37.452314013100001</v>
      </c>
      <c r="L31" s="10">
        <v>26.20093481683999</v>
      </c>
      <c r="M31" s="10">
        <v>28.261716725970004</v>
      </c>
      <c r="N31" s="10">
        <v>30.494787019499999</v>
      </c>
      <c r="O31" s="10">
        <v>29.708884924200003</v>
      </c>
      <c r="P31" s="10">
        <v>27.614815728</v>
      </c>
      <c r="Q31" s="10">
        <v>30.200709017860003</v>
      </c>
      <c r="R31" s="10">
        <v>26.490785789729898</v>
      </c>
      <c r="S31" s="10">
        <v>28.362711200699984</v>
      </c>
      <c r="T31" s="10">
        <v>29.49503387</v>
      </c>
      <c r="U31" s="10">
        <v>27.711082905800001</v>
      </c>
      <c r="V31" s="10">
        <v>11.4741149782999</v>
      </c>
      <c r="W31" s="10">
        <v>11.7812410934</v>
      </c>
      <c r="X31" s="10">
        <v>11.8360047178</v>
      </c>
      <c r="Y31" s="10">
        <v>12.3256545071999</v>
      </c>
      <c r="Z31" s="10">
        <v>907.68799999999999</v>
      </c>
      <c r="AA31" s="10">
        <v>1014.1798</v>
      </c>
      <c r="AB31" s="10">
        <v>1049.7246</v>
      </c>
      <c r="AC31" s="10">
        <v>1028.1295</v>
      </c>
    </row>
    <row r="32" spans="1:29" s="6" customFormat="1" x14ac:dyDescent="0.35">
      <c r="A32" s="47" t="s">
        <v>174</v>
      </c>
      <c r="B32" s="47" t="s">
        <v>128</v>
      </c>
      <c r="C32" s="47" t="s">
        <v>162</v>
      </c>
      <c r="D32" s="47" t="s">
        <v>10</v>
      </c>
      <c r="E32" s="10">
        <v>0</v>
      </c>
      <c r="F32" s="10">
        <v>5.4314957999999901E-5</v>
      </c>
      <c r="G32" s="10">
        <v>1.5368989999999999E-4</v>
      </c>
      <c r="H32" s="10">
        <v>3.6455583000000001E-4</v>
      </c>
      <c r="I32" s="10">
        <v>4.7452550000000001E-4</v>
      </c>
      <c r="J32" s="10">
        <v>4.7272999999999998E-4</v>
      </c>
      <c r="K32" s="10">
        <v>4.6268201999999999E-4</v>
      </c>
      <c r="L32" s="10">
        <v>4.3555679999999998E-4</v>
      </c>
      <c r="M32" s="10">
        <v>4.70890199999999E-4</v>
      </c>
      <c r="N32" s="10">
        <v>5.0226435999999996E-4</v>
      </c>
      <c r="O32" s="10">
        <v>4.95007E-4</v>
      </c>
      <c r="P32" s="10">
        <v>4.7570515999999902E-4</v>
      </c>
      <c r="Q32" s="10">
        <v>4.9884110000000001E-4</v>
      </c>
      <c r="R32" s="10">
        <v>4.5628775999999999E-4</v>
      </c>
      <c r="S32" s="10">
        <v>4.7758615E-4</v>
      </c>
      <c r="T32" s="10">
        <v>4.8950285000000002E-4</v>
      </c>
      <c r="U32" s="10">
        <v>4.8202173999999998E-4</v>
      </c>
      <c r="V32" s="10">
        <v>5.1545839999999905E-4</v>
      </c>
      <c r="W32" s="10">
        <v>5.7802285000000005E-4</v>
      </c>
      <c r="X32" s="10">
        <v>1.0591833999999999E-3</v>
      </c>
      <c r="Y32" s="10">
        <v>1.0524516E-3</v>
      </c>
      <c r="Z32" s="10">
        <v>2.7367615000000001E-3</v>
      </c>
      <c r="AA32" s="10">
        <v>2.8653068E-3</v>
      </c>
      <c r="AB32" s="10">
        <v>2.9773908000000002E-3</v>
      </c>
      <c r="AC32" s="10">
        <v>3.0381131999999999E-3</v>
      </c>
    </row>
    <row r="33" spans="1:37" s="6" customFormat="1"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row>
    <row r="34" spans="1:37" s="6" customFormat="1" x14ac:dyDescent="0.35">
      <c r="A34" s="47" t="s">
        <v>174</v>
      </c>
      <c r="B34" s="47" t="s">
        <v>130</v>
      </c>
      <c r="C34" s="47" t="s">
        <v>164</v>
      </c>
      <c r="D34" s="47" t="s">
        <v>10</v>
      </c>
      <c r="E34" s="10">
        <v>717.27052000000003</v>
      </c>
      <c r="F34" s="10">
        <v>672.53502106418</v>
      </c>
      <c r="G34" s="10">
        <v>658.67086229556003</v>
      </c>
      <c r="H34" s="10">
        <v>586.82222651247889</v>
      </c>
      <c r="I34" s="10">
        <v>609.04045965479997</v>
      </c>
      <c r="J34" s="10">
        <v>567.17321452069893</v>
      </c>
      <c r="K34" s="10">
        <v>540.29879656990011</v>
      </c>
      <c r="L34" s="10">
        <v>531.37690557453004</v>
      </c>
      <c r="M34" s="10">
        <v>571.52511408659893</v>
      </c>
      <c r="N34" s="10">
        <v>585.67284231946894</v>
      </c>
      <c r="O34" s="10">
        <v>550.96288918649907</v>
      </c>
      <c r="P34" s="10">
        <v>521.69181960909793</v>
      </c>
      <c r="Q34" s="10">
        <v>558.11793705799994</v>
      </c>
      <c r="R34" s="10">
        <v>603.93206164119999</v>
      </c>
      <c r="S34" s="10">
        <v>596.334764141699</v>
      </c>
      <c r="T34" s="10">
        <v>588.34887860055994</v>
      </c>
      <c r="U34" s="10">
        <v>594.02566904720004</v>
      </c>
      <c r="V34" s="10">
        <v>625.23151624809896</v>
      </c>
      <c r="W34" s="10">
        <v>590.11336639234889</v>
      </c>
      <c r="X34" s="10">
        <v>594.45241747609896</v>
      </c>
      <c r="Y34" s="10">
        <v>155.82873356800002</v>
      </c>
      <c r="Z34" s="10">
        <v>149.17003119499998</v>
      </c>
      <c r="AA34" s="10">
        <v>140.92457350500001</v>
      </c>
      <c r="AB34" s="10">
        <v>4.7074164999999996E-3</v>
      </c>
      <c r="AC34" s="10">
        <v>4.7328320000000002E-3</v>
      </c>
      <c r="AG34" s="46"/>
      <c r="AH34" s="46"/>
      <c r="AI34" s="46"/>
      <c r="AJ34" s="46"/>
      <c r="AK34" s="46"/>
    </row>
    <row r="35" spans="1:37" s="6" customFormat="1" x14ac:dyDescent="0.35">
      <c r="A35" s="47" t="s">
        <v>174</v>
      </c>
      <c r="B35" s="47" t="s">
        <v>131</v>
      </c>
      <c r="C35" s="47" t="s">
        <v>165</v>
      </c>
      <c r="D35" s="47" t="s">
        <v>10</v>
      </c>
      <c r="E35" s="10">
        <v>0</v>
      </c>
      <c r="F35" s="10">
        <v>5.95336679999999E-5</v>
      </c>
      <c r="G35" s="10">
        <v>1.9567776E-4</v>
      </c>
      <c r="H35" s="10">
        <v>1.1252539E-3</v>
      </c>
      <c r="I35" s="10">
        <v>242.62412999999901</v>
      </c>
      <c r="J35" s="10">
        <v>236.74635000000001</v>
      </c>
      <c r="K35" s="10">
        <v>233.14157</v>
      </c>
      <c r="L35" s="10">
        <v>226.78753999999901</v>
      </c>
      <c r="M35" s="10">
        <v>243.68621999999999</v>
      </c>
      <c r="N35" s="10">
        <v>244.50513999999899</v>
      </c>
      <c r="O35" s="10">
        <v>243.04965000000001</v>
      </c>
      <c r="P35" s="10">
        <v>235.37223999999901</v>
      </c>
      <c r="Q35" s="10">
        <v>252.15851000000001</v>
      </c>
      <c r="R35" s="10">
        <v>240.43579</v>
      </c>
      <c r="S35" s="10">
        <v>243.50359</v>
      </c>
      <c r="T35" s="10">
        <v>245.22141999999999</v>
      </c>
      <c r="U35" s="10">
        <v>245.94467</v>
      </c>
      <c r="V35" s="10">
        <v>256.69799999999998</v>
      </c>
      <c r="W35" s="10">
        <v>243.50676999999999</v>
      </c>
      <c r="X35" s="10">
        <v>256.58949999999999</v>
      </c>
      <c r="Y35" s="10">
        <v>281.70294000000001</v>
      </c>
      <c r="Z35" s="10">
        <v>531.37879999999996</v>
      </c>
      <c r="AA35" s="10">
        <v>693.94719999999995</v>
      </c>
      <c r="AB35" s="10">
        <v>699.30633999999998</v>
      </c>
      <c r="AC35" s="10">
        <v>689.28970000000004</v>
      </c>
      <c r="AG35" s="46"/>
      <c r="AH35" s="46"/>
      <c r="AI35" s="46"/>
      <c r="AJ35" s="46"/>
      <c r="AK35" s="46"/>
    </row>
    <row r="36" spans="1:37" s="6" customFormat="1" x14ac:dyDescent="0.35">
      <c r="A36" s="47" t="s">
        <v>174</v>
      </c>
      <c r="B36" s="47" t="s">
        <v>132</v>
      </c>
      <c r="C36" s="47" t="s">
        <v>166</v>
      </c>
      <c r="D36" s="47" t="s">
        <v>10</v>
      </c>
      <c r="E36" s="10">
        <v>0</v>
      </c>
      <c r="F36" s="10">
        <v>7.4062686000000007E-5</v>
      </c>
      <c r="G36" s="10">
        <v>3.7747007000000002E-4</v>
      </c>
      <c r="H36" s="10">
        <v>666.84910000000002</v>
      </c>
      <c r="I36" s="10">
        <v>620.47540000000004</v>
      </c>
      <c r="J36" s="10">
        <v>593.91583000000003</v>
      </c>
      <c r="K36" s="10">
        <v>585.06146000000001</v>
      </c>
      <c r="L36" s="10">
        <v>564.84130000000005</v>
      </c>
      <c r="M36" s="10">
        <v>605.86670000000004</v>
      </c>
      <c r="N36" s="10">
        <v>633.69619999999998</v>
      </c>
      <c r="O36" s="10">
        <v>624.74069999999995</v>
      </c>
      <c r="P36" s="10">
        <v>593.30529999999999</v>
      </c>
      <c r="Q36" s="10">
        <v>641.18820000000005</v>
      </c>
      <c r="R36" s="10">
        <v>616.42489999999998</v>
      </c>
      <c r="S36" s="10">
        <v>622.50525000000005</v>
      </c>
      <c r="T36" s="10">
        <v>632.04</v>
      </c>
      <c r="U36" s="10">
        <v>630.24163999999996</v>
      </c>
      <c r="V36" s="10">
        <v>659.32569999999998</v>
      </c>
      <c r="W36" s="10">
        <v>640.05053999999996</v>
      </c>
      <c r="X36" s="10">
        <v>673.07270000000005</v>
      </c>
      <c r="Y36" s="10">
        <v>740.24009999999998</v>
      </c>
      <c r="Z36" s="10">
        <v>1277.7526</v>
      </c>
      <c r="AA36" s="10">
        <v>1195.0867000000001</v>
      </c>
      <c r="AB36" s="10">
        <v>1199.1351</v>
      </c>
      <c r="AC36" s="10">
        <v>1180.1561999999999</v>
      </c>
      <c r="AG36" s="46"/>
      <c r="AH36" s="46"/>
      <c r="AI36" s="46"/>
      <c r="AJ36" s="46"/>
      <c r="AK36" s="46"/>
    </row>
    <row r="37" spans="1:37" s="6" customFormat="1" x14ac:dyDescent="0.35">
      <c r="A37" s="47" t="s">
        <v>174</v>
      </c>
      <c r="B37" s="47" t="s">
        <v>133</v>
      </c>
      <c r="C37" s="47" t="s">
        <v>167</v>
      </c>
      <c r="D37" s="47" t="s">
        <v>10</v>
      </c>
      <c r="E37" s="10">
        <v>0</v>
      </c>
      <c r="F37" s="10">
        <v>4.6711454999999998E-5</v>
      </c>
      <c r="G37" s="10">
        <v>1.0137396000000001E-4</v>
      </c>
      <c r="H37" s="10">
        <v>2.1819697999999899E-4</v>
      </c>
      <c r="I37" s="10">
        <v>2.8290219999999998E-4</v>
      </c>
      <c r="J37" s="10">
        <v>2.8759130000000001E-4</v>
      </c>
      <c r="K37" s="10">
        <v>2.8403595000000003E-4</v>
      </c>
      <c r="L37" s="10">
        <v>2.6163382999999998E-4</v>
      </c>
      <c r="M37" s="10">
        <v>2.7852551999999999E-4</v>
      </c>
      <c r="N37" s="10">
        <v>3.0143310000000002E-4</v>
      </c>
      <c r="O37" s="10">
        <v>3.0870997999999999E-4</v>
      </c>
      <c r="P37" s="10">
        <v>2.8789777000000003E-4</v>
      </c>
      <c r="Q37" s="10">
        <v>3.0596173E-4</v>
      </c>
      <c r="R37" s="10">
        <v>2.6760332000000001E-4</v>
      </c>
      <c r="S37" s="10">
        <v>2.8781133E-4</v>
      </c>
      <c r="T37" s="10">
        <v>3.0302559999999999E-4</v>
      </c>
      <c r="U37" s="10">
        <v>2.9126932999999899E-4</v>
      </c>
      <c r="V37" s="10">
        <v>3.1693279999999899E-4</v>
      </c>
      <c r="W37" s="10">
        <v>3.911481E-4</v>
      </c>
      <c r="X37" s="10">
        <v>6.6875875999999901E-4</v>
      </c>
      <c r="Y37" s="10">
        <v>6.4267962999999895E-4</v>
      </c>
      <c r="Z37" s="10">
        <v>1.1729500000000001E-3</v>
      </c>
      <c r="AA37" s="10">
        <v>9.833451999999999E-4</v>
      </c>
      <c r="AB37" s="10">
        <v>1.1368355000000001E-3</v>
      </c>
      <c r="AC37" s="10">
        <v>1.2379121999999999E-3</v>
      </c>
      <c r="AG37" s="46"/>
      <c r="AH37" s="46"/>
      <c r="AI37" s="46"/>
      <c r="AJ37" s="46"/>
      <c r="AK37" s="46"/>
    </row>
    <row r="38" spans="1:37" s="6" customFormat="1" x14ac:dyDescent="0.35">
      <c r="A38" s="47" t="s">
        <v>174</v>
      </c>
      <c r="B38" s="47" t="s">
        <v>134</v>
      </c>
      <c r="C38" s="47" t="s">
        <v>168</v>
      </c>
      <c r="D38" s="47" t="s">
        <v>10</v>
      </c>
      <c r="E38" s="10">
        <v>0</v>
      </c>
      <c r="F38" s="10">
        <v>5.4765529999999998E-5</v>
      </c>
      <c r="G38" s="10">
        <v>2.0257938000000001E-4</v>
      </c>
      <c r="H38" s="10">
        <v>7.2148570000000003E-4</v>
      </c>
      <c r="I38" s="10">
        <v>7.8367910000000005E-4</v>
      </c>
      <c r="J38" s="10">
        <v>7.7814029999999997E-4</v>
      </c>
      <c r="K38" s="10">
        <v>7.8458914999999998E-4</v>
      </c>
      <c r="L38" s="10">
        <v>7.3780294000000001E-4</v>
      </c>
      <c r="M38" s="10">
        <v>7.962949E-4</v>
      </c>
      <c r="N38" s="10">
        <v>8.3684220000000004E-4</v>
      </c>
      <c r="O38" s="10">
        <v>8.4249005999999997E-4</v>
      </c>
      <c r="P38" s="10">
        <v>7.9552054999999897E-4</v>
      </c>
      <c r="Q38" s="10">
        <v>8.3024025999999895E-4</v>
      </c>
      <c r="R38" s="10">
        <v>7.6404825E-4</v>
      </c>
      <c r="S38" s="10">
        <v>7.9526315999999995E-4</v>
      </c>
      <c r="T38" s="10">
        <v>8.1917350000000003E-4</v>
      </c>
      <c r="U38" s="10">
        <v>8.0643719999999998E-4</v>
      </c>
      <c r="V38" s="10">
        <v>8.6301814999999995E-4</v>
      </c>
      <c r="W38" s="10">
        <v>8.5391505999999999E-4</v>
      </c>
      <c r="X38" s="10">
        <v>1.6631581999999999E-3</v>
      </c>
      <c r="Y38" s="10">
        <v>1.6277637E-3</v>
      </c>
      <c r="Z38" s="10">
        <v>2.5170092000000002E-2</v>
      </c>
      <c r="AA38" s="10">
        <v>2.1765247000000001E-2</v>
      </c>
      <c r="AB38" s="10">
        <v>2.2665312999999999E-2</v>
      </c>
      <c r="AC38" s="10">
        <v>2.3493577000000002E-2</v>
      </c>
      <c r="AG38" s="46"/>
      <c r="AH38" s="46"/>
      <c r="AI38" s="46"/>
      <c r="AJ38" s="46"/>
      <c r="AK38" s="46"/>
    </row>
    <row r="39" spans="1:37" s="6" customFormat="1" x14ac:dyDescent="0.35">
      <c r="A39" s="47" t="s">
        <v>175</v>
      </c>
      <c r="B39" s="47" t="s">
        <v>135</v>
      </c>
      <c r="C39" s="47" t="s">
        <v>169</v>
      </c>
      <c r="D39" s="47" t="s">
        <v>10</v>
      </c>
      <c r="E39" s="10">
        <v>0</v>
      </c>
      <c r="F39" s="10">
        <v>2.1690367999999899E-5</v>
      </c>
      <c r="G39" s="10">
        <v>3.0876534000000001E-5</v>
      </c>
      <c r="H39" s="10">
        <v>3.3979609999999901E-5</v>
      </c>
      <c r="I39" s="10">
        <v>4.0103612E-5</v>
      </c>
      <c r="J39" s="10">
        <v>4.2101156999999998E-5</v>
      </c>
      <c r="K39" s="10">
        <v>5.0034290000000002E-5</v>
      </c>
      <c r="L39" s="10">
        <v>4.94625799999999E-5</v>
      </c>
      <c r="M39" s="10">
        <v>5.9156136999999901E-5</v>
      </c>
      <c r="N39" s="10">
        <v>7.0517205999999898E-5</v>
      </c>
      <c r="O39" s="10">
        <v>7.0260809999999997E-5</v>
      </c>
      <c r="P39" s="10">
        <v>7.6956889999999994E-5</v>
      </c>
      <c r="Q39" s="10">
        <v>8.0707824999999995E-5</v>
      </c>
      <c r="R39" s="10">
        <v>8.3654589999999996E-5</v>
      </c>
      <c r="S39" s="10">
        <v>8.7793799999999898E-5</v>
      </c>
      <c r="T39" s="10">
        <v>1.12574344E-4</v>
      </c>
      <c r="U39" s="10">
        <v>1.04242456E-4</v>
      </c>
      <c r="V39" s="10">
        <v>1.4187687999999999E-4</v>
      </c>
      <c r="W39" s="10">
        <v>1.5923186999999999E-4</v>
      </c>
      <c r="X39" s="10">
        <v>1.8661679E-4</v>
      </c>
      <c r="Y39" s="10">
        <v>2.1056602E-4</v>
      </c>
      <c r="Z39" s="10">
        <v>2.2047896000000001E-4</v>
      </c>
      <c r="AA39" s="10">
        <v>2.3161201999999999E-4</v>
      </c>
      <c r="AB39" s="10">
        <v>2.40458149999999E-4</v>
      </c>
      <c r="AC39" s="10">
        <v>3.1969669999999998E-4</v>
      </c>
      <c r="AG39" s="46"/>
      <c r="AH39" s="46"/>
      <c r="AI39" s="46"/>
      <c r="AJ39" s="46"/>
      <c r="AK39" s="46"/>
    </row>
    <row r="40" spans="1:37" s="6" customFormat="1" x14ac:dyDescent="0.35">
      <c r="A40" s="47" t="s">
        <v>175</v>
      </c>
      <c r="B40" s="47" t="s">
        <v>136</v>
      </c>
      <c r="C40" s="47" t="s">
        <v>170</v>
      </c>
      <c r="D40" s="47" t="s">
        <v>10</v>
      </c>
      <c r="E40" s="10">
        <v>0</v>
      </c>
      <c r="F40" s="10">
        <v>1.8210523000000001E-5</v>
      </c>
      <c r="G40" s="10">
        <v>6.6239159999999998E-5</v>
      </c>
      <c r="H40" s="10">
        <v>6.5653550000000001E-5</v>
      </c>
      <c r="I40" s="10">
        <v>5.6238939999999997E-5</v>
      </c>
      <c r="J40" s="10">
        <v>6.2614449999999998E-5</v>
      </c>
      <c r="K40" s="10">
        <v>6.5207509999999996E-5</v>
      </c>
      <c r="L40" s="10">
        <v>1.7168730000000001E-4</v>
      </c>
      <c r="M40" s="10">
        <v>1.7728342000000001E-4</v>
      </c>
      <c r="N40" s="10">
        <v>2.0563067999999999E-4</v>
      </c>
      <c r="O40" s="10">
        <v>1.8561329999999999E-4</v>
      </c>
      <c r="P40" s="10">
        <v>1136.8715999999999</v>
      </c>
      <c r="Q40" s="10">
        <v>1149.5898</v>
      </c>
      <c r="R40" s="10">
        <v>1018.73145</v>
      </c>
      <c r="S40" s="10">
        <v>1107.0839999999901</v>
      </c>
      <c r="T40" s="10">
        <v>1091.0715</v>
      </c>
      <c r="U40" s="10">
        <v>1019.3872</v>
      </c>
      <c r="V40" s="10">
        <v>1083.3071</v>
      </c>
      <c r="W40" s="10">
        <v>1229.6980000000001</v>
      </c>
      <c r="X40" s="10">
        <v>1154.2329</v>
      </c>
      <c r="Y40" s="10">
        <v>1206.027</v>
      </c>
      <c r="Z40" s="10">
        <v>1221.5118</v>
      </c>
      <c r="AA40" s="10">
        <v>1041.2267999999999</v>
      </c>
      <c r="AB40" s="10">
        <v>1185.021</v>
      </c>
      <c r="AC40" s="10">
        <v>1166.6609000000001</v>
      </c>
      <c r="AG40" s="46"/>
      <c r="AH40" s="46"/>
      <c r="AI40" s="46"/>
      <c r="AJ40" s="46"/>
      <c r="AK40" s="46"/>
    </row>
    <row r="41" spans="1:37" s="6" customFormat="1" x14ac:dyDescent="0.35">
      <c r="A41" s="47" t="s">
        <v>175</v>
      </c>
      <c r="B41" s="47" t="s">
        <v>137</v>
      </c>
      <c r="C41" s="47" t="s">
        <v>171</v>
      </c>
      <c r="D41" s="47" t="s">
        <v>10</v>
      </c>
      <c r="E41" s="10">
        <v>0</v>
      </c>
      <c r="F41" s="10">
        <v>2.0411151000000001E-5</v>
      </c>
      <c r="G41" s="10">
        <v>2.81391699999999E-5</v>
      </c>
      <c r="H41" s="10">
        <v>3.3508059999999901E-5</v>
      </c>
      <c r="I41" s="10">
        <v>3.7792037000000001E-5</v>
      </c>
      <c r="J41" s="10">
        <v>3.8577127000000001E-5</v>
      </c>
      <c r="K41" s="10">
        <v>4.7405657999999998E-5</v>
      </c>
      <c r="L41" s="10">
        <v>4.91567699999999E-5</v>
      </c>
      <c r="M41" s="10">
        <v>5.8475113999999997E-5</v>
      </c>
      <c r="N41" s="10">
        <v>6.9026899999999995E-5</v>
      </c>
      <c r="O41" s="10">
        <v>6.6984320000000003E-5</v>
      </c>
      <c r="P41" s="10">
        <v>7.2733775999999999E-5</v>
      </c>
      <c r="Q41" s="10">
        <v>7.9122700000000001E-5</v>
      </c>
      <c r="R41" s="10">
        <v>7.9492990000000005E-5</v>
      </c>
      <c r="S41" s="10">
        <v>8.0819679999999993E-5</v>
      </c>
      <c r="T41" s="10">
        <v>1.0443362399999999E-4</v>
      </c>
      <c r="U41" s="10">
        <v>1.0517082E-4</v>
      </c>
      <c r="V41" s="10">
        <v>1.4208331E-4</v>
      </c>
      <c r="W41" s="10">
        <v>1.6659029999999901E-4</v>
      </c>
      <c r="X41" s="10">
        <v>1.8060554999999999E-4</v>
      </c>
      <c r="Y41" s="10">
        <v>2.0213577999999999E-4</v>
      </c>
      <c r="Z41" s="10">
        <v>2.2052146999999999E-4</v>
      </c>
      <c r="AA41" s="10">
        <v>2.2939801999999999E-4</v>
      </c>
      <c r="AB41" s="10">
        <v>2.2952469999999999E-4</v>
      </c>
      <c r="AC41" s="10">
        <v>3.1413512999999899E-4</v>
      </c>
      <c r="AD41" s="46"/>
      <c r="AE41" s="46"/>
      <c r="AF41" s="46"/>
      <c r="AG41" s="46"/>
      <c r="AH41" s="46"/>
      <c r="AI41" s="46"/>
      <c r="AJ41" s="46"/>
      <c r="AK41" s="46"/>
    </row>
    <row r="42" spans="1:37" s="6" customFormat="1" x14ac:dyDescent="0.35">
      <c r="AD42" s="46"/>
      <c r="AE42" s="46"/>
      <c r="AF42" s="46"/>
      <c r="AG42" s="46"/>
      <c r="AH42" s="46"/>
      <c r="AI42" s="46"/>
      <c r="AJ42" s="46"/>
      <c r="AK42" s="46"/>
    </row>
    <row r="43" spans="1:37" s="6" customFormat="1"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G43" s="46"/>
      <c r="AH43" s="46"/>
      <c r="AI43" s="46"/>
      <c r="AJ43" s="46"/>
      <c r="AK43" s="46"/>
    </row>
    <row r="44" spans="1:37" s="6" customFormat="1" x14ac:dyDescent="0.35">
      <c r="A44" s="47" t="s">
        <v>102</v>
      </c>
      <c r="B44" s="47" t="s">
        <v>103</v>
      </c>
      <c r="C44" s="47" t="s">
        <v>138</v>
      </c>
      <c r="D44" s="47" t="s">
        <v>9</v>
      </c>
      <c r="E44" s="10">
        <v>1015.42346</v>
      </c>
      <c r="F44" s="10">
        <v>2663.3761399999999</v>
      </c>
      <c r="G44" s="10">
        <v>3099.5135399999999</v>
      </c>
      <c r="H44" s="10">
        <v>3051.1526899999999</v>
      </c>
      <c r="I44" s="10">
        <v>3006.0985799999999</v>
      </c>
      <c r="J44" s="10">
        <v>2875.66309</v>
      </c>
      <c r="K44" s="10">
        <v>3120.96011</v>
      </c>
      <c r="L44" s="10">
        <v>3321.4837900000002</v>
      </c>
      <c r="M44" s="10">
        <v>3363.7173400000006</v>
      </c>
      <c r="N44" s="10">
        <v>3188.1729399999999</v>
      </c>
      <c r="O44" s="10">
        <v>3346.5709199999997</v>
      </c>
      <c r="P44" s="10">
        <v>3520.1097999999997</v>
      </c>
      <c r="Q44" s="10">
        <v>3411.1162800000002</v>
      </c>
      <c r="R44" s="10">
        <v>3215.6460400000001</v>
      </c>
      <c r="S44" s="10">
        <v>3504.3142999999991</v>
      </c>
      <c r="T44" s="10">
        <v>3591.7917199999979</v>
      </c>
      <c r="U44" s="10">
        <v>3631.99665</v>
      </c>
      <c r="V44" s="10">
        <v>3492.2687999999998</v>
      </c>
      <c r="W44" s="10">
        <v>3164.73036</v>
      </c>
      <c r="X44" s="10">
        <v>3223.0854199999985</v>
      </c>
      <c r="Y44" s="10">
        <v>3356.7633999999998</v>
      </c>
      <c r="Z44" s="10">
        <v>3191.1873300000002</v>
      </c>
      <c r="AA44" s="10">
        <v>3016.4619700000003</v>
      </c>
      <c r="AB44" s="10">
        <v>3245.1786000000002</v>
      </c>
      <c r="AC44" s="10">
        <v>3396.6999000000001</v>
      </c>
      <c r="AG44" s="46"/>
      <c r="AH44" s="46"/>
      <c r="AI44" s="46"/>
      <c r="AJ44" s="46"/>
      <c r="AK44" s="46"/>
    </row>
    <row r="45" spans="1:37" s="36" customFormat="1" x14ac:dyDescent="0.35">
      <c r="A45" s="47" t="s">
        <v>102</v>
      </c>
      <c r="B45" s="47" t="s">
        <v>104</v>
      </c>
      <c r="C45" s="47" t="s">
        <v>139</v>
      </c>
      <c r="D45" s="47" t="s">
        <v>9</v>
      </c>
      <c r="E45" s="10">
        <v>115.42995000000001</v>
      </c>
      <c r="F45" s="10">
        <v>4020.74224436449</v>
      </c>
      <c r="G45" s="10">
        <v>5075.8504983785097</v>
      </c>
      <c r="H45" s="10">
        <v>5103.2298687968005</v>
      </c>
      <c r="I45" s="10">
        <v>5200.1443055653299</v>
      </c>
      <c r="J45" s="10">
        <v>6354.6442448831594</v>
      </c>
      <c r="K45" s="10">
        <v>7065.2333301436593</v>
      </c>
      <c r="L45" s="10">
        <v>7776.1416686093507</v>
      </c>
      <c r="M45" s="10">
        <v>7820.6542175937002</v>
      </c>
      <c r="N45" s="10">
        <v>7437.3465066789995</v>
      </c>
      <c r="O45" s="10">
        <v>7697.09781186689</v>
      </c>
      <c r="P45" s="10">
        <v>8224.56673666194</v>
      </c>
      <c r="Q45" s="10">
        <v>7806.5417439886605</v>
      </c>
      <c r="R45" s="10">
        <v>7835.3500550580002</v>
      </c>
      <c r="S45" s="10">
        <v>8042.7319269045001</v>
      </c>
      <c r="T45" s="10">
        <v>8336.1412050098006</v>
      </c>
      <c r="U45" s="10">
        <v>8635.3383715961991</v>
      </c>
      <c r="V45" s="10">
        <v>8182.3554462046986</v>
      </c>
      <c r="W45" s="10">
        <v>7596.2091533161001</v>
      </c>
      <c r="X45" s="10">
        <v>8232.8907041433886</v>
      </c>
      <c r="Y45" s="10">
        <v>9280.559009369299</v>
      </c>
      <c r="Z45" s="10">
        <v>8888.0291848513007</v>
      </c>
      <c r="AA45" s="10">
        <v>10252.553099835299</v>
      </c>
      <c r="AB45" s="10">
        <v>10294.869465553</v>
      </c>
      <c r="AC45" s="10">
        <v>11629.583722433999</v>
      </c>
      <c r="AG45" s="46"/>
      <c r="AH45" s="46"/>
      <c r="AI45" s="46"/>
      <c r="AJ45" s="46"/>
      <c r="AK45" s="46"/>
    </row>
    <row r="46" spans="1:37"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G46" s="46"/>
      <c r="AH46" s="46"/>
      <c r="AI46" s="46"/>
      <c r="AJ46" s="46"/>
      <c r="AK46" s="46"/>
    </row>
    <row r="47" spans="1:37" s="36" customFormat="1" x14ac:dyDescent="0.35">
      <c r="A47" s="47" t="s">
        <v>102</v>
      </c>
      <c r="B47" s="47" t="s">
        <v>106</v>
      </c>
      <c r="C47" s="47" t="s">
        <v>141</v>
      </c>
      <c r="D47" s="47" t="s">
        <v>9</v>
      </c>
      <c r="E47" s="10">
        <v>0</v>
      </c>
      <c r="F47" s="10">
        <v>4.9722079999999999E-4</v>
      </c>
      <c r="G47" s="10">
        <v>1.3576303599999999E-3</v>
      </c>
      <c r="H47" s="10">
        <v>1834.2947769556001</v>
      </c>
      <c r="I47" s="10">
        <v>1852.15426203076</v>
      </c>
      <c r="J47" s="10">
        <v>2191.3948958157998</v>
      </c>
      <c r="K47" s="10">
        <v>2456.4324936631801</v>
      </c>
      <c r="L47" s="10">
        <v>2773.69746632224</v>
      </c>
      <c r="M47" s="10">
        <v>2698.7318603511803</v>
      </c>
      <c r="N47" s="10">
        <v>2713.8100937914</v>
      </c>
      <c r="O47" s="10">
        <v>2711.8268066690998</v>
      </c>
      <c r="P47" s="10">
        <v>2698.3351000961998</v>
      </c>
      <c r="Q47" s="10">
        <v>2673.6123629152303</v>
      </c>
      <c r="R47" s="10">
        <v>2653.7030111178701</v>
      </c>
      <c r="S47" s="10">
        <v>2693.5760056805002</v>
      </c>
      <c r="T47" s="10">
        <v>2856.8683630992</v>
      </c>
      <c r="U47" s="10">
        <v>3070.4372321842002</v>
      </c>
      <c r="V47" s="10">
        <v>2834.5421986105002</v>
      </c>
      <c r="W47" s="10">
        <v>2747.0241776748999</v>
      </c>
      <c r="X47" s="10">
        <v>2762.6906791701999</v>
      </c>
      <c r="Y47" s="10">
        <v>2736.0926309308998</v>
      </c>
      <c r="Z47" s="10">
        <v>2691.8245799376</v>
      </c>
      <c r="AA47" s="10">
        <v>2661.3951458781999</v>
      </c>
      <c r="AB47" s="10">
        <v>2652.3313655993998</v>
      </c>
      <c r="AC47" s="10">
        <v>2792.7282045606003</v>
      </c>
      <c r="AG47" s="46"/>
      <c r="AH47" s="46"/>
      <c r="AI47" s="46"/>
      <c r="AJ47" s="46"/>
      <c r="AK47" s="46"/>
    </row>
    <row r="48" spans="1:37" s="36" customFormat="1" x14ac:dyDescent="0.35">
      <c r="A48" s="47" t="s">
        <v>102</v>
      </c>
      <c r="B48" s="47" t="s">
        <v>107</v>
      </c>
      <c r="C48" s="47" t="s">
        <v>142</v>
      </c>
      <c r="D48" s="47" t="s">
        <v>9</v>
      </c>
      <c r="E48" s="10">
        <v>0</v>
      </c>
      <c r="F48" s="10">
        <v>3.7140245E-4</v>
      </c>
      <c r="G48" s="10">
        <v>210.53645824589998</v>
      </c>
      <c r="H48" s="10">
        <v>185.70172249645998</v>
      </c>
      <c r="I48" s="10">
        <v>189.14092555624998</v>
      </c>
      <c r="J48" s="10">
        <v>160.54249839152999</v>
      </c>
      <c r="K48" s="10">
        <v>182.5339081859</v>
      </c>
      <c r="L48" s="10">
        <v>191.81830527663001</v>
      </c>
      <c r="M48" s="10">
        <v>207.84560470289998</v>
      </c>
      <c r="N48" s="10">
        <v>208.40050057539898</v>
      </c>
      <c r="O48" s="10">
        <v>199.17975432295</v>
      </c>
      <c r="P48" s="10">
        <v>204.97301247760001</v>
      </c>
      <c r="Q48" s="10">
        <v>196.88003950225001</v>
      </c>
      <c r="R48" s="10">
        <v>205.00223368682998</v>
      </c>
      <c r="S48" s="10">
        <v>199.20829744477001</v>
      </c>
      <c r="T48" s="10">
        <v>228.17852029529999</v>
      </c>
      <c r="U48" s="10">
        <v>226.6651572003</v>
      </c>
      <c r="V48" s="10">
        <v>230.22582697216001</v>
      </c>
      <c r="W48" s="10">
        <v>220.31041761929998</v>
      </c>
      <c r="X48" s="10">
        <v>214.7698522705</v>
      </c>
      <c r="Y48" s="10">
        <v>215.66568620439998</v>
      </c>
      <c r="Z48" s="10">
        <v>203.51174233789999</v>
      </c>
      <c r="AA48" s="10">
        <v>209.1474625653</v>
      </c>
      <c r="AB48" s="10">
        <v>200.71563913899899</v>
      </c>
      <c r="AC48" s="10">
        <v>220.5510446079</v>
      </c>
      <c r="AG48" s="46"/>
      <c r="AH48" s="46"/>
      <c r="AI48" s="46"/>
      <c r="AJ48" s="46"/>
      <c r="AK48" s="46"/>
    </row>
    <row r="49" spans="1:37" s="36" customFormat="1" x14ac:dyDescent="0.35">
      <c r="A49" s="47" t="s">
        <v>102</v>
      </c>
      <c r="B49" s="47" t="s">
        <v>108</v>
      </c>
      <c r="C49" s="47" t="s">
        <v>143</v>
      </c>
      <c r="D49" s="47" t="s">
        <v>9</v>
      </c>
      <c r="E49" s="10">
        <v>0</v>
      </c>
      <c r="F49" s="10">
        <v>9.8343162999999997E-4</v>
      </c>
      <c r="G49" s="10">
        <v>1.4085376399999999E-3</v>
      </c>
      <c r="H49" s="10">
        <v>1611.25319862011</v>
      </c>
      <c r="I49" s="10">
        <v>1819.3170129018401</v>
      </c>
      <c r="J49" s="10">
        <v>2282.1043686735502</v>
      </c>
      <c r="K49" s="10">
        <v>2403.2538030402902</v>
      </c>
      <c r="L49" s="10">
        <v>2563.1279384881</v>
      </c>
      <c r="M49" s="10">
        <v>2744.9914806964998</v>
      </c>
      <c r="N49" s="10">
        <v>2669.8877586467001</v>
      </c>
      <c r="O49" s="10">
        <v>2721.3992496071</v>
      </c>
      <c r="P49" s="10">
        <v>2599.3809798718003</v>
      </c>
      <c r="Q49" s="10">
        <v>2541.8866510871599</v>
      </c>
      <c r="R49" s="10">
        <v>2841.5297236991</v>
      </c>
      <c r="S49" s="10">
        <v>2870.1053876643</v>
      </c>
      <c r="T49" s="10">
        <v>2834.9808680033998</v>
      </c>
      <c r="U49" s="10">
        <v>2834.7776871318997</v>
      </c>
      <c r="V49" s="10">
        <v>2822.2401856613001</v>
      </c>
      <c r="W49" s="10">
        <v>2660.3977188601903</v>
      </c>
      <c r="X49" s="10">
        <v>2713.9570002623</v>
      </c>
      <c r="Y49" s="10">
        <v>2583.0999798198</v>
      </c>
      <c r="Z49" s="10">
        <v>2515.8479574148</v>
      </c>
      <c r="AA49" s="10">
        <v>2793.9982518209999</v>
      </c>
      <c r="AB49" s="10">
        <v>2780.9729574327002</v>
      </c>
      <c r="AC49" s="10">
        <v>2724.6923731246998</v>
      </c>
      <c r="AG49" s="46"/>
      <c r="AH49" s="46"/>
      <c r="AI49" s="46"/>
      <c r="AJ49" s="46"/>
      <c r="AK49" s="46"/>
    </row>
    <row r="50" spans="1:37" s="36" customFormat="1" x14ac:dyDescent="0.35">
      <c r="A50" s="47" t="s">
        <v>102</v>
      </c>
      <c r="B50" s="47" t="s">
        <v>109</v>
      </c>
      <c r="C50" s="47" t="s">
        <v>144</v>
      </c>
      <c r="D50" s="47" t="s">
        <v>9</v>
      </c>
      <c r="E50" s="10">
        <v>0</v>
      </c>
      <c r="F50" s="10">
        <v>1.8522899999999992E-4</v>
      </c>
      <c r="G50" s="10">
        <v>1.893542439999999E-4</v>
      </c>
      <c r="H50" s="10">
        <v>2.1899646999999899E-4</v>
      </c>
      <c r="I50" s="10">
        <v>3.6085038999999998E-4</v>
      </c>
      <c r="J50" s="10">
        <v>5.1938178999999998E-3</v>
      </c>
      <c r="K50" s="10">
        <v>5.0477463999999903E-3</v>
      </c>
      <c r="L50" s="10">
        <v>5.6662707999999996E-3</v>
      </c>
      <c r="M50" s="10">
        <v>6.6480598999999994E-3</v>
      </c>
      <c r="N50" s="10">
        <v>6.9555582999999994E-3</v>
      </c>
      <c r="O50" s="10">
        <v>6.9034312999999995E-3</v>
      </c>
      <c r="P50" s="10">
        <v>6.8293574999999905E-3</v>
      </c>
      <c r="Q50" s="10">
        <v>6.1950855000000001E-3</v>
      </c>
      <c r="R50" s="10">
        <v>7.5388536999999997E-3</v>
      </c>
      <c r="S50" s="10">
        <v>7.7171864999999902E-3</v>
      </c>
      <c r="T50" s="10">
        <v>7.6424582000000005E-3</v>
      </c>
      <c r="U50" s="10">
        <v>7.1357022999999995E-3</v>
      </c>
      <c r="V50" s="10">
        <v>7.4699368000000002E-3</v>
      </c>
      <c r="W50" s="10">
        <v>7.0557642999999996E-3</v>
      </c>
      <c r="X50" s="10">
        <v>6.7709670000000001E-3</v>
      </c>
      <c r="Y50" s="10">
        <v>6.7620774999999998E-3</v>
      </c>
      <c r="Z50" s="10">
        <v>6.2656232000000006E-3</v>
      </c>
      <c r="AA50" s="10">
        <v>705.32607720400006</v>
      </c>
      <c r="AB50" s="10">
        <v>724.79596317699998</v>
      </c>
      <c r="AC50" s="10">
        <v>717.39587273999996</v>
      </c>
    </row>
    <row r="51" spans="1:37" s="36" customFormat="1" x14ac:dyDescent="0.35">
      <c r="A51" s="47" t="s">
        <v>102</v>
      </c>
      <c r="B51" s="47" t="s">
        <v>110</v>
      </c>
      <c r="C51" s="47" t="s">
        <v>30</v>
      </c>
      <c r="D51" s="47" t="s">
        <v>9</v>
      </c>
      <c r="E51" s="10">
        <v>2538.8745599999997</v>
      </c>
      <c r="F51" s="10">
        <v>4463.07709272182</v>
      </c>
      <c r="G51" s="10">
        <v>6482.6001773536982</v>
      </c>
      <c r="H51" s="10">
        <v>8169.5941399999992</v>
      </c>
      <c r="I51" s="10">
        <v>8524.2827199999974</v>
      </c>
      <c r="J51" s="10">
        <v>7492.8211099999999</v>
      </c>
      <c r="K51" s="10">
        <v>8194.0462700000007</v>
      </c>
      <c r="L51" s="10">
        <v>8164.7340799999993</v>
      </c>
      <c r="M51" s="10">
        <v>9148.5253199999988</v>
      </c>
      <c r="N51" s="10">
        <v>8767.9994800000004</v>
      </c>
      <c r="O51" s="10">
        <v>8739.9648099999995</v>
      </c>
      <c r="P51" s="10">
        <v>9077.322259999999</v>
      </c>
      <c r="Q51" s="10">
        <v>9110.7666800000006</v>
      </c>
      <c r="R51" s="10">
        <v>9398.0034499999911</v>
      </c>
      <c r="S51" s="10">
        <v>9086.3425299999999</v>
      </c>
      <c r="T51" s="10">
        <v>9253.4263300000002</v>
      </c>
      <c r="U51" s="10">
        <v>8633.7268100000001</v>
      </c>
      <c r="V51" s="10">
        <v>15904.14847</v>
      </c>
      <c r="W51" s="10">
        <v>14937.6983</v>
      </c>
      <c r="X51" s="10">
        <v>14681.703229999999</v>
      </c>
      <c r="Y51" s="10">
        <v>14018.3315</v>
      </c>
      <c r="Z51" s="10">
        <v>15051.43872</v>
      </c>
      <c r="AA51" s="10">
        <v>15667.277970000001</v>
      </c>
      <c r="AB51" s="10">
        <v>15051.51563</v>
      </c>
      <c r="AC51" s="10">
        <v>15238.184600000001</v>
      </c>
    </row>
    <row r="52" spans="1:37" s="36" customFormat="1" x14ac:dyDescent="0.35">
      <c r="A52" s="47" t="s">
        <v>102</v>
      </c>
      <c r="B52" s="47" t="s">
        <v>111</v>
      </c>
      <c r="C52" s="47" t="s">
        <v>145</v>
      </c>
      <c r="D52" s="47" t="s">
        <v>9</v>
      </c>
      <c r="E52" s="10">
        <v>0</v>
      </c>
      <c r="F52" s="10">
        <v>1.9726547500000002E-4</v>
      </c>
      <c r="G52" s="10">
        <v>2.9774731000000002E-4</v>
      </c>
      <c r="H52" s="10">
        <v>4.2790546999999998E-4</v>
      </c>
      <c r="I52" s="10">
        <v>4.3090320000000002E-4</v>
      </c>
      <c r="J52" s="10">
        <v>8.1986503000000001E-4</v>
      </c>
      <c r="K52" s="10">
        <v>7.7899309999999999E-4</v>
      </c>
      <c r="L52" s="10">
        <v>8.6693882999999998E-4</v>
      </c>
      <c r="M52" s="10">
        <v>1.0205826199999992E-3</v>
      </c>
      <c r="N52" s="10">
        <v>1.0493905E-3</v>
      </c>
      <c r="O52" s="10">
        <v>1.0861453599999992E-3</v>
      </c>
      <c r="P52" s="10">
        <v>1.0692918400000001E-3</v>
      </c>
      <c r="Q52" s="10">
        <v>1.00506448E-3</v>
      </c>
      <c r="R52" s="10">
        <v>1.1991293899999999E-3</v>
      </c>
      <c r="S52" s="10">
        <v>1.203531229999999E-3</v>
      </c>
      <c r="T52" s="10">
        <v>1.2469403399999991E-3</v>
      </c>
      <c r="U52" s="10">
        <v>1.3990446399999999E-3</v>
      </c>
      <c r="V52" s="10">
        <v>2.0633295999999998E-3</v>
      </c>
      <c r="W52" s="10">
        <v>1.911491E-3</v>
      </c>
      <c r="X52" s="10">
        <v>1.9438540000000001E-3</v>
      </c>
      <c r="Y52" s="10">
        <v>1.9077756E-3</v>
      </c>
      <c r="Z52" s="10">
        <v>1.8597564999999999E-3</v>
      </c>
      <c r="AA52" s="10">
        <v>1.39508799999999E-2</v>
      </c>
      <c r="AB52" s="10">
        <v>1.3590062699999989E-2</v>
      </c>
      <c r="AC52" s="10">
        <v>1.36784747E-2</v>
      </c>
    </row>
    <row r="53" spans="1:37"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37" s="36" customFormat="1" x14ac:dyDescent="0.35">
      <c r="A54" s="47" t="s">
        <v>172</v>
      </c>
      <c r="B54" s="47" t="s">
        <v>113</v>
      </c>
      <c r="C54" s="47" t="s">
        <v>147</v>
      </c>
      <c r="D54" s="47" t="s">
        <v>9</v>
      </c>
      <c r="E54" s="10">
        <v>1288.0983899999999</v>
      </c>
      <c r="F54" s="10">
        <v>2542.4947643759201</v>
      </c>
      <c r="G54" s="10">
        <v>4429.3685756884006</v>
      </c>
      <c r="H54" s="10">
        <v>5961.2788299999975</v>
      </c>
      <c r="I54" s="10">
        <v>7424.9961700000003</v>
      </c>
      <c r="J54" s="10">
        <v>7245.9177100000006</v>
      </c>
      <c r="K54" s="10">
        <v>7051.0226299999995</v>
      </c>
      <c r="L54" s="10">
        <v>7952.0350999999991</v>
      </c>
      <c r="M54" s="10">
        <v>9119.5602399999989</v>
      </c>
      <c r="N54" s="10">
        <v>9212.362000000001</v>
      </c>
      <c r="O54" s="10">
        <v>8867.1271199999992</v>
      </c>
      <c r="P54" s="10">
        <v>8907.0612600000004</v>
      </c>
      <c r="Q54" s="10">
        <v>10174.3745</v>
      </c>
      <c r="R54" s="10">
        <v>11714.124</v>
      </c>
      <c r="S54" s="10">
        <v>9989.7593000000015</v>
      </c>
      <c r="T54" s="10">
        <v>10372.1096</v>
      </c>
      <c r="U54" s="10">
        <v>9816.7227999999996</v>
      </c>
      <c r="V54" s="10">
        <v>10315.697400000001</v>
      </c>
      <c r="W54" s="10">
        <v>9827.2272599999997</v>
      </c>
      <c r="X54" s="10">
        <v>8948.8932999999997</v>
      </c>
      <c r="Y54" s="10">
        <v>8913.3945000000003</v>
      </c>
      <c r="Z54" s="10">
        <v>9730.8532999999989</v>
      </c>
      <c r="AA54" s="10">
        <v>15100.789000000001</v>
      </c>
      <c r="AB54" s="10">
        <v>13542.6963</v>
      </c>
      <c r="AC54" s="10">
        <v>15915.616999999998</v>
      </c>
    </row>
    <row r="55" spans="1:37" s="36" customFormat="1" x14ac:dyDescent="0.35">
      <c r="A55" s="47" t="s">
        <v>172</v>
      </c>
      <c r="B55" s="47" t="s">
        <v>114</v>
      </c>
      <c r="C55" s="47" t="s">
        <v>148</v>
      </c>
      <c r="D55" s="47" t="s">
        <v>9</v>
      </c>
      <c r="E55" s="10">
        <v>377.37040000000002</v>
      </c>
      <c r="F55" s="10">
        <v>2713.9868773193703</v>
      </c>
      <c r="G55" s="10">
        <v>5050.9963499999994</v>
      </c>
      <c r="H55" s="10">
        <v>6404.1228999999903</v>
      </c>
      <c r="I55" s="10">
        <v>8897.7578199999989</v>
      </c>
      <c r="J55" s="10">
        <v>8359.8501400000005</v>
      </c>
      <c r="K55" s="10">
        <v>8388.1548699999985</v>
      </c>
      <c r="L55" s="10">
        <v>8071.9252399999987</v>
      </c>
      <c r="M55" s="10">
        <v>8623.0733299999993</v>
      </c>
      <c r="N55" s="10">
        <v>8309.8184199999996</v>
      </c>
      <c r="O55" s="10">
        <v>8240.0225399999908</v>
      </c>
      <c r="P55" s="10">
        <v>8697.1725999999999</v>
      </c>
      <c r="Q55" s="10">
        <v>8924.7837999999902</v>
      </c>
      <c r="R55" s="10">
        <v>9074.2698999999993</v>
      </c>
      <c r="S55" s="10">
        <v>8440.1315300000006</v>
      </c>
      <c r="T55" s="10">
        <v>8466.5133800000003</v>
      </c>
      <c r="U55" s="10">
        <v>8186.2315299999991</v>
      </c>
      <c r="V55" s="10">
        <v>8738.3696500000005</v>
      </c>
      <c r="W55" s="10">
        <v>8398.5226999999904</v>
      </c>
      <c r="X55" s="10">
        <v>8390.6707800000004</v>
      </c>
      <c r="Y55" s="10">
        <v>8884.9023799999904</v>
      </c>
      <c r="Z55" s="10">
        <v>8972.2769599999992</v>
      </c>
      <c r="AA55" s="10">
        <v>9010.1842799999904</v>
      </c>
      <c r="AB55" s="10">
        <v>8325.7089999999989</v>
      </c>
      <c r="AC55" s="10">
        <v>8267.9618499999997</v>
      </c>
    </row>
    <row r="56" spans="1:37" s="36" customFormat="1" x14ac:dyDescent="0.35">
      <c r="A56" s="47" t="s">
        <v>172</v>
      </c>
      <c r="B56" s="47" t="s">
        <v>115</v>
      </c>
      <c r="C56" s="47" t="s">
        <v>149</v>
      </c>
      <c r="D56" s="47" t="s">
        <v>9</v>
      </c>
      <c r="E56" s="10">
        <v>508.36237</v>
      </c>
      <c r="F56" s="10">
        <v>505.48718427537295</v>
      </c>
      <c r="G56" s="10">
        <v>824.23487763200001</v>
      </c>
      <c r="H56" s="10">
        <v>811.35478231783998</v>
      </c>
      <c r="I56" s="10">
        <v>787.17724033180002</v>
      </c>
      <c r="J56" s="10">
        <v>800.02389450530006</v>
      </c>
      <c r="K56" s="10">
        <v>792.25923650280004</v>
      </c>
      <c r="L56" s="10">
        <v>776.86105191019897</v>
      </c>
      <c r="M56" s="10">
        <v>794.95255044530006</v>
      </c>
      <c r="N56" s="10">
        <v>800.8124484617</v>
      </c>
      <c r="O56" s="10">
        <v>809.63884858346</v>
      </c>
      <c r="P56" s="10">
        <v>878.82748311509999</v>
      </c>
      <c r="Q56" s="10">
        <v>871.20107920995008</v>
      </c>
      <c r="R56" s="10">
        <v>846.78136923584907</v>
      </c>
      <c r="S56" s="10">
        <v>872.63992914790015</v>
      </c>
      <c r="T56" s="10">
        <v>884.60004070989999</v>
      </c>
      <c r="U56" s="10">
        <v>890.76288877370007</v>
      </c>
      <c r="V56" s="10">
        <v>876.42957074173</v>
      </c>
      <c r="W56" s="10">
        <v>840.84157112832986</v>
      </c>
      <c r="X56" s="10">
        <v>254.39145502830002</v>
      </c>
      <c r="Y56" s="10">
        <v>279.21002883389997</v>
      </c>
      <c r="Z56" s="10">
        <v>270.95601223064</v>
      </c>
      <c r="AA56" s="10">
        <v>257.89119851389995</v>
      </c>
      <c r="AB56" s="10">
        <v>269.16630705840004</v>
      </c>
      <c r="AC56" s="10">
        <v>268.52964589940001</v>
      </c>
    </row>
    <row r="57" spans="1:37" s="36" customFormat="1" x14ac:dyDescent="0.35">
      <c r="A57" s="47" t="s">
        <v>172</v>
      </c>
      <c r="B57" s="47" t="s">
        <v>116</v>
      </c>
      <c r="C57" s="47" t="s">
        <v>150</v>
      </c>
      <c r="D57" s="47" t="s">
        <v>9</v>
      </c>
      <c r="E57" s="10">
        <v>0</v>
      </c>
      <c r="F57" s="10">
        <v>1.1945963599999999E-4</v>
      </c>
      <c r="G57" s="10">
        <v>2.9095028999999999E-3</v>
      </c>
      <c r="H57" s="10">
        <v>2244.2211718819003</v>
      </c>
      <c r="I57" s="10">
        <v>1950.3993332076002</v>
      </c>
      <c r="J57" s="10">
        <v>2053.226917384</v>
      </c>
      <c r="K57" s="10">
        <v>2024.9384205239</v>
      </c>
      <c r="L57" s="10">
        <v>2033.4134985559999</v>
      </c>
      <c r="M57" s="10">
        <v>1988.5781539060999</v>
      </c>
      <c r="N57" s="10">
        <v>2106.737097872</v>
      </c>
      <c r="O57" s="10">
        <v>2246.3736285844998</v>
      </c>
      <c r="P57" s="10">
        <v>2407.7616480012002</v>
      </c>
      <c r="Q57" s="10">
        <v>2443.5192310773</v>
      </c>
      <c r="R57" s="10">
        <v>2166.0615745437999</v>
      </c>
      <c r="S57" s="10">
        <v>2309.1130998795998</v>
      </c>
      <c r="T57" s="10">
        <v>2310.8633719129002</v>
      </c>
      <c r="U57" s="10">
        <v>2422.6781758309999</v>
      </c>
      <c r="V57" s="10">
        <v>2251.11199872</v>
      </c>
      <c r="W57" s="10">
        <v>2229.3191871786003</v>
      </c>
      <c r="X57" s="10">
        <v>2300.0071064600002</v>
      </c>
      <c r="Y57" s="10">
        <v>2481.582027167</v>
      </c>
      <c r="Z57" s="10">
        <v>2540.1908233197</v>
      </c>
      <c r="AA57" s="10">
        <v>2190.9621524244999</v>
      </c>
      <c r="AB57" s="10">
        <v>2385.2636171653999</v>
      </c>
      <c r="AC57" s="10">
        <v>2383.8610977206999</v>
      </c>
    </row>
    <row r="58" spans="1:37" s="36" customFormat="1" x14ac:dyDescent="0.35">
      <c r="A58" s="47" t="s">
        <v>172</v>
      </c>
      <c r="B58" s="47" t="s">
        <v>117</v>
      </c>
      <c r="C58" s="47" t="s">
        <v>151</v>
      </c>
      <c r="D58" s="47" t="s">
        <v>9</v>
      </c>
      <c r="E58" s="10">
        <v>0</v>
      </c>
      <c r="F58" s="10">
        <v>1.6195141499999999E-4</v>
      </c>
      <c r="G58" s="10">
        <v>3.7169300999999999E-4</v>
      </c>
      <c r="H58" s="10">
        <v>2.0272510299999989E-3</v>
      </c>
      <c r="I58" s="10">
        <v>1.9622825999999999E-3</v>
      </c>
      <c r="J58" s="10">
        <v>1.79532314E-3</v>
      </c>
      <c r="K58" s="10">
        <v>1.7193708999999901E-3</v>
      </c>
      <c r="L58" s="10">
        <v>1.71165247E-3</v>
      </c>
      <c r="M58" s="10">
        <v>1.7406104200000001E-3</v>
      </c>
      <c r="N58" s="10">
        <v>1.88475264E-3</v>
      </c>
      <c r="O58" s="10">
        <v>1.6981401599999999E-3</v>
      </c>
      <c r="P58" s="10">
        <v>1.8103197599999901E-3</v>
      </c>
      <c r="Q58" s="10">
        <v>1.8988504E-3</v>
      </c>
      <c r="R58" s="10">
        <v>1.8633048000000001E-3</v>
      </c>
      <c r="S58" s="10">
        <v>1.8812697499999899E-3</v>
      </c>
      <c r="T58" s="10">
        <v>1.8220277999999902E-3</v>
      </c>
      <c r="U58" s="10">
        <v>2.00912567E-3</v>
      </c>
      <c r="V58" s="10">
        <v>1.9756420000000001E-3</v>
      </c>
      <c r="W58" s="10">
        <v>1.94521352E-3</v>
      </c>
      <c r="X58" s="10">
        <v>1.8305781999999999E-3</v>
      </c>
      <c r="Y58" s="10">
        <v>1.9544072799999989E-3</v>
      </c>
      <c r="Z58" s="10">
        <v>2.0474708999999999E-3</v>
      </c>
      <c r="AA58" s="10">
        <v>1.8769496499999999E-3</v>
      </c>
      <c r="AB58" s="10">
        <v>1.9133046E-3</v>
      </c>
      <c r="AC58" s="10">
        <v>1.863974479999999E-3</v>
      </c>
    </row>
    <row r="59" spans="1:37"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37" s="36" customFormat="1" x14ac:dyDescent="0.35">
      <c r="A60" s="47" t="s">
        <v>172</v>
      </c>
      <c r="B60" s="47" t="s">
        <v>119</v>
      </c>
      <c r="C60" s="47" t="s">
        <v>153</v>
      </c>
      <c r="D60" s="47" t="s">
        <v>9</v>
      </c>
      <c r="E60" s="10">
        <v>313.87220000000002</v>
      </c>
      <c r="F60" s="10">
        <v>1220.4449</v>
      </c>
      <c r="G60" s="10">
        <v>1406.4464699999999</v>
      </c>
      <c r="H60" s="10">
        <v>2819.9893300000003</v>
      </c>
      <c r="I60" s="10">
        <v>2766.0130600000002</v>
      </c>
      <c r="J60" s="10">
        <v>2740.6581399999986</v>
      </c>
      <c r="K60" s="10">
        <v>2914.9118199999998</v>
      </c>
      <c r="L60" s="10">
        <v>2794.1966799999991</v>
      </c>
      <c r="M60" s="10">
        <v>2602.1221500000001</v>
      </c>
      <c r="N60" s="10">
        <v>2706.1726800000001</v>
      </c>
      <c r="O60" s="10">
        <v>2766.0080700000003</v>
      </c>
      <c r="P60" s="10">
        <v>2997.0590700000002</v>
      </c>
      <c r="Q60" s="10">
        <v>2890.9352399999998</v>
      </c>
      <c r="R60" s="10">
        <v>2915.5400399999999</v>
      </c>
      <c r="S60" s="10">
        <v>2794.0444699999998</v>
      </c>
      <c r="T60" s="10">
        <v>3013.2472100000005</v>
      </c>
      <c r="U60" s="10">
        <v>2807.40672</v>
      </c>
      <c r="V60" s="10">
        <v>2637.3364999999999</v>
      </c>
      <c r="W60" s="10">
        <v>2740.10365</v>
      </c>
      <c r="X60" s="10">
        <v>2669.0987500000001</v>
      </c>
      <c r="Y60" s="10">
        <v>2903.52558</v>
      </c>
      <c r="Z60" s="10">
        <v>2768.4550299999992</v>
      </c>
      <c r="AA60" s="10">
        <v>2689.1956999999998</v>
      </c>
      <c r="AB60" s="10">
        <v>2617.93975</v>
      </c>
      <c r="AC60" s="10">
        <v>2800.95732</v>
      </c>
    </row>
    <row r="61" spans="1:37" s="36" customFormat="1" x14ac:dyDescent="0.35">
      <c r="A61" s="47" t="s">
        <v>172</v>
      </c>
      <c r="B61" s="47" t="s">
        <v>202</v>
      </c>
      <c r="C61" s="47" t="s">
        <v>203</v>
      </c>
      <c r="D61" s="47" t="s">
        <v>9</v>
      </c>
      <c r="E61" s="10">
        <v>0</v>
      </c>
      <c r="F61" s="10">
        <v>1172.0943610030001</v>
      </c>
      <c r="G61" s="10">
        <v>4088.5028000000002</v>
      </c>
      <c r="H61" s="10">
        <v>4384.6610000000001</v>
      </c>
      <c r="I61" s="10">
        <v>4335.2082</v>
      </c>
      <c r="J61" s="10">
        <v>3754.9162000000001</v>
      </c>
      <c r="K61" s="10">
        <v>3988.8122000000003</v>
      </c>
      <c r="L61" s="10">
        <v>3779.4494999999997</v>
      </c>
      <c r="M61" s="10">
        <v>3822.4566999999997</v>
      </c>
      <c r="N61" s="10">
        <v>4022.3082999999997</v>
      </c>
      <c r="O61" s="10">
        <v>3872.3368999999998</v>
      </c>
      <c r="P61" s="10">
        <v>4074.9233999999997</v>
      </c>
      <c r="Q61" s="10">
        <v>4101.6601000000001</v>
      </c>
      <c r="R61" s="10">
        <v>4338.8528999999999</v>
      </c>
      <c r="S61" s="10">
        <v>3827.1598999999997</v>
      </c>
      <c r="T61" s="10">
        <v>4055.8561</v>
      </c>
      <c r="U61" s="10">
        <v>3900.5234</v>
      </c>
      <c r="V61" s="10">
        <v>3930.4973999999997</v>
      </c>
      <c r="W61" s="10">
        <v>4118.4642999999996</v>
      </c>
      <c r="X61" s="10">
        <v>3995.9533000000001</v>
      </c>
      <c r="Y61" s="10">
        <v>4228.5122000000001</v>
      </c>
      <c r="Z61" s="10">
        <v>4269.6823000000004</v>
      </c>
      <c r="AA61" s="10">
        <v>4423.7353000000003</v>
      </c>
      <c r="AB61" s="10">
        <v>3929.1084000000001</v>
      </c>
      <c r="AC61" s="10">
        <v>4143.7721000000001</v>
      </c>
    </row>
    <row r="62" spans="1:37"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37"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37" s="36" customFormat="1" x14ac:dyDescent="0.35">
      <c r="A64" s="47" t="s">
        <v>173</v>
      </c>
      <c r="B64" s="47" t="s">
        <v>122</v>
      </c>
      <c r="C64" s="47" t="s">
        <v>156</v>
      </c>
      <c r="D64" s="47" t="s">
        <v>9</v>
      </c>
      <c r="E64" s="10">
        <v>4992.5856749999984</v>
      </c>
      <c r="F64" s="10">
        <v>5762.9132086770187</v>
      </c>
      <c r="G64" s="10">
        <v>5690.299907230029</v>
      </c>
      <c r="H64" s="10">
        <v>6771.6800698867692</v>
      </c>
      <c r="I64" s="10">
        <v>6946.839468540551</v>
      </c>
      <c r="J64" s="10">
        <v>7198.1463255039007</v>
      </c>
      <c r="K64" s="10">
        <v>6883.4579643892985</v>
      </c>
      <c r="L64" s="10">
        <v>7634.2583958259502</v>
      </c>
      <c r="M64" s="10">
        <v>7042.2217892917988</v>
      </c>
      <c r="N64" s="10">
        <v>7097.8165726250982</v>
      </c>
      <c r="O64" s="10">
        <v>6379.5882260300959</v>
      </c>
      <c r="P64" s="10">
        <v>6662.6675350704581</v>
      </c>
      <c r="Q64" s="10">
        <v>6853.0936719690008</v>
      </c>
      <c r="R64" s="10">
        <v>6216.8765699722398</v>
      </c>
      <c r="S64" s="10">
        <v>6542.6414722842992</v>
      </c>
      <c r="T64" s="10">
        <v>6154.4544533742983</v>
      </c>
      <c r="U64" s="10">
        <v>6787.7567653996603</v>
      </c>
      <c r="V64" s="10">
        <v>6122.5177537108984</v>
      </c>
      <c r="W64" s="10">
        <v>6115.14140687496</v>
      </c>
      <c r="X64" s="10">
        <v>5764.3713715848899</v>
      </c>
      <c r="Y64" s="10">
        <v>5175.8415820090995</v>
      </c>
      <c r="Z64" s="10">
        <v>5430.8055203343984</v>
      </c>
      <c r="AA64" s="10">
        <v>4906.9418354152976</v>
      </c>
      <c r="AB64" s="10">
        <v>4939.8301705272006</v>
      </c>
      <c r="AC64" s="10">
        <v>4609.6017474301989</v>
      </c>
    </row>
    <row r="65" spans="1:32" s="36" customFormat="1" x14ac:dyDescent="0.35">
      <c r="A65" s="47" t="s">
        <v>173</v>
      </c>
      <c r="B65" s="47" t="s">
        <v>123</v>
      </c>
      <c r="C65" s="47" t="s">
        <v>157</v>
      </c>
      <c r="D65" s="47" t="s">
        <v>9</v>
      </c>
      <c r="E65" s="10">
        <v>5577.2117899999994</v>
      </c>
      <c r="F65" s="10">
        <v>5379.0844675097287</v>
      </c>
      <c r="G65" s="10">
        <v>5278.0682034203992</v>
      </c>
      <c r="H65" s="10">
        <v>4786.0333588110398</v>
      </c>
      <c r="I65" s="10">
        <v>5297.2375678748476</v>
      </c>
      <c r="J65" s="10">
        <v>5396.6891866678961</v>
      </c>
      <c r="K65" s="10">
        <v>5108.7557870398769</v>
      </c>
      <c r="L65" s="10">
        <v>5637.6395992664002</v>
      </c>
      <c r="M65" s="10">
        <v>5115.9922385522896</v>
      </c>
      <c r="N65" s="10">
        <v>5348.749675847539</v>
      </c>
      <c r="O65" s="10">
        <v>5329.2934783555402</v>
      </c>
      <c r="P65" s="10">
        <v>5365.0526279099995</v>
      </c>
      <c r="Q65" s="10">
        <v>5360.2180050112374</v>
      </c>
      <c r="R65" s="10">
        <v>4444.1483173280985</v>
      </c>
      <c r="S65" s="10">
        <v>4268.531858074849</v>
      </c>
      <c r="T65" s="10">
        <v>3840.454341942499</v>
      </c>
      <c r="U65" s="10">
        <v>3840.5599646705004</v>
      </c>
      <c r="V65" s="10">
        <v>3457.5908423565979</v>
      </c>
      <c r="W65" s="10">
        <v>3554.9968145981006</v>
      </c>
      <c r="X65" s="10">
        <v>3236.3381566745502</v>
      </c>
      <c r="Y65" s="10">
        <v>3415.2980546505987</v>
      </c>
      <c r="Z65" s="10">
        <v>965.88244045039903</v>
      </c>
      <c r="AA65" s="10">
        <v>858.73027804119999</v>
      </c>
      <c r="AB65" s="10">
        <v>949.5888331752999</v>
      </c>
      <c r="AC65" s="10">
        <v>891.21726473039996</v>
      </c>
    </row>
    <row r="66" spans="1:32" s="36" customFormat="1" x14ac:dyDescent="0.35">
      <c r="A66" s="47" t="s">
        <v>173</v>
      </c>
      <c r="B66" s="47" t="s">
        <v>124</v>
      </c>
      <c r="C66" s="47" t="s">
        <v>158</v>
      </c>
      <c r="D66" s="47" t="s">
        <v>9</v>
      </c>
      <c r="E66" s="10">
        <v>0</v>
      </c>
      <c r="F66" s="10">
        <v>258.91425821440004</v>
      </c>
      <c r="G66" s="10">
        <v>240.6389111089</v>
      </c>
      <c r="H66" s="10">
        <v>247.42823628999901</v>
      </c>
      <c r="I66" s="10">
        <v>248.83285616719999</v>
      </c>
      <c r="J66" s="10">
        <v>242.87500226630002</v>
      </c>
      <c r="K66" s="10">
        <v>231.71086177089899</v>
      </c>
      <c r="L66" s="10">
        <v>253.93158932693902</v>
      </c>
      <c r="M66" s="10">
        <v>243.86144578804002</v>
      </c>
      <c r="N66" s="10">
        <v>251.50498863050001</v>
      </c>
      <c r="O66" s="10">
        <v>247.92500234847</v>
      </c>
      <c r="P66" s="10">
        <v>245.4730101195</v>
      </c>
      <c r="Q66" s="10">
        <v>273.54090640999999</v>
      </c>
      <c r="R66" s="10">
        <v>244.77279016374999</v>
      </c>
      <c r="S66" s="10">
        <v>243.78091256410002</v>
      </c>
      <c r="T66" s="10">
        <v>227.59486887982999</v>
      </c>
      <c r="U66" s="10">
        <v>247.16244332100001</v>
      </c>
      <c r="V66" s="10">
        <v>231.1876732202</v>
      </c>
      <c r="W66" s="10">
        <v>235.70732548459998</v>
      </c>
      <c r="X66" s="10">
        <v>240.63169120543</v>
      </c>
      <c r="Y66" s="10">
        <v>246.0883494437</v>
      </c>
      <c r="Z66" s="10">
        <v>279.10618352956999</v>
      </c>
      <c r="AA66" s="10">
        <v>243.76800135684999</v>
      </c>
      <c r="AB66" s="10">
        <v>253.88646225319999</v>
      </c>
      <c r="AC66" s="10">
        <v>241.99616168130001</v>
      </c>
    </row>
    <row r="67" spans="1:32" s="36" customFormat="1" x14ac:dyDescent="0.35">
      <c r="A67" s="47" t="s">
        <v>173</v>
      </c>
      <c r="B67" s="47" t="s">
        <v>125</v>
      </c>
      <c r="C67" s="47" t="s">
        <v>159</v>
      </c>
      <c r="D67" s="47" t="s">
        <v>9</v>
      </c>
      <c r="E67" s="10">
        <v>0</v>
      </c>
      <c r="F67" s="10">
        <v>9.6629077999999999E-4</v>
      </c>
      <c r="G67" s="10">
        <v>1.0182552499999999E-3</v>
      </c>
      <c r="H67" s="10">
        <v>9.3816337999999902E-4</v>
      </c>
      <c r="I67" s="10">
        <v>9.3406787000000001E-4</v>
      </c>
      <c r="J67" s="10">
        <v>8.78087099999999E-4</v>
      </c>
      <c r="K67" s="10">
        <v>7.8570230999999897E-4</v>
      </c>
      <c r="L67" s="10">
        <v>8.1840907000000002E-4</v>
      </c>
      <c r="M67" s="10">
        <v>8.7609542999999895E-4</v>
      </c>
      <c r="N67" s="10">
        <v>9.921795299999989E-4</v>
      </c>
      <c r="O67" s="10">
        <v>8.5518079999999895E-4</v>
      </c>
      <c r="P67" s="10">
        <v>9.1853059999999899E-4</v>
      </c>
      <c r="Q67" s="10">
        <v>9.1562734999999992E-4</v>
      </c>
      <c r="R67" s="10">
        <v>8.2589432999999909E-4</v>
      </c>
      <c r="S67" s="10">
        <v>8.5789031999999996E-4</v>
      </c>
      <c r="T67" s="10">
        <v>8.2662700999999999E-4</v>
      </c>
      <c r="U67" s="10">
        <v>9.07913329999999E-4</v>
      </c>
      <c r="V67" s="10">
        <v>9.5674963999999995E-4</v>
      </c>
      <c r="W67" s="10">
        <v>1.0108897000000001E-3</v>
      </c>
      <c r="X67" s="10">
        <v>9.1607076999999991E-4</v>
      </c>
      <c r="Y67" s="10">
        <v>1.01700475E-3</v>
      </c>
      <c r="Z67" s="10">
        <v>1.6117630399999998E-3</v>
      </c>
      <c r="AA67" s="10">
        <v>1.4107981299999999E-3</v>
      </c>
      <c r="AB67" s="10">
        <v>1.7478989699999991E-3</v>
      </c>
      <c r="AC67" s="10">
        <v>1.7130851000000001E-3</v>
      </c>
    </row>
    <row r="68" spans="1:32" s="36" customFormat="1" x14ac:dyDescent="0.35">
      <c r="A68" s="47" t="s">
        <v>174</v>
      </c>
      <c r="B68" s="47" t="s">
        <v>126</v>
      </c>
      <c r="C68" s="47" t="s">
        <v>160</v>
      </c>
      <c r="D68" s="47" t="s">
        <v>9</v>
      </c>
      <c r="E68" s="10">
        <v>641.46003999999994</v>
      </c>
      <c r="F68" s="10">
        <v>618.78061764765891</v>
      </c>
      <c r="G68" s="10">
        <v>713.90535392210018</v>
      </c>
      <c r="H68" s="10">
        <v>1618.6831641671001</v>
      </c>
      <c r="I68" s="10">
        <v>1792.4201641270499</v>
      </c>
      <c r="J68" s="10">
        <v>2471.1944699656001</v>
      </c>
      <c r="K68" s="10">
        <v>2326.3183857138988</v>
      </c>
      <c r="L68" s="10">
        <v>2531.0485481152</v>
      </c>
      <c r="M68" s="10">
        <v>2354.9360245225002</v>
      </c>
      <c r="N68" s="10">
        <v>2441.5166496664992</v>
      </c>
      <c r="O68" s="10">
        <v>2351.0941955475</v>
      </c>
      <c r="P68" s="10">
        <v>2342.9353315697999</v>
      </c>
      <c r="Q68" s="10">
        <v>2467.1930191124998</v>
      </c>
      <c r="R68" s="10">
        <v>2252.4839027438002</v>
      </c>
      <c r="S68" s="10">
        <v>2147.2946930000003</v>
      </c>
      <c r="T68" s="10">
        <v>2039.9467063694997</v>
      </c>
      <c r="U68" s="10">
        <v>2217.2166777879997</v>
      </c>
      <c r="V68" s="10">
        <v>2036.9339177283</v>
      </c>
      <c r="W68" s="10">
        <v>2055.8799363251901</v>
      </c>
      <c r="X68" s="10">
        <v>1999.8898815594998</v>
      </c>
      <c r="Y68" s="10">
        <v>2274.0823168474999</v>
      </c>
      <c r="Z68" s="10">
        <v>2336.6433946454999</v>
      </c>
      <c r="AA68" s="10">
        <v>2047.5463093387</v>
      </c>
      <c r="AB68" s="10">
        <v>2183.4508680480003</v>
      </c>
      <c r="AC68" s="10">
        <v>2046.2507009823</v>
      </c>
    </row>
    <row r="69" spans="1:32" s="36" customFormat="1" x14ac:dyDescent="0.35">
      <c r="A69" s="47" t="s">
        <v>174</v>
      </c>
      <c r="B69" s="47" t="s">
        <v>127</v>
      </c>
      <c r="C69" s="47" t="s">
        <v>161</v>
      </c>
      <c r="D69" s="47" t="s">
        <v>9</v>
      </c>
      <c r="E69" s="10">
        <v>0</v>
      </c>
      <c r="F69" s="10">
        <v>9.7869979999999995E-5</v>
      </c>
      <c r="G69" s="10">
        <v>4.1671760999999804E-4</v>
      </c>
      <c r="H69" s="10">
        <v>6.1974893000000001E-4</v>
      </c>
      <c r="I69" s="10">
        <v>5.4970513000000007E-4</v>
      </c>
      <c r="J69" s="10">
        <v>7.3554432E-4</v>
      </c>
      <c r="K69" s="10">
        <v>6.93502719999999E-4</v>
      </c>
      <c r="L69" s="10">
        <v>7.2418102999999897E-4</v>
      </c>
      <c r="M69" s="10">
        <v>6.6912118999999898E-4</v>
      </c>
      <c r="N69" s="10">
        <v>7.5328655999999802E-4</v>
      </c>
      <c r="O69" s="10">
        <v>7.1185949999999997E-4</v>
      </c>
      <c r="P69" s="10">
        <v>8.0500402999999999E-4</v>
      </c>
      <c r="Q69" s="10">
        <v>7.7140813999999999E-4</v>
      </c>
      <c r="R69" s="10">
        <v>6.7831396000000001E-4</v>
      </c>
      <c r="S69" s="10">
        <v>7.4178047000000001E-4</v>
      </c>
      <c r="T69" s="10">
        <v>7.6404140999999904E-4</v>
      </c>
      <c r="U69" s="10">
        <v>8.3424287000000001E-4</v>
      </c>
      <c r="V69" s="10">
        <v>7.7989886000000004E-4</v>
      </c>
      <c r="W69" s="10">
        <v>8.9462843999999994E-4</v>
      </c>
      <c r="X69" s="10">
        <v>8.6823080000000006E-4</v>
      </c>
      <c r="Y69" s="10">
        <v>1.253210799999999E-3</v>
      </c>
      <c r="Z69" s="10">
        <v>1.6708726000000001E-3</v>
      </c>
      <c r="AA69" s="10">
        <v>1.40851997E-3</v>
      </c>
      <c r="AB69" s="10">
        <v>1.7161493899999999E-3</v>
      </c>
      <c r="AC69" s="10">
        <v>1.95009055E-3</v>
      </c>
    </row>
    <row r="70" spans="1:32" s="36" customFormat="1" x14ac:dyDescent="0.35">
      <c r="A70" s="47" t="s">
        <v>174</v>
      </c>
      <c r="B70" s="47" t="s">
        <v>128</v>
      </c>
      <c r="C70" s="47" t="s">
        <v>162</v>
      </c>
      <c r="D70" s="47" t="s">
        <v>9</v>
      </c>
      <c r="E70" s="10">
        <v>3824.2630099999992</v>
      </c>
      <c r="F70" s="10">
        <v>3457.1516138041202</v>
      </c>
      <c r="G70" s="10">
        <v>4353.1438076197255</v>
      </c>
      <c r="H70" s="10">
        <v>5222.2491139238382</v>
      </c>
      <c r="I70" s="10">
        <v>4949.0112148220987</v>
      </c>
      <c r="J70" s="10">
        <v>5275.9924498278497</v>
      </c>
      <c r="K70" s="10">
        <v>5226.0407151256004</v>
      </c>
      <c r="L70" s="10">
        <v>5345.0866191244359</v>
      </c>
      <c r="M70" s="10">
        <v>5042.4361636112963</v>
      </c>
      <c r="N70" s="10">
        <v>5076.8229226149606</v>
      </c>
      <c r="O70" s="10">
        <v>4625.7899113628991</v>
      </c>
      <c r="P70" s="10">
        <v>5139.1484944658505</v>
      </c>
      <c r="Q70" s="10">
        <v>4664.6696217928593</v>
      </c>
      <c r="R70" s="10">
        <v>4515.9898750641005</v>
      </c>
      <c r="S70" s="10">
        <v>4660.9097928054598</v>
      </c>
      <c r="T70" s="10">
        <v>3789.1398018550999</v>
      </c>
      <c r="U70" s="10">
        <v>4043.1344269352389</v>
      </c>
      <c r="V70" s="10">
        <v>3768.8468855571</v>
      </c>
      <c r="W70" s="10">
        <v>3863.0950940586004</v>
      </c>
      <c r="X70" s="10">
        <v>3115.3443216701703</v>
      </c>
      <c r="Y70" s="10">
        <v>3684.8694916007994</v>
      </c>
      <c r="Z70" s="10">
        <v>3226.7503373449999</v>
      </c>
      <c r="AA70" s="10">
        <v>2908.5354760446003</v>
      </c>
      <c r="AB70" s="10">
        <v>3333.0060540314998</v>
      </c>
      <c r="AC70" s="10">
        <v>3283.4842876590001</v>
      </c>
    </row>
    <row r="71" spans="1:32" s="36" customFormat="1" x14ac:dyDescent="0.35">
      <c r="A71" s="47" t="s">
        <v>174</v>
      </c>
      <c r="B71" s="47" t="s">
        <v>129</v>
      </c>
      <c r="C71" s="47" t="s">
        <v>163</v>
      </c>
      <c r="D71" s="47" t="s">
        <v>9</v>
      </c>
      <c r="E71" s="10">
        <v>230.64852999999999</v>
      </c>
      <c r="F71" s="10">
        <v>189.74576462224002</v>
      </c>
      <c r="G71" s="10">
        <v>229.59378319509997</v>
      </c>
      <c r="H71" s="10">
        <v>213.28093622066001</v>
      </c>
      <c r="I71" s="10">
        <v>213.6116653016</v>
      </c>
      <c r="J71" s="10">
        <v>3.8641210399999902E-3</v>
      </c>
      <c r="K71" s="10">
        <v>3.72168526E-3</v>
      </c>
      <c r="L71" s="10">
        <v>4.0203297000000002E-3</v>
      </c>
      <c r="M71" s="10">
        <v>3.6989280000000002E-3</v>
      </c>
      <c r="N71" s="10">
        <v>4.1637634999999989E-3</v>
      </c>
      <c r="O71" s="10">
        <v>3.8184060599999988E-3</v>
      </c>
      <c r="P71" s="10">
        <v>4.2531458599999999E-3</v>
      </c>
      <c r="Q71" s="10">
        <v>4.0376224000000004E-3</v>
      </c>
      <c r="R71" s="10">
        <v>3.9275604299999992E-3</v>
      </c>
      <c r="S71" s="10">
        <v>4.1039227000000001E-3</v>
      </c>
      <c r="T71" s="10">
        <v>4.0167451599999989E-3</v>
      </c>
      <c r="U71" s="10">
        <v>4.5883488999999998E-3</v>
      </c>
      <c r="V71" s="10">
        <v>4.1237516999999895E-3</v>
      </c>
      <c r="W71" s="10">
        <v>4.3888497E-3</v>
      </c>
      <c r="X71" s="10">
        <v>4.1578949999999905E-3</v>
      </c>
      <c r="Y71" s="10">
        <v>5.7074141999999897E-3</v>
      </c>
      <c r="Z71" s="10">
        <v>59.446670275199999</v>
      </c>
      <c r="AA71" s="10">
        <v>259.78193912109998</v>
      </c>
      <c r="AB71" s="10">
        <v>270.09959044440001</v>
      </c>
      <c r="AC71" s="10">
        <v>260.35115951329999</v>
      </c>
    </row>
    <row r="72" spans="1:32" s="36" customFormat="1" x14ac:dyDescent="0.35">
      <c r="A72" s="47" t="s">
        <v>174</v>
      </c>
      <c r="B72" s="47" t="s">
        <v>130</v>
      </c>
      <c r="C72" s="47" t="s">
        <v>164</v>
      </c>
      <c r="D72" s="47" t="s">
        <v>9</v>
      </c>
      <c r="E72" s="10">
        <v>1250.6523699999998</v>
      </c>
      <c r="F72" s="10">
        <v>1133.446379999999</v>
      </c>
      <c r="G72" s="10">
        <v>1266.6821</v>
      </c>
      <c r="H72" s="10">
        <v>1187.7008999999989</v>
      </c>
      <c r="I72" s="10">
        <v>1131.86185</v>
      </c>
      <c r="J72" s="10">
        <v>1109.754549999999</v>
      </c>
      <c r="K72" s="10">
        <v>1115.4480699999981</v>
      </c>
      <c r="L72" s="10">
        <v>1085.65751</v>
      </c>
      <c r="M72" s="10">
        <v>1034.7978299999991</v>
      </c>
      <c r="N72" s="10">
        <v>1109.8293199999998</v>
      </c>
      <c r="O72" s="10">
        <v>1046.4933599999999</v>
      </c>
      <c r="P72" s="10">
        <v>1135.8369600000001</v>
      </c>
      <c r="Q72" s="10">
        <v>1187.6711699999989</v>
      </c>
      <c r="R72" s="10">
        <v>1159.5064699999998</v>
      </c>
      <c r="S72" s="10">
        <v>1185.011479999999</v>
      </c>
      <c r="T72" s="10">
        <v>1214.97372</v>
      </c>
      <c r="U72" s="10">
        <v>1223.56438</v>
      </c>
      <c r="V72" s="10">
        <v>1140.972119999999</v>
      </c>
      <c r="W72" s="10">
        <v>1184.3701100000001</v>
      </c>
      <c r="X72" s="10">
        <v>1154.5251199999989</v>
      </c>
      <c r="Y72" s="10">
        <v>1299.55034</v>
      </c>
      <c r="Z72" s="10">
        <v>603.55164000000002</v>
      </c>
      <c r="AA72" s="10">
        <v>496.25362999999999</v>
      </c>
      <c r="AB72" s="10">
        <v>499.80047999999999</v>
      </c>
      <c r="AC72" s="10">
        <v>513.58929999999998</v>
      </c>
    </row>
    <row r="73" spans="1:32" s="36" customFormat="1" x14ac:dyDescent="0.35">
      <c r="A73" s="47" t="s">
        <v>174</v>
      </c>
      <c r="B73" s="47" t="s">
        <v>131</v>
      </c>
      <c r="C73" s="47" t="s">
        <v>165</v>
      </c>
      <c r="D73" s="47" t="s">
        <v>9</v>
      </c>
      <c r="E73" s="10">
        <v>0</v>
      </c>
      <c r="F73" s="10">
        <v>1.6052070599999988E-4</v>
      </c>
      <c r="G73" s="10">
        <v>6.1276547999999996E-4</v>
      </c>
      <c r="H73" s="10">
        <v>3.5299368000000003E-3</v>
      </c>
      <c r="I73" s="10">
        <v>1727.7743817027999</v>
      </c>
      <c r="J73" s="10">
        <v>1633.9773325308001</v>
      </c>
      <c r="K73" s="10">
        <v>1627.8252919710001</v>
      </c>
      <c r="L73" s="10">
        <v>1545.4378168825999</v>
      </c>
      <c r="M73" s="10">
        <v>1564.9058560890001</v>
      </c>
      <c r="N73" s="10">
        <v>1551.5710708829999</v>
      </c>
      <c r="O73" s="10">
        <v>1433.4440348288999</v>
      </c>
      <c r="P73" s="10">
        <v>1517.6229980187002</v>
      </c>
      <c r="Q73" s="10">
        <v>1530.8820027545</v>
      </c>
      <c r="R73" s="10">
        <v>1767.4664420775998</v>
      </c>
      <c r="S73" s="10">
        <v>1736.2690195901</v>
      </c>
      <c r="T73" s="10">
        <v>1768.8368280523998</v>
      </c>
      <c r="U73" s="10">
        <v>1745.2411070317</v>
      </c>
      <c r="V73" s="10">
        <v>1717.1321808585001</v>
      </c>
      <c r="W73" s="10">
        <v>1652.097099676</v>
      </c>
      <c r="X73" s="10">
        <v>1582.126048133</v>
      </c>
      <c r="Y73" s="10">
        <v>1758.0474832423999</v>
      </c>
      <c r="Z73" s="10">
        <v>1687.8324080808002</v>
      </c>
      <c r="AA73" s="10">
        <v>1880.4321337494</v>
      </c>
      <c r="AB73" s="10">
        <v>1834.6808168125999</v>
      </c>
      <c r="AC73" s="10">
        <v>1836.3013357575001</v>
      </c>
    </row>
    <row r="74" spans="1:32"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32" s="36" customFormat="1" x14ac:dyDescent="0.35">
      <c r="A75" s="47" t="s">
        <v>174</v>
      </c>
      <c r="B75" s="47" t="s">
        <v>133</v>
      </c>
      <c r="C75" s="47" t="s">
        <v>167</v>
      </c>
      <c r="D75" s="47" t="s">
        <v>9</v>
      </c>
      <c r="E75" s="10">
        <v>285.25720000000001</v>
      </c>
      <c r="F75" s="10">
        <v>259.67058431440302</v>
      </c>
      <c r="G75" s="10">
        <v>318.97148583321001</v>
      </c>
      <c r="H75" s="10">
        <v>285.67501805159992</v>
      </c>
      <c r="I75" s="10">
        <v>302.4290124565</v>
      </c>
      <c r="J75" s="10">
        <v>294.55928830249997</v>
      </c>
      <c r="K75" s="10">
        <v>148.49682932739998</v>
      </c>
      <c r="L75" s="10">
        <v>133.66149123880001</v>
      </c>
      <c r="M75" s="10">
        <v>116.6181565486</v>
      </c>
      <c r="N75" s="10">
        <v>118.697290920999</v>
      </c>
      <c r="O75" s="10">
        <v>118.26413437040001</v>
      </c>
      <c r="P75" s="10">
        <v>4.3621928999999999E-3</v>
      </c>
      <c r="Q75" s="10">
        <v>4.1601251000000002E-3</v>
      </c>
      <c r="R75" s="10">
        <v>4.2643120999999798E-3</v>
      </c>
      <c r="S75" s="10">
        <v>4.3678331000000003E-3</v>
      </c>
      <c r="T75" s="10">
        <v>4.3213061000000001E-3</v>
      </c>
      <c r="U75" s="10">
        <v>4.8559216000000002E-3</v>
      </c>
      <c r="V75" s="10">
        <v>4.3555440000000003E-3</v>
      </c>
      <c r="W75" s="10">
        <v>4.4165070999999997E-3</v>
      </c>
      <c r="X75" s="10">
        <v>4.2975531000000004E-3</v>
      </c>
      <c r="Y75" s="10">
        <v>5.5500663999999995E-3</v>
      </c>
      <c r="Z75" s="10">
        <v>6.0621579000000002E-3</v>
      </c>
      <c r="AA75" s="10">
        <v>663.6429845990001</v>
      </c>
      <c r="AB75" s="10">
        <v>673.51788497300004</v>
      </c>
      <c r="AC75" s="10">
        <v>649.7337321686</v>
      </c>
    </row>
    <row r="76" spans="1:32" s="36" customFormat="1" x14ac:dyDescent="0.35">
      <c r="A76" s="47" t="s">
        <v>174</v>
      </c>
      <c r="B76" s="47" t="s">
        <v>134</v>
      </c>
      <c r="C76" s="47" t="s">
        <v>168</v>
      </c>
      <c r="D76" s="47" t="s">
        <v>9</v>
      </c>
      <c r="E76" s="10">
        <v>0</v>
      </c>
      <c r="F76" s="10">
        <v>1.5889534399999992E-4</v>
      </c>
      <c r="G76" s="10">
        <v>1008.6650972532999</v>
      </c>
      <c r="H76" s="10">
        <v>979.49353575117004</v>
      </c>
      <c r="I76" s="10">
        <v>968.09551359080001</v>
      </c>
      <c r="J76" s="10">
        <v>946.13858289165989</v>
      </c>
      <c r="K76" s="10">
        <v>920.37876447723897</v>
      </c>
      <c r="L76" s="10">
        <v>998.82951840229998</v>
      </c>
      <c r="M76" s="10">
        <v>938.50553337996996</v>
      </c>
      <c r="N76" s="10">
        <v>960.53144323564993</v>
      </c>
      <c r="O76" s="10">
        <v>880.59964746280002</v>
      </c>
      <c r="P76" s="10">
        <v>1000.0622789235999</v>
      </c>
      <c r="Q76" s="10">
        <v>978.64938361840007</v>
      </c>
      <c r="R76" s="10">
        <v>991.60246119824001</v>
      </c>
      <c r="S76" s="10">
        <v>1012.1815658484001</v>
      </c>
      <c r="T76" s="10">
        <v>1015.32645611566</v>
      </c>
      <c r="U76" s="10">
        <v>1138.1919660029</v>
      </c>
      <c r="V76" s="10">
        <v>1045.5697757251</v>
      </c>
      <c r="W76" s="10">
        <v>1048.1281794904999</v>
      </c>
      <c r="X76" s="10">
        <v>988.74259839419994</v>
      </c>
      <c r="Y76" s="10">
        <v>1172.6536593083999</v>
      </c>
      <c r="Z76" s="10">
        <v>1111.0229384611</v>
      </c>
      <c r="AA76" s="10">
        <v>1070.6691421205999</v>
      </c>
      <c r="AB76" s="10">
        <v>1084.0164539442001</v>
      </c>
      <c r="AC76" s="10">
        <v>1077.2013402550001</v>
      </c>
    </row>
    <row r="77" spans="1:32" s="36" customFormat="1" x14ac:dyDescent="0.35">
      <c r="A77" s="47" t="s">
        <v>175</v>
      </c>
      <c r="B77" s="47" t="s">
        <v>135</v>
      </c>
      <c r="C77" s="47" t="s">
        <v>169</v>
      </c>
      <c r="D77" s="47" t="s">
        <v>9</v>
      </c>
      <c r="E77" s="10">
        <v>500.79784999999998</v>
      </c>
      <c r="F77" s="10">
        <v>567.00379865099205</v>
      </c>
      <c r="G77" s="10">
        <v>918.85642957089999</v>
      </c>
      <c r="H77" s="10">
        <v>1774.4277963525299</v>
      </c>
      <c r="I77" s="10">
        <v>1646.9478250441198</v>
      </c>
      <c r="J77" s="10">
        <v>1585.6322908898001</v>
      </c>
      <c r="K77" s="10">
        <v>1333.3830415258999</v>
      </c>
      <c r="L77" s="10">
        <v>1429.5968419672001</v>
      </c>
      <c r="M77" s="10">
        <v>1215.8265283745</v>
      </c>
      <c r="N77" s="10">
        <v>1406.7262427152</v>
      </c>
      <c r="O77" s="10">
        <v>1457.075108361099</v>
      </c>
      <c r="P77" s="10">
        <v>1321.0452252405</v>
      </c>
      <c r="Q77" s="10">
        <v>1435.1731492130002</v>
      </c>
      <c r="R77" s="10">
        <v>1353.9820627782999</v>
      </c>
      <c r="S77" s="10">
        <v>1316.2054889966</v>
      </c>
      <c r="T77" s="10">
        <v>1217.927409788399</v>
      </c>
      <c r="U77" s="10">
        <v>1631.3614131888999</v>
      </c>
      <c r="V77" s="10">
        <v>1632.0646064903999</v>
      </c>
      <c r="W77" s="10">
        <v>1669.5518029427999</v>
      </c>
      <c r="X77" s="10">
        <v>1767.6899051958001</v>
      </c>
      <c r="Y77" s="10">
        <v>1718.6708209797</v>
      </c>
      <c r="Z77" s="10">
        <v>1869.5243796607001</v>
      </c>
      <c r="AA77" s="10">
        <v>1764.5686223241</v>
      </c>
      <c r="AB77" s="10">
        <v>1786.3113000988999</v>
      </c>
      <c r="AC77" s="10">
        <v>1703.6480532416001</v>
      </c>
    </row>
    <row r="78" spans="1:32" s="36" customFormat="1" x14ac:dyDescent="0.35">
      <c r="A78" s="47" t="s">
        <v>175</v>
      </c>
      <c r="B78" s="47" t="s">
        <v>136</v>
      </c>
      <c r="C78" s="47" t="s">
        <v>170</v>
      </c>
      <c r="D78" s="47" t="s">
        <v>9</v>
      </c>
      <c r="E78" s="10">
        <v>651.36522999999897</v>
      </c>
      <c r="F78" s="10">
        <v>693.49319796846896</v>
      </c>
      <c r="G78" s="10">
        <v>1003.6747282007</v>
      </c>
      <c r="H78" s="10">
        <v>1034.8689409279</v>
      </c>
      <c r="I78" s="10">
        <v>1195.4877713661999</v>
      </c>
      <c r="J78" s="10">
        <v>1171.498482861899</v>
      </c>
      <c r="K78" s="10">
        <v>3010.9092336050003</v>
      </c>
      <c r="L78" s="10">
        <v>3235.5933600130998</v>
      </c>
      <c r="M78" s="10">
        <v>4853.7973323526003</v>
      </c>
      <c r="N78" s="10">
        <v>5204.8468421648004</v>
      </c>
      <c r="O78" s="10">
        <v>5136.7478938958993</v>
      </c>
      <c r="P78" s="10">
        <v>5006.8872544303995</v>
      </c>
      <c r="Q78" s="10">
        <v>5256.0021120611</v>
      </c>
      <c r="R78" s="10">
        <v>5249.1026013673991</v>
      </c>
      <c r="S78" s="10">
        <v>5107.7263323409006</v>
      </c>
      <c r="T78" s="10">
        <v>4572.1236509170994</v>
      </c>
      <c r="U78" s="10">
        <v>4826.0023635589996</v>
      </c>
      <c r="V78" s="10">
        <v>4946.7538171738006</v>
      </c>
      <c r="W78" s="10">
        <v>4871.0733070297001</v>
      </c>
      <c r="X78" s="10">
        <v>5036.2359548752993</v>
      </c>
      <c r="Y78" s="10">
        <v>5301.3687091301999</v>
      </c>
      <c r="Z78" s="10">
        <v>5585.2978400074999</v>
      </c>
      <c r="AA78" s="10">
        <v>5372.2598995593999</v>
      </c>
      <c r="AB78" s="10">
        <v>5484.8987476843004</v>
      </c>
      <c r="AC78" s="10">
        <v>5015.5377294296904</v>
      </c>
      <c r="AD78" s="46"/>
      <c r="AE78" s="46"/>
      <c r="AF78" s="46"/>
    </row>
    <row r="79" spans="1:32" s="36" customFormat="1" x14ac:dyDescent="0.35">
      <c r="A79" s="47" t="s">
        <v>175</v>
      </c>
      <c r="B79" s="47" t="s">
        <v>137</v>
      </c>
      <c r="C79" s="47" t="s">
        <v>171</v>
      </c>
      <c r="D79" s="47" t="s">
        <v>9</v>
      </c>
      <c r="E79" s="10">
        <v>475.02584999999999</v>
      </c>
      <c r="F79" s="10">
        <v>533.19713509653002</v>
      </c>
      <c r="G79" s="10">
        <v>533.40022150307993</v>
      </c>
      <c r="H79" s="10">
        <v>545.67304531443904</v>
      </c>
      <c r="I79" s="10">
        <v>468.28830922047996</v>
      </c>
      <c r="J79" s="10">
        <v>1415.2943169457001</v>
      </c>
      <c r="K79" s="10">
        <v>2209.7089654315</v>
      </c>
      <c r="L79" s="10">
        <v>2355.5986153909998</v>
      </c>
      <c r="M79" s="10">
        <v>1990.5820808727999</v>
      </c>
      <c r="N79" s="10">
        <v>2667.3892186675998</v>
      </c>
      <c r="O79" s="10">
        <v>2733.7643037799999</v>
      </c>
      <c r="P79" s="10">
        <v>2528.0027221434002</v>
      </c>
      <c r="Q79" s="10">
        <v>2824.5877476928999</v>
      </c>
      <c r="R79" s="10">
        <v>2744.3666757810001</v>
      </c>
      <c r="S79" s="10">
        <v>2772.7809829739999</v>
      </c>
      <c r="T79" s="10">
        <v>2475.5825984980002</v>
      </c>
      <c r="U79" s="10">
        <v>2578.5807372270001</v>
      </c>
      <c r="V79" s="10">
        <v>2503.5007672070001</v>
      </c>
      <c r="W79" s="10">
        <v>2514.5709003369998</v>
      </c>
      <c r="X79" s="10">
        <v>2670.027640546999</v>
      </c>
      <c r="Y79" s="10">
        <v>2399.744133275</v>
      </c>
      <c r="Z79" s="10">
        <v>2726.6219011899998</v>
      </c>
      <c r="AA79" s="10">
        <v>2564.4987138270003</v>
      </c>
      <c r="AB79" s="10">
        <v>2685.3211478139997</v>
      </c>
      <c r="AC79" s="10">
        <v>2434.4097028900001</v>
      </c>
      <c r="AD79" s="46"/>
      <c r="AE79" s="46"/>
      <c r="AF79" s="46"/>
    </row>
    <row r="80" spans="1:32" s="36" customFormat="1" x14ac:dyDescent="0.35">
      <c r="AD80" s="46"/>
      <c r="AE80" s="46"/>
      <c r="AF80" s="46"/>
    </row>
    <row r="81" spans="1:32"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c r="AD81" s="46"/>
      <c r="AE81" s="46"/>
      <c r="AF81" s="46"/>
    </row>
    <row r="82" spans="1:32" s="36" customFormat="1" x14ac:dyDescent="0.35">
      <c r="A82" s="47" t="s">
        <v>172</v>
      </c>
      <c r="B82" s="47" t="s">
        <v>183</v>
      </c>
      <c r="C82" s="47" t="s">
        <v>177</v>
      </c>
      <c r="D82" s="47" t="s">
        <v>176</v>
      </c>
      <c r="E82" s="10">
        <v>0</v>
      </c>
      <c r="F82" s="10">
        <v>0</v>
      </c>
      <c r="G82" s="10">
        <v>0</v>
      </c>
      <c r="H82" s="10">
        <v>3.3455023999999901E-5</v>
      </c>
      <c r="I82" s="10">
        <v>4.3906012999999998E-5</v>
      </c>
      <c r="J82" s="10">
        <v>5.1452912999999999E-5</v>
      </c>
      <c r="K82" s="10">
        <v>5.0346333999999901E-5</v>
      </c>
      <c r="L82" s="10">
        <v>4.4596494000000003E-5</v>
      </c>
      <c r="M82" s="10">
        <v>4.6339769999999998E-5</v>
      </c>
      <c r="N82" s="10">
        <v>4.9689354999999901E-5</v>
      </c>
      <c r="O82" s="10">
        <v>5.3032333999999997E-5</v>
      </c>
      <c r="P82" s="10">
        <v>5.0291750000000002E-5</v>
      </c>
      <c r="Q82" s="10">
        <v>5.1860751999999999E-5</v>
      </c>
      <c r="R82" s="10">
        <v>5.7077309999999997E-5</v>
      </c>
      <c r="S82" s="10">
        <v>4.8288816999999997E-5</v>
      </c>
      <c r="T82" s="10">
        <v>5.7242425000000001E-5</v>
      </c>
      <c r="U82" s="10">
        <v>5.8391112999999898E-5</v>
      </c>
      <c r="V82" s="10">
        <v>7.1226684999999999E-5</v>
      </c>
      <c r="W82" s="10">
        <v>7.8312775999999994E-5</v>
      </c>
      <c r="X82" s="10">
        <v>8.4705919999999898E-5</v>
      </c>
      <c r="Y82" s="10">
        <v>8.3112376000000002E-5</v>
      </c>
      <c r="Z82" s="10">
        <v>9.6571069999999999E-5</v>
      </c>
      <c r="AA82" s="10">
        <v>1.1764336E-4</v>
      </c>
      <c r="AB82" s="10">
        <v>9.9768219999999999E-5</v>
      </c>
      <c r="AC82" s="10">
        <v>1.22149289999999E-4</v>
      </c>
    </row>
    <row r="83" spans="1:32" x14ac:dyDescent="0.35">
      <c r="A83" s="47" t="s">
        <v>172</v>
      </c>
      <c r="B83" s="47" t="s">
        <v>184</v>
      </c>
      <c r="C83" s="47" t="s">
        <v>178</v>
      </c>
      <c r="D83" s="47" t="s">
        <v>176</v>
      </c>
      <c r="E83" s="10">
        <v>0</v>
      </c>
      <c r="F83" s="10">
        <v>0</v>
      </c>
      <c r="G83" s="10">
        <v>0</v>
      </c>
      <c r="H83" s="10">
        <v>2.9333780399999897E-4</v>
      </c>
      <c r="I83" s="10">
        <v>3.2733250000000001E-4</v>
      </c>
      <c r="J83" s="10">
        <v>2.9673980300000001E-4</v>
      </c>
      <c r="K83" s="10">
        <v>2.8525262000000002E-4</v>
      </c>
      <c r="L83" s="10">
        <v>2.72487683E-4</v>
      </c>
      <c r="M83" s="10">
        <v>2.6830112599999899E-4</v>
      </c>
      <c r="N83" s="10">
        <v>2.8633947999999996E-4</v>
      </c>
      <c r="O83" s="10">
        <v>2.8156785E-4</v>
      </c>
      <c r="P83" s="10">
        <v>2.8625212300000002E-4</v>
      </c>
      <c r="Q83" s="10">
        <v>2.69464766E-4</v>
      </c>
      <c r="R83" s="10">
        <v>3.0427584999999997E-4</v>
      </c>
      <c r="S83" s="10">
        <v>2.8147864399999888E-4</v>
      </c>
      <c r="T83" s="10">
        <v>3.0549217399999999E-4</v>
      </c>
      <c r="U83" s="10">
        <v>3.2805719999999999E-4</v>
      </c>
      <c r="V83" s="10">
        <v>3.3050666000000002E-4</v>
      </c>
      <c r="W83" s="10">
        <v>3.2905966999999996E-4</v>
      </c>
      <c r="X83" s="10">
        <v>3.2444859E-4</v>
      </c>
      <c r="Y83" s="10">
        <v>3.3995467399999997E-4</v>
      </c>
      <c r="Z83" s="10">
        <v>3.3422465E-4</v>
      </c>
      <c r="AA83" s="10">
        <v>4.0178503000000003E-4</v>
      </c>
      <c r="AB83" s="10">
        <v>3.7821415000000003E-4</v>
      </c>
      <c r="AC83" s="10">
        <v>4.5001779999999999E-4</v>
      </c>
      <c r="AD83" s="36"/>
      <c r="AE83" s="36"/>
      <c r="AF83" s="36"/>
    </row>
    <row r="84" spans="1:32" x14ac:dyDescent="0.35">
      <c r="A84" s="47" t="s">
        <v>173</v>
      </c>
      <c r="B84" s="47" t="s">
        <v>185</v>
      </c>
      <c r="C84" s="47" t="s">
        <v>179</v>
      </c>
      <c r="D84" s="47" t="s">
        <v>176</v>
      </c>
      <c r="E84" s="10">
        <v>0</v>
      </c>
      <c r="F84" s="10">
        <v>0</v>
      </c>
      <c r="G84" s="10">
        <v>0</v>
      </c>
      <c r="H84" s="10">
        <v>1.6316612799999999E-4</v>
      </c>
      <c r="I84" s="10">
        <v>4.3962004399999901E-4</v>
      </c>
      <c r="J84" s="10">
        <v>6078.024067372945</v>
      </c>
      <c r="K84" s="10">
        <v>5937.0664547403067</v>
      </c>
      <c r="L84" s="10">
        <v>6655.8410626268405</v>
      </c>
      <c r="M84" s="10">
        <v>8768.0280570054547</v>
      </c>
      <c r="N84" s="10">
        <v>11765.98106830952</v>
      </c>
      <c r="O84" s="10">
        <v>16639.95307990507</v>
      </c>
      <c r="P84" s="10">
        <v>17703.314082208639</v>
      </c>
      <c r="Q84" s="10">
        <v>17178.248085532265</v>
      </c>
      <c r="R84" s="10">
        <v>16979.477089540131</v>
      </c>
      <c r="S84" s="10">
        <v>16607.55310046977</v>
      </c>
      <c r="T84" s="10">
        <v>18149.725129299728</v>
      </c>
      <c r="U84" s="10">
        <v>19592.322141600922</v>
      </c>
      <c r="V84" s="10">
        <v>18279.348126914731</v>
      </c>
      <c r="W84" s="10">
        <v>18793.35513811688</v>
      </c>
      <c r="X84" s="10">
        <v>19292.48014126264</v>
      </c>
      <c r="Y84" s="10">
        <v>20079.365141074872</v>
      </c>
      <c r="Z84" s="10">
        <v>19747.512140888819</v>
      </c>
      <c r="AA84" s="10">
        <v>19269.720135203501</v>
      </c>
      <c r="AB84" s="10">
        <v>19228.959147255267</v>
      </c>
      <c r="AC84" s="10">
        <v>18815.178138044819</v>
      </c>
      <c r="AD84" s="36"/>
      <c r="AE84" s="36"/>
      <c r="AF84" s="36"/>
    </row>
    <row r="85" spans="1:32" x14ac:dyDescent="0.35">
      <c r="A85" s="47" t="s">
        <v>175</v>
      </c>
      <c r="B85" s="47" t="s">
        <v>186</v>
      </c>
      <c r="C85" s="47" t="s">
        <v>182</v>
      </c>
      <c r="D85" s="47" t="s">
        <v>176</v>
      </c>
      <c r="E85" s="10">
        <v>0</v>
      </c>
      <c r="F85" s="10">
        <v>0</v>
      </c>
      <c r="G85" s="10">
        <v>0</v>
      </c>
      <c r="H85" s="10">
        <v>7.7852913999999993E-5</v>
      </c>
      <c r="I85" s="10">
        <v>7.6450999999999895E-5</v>
      </c>
      <c r="J85" s="10">
        <v>8.1005772999999908E-5</v>
      </c>
      <c r="K85" s="10">
        <v>7.7852993999999998E-5</v>
      </c>
      <c r="L85" s="10">
        <v>1.0660884799999999E-4</v>
      </c>
      <c r="M85" s="10">
        <v>9.6498247999999995E-5</v>
      </c>
      <c r="N85" s="10">
        <v>1.0813700000000001E-4</v>
      </c>
      <c r="O85" s="10">
        <v>1.0824172200000001E-4</v>
      </c>
      <c r="P85" s="10">
        <v>1.5522016199999899E-4</v>
      </c>
      <c r="Q85" s="10">
        <v>1.5597828699999899E-4</v>
      </c>
      <c r="R85" s="10">
        <v>1.7240111500000001E-4</v>
      </c>
      <c r="S85" s="10">
        <v>1.7535501300000001E-4</v>
      </c>
      <c r="T85" s="10">
        <v>1.66268545999999E-4</v>
      </c>
      <c r="U85" s="10">
        <v>1.81623354E-4</v>
      </c>
      <c r="V85" s="10">
        <v>1.6576011000000001E-4</v>
      </c>
      <c r="W85" s="10">
        <v>1.7358637399999998E-4</v>
      </c>
      <c r="X85" s="10">
        <v>1.7915378000000001E-4</v>
      </c>
      <c r="Y85" s="10">
        <v>1.9826435000000001E-4</v>
      </c>
      <c r="Z85" s="10">
        <v>2.0864260000000003E-4</v>
      </c>
      <c r="AA85" s="10">
        <v>2.2107158E-4</v>
      </c>
      <c r="AB85" s="10">
        <v>2.4515399999999998E-4</v>
      </c>
      <c r="AC85" s="10">
        <v>2.4911591399999998E-4</v>
      </c>
      <c r="AD85" s="36"/>
      <c r="AE85" s="36"/>
      <c r="AF85" s="36"/>
    </row>
    <row r="86" spans="1:32" x14ac:dyDescent="0.35">
      <c r="A86" s="47" t="s">
        <v>173</v>
      </c>
      <c r="B86" s="47" t="s">
        <v>187</v>
      </c>
      <c r="C86" s="47" t="s">
        <v>180</v>
      </c>
      <c r="D86" s="47" t="s">
        <v>176</v>
      </c>
      <c r="E86" s="10">
        <v>0</v>
      </c>
      <c r="F86" s="10">
        <v>0</v>
      </c>
      <c r="G86" s="10">
        <v>0</v>
      </c>
      <c r="H86" s="10">
        <v>9.4983587999999895E-5</v>
      </c>
      <c r="I86" s="10">
        <v>1.37438348E-4</v>
      </c>
      <c r="J86" s="10">
        <v>966.92919575179201</v>
      </c>
      <c r="K86" s="10">
        <v>915.77049705330501</v>
      </c>
      <c r="L86" s="10">
        <v>919.49950808090603</v>
      </c>
      <c r="M86" s="10">
        <v>879.77345429957006</v>
      </c>
      <c r="N86" s="10">
        <v>904.3916576442</v>
      </c>
      <c r="O86" s="10">
        <v>871.57005952321606</v>
      </c>
      <c r="P86" s="10">
        <v>1658.6969721344799</v>
      </c>
      <c r="Q86" s="10">
        <v>4945.3135802691604</v>
      </c>
      <c r="R86" s="10">
        <v>7587.8050805440907</v>
      </c>
      <c r="S86" s="10">
        <v>12396.693096492449</v>
      </c>
      <c r="T86" s="10">
        <v>12602.06312391848</v>
      </c>
      <c r="U86" s="10">
        <v>13213.362131590478</v>
      </c>
      <c r="V86" s="10">
        <v>12370.200118925506</v>
      </c>
      <c r="W86" s="10">
        <v>12643.701120701549</v>
      </c>
      <c r="X86" s="10">
        <v>12641.39012256372</v>
      </c>
      <c r="Y86" s="10">
        <v>13493.643124712869</v>
      </c>
      <c r="Z86" s="10">
        <v>14477.008133254911</v>
      </c>
      <c r="AA86" s="10">
        <v>13714.78312431729</v>
      </c>
      <c r="AB86" s="10">
        <v>14973.438139395501</v>
      </c>
      <c r="AC86" s="10">
        <v>14130.923131294841</v>
      </c>
      <c r="AD86" s="36"/>
      <c r="AE86" s="36"/>
      <c r="AF86" s="36"/>
    </row>
    <row r="87" spans="1:32" x14ac:dyDescent="0.35">
      <c r="A87" s="47" t="s">
        <v>174</v>
      </c>
      <c r="B87" s="47" t="s">
        <v>188</v>
      </c>
      <c r="C87" s="47" t="s">
        <v>181</v>
      </c>
      <c r="D87" s="47" t="s">
        <v>176</v>
      </c>
      <c r="E87" s="10">
        <v>0</v>
      </c>
      <c r="F87" s="10">
        <v>0</v>
      </c>
      <c r="G87" s="10">
        <v>0</v>
      </c>
      <c r="H87" s="10">
        <v>8.2368796999999995E-5</v>
      </c>
      <c r="I87" s="10">
        <v>9.31343E-5</v>
      </c>
      <c r="J87" s="10">
        <v>1.2938773599999989E-4</v>
      </c>
      <c r="K87" s="10">
        <v>1.0846894999999999E-4</v>
      </c>
      <c r="L87" s="10">
        <v>1.1628110900000001E-4</v>
      </c>
      <c r="M87" s="10">
        <v>1.08563726E-4</v>
      </c>
      <c r="N87" s="10">
        <v>1.150598549999999E-4</v>
      </c>
      <c r="O87" s="10">
        <v>1.155190199999999E-4</v>
      </c>
      <c r="P87" s="10">
        <v>1.151971339999999E-4</v>
      </c>
      <c r="Q87" s="10">
        <v>1.16996271E-4</v>
      </c>
      <c r="R87" s="10">
        <v>1.121422799999999E-4</v>
      </c>
      <c r="S87" s="10">
        <v>1.3133023999999999E-4</v>
      </c>
      <c r="T87" s="10">
        <v>1.2951394600000001E-4</v>
      </c>
      <c r="U87" s="10">
        <v>1.5773711099999901E-4</v>
      </c>
      <c r="V87" s="10">
        <v>1.63341606E-4</v>
      </c>
      <c r="W87" s="10">
        <v>1.8433560999999999E-4</v>
      </c>
      <c r="X87" s="10">
        <v>1.9725931000000001E-4</v>
      </c>
      <c r="Y87" s="10">
        <v>2.0290078E-4</v>
      </c>
      <c r="Z87" s="10">
        <v>2.6190018000000001E-4</v>
      </c>
      <c r="AA87" s="10">
        <v>2.5000705999999901E-4</v>
      </c>
      <c r="AB87" s="10">
        <v>3.0611161000000003E-4</v>
      </c>
      <c r="AC87" s="10">
        <v>3.1190567999999903E-4</v>
      </c>
      <c r="AD87" s="36"/>
      <c r="AE87" s="36"/>
      <c r="AF87" s="36"/>
    </row>
    <row r="88" spans="1:32"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92" spans="1:32" x14ac:dyDescent="0.35">
      <c r="AD92" s="36"/>
      <c r="AE92" s="36"/>
      <c r="AF92" s="36"/>
    </row>
    <row r="93" spans="1:32" x14ac:dyDescent="0.35">
      <c r="AD93" s="36"/>
      <c r="AE93" s="36"/>
      <c r="AF93" s="36"/>
    </row>
    <row r="94" spans="1:32" x14ac:dyDescent="0.35">
      <c r="AD94" s="36"/>
      <c r="AE94" s="36"/>
      <c r="AF94" s="36"/>
    </row>
    <row r="95" spans="1:32" x14ac:dyDescent="0.35">
      <c r="AD95" s="36"/>
      <c r="AE95" s="36"/>
      <c r="AF95" s="36"/>
    </row>
    <row r="96" spans="1:32" x14ac:dyDescent="0.35">
      <c r="AD96" s="36"/>
      <c r="AE96" s="36"/>
      <c r="AF96" s="36"/>
    </row>
    <row r="97" spans="1:37" x14ac:dyDescent="0.35">
      <c r="AD97" s="36"/>
      <c r="AE97" s="36"/>
      <c r="AF97" s="36"/>
    </row>
    <row r="98" spans="1:37" x14ac:dyDescent="0.35">
      <c r="AD98" s="36"/>
      <c r="AE98" s="36"/>
      <c r="AF98" s="36"/>
    </row>
    <row r="99" spans="1:37" s="36" customFormat="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6"/>
      <c r="AC99" s="6"/>
      <c r="AG99" s="46"/>
      <c r="AH99" s="46"/>
      <c r="AI99" s="46"/>
      <c r="AJ99" s="46"/>
      <c r="AK99" s="46"/>
    </row>
    <row r="100" spans="1:37" s="36" customFormat="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6"/>
      <c r="AC100" s="6"/>
      <c r="AG100" s="46"/>
      <c r="AH100" s="46"/>
      <c r="AI100" s="46"/>
      <c r="AJ100" s="46"/>
      <c r="AK100" s="46"/>
    </row>
    <row r="101" spans="1:37" s="36" customFormat="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6"/>
      <c r="AC101" s="6"/>
      <c r="AG101" s="46"/>
      <c r="AH101" s="46"/>
      <c r="AI101" s="46"/>
      <c r="AJ101" s="46"/>
      <c r="AK101" s="46"/>
    </row>
    <row r="102" spans="1:37" s="36" customFormat="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6"/>
      <c r="AC102" s="6"/>
      <c r="AG102" s="46"/>
      <c r="AH102" s="46"/>
      <c r="AI102" s="46"/>
      <c r="AJ102" s="46"/>
      <c r="AK102" s="46"/>
    </row>
    <row r="103" spans="1:37" s="36" customFormat="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6"/>
      <c r="AC103" s="6"/>
      <c r="AG103" s="46"/>
      <c r="AH103" s="46"/>
      <c r="AI103" s="46"/>
      <c r="AJ103" s="46"/>
      <c r="AK103" s="46"/>
    </row>
    <row r="104" spans="1:37" s="36" customFormat="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6"/>
      <c r="AC104" s="6"/>
      <c r="AG104" s="46"/>
      <c r="AH104" s="46"/>
      <c r="AI104" s="46"/>
      <c r="AJ104" s="46"/>
      <c r="AK104" s="46"/>
    </row>
    <row r="105" spans="1:37" s="36" customFormat="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6"/>
      <c r="AC105" s="6"/>
      <c r="AG105" s="46"/>
      <c r="AH105" s="46"/>
      <c r="AI105" s="46"/>
      <c r="AJ105" s="46"/>
      <c r="AK105" s="46"/>
    </row>
    <row r="106" spans="1:37" s="36" customFormat="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6"/>
      <c r="AC106" s="6"/>
      <c r="AG106" s="46"/>
      <c r="AH106" s="46"/>
      <c r="AI106" s="46"/>
      <c r="AJ106" s="46"/>
      <c r="AK106" s="46"/>
    </row>
    <row r="107" spans="1:37" s="36" customFormat="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6"/>
      <c r="AC107" s="6"/>
      <c r="AG107" s="46"/>
      <c r="AH107" s="46"/>
      <c r="AI107" s="46"/>
      <c r="AJ107" s="46"/>
      <c r="AK107" s="46"/>
    </row>
    <row r="108" spans="1:37" s="36" customFormat="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6"/>
      <c r="AC108" s="6"/>
      <c r="AG108" s="46"/>
      <c r="AH108" s="46"/>
      <c r="AI108" s="46"/>
      <c r="AJ108" s="46"/>
      <c r="AK108" s="46"/>
    </row>
    <row r="109" spans="1:37" s="36" customFormat="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6"/>
      <c r="AC109" s="6"/>
      <c r="AG109" s="46"/>
      <c r="AH109" s="46"/>
      <c r="AI109" s="46"/>
      <c r="AJ109" s="46"/>
      <c r="AK109" s="46"/>
    </row>
    <row r="110" spans="1:37" s="36" customFormat="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6"/>
      <c r="AC110" s="6"/>
      <c r="AG110" s="46"/>
      <c r="AH110" s="46"/>
      <c r="AI110" s="46"/>
      <c r="AJ110" s="46"/>
      <c r="AK110" s="46"/>
    </row>
    <row r="111" spans="1:37" s="36" customFormat="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6"/>
      <c r="AC111" s="6"/>
      <c r="AG111" s="46"/>
      <c r="AH111" s="46"/>
      <c r="AI111" s="46"/>
      <c r="AJ111" s="46"/>
      <c r="AK111" s="46"/>
    </row>
    <row r="112" spans="1:37" s="36" customFormat="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6"/>
      <c r="AC112" s="6"/>
      <c r="AG112" s="46"/>
      <c r="AH112" s="46"/>
      <c r="AI112" s="46"/>
      <c r="AJ112" s="46"/>
      <c r="AK112" s="46"/>
    </row>
    <row r="113" spans="1:37 16384:16384" s="36" customFormat="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6"/>
      <c r="AC113" s="6"/>
      <c r="AG113" s="46"/>
      <c r="AH113" s="46"/>
      <c r="AI113" s="46"/>
      <c r="AJ113" s="46"/>
      <c r="AK113" s="46"/>
    </row>
    <row r="114" spans="1:37 16384:16384" s="36" customFormat="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6"/>
      <c r="AC114" s="6"/>
      <c r="AG114" s="46"/>
      <c r="AH114" s="46"/>
      <c r="AI114" s="46"/>
      <c r="AJ114" s="46"/>
      <c r="AK114" s="46"/>
    </row>
    <row r="115" spans="1:37 16384:16384" s="36" customFormat="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6"/>
      <c r="AC115" s="6"/>
      <c r="AG115" s="46"/>
      <c r="AH115" s="46"/>
      <c r="AI115" s="46"/>
      <c r="AJ115" s="46"/>
      <c r="AK115" s="46"/>
      <c r="XFD115" s="46"/>
    </row>
    <row r="116" spans="1:37 16384:16384" s="36" customFormat="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6"/>
      <c r="AC116" s="6"/>
      <c r="AG116" s="46"/>
      <c r="AH116" s="46"/>
      <c r="AI116" s="46"/>
      <c r="AJ116" s="46"/>
      <c r="AK116" s="46"/>
      <c r="XFD116" s="46"/>
    </row>
    <row r="117" spans="1:37 16384:16384" s="36" customFormat="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6"/>
      <c r="AC117" s="6"/>
      <c r="AG117" s="46"/>
      <c r="AH117" s="46"/>
      <c r="AI117" s="46"/>
      <c r="AJ117" s="46"/>
      <c r="AK117" s="46"/>
      <c r="XFD117" s="46"/>
    </row>
    <row r="118" spans="1:37 16384:16384" x14ac:dyDescent="0.35">
      <c r="AB118" s="46"/>
      <c r="AC118" s="46"/>
      <c r="AD118" s="46"/>
      <c r="AE118" s="46"/>
      <c r="AF118" s="46"/>
    </row>
  </sheetData>
  <sheetProtection algorithmName="SHA-512" hashValue="RD/MNscgOgqaLleHxJ8BtV3g8a88Qalr9ZxaKVKrTG4kzuF5MnhQh/bSj9NZPKjHy28P/MwD847MoTDSd1qMcQ==" saltValue="wX7wRsFIS5XgbYALBVjYj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E407E-AE72-4826-A372-7A9B482C9177}">
  <sheetPr codeName="Sheet106">
    <tabColor rgb="FF188736"/>
  </sheetPr>
  <dimension ref="A1:AH118"/>
  <sheetViews>
    <sheetView showGridLines="0" zoomScale="85" zoomScaleNormal="85" workbookViewId="0"/>
  </sheetViews>
  <sheetFormatPr defaultColWidth="9.453125" defaultRowHeight="14.5" x14ac:dyDescent="0.35"/>
  <cols>
    <col min="1" max="2" width="16" style="6" customWidth="1"/>
    <col min="3" max="3" width="30.54296875" style="6" customWidth="1"/>
    <col min="4" max="4" width="16" style="6" customWidth="1"/>
    <col min="5" max="31" width="9.453125" style="6" customWidth="1"/>
    <col min="32" max="32" width="11.54296875" style="6" bestFit="1" customWidth="1"/>
    <col min="33" max="16384" width="9.453125" style="6"/>
  </cols>
  <sheetData>
    <row r="1" spans="1:30" s="36" customFormat="1" ht="23.25" customHeight="1" x14ac:dyDescent="0.35">
      <c r="A1" s="9" t="s">
        <v>240</v>
      </c>
      <c r="B1" s="9"/>
      <c r="C1" s="9"/>
      <c r="D1" s="8"/>
      <c r="E1" s="8"/>
      <c r="F1" s="8"/>
      <c r="G1" s="8"/>
      <c r="H1" s="8"/>
      <c r="I1" s="8"/>
      <c r="J1" s="8"/>
      <c r="K1" s="8"/>
      <c r="L1" s="8"/>
      <c r="M1" s="8"/>
      <c r="N1" s="8"/>
      <c r="O1" s="8"/>
      <c r="P1" s="8"/>
      <c r="Q1" s="8"/>
      <c r="R1" s="8"/>
      <c r="S1" s="8"/>
      <c r="T1" s="8"/>
      <c r="U1" s="8"/>
      <c r="V1" s="8"/>
      <c r="W1" s="8"/>
      <c r="X1" s="8"/>
      <c r="Y1" s="8"/>
      <c r="Z1" s="8"/>
      <c r="AA1" s="8"/>
      <c r="AB1" s="8"/>
      <c r="AC1" s="8"/>
    </row>
    <row r="2" spans="1:30" s="36" customFormat="1" x14ac:dyDescent="0.35">
      <c r="A2" s="7" t="s">
        <v>217</v>
      </c>
    </row>
    <row r="3" spans="1:30" s="36" customFormat="1" x14ac:dyDescent="0.35">
      <c r="A3" s="7"/>
      <c r="E3" s="33"/>
      <c r="F3" s="33"/>
      <c r="G3" s="33"/>
      <c r="H3" s="33"/>
      <c r="I3" s="33"/>
      <c r="J3" s="33"/>
      <c r="K3" s="33"/>
      <c r="L3" s="33"/>
      <c r="M3" s="33"/>
      <c r="N3" s="33"/>
      <c r="O3" s="33"/>
      <c r="P3" s="33"/>
      <c r="Q3" s="33"/>
      <c r="R3" s="33"/>
      <c r="S3" s="33"/>
      <c r="T3" s="33"/>
      <c r="U3" s="33"/>
      <c r="V3" s="33"/>
      <c r="W3" s="33"/>
      <c r="X3" s="33"/>
      <c r="Y3" s="33"/>
      <c r="Z3" s="33"/>
      <c r="AA3" s="33"/>
      <c r="AB3" s="33"/>
      <c r="AC3" s="33"/>
    </row>
    <row r="4" spans="1:30"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0"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row>
    <row r="6" spans="1:30" x14ac:dyDescent="0.35">
      <c r="A6" s="47" t="s">
        <v>102</v>
      </c>
      <c r="B6" s="47" t="s">
        <v>103</v>
      </c>
      <c r="C6" s="47" t="s">
        <v>138</v>
      </c>
      <c r="D6" s="47" t="s">
        <v>10</v>
      </c>
      <c r="E6" s="10">
        <v>0</v>
      </c>
      <c r="F6" s="10">
        <v>0</v>
      </c>
      <c r="G6" s="10">
        <v>0</v>
      </c>
      <c r="H6" s="10">
        <v>0</v>
      </c>
      <c r="I6" s="10">
        <v>2.3225452999999901E-4</v>
      </c>
      <c r="J6" s="10">
        <v>2.32398679999999E-4</v>
      </c>
      <c r="K6" s="10">
        <v>2.3259835E-4</v>
      </c>
      <c r="L6" s="10">
        <v>2.3307474E-4</v>
      </c>
      <c r="M6" s="10">
        <v>2.3464492000000001E-4</v>
      </c>
      <c r="N6" s="10">
        <v>3.5404477999999902E-4</v>
      </c>
      <c r="O6" s="10">
        <v>3.8656960000000001E-4</v>
      </c>
      <c r="P6" s="10">
        <v>3.8737839999999999E-4</v>
      </c>
      <c r="Q6" s="10">
        <v>3.8808962999999899E-4</v>
      </c>
      <c r="R6" s="10">
        <v>3.9251421999999999E-4</v>
      </c>
      <c r="S6" s="10">
        <v>3.9277312999999901E-4</v>
      </c>
      <c r="T6" s="10">
        <v>3.9607777999999899E-4</v>
      </c>
      <c r="U6" s="10">
        <v>3.9691126E-4</v>
      </c>
      <c r="V6" s="10">
        <v>4.0961622E-4</v>
      </c>
      <c r="W6" s="10">
        <v>6.5376279999999995E-4</v>
      </c>
      <c r="X6" s="10">
        <v>6.5717164999999904E-4</v>
      </c>
      <c r="Y6" s="10">
        <v>6.5984135E-4</v>
      </c>
      <c r="Z6" s="10">
        <v>1.1059952000000001E-3</v>
      </c>
      <c r="AA6" s="10">
        <v>1.2834311999999899E-3</v>
      </c>
      <c r="AB6" s="10">
        <v>1.2850685000000001E-3</v>
      </c>
      <c r="AC6" s="10">
        <v>2.3829470999999999E-3</v>
      </c>
      <c r="AD6" s="36"/>
    </row>
    <row r="7" spans="1:30" x14ac:dyDescent="0.35">
      <c r="A7" s="47" t="s">
        <v>102</v>
      </c>
      <c r="B7" s="47" t="s">
        <v>104</v>
      </c>
      <c r="C7" s="47" t="s">
        <v>139</v>
      </c>
      <c r="D7" s="47" t="s">
        <v>10</v>
      </c>
      <c r="E7" s="10">
        <v>83</v>
      </c>
      <c r="F7" s="10">
        <v>83</v>
      </c>
      <c r="G7" s="10">
        <v>83</v>
      </c>
      <c r="H7" s="10">
        <v>83</v>
      </c>
      <c r="I7" s="10">
        <v>83.000440345439998</v>
      </c>
      <c r="J7" s="10">
        <v>83.000440441999999</v>
      </c>
      <c r="K7" s="10">
        <v>83.000440684180006</v>
      </c>
      <c r="L7" s="10">
        <v>83.000441422020003</v>
      </c>
      <c r="M7" s="10">
        <v>83.000443237019994</v>
      </c>
      <c r="N7" s="10">
        <v>83.001002212499998</v>
      </c>
      <c r="O7" s="10">
        <v>83.001147343900001</v>
      </c>
      <c r="P7" s="10">
        <v>83.0011478264</v>
      </c>
      <c r="Q7" s="10">
        <v>83.001148950900003</v>
      </c>
      <c r="R7" s="10">
        <v>33.001156571899998</v>
      </c>
      <c r="S7" s="10">
        <v>33.001157602500001</v>
      </c>
      <c r="T7" s="10">
        <v>33.0011604006</v>
      </c>
      <c r="U7" s="10">
        <v>33.001162506900002</v>
      </c>
      <c r="V7" s="10">
        <v>33.001168369699997</v>
      </c>
      <c r="W7" s="10">
        <v>157.24059</v>
      </c>
      <c r="X7" s="10">
        <v>157.24059</v>
      </c>
      <c r="Y7" s="10">
        <v>157.2406</v>
      </c>
      <c r="Z7" s="10">
        <v>543.27237000000002</v>
      </c>
      <c r="AA7" s="10">
        <v>959.23749999999995</v>
      </c>
      <c r="AB7" s="10">
        <v>1035.5185000000001</v>
      </c>
      <c r="AC7" s="10">
        <v>1017.5185</v>
      </c>
      <c r="AD7" s="36"/>
    </row>
    <row r="8" spans="1:30" x14ac:dyDescent="0.35">
      <c r="A8" s="47" t="s">
        <v>102</v>
      </c>
      <c r="B8" s="47" t="s">
        <v>105</v>
      </c>
      <c r="C8" s="47" t="s">
        <v>140</v>
      </c>
      <c r="D8" s="47" t="s">
        <v>10</v>
      </c>
      <c r="E8" s="10">
        <v>513.99700164794797</v>
      </c>
      <c r="F8" s="10">
        <v>513.99700164794797</v>
      </c>
      <c r="G8" s="10">
        <v>513.99700164794797</v>
      </c>
      <c r="H8" s="10">
        <v>513.99700164794797</v>
      </c>
      <c r="I8" s="10">
        <v>513.99730301354793</v>
      </c>
      <c r="J8" s="10">
        <v>513.99743296984798</v>
      </c>
      <c r="K8" s="10">
        <v>513.99743317144794</v>
      </c>
      <c r="L8" s="10">
        <v>513.99743387804801</v>
      </c>
      <c r="M8" s="10">
        <v>513.99743660911793</v>
      </c>
      <c r="N8" s="10">
        <v>513.997582680248</v>
      </c>
      <c r="O8" s="10">
        <v>513.99758843407801</v>
      </c>
      <c r="P8" s="10">
        <v>513.99758945854796</v>
      </c>
      <c r="Q8" s="10">
        <v>513.99759061284794</v>
      </c>
      <c r="R8" s="10">
        <v>513.99759427374795</v>
      </c>
      <c r="S8" s="10">
        <v>513.997594874588</v>
      </c>
      <c r="T8" s="10">
        <v>513.99759885414801</v>
      </c>
      <c r="U8" s="10">
        <v>513.99760091894802</v>
      </c>
      <c r="V8" s="10">
        <v>513.99761260904802</v>
      </c>
      <c r="W8" s="10">
        <v>370.99898756244795</v>
      </c>
      <c r="X8" s="10">
        <v>242.99899203394799</v>
      </c>
      <c r="Y8" s="10">
        <v>242.99899591554799</v>
      </c>
      <c r="Z8" s="10">
        <v>242.99901226024801</v>
      </c>
      <c r="AA8" s="10">
        <v>242.99903559524799</v>
      </c>
      <c r="AB8" s="10">
        <v>132.59905122307001</v>
      </c>
      <c r="AC8" s="10">
        <v>132.59996894047001</v>
      </c>
      <c r="AD8" s="36"/>
    </row>
    <row r="9" spans="1:30" x14ac:dyDescent="0.35">
      <c r="A9" s="47" t="s">
        <v>102</v>
      </c>
      <c r="B9" s="47" t="s">
        <v>106</v>
      </c>
      <c r="C9" s="47" t="s">
        <v>141</v>
      </c>
      <c r="D9" s="47" t="s">
        <v>10</v>
      </c>
      <c r="E9" s="10">
        <v>684.900001525878</v>
      </c>
      <c r="F9" s="10">
        <v>684.900001525878</v>
      </c>
      <c r="G9" s="10">
        <v>684.900001525878</v>
      </c>
      <c r="H9" s="10">
        <v>684.900001525878</v>
      </c>
      <c r="I9" s="10">
        <v>684.90017932740795</v>
      </c>
      <c r="J9" s="10">
        <v>684.90032420653802</v>
      </c>
      <c r="K9" s="10">
        <v>684.90032448403804</v>
      </c>
      <c r="L9" s="10">
        <v>684.90032570750805</v>
      </c>
      <c r="M9" s="10">
        <v>684.90032982327796</v>
      </c>
      <c r="N9" s="10">
        <v>684.90061099817797</v>
      </c>
      <c r="O9" s="10">
        <v>684.90061424357805</v>
      </c>
      <c r="P9" s="10">
        <v>684.90061546832794</v>
      </c>
      <c r="Q9" s="10">
        <v>684.900617019278</v>
      </c>
      <c r="R9" s="10">
        <v>684.90062185382794</v>
      </c>
      <c r="S9" s="10">
        <v>684.90062500067802</v>
      </c>
      <c r="T9" s="10">
        <v>684.90063244467797</v>
      </c>
      <c r="U9" s="10">
        <v>684.90063880717798</v>
      </c>
      <c r="V9" s="10">
        <v>684.90086539137803</v>
      </c>
      <c r="W9" s="10">
        <v>684.90226279337799</v>
      </c>
      <c r="X9" s="10">
        <v>684.90226565717796</v>
      </c>
      <c r="Y9" s="10">
        <v>642.40226856757795</v>
      </c>
      <c r="Z9" s="10">
        <v>642.40227733037796</v>
      </c>
      <c r="AA9" s="10">
        <v>642.40228933767798</v>
      </c>
      <c r="AB9" s="10">
        <v>642.40399999987801</v>
      </c>
      <c r="AC9" s="10">
        <v>183.56896520999999</v>
      </c>
      <c r="AD9" s="36"/>
    </row>
    <row r="10" spans="1:30" x14ac:dyDescent="0.35">
      <c r="A10" s="47" t="s">
        <v>102</v>
      </c>
      <c r="B10" s="47" t="s">
        <v>107</v>
      </c>
      <c r="C10" s="47" t="s">
        <v>142</v>
      </c>
      <c r="D10" s="47" t="s">
        <v>10</v>
      </c>
      <c r="E10" s="10">
        <v>14</v>
      </c>
      <c r="F10" s="10">
        <v>14</v>
      </c>
      <c r="G10" s="10">
        <v>14</v>
      </c>
      <c r="H10" s="10">
        <v>14.00010665904</v>
      </c>
      <c r="I10" s="10">
        <v>48.300185999999997</v>
      </c>
      <c r="J10" s="10">
        <v>60.101616</v>
      </c>
      <c r="K10" s="10">
        <v>60.101616</v>
      </c>
      <c r="L10" s="10">
        <v>60.101616</v>
      </c>
      <c r="M10" s="10">
        <v>60.101619999999997</v>
      </c>
      <c r="N10" s="10">
        <v>71.260963000000004</v>
      </c>
      <c r="O10" s="10">
        <v>72.942492999999999</v>
      </c>
      <c r="P10" s="10">
        <v>72.942496999999904</v>
      </c>
      <c r="Q10" s="10">
        <v>72.942499999999995</v>
      </c>
      <c r="R10" s="10">
        <v>72.942509999999999</v>
      </c>
      <c r="S10" s="10">
        <v>72.942512999999991</v>
      </c>
      <c r="T10" s="10">
        <v>72.942519999999902</v>
      </c>
      <c r="U10" s="10">
        <v>72.942534999999992</v>
      </c>
      <c r="V10" s="10">
        <v>72.94254699999999</v>
      </c>
      <c r="W10" s="10">
        <v>77.453734999999909</v>
      </c>
      <c r="X10" s="10">
        <v>65.961709999999997</v>
      </c>
      <c r="Y10" s="10">
        <v>65.961715999999996</v>
      </c>
      <c r="Z10" s="10">
        <v>86.500619999999998</v>
      </c>
      <c r="AA10" s="10">
        <v>92.682304000000002</v>
      </c>
      <c r="AB10" s="10">
        <v>92.682310000000001</v>
      </c>
      <c r="AC10" s="10">
        <v>93.553314</v>
      </c>
      <c r="AD10" s="36"/>
    </row>
    <row r="11" spans="1:30" x14ac:dyDescent="0.35">
      <c r="A11" s="47" t="s">
        <v>102</v>
      </c>
      <c r="B11" s="47" t="s">
        <v>108</v>
      </c>
      <c r="C11" s="47" t="s">
        <v>143</v>
      </c>
      <c r="D11" s="47" t="s">
        <v>10</v>
      </c>
      <c r="E11" s="10">
        <v>401.5</v>
      </c>
      <c r="F11" s="10">
        <v>401.5</v>
      </c>
      <c r="G11" s="10">
        <v>401.5</v>
      </c>
      <c r="H11" s="10">
        <v>401.5</v>
      </c>
      <c r="I11" s="10">
        <v>401.50016088675</v>
      </c>
      <c r="J11" s="10">
        <v>401.50035800329999</v>
      </c>
      <c r="K11" s="10">
        <v>401.50035823460001</v>
      </c>
      <c r="L11" s="10">
        <v>401.50035957844</v>
      </c>
      <c r="M11" s="10">
        <v>401.50036409607998</v>
      </c>
      <c r="N11" s="10">
        <v>401.50069221860002</v>
      </c>
      <c r="O11" s="10">
        <v>401.50091057044</v>
      </c>
      <c r="P11" s="10">
        <v>401.50091120130003</v>
      </c>
      <c r="Q11" s="10">
        <v>401.50091317829998</v>
      </c>
      <c r="R11" s="10">
        <v>401.50091740829998</v>
      </c>
      <c r="S11" s="10">
        <v>401.50092137937003</v>
      </c>
      <c r="T11" s="10">
        <v>401.50092611805002</v>
      </c>
      <c r="U11" s="10">
        <v>401.50093821740001</v>
      </c>
      <c r="V11" s="10">
        <v>401.50123324869998</v>
      </c>
      <c r="W11" s="10">
        <v>401.507365316</v>
      </c>
      <c r="X11" s="10">
        <v>401.507377975</v>
      </c>
      <c r="Y11" s="10">
        <v>401.5073829712</v>
      </c>
      <c r="Z11" s="10">
        <v>402.73469799999998</v>
      </c>
      <c r="AA11" s="10">
        <v>402.73471180000001</v>
      </c>
      <c r="AB11" s="10">
        <v>402.7347517</v>
      </c>
      <c r="AC11" s="10">
        <v>402.7347575</v>
      </c>
      <c r="AD11" s="36"/>
    </row>
    <row r="12" spans="1:30" x14ac:dyDescent="0.35">
      <c r="A12" s="47" t="s">
        <v>102</v>
      </c>
      <c r="B12" s="47" t="s">
        <v>109</v>
      </c>
      <c r="C12" s="47" t="s">
        <v>144</v>
      </c>
      <c r="D12" s="47" t="s">
        <v>10</v>
      </c>
      <c r="E12" s="10">
        <v>607.83000564575013</v>
      </c>
      <c r="F12" s="10">
        <v>607.83000564575013</v>
      </c>
      <c r="G12" s="10">
        <v>607.83000564575013</v>
      </c>
      <c r="H12" s="10">
        <v>607.83000564575013</v>
      </c>
      <c r="I12" s="10">
        <v>607.83023510304008</v>
      </c>
      <c r="J12" s="10">
        <v>607.83050571125011</v>
      </c>
      <c r="K12" s="10">
        <v>607.8305058978101</v>
      </c>
      <c r="L12" s="10">
        <v>607.83050789165009</v>
      </c>
      <c r="M12" s="10">
        <v>607.83051344245018</v>
      </c>
      <c r="N12" s="10">
        <v>607.83181896035012</v>
      </c>
      <c r="O12" s="10">
        <v>607.83321585975011</v>
      </c>
      <c r="P12" s="10">
        <v>607.83321749095012</v>
      </c>
      <c r="Q12" s="10">
        <v>607.83322082735015</v>
      </c>
      <c r="R12" s="10">
        <v>607.83322674375017</v>
      </c>
      <c r="S12" s="10">
        <v>607.8332277594501</v>
      </c>
      <c r="T12" s="10">
        <v>607.83323698075014</v>
      </c>
      <c r="U12" s="10">
        <v>607.83325394975009</v>
      </c>
      <c r="V12" s="10">
        <v>630.33673064575009</v>
      </c>
      <c r="W12" s="10">
        <v>630.33674964575016</v>
      </c>
      <c r="X12" s="10">
        <v>657.58921064575009</v>
      </c>
      <c r="Y12" s="10">
        <v>657.58921564575007</v>
      </c>
      <c r="Z12" s="10">
        <v>671.90941964575018</v>
      </c>
      <c r="AA12" s="10">
        <v>671.90942564575016</v>
      </c>
      <c r="AB12" s="10">
        <v>535.94163564575001</v>
      </c>
      <c r="AC12" s="10">
        <v>559.66937564575005</v>
      </c>
      <c r="AD12" s="36"/>
    </row>
    <row r="13" spans="1:30" x14ac:dyDescent="0.35">
      <c r="A13" s="47" t="s">
        <v>102</v>
      </c>
      <c r="B13" s="47" t="s">
        <v>110</v>
      </c>
      <c r="C13" s="47" t="s">
        <v>30</v>
      </c>
      <c r="D13" s="47" t="s">
        <v>10</v>
      </c>
      <c r="E13" s="10">
        <v>1476.5579986572259</v>
      </c>
      <c r="F13" s="10">
        <v>1476.5579986572259</v>
      </c>
      <c r="G13" s="10">
        <v>1476.5579986572259</v>
      </c>
      <c r="H13" s="10">
        <v>1476.5581095956159</v>
      </c>
      <c r="I13" s="10">
        <v>1476.5582739472759</v>
      </c>
      <c r="J13" s="10">
        <v>1476.5585971777859</v>
      </c>
      <c r="K13" s="10">
        <v>1476.558597389826</v>
      </c>
      <c r="L13" s="10">
        <v>1476.5586002306659</v>
      </c>
      <c r="M13" s="10">
        <v>1476.5586179408658</v>
      </c>
      <c r="N13" s="10">
        <v>2141.1296986572261</v>
      </c>
      <c r="O13" s="10">
        <v>4338.4499986572255</v>
      </c>
      <c r="P13" s="10">
        <v>4338.4499986572255</v>
      </c>
      <c r="Q13" s="10">
        <v>4217.4499986572255</v>
      </c>
      <c r="R13" s="10">
        <v>4217.4499986572255</v>
      </c>
      <c r="S13" s="10">
        <v>4217.4499986572255</v>
      </c>
      <c r="T13" s="10">
        <v>4217.4499986572255</v>
      </c>
      <c r="U13" s="10">
        <v>4217.4502986572261</v>
      </c>
      <c r="V13" s="10">
        <v>4217.451598657226</v>
      </c>
      <c r="W13" s="10">
        <v>6118.645398657226</v>
      </c>
      <c r="X13" s="10">
        <v>7503.5699986572254</v>
      </c>
      <c r="Y13" s="10">
        <v>7344.9700001831052</v>
      </c>
      <c r="Z13" s="10">
        <v>7922.4614000915526</v>
      </c>
      <c r="AA13" s="10">
        <v>7882.5</v>
      </c>
      <c r="AB13" s="10">
        <v>7482.5</v>
      </c>
      <c r="AC13" s="10">
        <v>7448</v>
      </c>
      <c r="AD13" s="36"/>
    </row>
    <row r="14" spans="1:30" x14ac:dyDescent="0.35">
      <c r="A14" s="47" t="s">
        <v>102</v>
      </c>
      <c r="B14" s="47" t="s">
        <v>111</v>
      </c>
      <c r="C14" s="47" t="s">
        <v>145</v>
      </c>
      <c r="D14" s="47" t="s">
        <v>10</v>
      </c>
      <c r="E14" s="10">
        <v>0</v>
      </c>
      <c r="F14" s="10">
        <v>0</v>
      </c>
      <c r="G14" s="10">
        <v>0</v>
      </c>
      <c r="H14" s="10">
        <v>0</v>
      </c>
      <c r="I14" s="10">
        <v>1.5507785000000001E-4</v>
      </c>
      <c r="J14" s="10">
        <v>3.5353443999999902E-4</v>
      </c>
      <c r="K14" s="10">
        <v>3.5372902999999999E-4</v>
      </c>
      <c r="L14" s="10">
        <v>3.5578402000000002E-4</v>
      </c>
      <c r="M14" s="10">
        <v>3.6207802000000003E-4</v>
      </c>
      <c r="N14" s="10">
        <v>4.8744129999999899E-4</v>
      </c>
      <c r="O14" s="10">
        <v>7.6517459999999996E-4</v>
      </c>
      <c r="P14" s="10">
        <v>7.6563172999999905E-4</v>
      </c>
      <c r="Q14" s="10">
        <v>7.6784833999999995E-4</v>
      </c>
      <c r="R14" s="10">
        <v>7.6954369999999897E-4</v>
      </c>
      <c r="S14" s="10">
        <v>7.7452990000000002E-4</v>
      </c>
      <c r="T14" s="10">
        <v>7.8342129999999996E-4</v>
      </c>
      <c r="U14" s="10">
        <v>1.4059364999999999E-3</v>
      </c>
      <c r="V14" s="10">
        <v>1.7212388E-3</v>
      </c>
      <c r="W14" s="10">
        <v>3.2776615E-3</v>
      </c>
      <c r="X14" s="10">
        <v>3.3182135999999902E-3</v>
      </c>
      <c r="Y14" s="10">
        <v>3.3199796E-3</v>
      </c>
      <c r="Z14" s="10">
        <v>162.82105999999999</v>
      </c>
      <c r="AA14" s="10">
        <v>162.82107999999999</v>
      </c>
      <c r="AB14" s="10">
        <v>1468.8634999999999</v>
      </c>
      <c r="AC14" s="10">
        <v>1468.8634999999999</v>
      </c>
      <c r="AD14" s="36"/>
    </row>
    <row r="15" spans="1:30" x14ac:dyDescent="0.35">
      <c r="A15" s="47" t="s">
        <v>172</v>
      </c>
      <c r="B15" s="47" t="s">
        <v>112</v>
      </c>
      <c r="C15" s="47" t="s">
        <v>146</v>
      </c>
      <c r="D15" s="47" t="s">
        <v>10</v>
      </c>
      <c r="E15" s="10">
        <v>166</v>
      </c>
      <c r="F15" s="10">
        <v>166</v>
      </c>
      <c r="G15" s="10">
        <v>166</v>
      </c>
      <c r="H15" s="10">
        <v>166</v>
      </c>
      <c r="I15" s="10">
        <v>166.000101901394</v>
      </c>
      <c r="J15" s="10">
        <v>166.00010805945999</v>
      </c>
      <c r="K15" s="10">
        <v>166.00010838506</v>
      </c>
      <c r="L15" s="10">
        <v>166.00011051301999</v>
      </c>
      <c r="M15" s="10">
        <v>166.00011153083</v>
      </c>
      <c r="N15" s="10">
        <v>166.00011297083</v>
      </c>
      <c r="O15" s="10">
        <v>166.00011411473</v>
      </c>
      <c r="P15" s="10">
        <v>166.00011438663</v>
      </c>
      <c r="Q15" s="10">
        <v>166.000114997754</v>
      </c>
      <c r="R15" s="10">
        <v>166.00014176093001</v>
      </c>
      <c r="S15" s="10">
        <v>166.00014595651001</v>
      </c>
      <c r="T15" s="10">
        <v>166.00018989768</v>
      </c>
      <c r="U15" s="10">
        <v>166.00040753267001</v>
      </c>
      <c r="V15" s="10">
        <v>166.0005396574</v>
      </c>
      <c r="W15" s="10">
        <v>166.00247019299999</v>
      </c>
      <c r="X15" s="10">
        <v>166.00709689729999</v>
      </c>
      <c r="Y15" s="10">
        <v>166.0070995083</v>
      </c>
      <c r="Z15" s="10">
        <v>203.43772999999999</v>
      </c>
      <c r="AA15" s="10">
        <v>219.28012999999999</v>
      </c>
      <c r="AB15" s="10">
        <v>222.24966999999998</v>
      </c>
      <c r="AC15" s="10">
        <v>222.24968000000001</v>
      </c>
      <c r="AD15" s="36"/>
    </row>
    <row r="16" spans="1:30" x14ac:dyDescent="0.35">
      <c r="A16" s="47" t="s">
        <v>172</v>
      </c>
      <c r="B16" s="47" t="s">
        <v>113</v>
      </c>
      <c r="C16" s="47" t="s">
        <v>147</v>
      </c>
      <c r="D16" s="47" t="s">
        <v>10</v>
      </c>
      <c r="E16" s="10">
        <v>555</v>
      </c>
      <c r="F16" s="10">
        <v>555</v>
      </c>
      <c r="G16" s="10">
        <v>555.00014187885995</v>
      </c>
      <c r="H16" s="10">
        <v>568.51568999999995</v>
      </c>
      <c r="I16" s="10">
        <v>1436.6656499999999</v>
      </c>
      <c r="J16" s="10">
        <v>1520.06665</v>
      </c>
      <c r="K16" s="10">
        <v>1520.06665</v>
      </c>
      <c r="L16" s="10">
        <v>1520.06665</v>
      </c>
      <c r="M16" s="10">
        <v>1520.06665</v>
      </c>
      <c r="N16" s="10">
        <v>1520.06665</v>
      </c>
      <c r="O16" s="10">
        <v>1520.06665</v>
      </c>
      <c r="P16" s="10">
        <v>1520.06665</v>
      </c>
      <c r="Q16" s="10">
        <v>1520.06665</v>
      </c>
      <c r="R16" s="10">
        <v>1520.06665</v>
      </c>
      <c r="S16" s="10">
        <v>1520.06665</v>
      </c>
      <c r="T16" s="10">
        <v>1520.06665</v>
      </c>
      <c r="U16" s="10">
        <v>1520.06665</v>
      </c>
      <c r="V16" s="10">
        <v>1520.06665</v>
      </c>
      <c r="W16" s="10">
        <v>1520.0669600000001</v>
      </c>
      <c r="X16" s="10">
        <v>1500.0671400000001</v>
      </c>
      <c r="Y16" s="10">
        <v>1500.0671400000001</v>
      </c>
      <c r="Z16" s="10">
        <v>2057.6669999999999</v>
      </c>
      <c r="AA16" s="10">
        <v>2057.6669999999999</v>
      </c>
      <c r="AB16" s="10">
        <v>2558.1527999999998</v>
      </c>
      <c r="AC16" s="10">
        <v>2558.1529999999902</v>
      </c>
      <c r="AD16" s="36"/>
    </row>
    <row r="17" spans="1:30" x14ac:dyDescent="0.35">
      <c r="A17" s="47" t="s">
        <v>172</v>
      </c>
      <c r="B17" s="47" t="s">
        <v>114</v>
      </c>
      <c r="C17" s="47" t="s">
        <v>148</v>
      </c>
      <c r="D17" s="47" t="s">
        <v>10</v>
      </c>
      <c r="E17" s="10">
        <v>902.09500122070153</v>
      </c>
      <c r="F17" s="10">
        <v>902.09524601788155</v>
      </c>
      <c r="G17" s="10">
        <v>1169.9520312207014</v>
      </c>
      <c r="H17" s="10">
        <v>1669.6419412207015</v>
      </c>
      <c r="I17" s="10">
        <v>6397.0070012206916</v>
      </c>
      <c r="J17" s="10">
        <v>6397.007601220701</v>
      </c>
      <c r="K17" s="10">
        <v>6397.0070012206916</v>
      </c>
      <c r="L17" s="10">
        <v>6397.0070012206916</v>
      </c>
      <c r="M17" s="10">
        <v>6397.0070012206916</v>
      </c>
      <c r="N17" s="10">
        <v>6397.0070012206916</v>
      </c>
      <c r="O17" s="10">
        <v>6397.0070012206916</v>
      </c>
      <c r="P17" s="10">
        <v>6397.0070012206916</v>
      </c>
      <c r="Q17" s="10">
        <v>6397.0070012206916</v>
      </c>
      <c r="R17" s="10">
        <v>6397.0070012206916</v>
      </c>
      <c r="S17" s="10">
        <v>6397.0070012206916</v>
      </c>
      <c r="T17" s="10">
        <v>6397.007601220701</v>
      </c>
      <c r="U17" s="10">
        <v>6397.007601220701</v>
      </c>
      <c r="V17" s="10">
        <v>6397.007601220701</v>
      </c>
      <c r="W17" s="10">
        <v>6294.982599694823</v>
      </c>
      <c r="X17" s="10">
        <v>6294.982599694823</v>
      </c>
      <c r="Y17" s="10">
        <v>6294.982599694823</v>
      </c>
      <c r="Z17" s="10">
        <v>6976.4405996948235</v>
      </c>
      <c r="AA17" s="10">
        <v>7321.3126996948231</v>
      </c>
      <c r="AB17" s="10">
        <v>7650.0699996948233</v>
      </c>
      <c r="AC17" s="10">
        <v>7600.0699996948233</v>
      </c>
      <c r="AD17" s="36"/>
    </row>
    <row r="18" spans="1:30" x14ac:dyDescent="0.35">
      <c r="A18" s="47" t="s">
        <v>172</v>
      </c>
      <c r="B18" s="47" t="s">
        <v>115</v>
      </c>
      <c r="C18" s="47" t="s">
        <v>149</v>
      </c>
      <c r="D18" s="47" t="s">
        <v>10</v>
      </c>
      <c r="E18" s="10">
        <v>53</v>
      </c>
      <c r="F18" s="10">
        <v>53</v>
      </c>
      <c r="G18" s="10">
        <v>53.00021428542</v>
      </c>
      <c r="H18" s="10">
        <v>53.000566841039998</v>
      </c>
      <c r="I18" s="10">
        <v>53.000569002470002</v>
      </c>
      <c r="J18" s="10">
        <v>53.000569051600003</v>
      </c>
      <c r="K18" s="10">
        <v>53.000569235199997</v>
      </c>
      <c r="L18" s="10">
        <v>53.000569377730002</v>
      </c>
      <c r="M18" s="10">
        <v>53.000569696699998</v>
      </c>
      <c r="N18" s="10">
        <v>53.000570137300002</v>
      </c>
      <c r="O18" s="10">
        <v>53.000571497499998</v>
      </c>
      <c r="P18" s="10">
        <v>53.000571575800002</v>
      </c>
      <c r="Q18" s="10">
        <v>53.000571727169998</v>
      </c>
      <c r="R18" s="10">
        <v>53.0005736731</v>
      </c>
      <c r="S18" s="10">
        <v>53.000574013159998</v>
      </c>
      <c r="T18" s="10">
        <v>53.000576228249997</v>
      </c>
      <c r="U18" s="10">
        <v>53.000578120999997</v>
      </c>
      <c r="V18" s="10">
        <v>53.000583261400003</v>
      </c>
      <c r="W18" s="10">
        <v>53.000586257800002</v>
      </c>
      <c r="X18" s="10">
        <v>1.0695623999999999E-3</v>
      </c>
      <c r="Y18" s="10">
        <v>1.0707702E-3</v>
      </c>
      <c r="Z18" s="10">
        <v>260.64830000000001</v>
      </c>
      <c r="AA18" s="10">
        <v>260.64832000000001</v>
      </c>
      <c r="AB18" s="10">
        <v>288.711579999999</v>
      </c>
      <c r="AC18" s="10">
        <v>288.71159999999998</v>
      </c>
      <c r="AD18" s="36"/>
    </row>
    <row r="19" spans="1:30" x14ac:dyDescent="0.35">
      <c r="A19" s="47" t="s">
        <v>172</v>
      </c>
      <c r="B19" s="47" t="s">
        <v>116</v>
      </c>
      <c r="C19" s="47" t="s">
        <v>150</v>
      </c>
      <c r="D19" s="47" t="s">
        <v>10</v>
      </c>
      <c r="E19" s="10">
        <v>1500.3999938964812</v>
      </c>
      <c r="F19" s="10">
        <v>1500.3999938964812</v>
      </c>
      <c r="G19" s="10">
        <v>1500.4001169497012</v>
      </c>
      <c r="H19" s="10">
        <v>1500.4002501228813</v>
      </c>
      <c r="I19" s="10">
        <v>1500.4002529633813</v>
      </c>
      <c r="J19" s="10">
        <v>1500.4002529981012</v>
      </c>
      <c r="K19" s="10">
        <v>1500.4002531690312</v>
      </c>
      <c r="L19" s="10">
        <v>1500.4002533070811</v>
      </c>
      <c r="M19" s="10">
        <v>1500.4002536372211</v>
      </c>
      <c r="N19" s="10">
        <v>1500.4002542650512</v>
      </c>
      <c r="O19" s="10">
        <v>1500.4002564163511</v>
      </c>
      <c r="P19" s="10">
        <v>1500.4002565028811</v>
      </c>
      <c r="Q19" s="10">
        <v>1500.4002566805211</v>
      </c>
      <c r="R19" s="10">
        <v>1500.4002596123612</v>
      </c>
      <c r="S19" s="10">
        <v>1350.1002569573443</v>
      </c>
      <c r="T19" s="10">
        <v>1350.1002605407843</v>
      </c>
      <c r="U19" s="10">
        <v>1350.1002642752244</v>
      </c>
      <c r="V19" s="10">
        <v>1350.1003433397243</v>
      </c>
      <c r="W19" s="10">
        <v>1350.1004263896043</v>
      </c>
      <c r="X19" s="10">
        <v>1350.1006552245242</v>
      </c>
      <c r="Y19" s="10">
        <v>1350.1006564996742</v>
      </c>
      <c r="Z19" s="10">
        <v>1350.1015051768243</v>
      </c>
      <c r="AA19" s="10">
        <v>1350.1018788892243</v>
      </c>
      <c r="AB19" s="10">
        <v>1350.1027139317243</v>
      </c>
      <c r="AC19" s="10">
        <v>1350.1027663243242</v>
      </c>
      <c r="AD19" s="36"/>
    </row>
    <row r="20" spans="1:30" x14ac:dyDescent="0.35">
      <c r="A20" s="47" t="s">
        <v>172</v>
      </c>
      <c r="B20" s="47" t="s">
        <v>117</v>
      </c>
      <c r="C20" s="47" t="s">
        <v>151</v>
      </c>
      <c r="D20" s="47" t="s">
        <v>10</v>
      </c>
      <c r="E20" s="10">
        <v>663.02799987792957</v>
      </c>
      <c r="F20" s="10">
        <v>663.02799987792957</v>
      </c>
      <c r="G20" s="10">
        <v>663.02821793872954</v>
      </c>
      <c r="H20" s="10">
        <v>663.02841186586954</v>
      </c>
      <c r="I20" s="10">
        <v>663.02841507008952</v>
      </c>
      <c r="J20" s="10">
        <v>663.02841509912957</v>
      </c>
      <c r="K20" s="10">
        <v>663.02841512904956</v>
      </c>
      <c r="L20" s="10">
        <v>663.02841515166961</v>
      </c>
      <c r="M20" s="10">
        <v>663.02841525302961</v>
      </c>
      <c r="N20" s="10">
        <v>663.02841540195959</v>
      </c>
      <c r="O20" s="10">
        <v>663.0284155483796</v>
      </c>
      <c r="P20" s="10">
        <v>663.02841562215963</v>
      </c>
      <c r="Q20" s="10">
        <v>663.02841583865961</v>
      </c>
      <c r="R20" s="10">
        <v>663.02841804455954</v>
      </c>
      <c r="S20" s="10">
        <v>663.02841910597954</v>
      </c>
      <c r="T20" s="10">
        <v>663.02842212032954</v>
      </c>
      <c r="U20" s="10">
        <v>663.02842841340953</v>
      </c>
      <c r="V20" s="10">
        <v>663.02846822110962</v>
      </c>
      <c r="W20" s="10">
        <v>663.02847569377957</v>
      </c>
      <c r="X20" s="10">
        <v>663.02857191249961</v>
      </c>
      <c r="Y20" s="10">
        <v>663.02857808907959</v>
      </c>
      <c r="Z20" s="10">
        <v>663.02951054882953</v>
      </c>
      <c r="AA20" s="10">
        <v>663.02982855682956</v>
      </c>
      <c r="AB20" s="10">
        <v>663.02991181542961</v>
      </c>
      <c r="AC20" s="10">
        <v>663.02992950952955</v>
      </c>
      <c r="AD20" s="36"/>
    </row>
    <row r="21" spans="1:30"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36"/>
    </row>
    <row r="22" spans="1:30"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36"/>
    </row>
    <row r="23" spans="1:30" x14ac:dyDescent="0.35">
      <c r="A23" s="47" t="s">
        <v>172</v>
      </c>
      <c r="B23" s="47" t="s">
        <v>202</v>
      </c>
      <c r="C23" s="47" t="s">
        <v>203</v>
      </c>
      <c r="D23" s="47" t="s">
        <v>10</v>
      </c>
      <c r="E23" s="10">
        <v>0</v>
      </c>
      <c r="F23" s="10">
        <v>1.9370037E-4</v>
      </c>
      <c r="G23" s="10">
        <v>516</v>
      </c>
      <c r="H23" s="10">
        <v>516.00005999999996</v>
      </c>
      <c r="I23" s="10">
        <v>516.00005999999996</v>
      </c>
      <c r="J23" s="10">
        <v>516.00005999999996</v>
      </c>
      <c r="K23" s="10">
        <v>516.00005999999996</v>
      </c>
      <c r="L23" s="10">
        <v>516.00005999999996</v>
      </c>
      <c r="M23" s="10">
        <v>516.00005999999996</v>
      </c>
      <c r="N23" s="10">
        <v>516.00005999999996</v>
      </c>
      <c r="O23" s="10">
        <v>516.00005999999996</v>
      </c>
      <c r="P23" s="10">
        <v>516.00005999999996</v>
      </c>
      <c r="Q23" s="10">
        <v>516.00005999999996</v>
      </c>
      <c r="R23" s="10">
        <v>516.00005999999996</v>
      </c>
      <c r="S23" s="10">
        <v>516.00005999999996</v>
      </c>
      <c r="T23" s="10">
        <v>516.00005999999996</v>
      </c>
      <c r="U23" s="10">
        <v>516.00009999999997</v>
      </c>
      <c r="V23" s="10">
        <v>516.00009999999997</v>
      </c>
      <c r="W23" s="10">
        <v>516.00009999999997</v>
      </c>
      <c r="X23" s="10">
        <v>516.00019999999995</v>
      </c>
      <c r="Y23" s="10">
        <v>516.00019999999995</v>
      </c>
      <c r="Z23" s="10">
        <v>516.00023999999996</v>
      </c>
      <c r="AA23" s="10">
        <v>516.00023999999996</v>
      </c>
      <c r="AB23" s="10">
        <v>516.00030000000004</v>
      </c>
      <c r="AC23" s="10">
        <v>516.00036999999998</v>
      </c>
      <c r="AD23" s="36"/>
    </row>
    <row r="24" spans="1:30" x14ac:dyDescent="0.35">
      <c r="A24" s="47" t="s">
        <v>173</v>
      </c>
      <c r="B24" s="47" t="s">
        <v>120</v>
      </c>
      <c r="C24" s="47" t="s">
        <v>154</v>
      </c>
      <c r="D24" s="47" t="s">
        <v>10</v>
      </c>
      <c r="E24" s="10">
        <v>0</v>
      </c>
      <c r="F24" s="10">
        <v>2.7315706999999998E-3</v>
      </c>
      <c r="G24" s="10">
        <v>2.7349919999999999E-3</v>
      </c>
      <c r="H24" s="10">
        <v>2.7370417999999998E-3</v>
      </c>
      <c r="I24" s="10">
        <v>2.7579713999999998E-3</v>
      </c>
      <c r="J24" s="10">
        <v>2.7580079999999902E-3</v>
      </c>
      <c r="K24" s="10">
        <v>2.7581144E-3</v>
      </c>
      <c r="L24" s="10">
        <v>2.7584273E-3</v>
      </c>
      <c r="M24" s="10">
        <v>2.7622564E-3</v>
      </c>
      <c r="N24" s="10">
        <v>2.7657011999999998E-3</v>
      </c>
      <c r="O24" s="10">
        <v>2.7662009999999998E-3</v>
      </c>
      <c r="P24" s="10">
        <v>2.7663319999999998E-3</v>
      </c>
      <c r="Q24" s="10">
        <v>2.7663809999999901E-3</v>
      </c>
      <c r="R24" s="10">
        <v>2.7668653E-3</v>
      </c>
      <c r="S24" s="10">
        <v>2.7669600000000002E-3</v>
      </c>
      <c r="T24" s="10">
        <v>2.7689350000000001E-3</v>
      </c>
      <c r="U24" s="10">
        <v>2.7699280000000001E-3</v>
      </c>
      <c r="V24" s="10">
        <v>2.7915263E-3</v>
      </c>
      <c r="W24" s="10">
        <v>2.7942622999999902E-3</v>
      </c>
      <c r="X24" s="10">
        <v>2.8422521E-3</v>
      </c>
      <c r="Y24" s="10">
        <v>2.8880666999999902E-3</v>
      </c>
      <c r="Z24" s="10">
        <v>5.1331279999999998E-3</v>
      </c>
      <c r="AA24" s="10">
        <v>5.1601479999999998E-3</v>
      </c>
      <c r="AB24" s="10">
        <v>5.163366E-3</v>
      </c>
      <c r="AC24" s="10">
        <v>430.20337000000001</v>
      </c>
      <c r="AD24" s="36"/>
    </row>
    <row r="25" spans="1:30" x14ac:dyDescent="0.35">
      <c r="A25" s="47" t="s">
        <v>173</v>
      </c>
      <c r="B25" s="47" t="s">
        <v>121</v>
      </c>
      <c r="C25" s="47" t="s">
        <v>155</v>
      </c>
      <c r="D25" s="47" t="s">
        <v>10</v>
      </c>
      <c r="E25" s="10">
        <v>679.09299850463776</v>
      </c>
      <c r="F25" s="10">
        <v>679.09338698163776</v>
      </c>
      <c r="G25" s="10">
        <v>679.09338862218772</v>
      </c>
      <c r="H25" s="10">
        <v>679.09338960845776</v>
      </c>
      <c r="I25" s="10">
        <v>679.09355686193771</v>
      </c>
      <c r="J25" s="10">
        <v>679.09355789423773</v>
      </c>
      <c r="K25" s="10">
        <v>679.09355810303771</v>
      </c>
      <c r="L25" s="10">
        <v>679.09355828980779</v>
      </c>
      <c r="M25" s="10">
        <v>679.0935596839978</v>
      </c>
      <c r="N25" s="10">
        <v>679.09356104163771</v>
      </c>
      <c r="O25" s="10">
        <v>679.09356984013777</v>
      </c>
      <c r="P25" s="10">
        <v>679.09356986773776</v>
      </c>
      <c r="Q25" s="10">
        <v>679.09356992723781</v>
      </c>
      <c r="R25" s="10">
        <v>679.09357122933773</v>
      </c>
      <c r="S25" s="10">
        <v>679.09357132587775</v>
      </c>
      <c r="T25" s="10">
        <v>679.09357381588779</v>
      </c>
      <c r="U25" s="10">
        <v>679.09357502063779</v>
      </c>
      <c r="V25" s="10">
        <v>679.09359661533779</v>
      </c>
      <c r="W25" s="10">
        <v>679.09359817553775</v>
      </c>
      <c r="X25" s="10">
        <v>679.09374609589781</v>
      </c>
      <c r="Y25" s="10">
        <v>679.09374844043771</v>
      </c>
      <c r="Z25" s="10">
        <v>647.99482971246857</v>
      </c>
      <c r="AA25" s="10">
        <v>1177.1637978637687</v>
      </c>
      <c r="AB25" s="10">
        <v>1577.8662978637685</v>
      </c>
      <c r="AC25" s="10">
        <v>1422.0727945068356</v>
      </c>
      <c r="AD25" s="36"/>
    </row>
    <row r="26" spans="1:30" x14ac:dyDescent="0.35">
      <c r="A26" s="47" t="s">
        <v>173</v>
      </c>
      <c r="B26" s="47" t="s">
        <v>122</v>
      </c>
      <c r="C26" s="47" t="s">
        <v>156</v>
      </c>
      <c r="D26" s="47" t="s">
        <v>10</v>
      </c>
      <c r="E26" s="10">
        <v>0</v>
      </c>
      <c r="F26" s="10">
        <v>2.8496369999999899E-4</v>
      </c>
      <c r="G26" s="10">
        <v>2.8722748000000001E-4</v>
      </c>
      <c r="H26" s="10">
        <v>2.8951577000000002E-4</v>
      </c>
      <c r="I26" s="10">
        <v>2.9009766999999999E-4</v>
      </c>
      <c r="J26" s="10">
        <v>2.9019236999999997E-4</v>
      </c>
      <c r="K26" s="10">
        <v>2.903375E-4</v>
      </c>
      <c r="L26" s="10">
        <v>2.9058110000000002E-4</v>
      </c>
      <c r="M26" s="10">
        <v>2.9144860000000002E-4</v>
      </c>
      <c r="N26" s="10">
        <v>2.9397270000000001E-4</v>
      </c>
      <c r="O26" s="10">
        <v>2.9429659999999998E-4</v>
      </c>
      <c r="P26" s="10">
        <v>2.9443033000000002E-4</v>
      </c>
      <c r="Q26" s="10">
        <v>2.9454522999999898E-4</v>
      </c>
      <c r="R26" s="10">
        <v>2.9517500000000001E-4</v>
      </c>
      <c r="S26" s="10">
        <v>2.9548580000000001E-4</v>
      </c>
      <c r="T26" s="10">
        <v>2.9723736000000003E-4</v>
      </c>
      <c r="U26" s="10">
        <v>2.9932576999999998E-4</v>
      </c>
      <c r="V26" s="10">
        <v>3.0441651999999999E-4</v>
      </c>
      <c r="W26" s="10">
        <v>3.1394559999999998E-4</v>
      </c>
      <c r="X26" s="10">
        <v>4.0392233999999899E-4</v>
      </c>
      <c r="Y26" s="10">
        <v>4.5818459999999998E-4</v>
      </c>
      <c r="Z26" s="10">
        <v>8.3700300000000001E-4</v>
      </c>
      <c r="AA26" s="10">
        <v>8.4628345000000002E-4</v>
      </c>
      <c r="AB26" s="10">
        <v>8.5216096999999897E-4</v>
      </c>
      <c r="AC26" s="10">
        <v>8.6476915999999897E-4</v>
      </c>
      <c r="AD26" s="36"/>
    </row>
    <row r="27" spans="1:30"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36"/>
    </row>
    <row r="28" spans="1:30" x14ac:dyDescent="0.35">
      <c r="A28" s="47" t="s">
        <v>173</v>
      </c>
      <c r="B28" s="47" t="s">
        <v>124</v>
      </c>
      <c r="C28" s="47" t="s">
        <v>158</v>
      </c>
      <c r="D28" s="47" t="s">
        <v>10</v>
      </c>
      <c r="E28" s="10">
        <v>0</v>
      </c>
      <c r="F28" s="10">
        <v>2.3736676999999999E-4</v>
      </c>
      <c r="G28" s="10">
        <v>2.4017881000000001E-4</v>
      </c>
      <c r="H28" s="10">
        <v>2.4197907000000001E-4</v>
      </c>
      <c r="I28" s="10">
        <v>3.5745409999999998E-4</v>
      </c>
      <c r="J28" s="10">
        <v>3.5756812000000001E-4</v>
      </c>
      <c r="K28" s="10">
        <v>3.5771920000000001E-4</v>
      </c>
      <c r="L28" s="10">
        <v>3.5798288000000002E-4</v>
      </c>
      <c r="M28" s="10">
        <v>3.5942610000000002E-4</v>
      </c>
      <c r="N28" s="10">
        <v>3.6366044999999899E-4</v>
      </c>
      <c r="O28" s="10">
        <v>3.64183879999999E-4</v>
      </c>
      <c r="P28" s="10">
        <v>3.6432789999999999E-4</v>
      </c>
      <c r="Q28" s="10">
        <v>3.6445341999999999E-4</v>
      </c>
      <c r="R28" s="10">
        <v>3.6529139999999998E-4</v>
      </c>
      <c r="S28" s="10">
        <v>3.670918E-4</v>
      </c>
      <c r="T28" s="10">
        <v>3.7048133999999998E-4</v>
      </c>
      <c r="U28" s="10">
        <v>3.737166E-4</v>
      </c>
      <c r="V28" s="10">
        <v>3.8387032999999898E-4</v>
      </c>
      <c r="W28" s="10">
        <v>3.8888629999999898E-4</v>
      </c>
      <c r="X28" s="10">
        <v>4.5068977999999899E-4</v>
      </c>
      <c r="Y28" s="10">
        <v>4.9387669999999999E-4</v>
      </c>
      <c r="Z28" s="10">
        <v>8.1572605999999999E-4</v>
      </c>
      <c r="AA28" s="10">
        <v>8.9895380000000003E-4</v>
      </c>
      <c r="AB28" s="10">
        <v>9.8651929999999896E-4</v>
      </c>
      <c r="AC28" s="10">
        <v>1.1417145E-3</v>
      </c>
      <c r="AD28" s="36"/>
    </row>
    <row r="29" spans="1:30" x14ac:dyDescent="0.35">
      <c r="A29" s="47" t="s">
        <v>173</v>
      </c>
      <c r="B29" s="47" t="s">
        <v>125</v>
      </c>
      <c r="C29" s="47" t="s">
        <v>159</v>
      </c>
      <c r="D29" s="47" t="s">
        <v>10</v>
      </c>
      <c r="E29" s="10">
        <v>402.48000335693303</v>
      </c>
      <c r="F29" s="10">
        <v>402.48069813166302</v>
      </c>
      <c r="G29" s="10">
        <v>402.48070057720304</v>
      </c>
      <c r="H29" s="10">
        <v>402.48070304229304</v>
      </c>
      <c r="I29" s="10">
        <v>402.48071796860302</v>
      </c>
      <c r="J29" s="10">
        <v>402.48071801213302</v>
      </c>
      <c r="K29" s="10">
        <v>402.48071814980301</v>
      </c>
      <c r="L29" s="10">
        <v>402.48071829103304</v>
      </c>
      <c r="M29" s="10">
        <v>402.480720050863</v>
      </c>
      <c r="N29" s="10">
        <v>402.480722083633</v>
      </c>
      <c r="O29" s="10">
        <v>402.48072263583305</v>
      </c>
      <c r="P29" s="10">
        <v>402.48072271706303</v>
      </c>
      <c r="Q29" s="10">
        <v>402.48072279973303</v>
      </c>
      <c r="R29" s="10">
        <v>402.48072369713304</v>
      </c>
      <c r="S29" s="10">
        <v>402.48072396013305</v>
      </c>
      <c r="T29" s="10">
        <v>402.480726569073</v>
      </c>
      <c r="U29" s="10">
        <v>402.48072770697303</v>
      </c>
      <c r="V29" s="10">
        <v>402.48074089927303</v>
      </c>
      <c r="W29" s="10">
        <v>402.480742876303</v>
      </c>
      <c r="X29" s="10">
        <v>402.48075412743304</v>
      </c>
      <c r="Y29" s="10">
        <v>292.00075780413999</v>
      </c>
      <c r="Z29" s="10">
        <v>292.00096785155</v>
      </c>
      <c r="AA29" s="10">
        <v>292.00130693800003</v>
      </c>
      <c r="AB29" s="10">
        <v>292.00144833140001</v>
      </c>
      <c r="AC29" s="10">
        <v>292.00170283900002</v>
      </c>
      <c r="AD29" s="36"/>
    </row>
    <row r="30" spans="1:30" x14ac:dyDescent="0.35">
      <c r="A30" s="47" t="s">
        <v>174</v>
      </c>
      <c r="B30" s="47" t="s">
        <v>126</v>
      </c>
      <c r="C30" s="47" t="s">
        <v>160</v>
      </c>
      <c r="D30" s="47" t="s">
        <v>10</v>
      </c>
      <c r="E30" s="10">
        <v>155.159999847412</v>
      </c>
      <c r="F30" s="10">
        <v>155.159999847412</v>
      </c>
      <c r="G30" s="10">
        <v>155.159999847412</v>
      </c>
      <c r="H30" s="10">
        <v>155.16013702290201</v>
      </c>
      <c r="I30" s="10">
        <v>155.16021088921198</v>
      </c>
      <c r="J30" s="10">
        <v>155.160211062352</v>
      </c>
      <c r="K30" s="10">
        <v>155.16021122841201</v>
      </c>
      <c r="L30" s="10">
        <v>155.16021147386201</v>
      </c>
      <c r="M30" s="10">
        <v>155.160211978832</v>
      </c>
      <c r="N30" s="10">
        <v>155.16021263111199</v>
      </c>
      <c r="O30" s="10">
        <v>155.16021283937201</v>
      </c>
      <c r="P30" s="10">
        <v>155.160213200822</v>
      </c>
      <c r="Q30" s="10">
        <v>155.16021373306199</v>
      </c>
      <c r="R30" s="10">
        <v>155.16021483735199</v>
      </c>
      <c r="S30" s="10">
        <v>155.160215170182</v>
      </c>
      <c r="T30" s="10">
        <v>155.160216230522</v>
      </c>
      <c r="U30" s="10">
        <v>155.16021798824198</v>
      </c>
      <c r="V30" s="10">
        <v>155.160228247872</v>
      </c>
      <c r="W30" s="10">
        <v>155.16029343923199</v>
      </c>
      <c r="X30" s="10">
        <v>155.16039897053199</v>
      </c>
      <c r="Y30" s="10">
        <v>155.16040569081198</v>
      </c>
      <c r="Z30" s="10">
        <v>155.16061236461201</v>
      </c>
      <c r="AA30" s="10">
        <v>155.160805080372</v>
      </c>
      <c r="AB30" s="10">
        <v>155.160807899552</v>
      </c>
      <c r="AC30" s="10">
        <v>155.16081144195201</v>
      </c>
      <c r="AD30" s="36"/>
    </row>
    <row r="31" spans="1:30" x14ac:dyDescent="0.35">
      <c r="A31" s="47" t="s">
        <v>174</v>
      </c>
      <c r="B31" s="47" t="s">
        <v>127</v>
      </c>
      <c r="C31" s="47" t="s">
        <v>161</v>
      </c>
      <c r="D31" s="47" t="s">
        <v>10</v>
      </c>
      <c r="E31" s="10">
        <v>25.260000228881811</v>
      </c>
      <c r="F31" s="10">
        <v>25.260000228881811</v>
      </c>
      <c r="G31" s="10">
        <v>25.260134243971812</v>
      </c>
      <c r="H31" s="10">
        <v>25.260589474281812</v>
      </c>
      <c r="I31" s="10">
        <v>25.260595730481811</v>
      </c>
      <c r="J31" s="10">
        <v>25.260595780741809</v>
      </c>
      <c r="K31" s="10">
        <v>25.260595915681812</v>
      </c>
      <c r="L31" s="10">
        <v>19.140596277722729</v>
      </c>
      <c r="M31" s="10">
        <v>19.14059707819273</v>
      </c>
      <c r="N31" s="10">
        <v>19.140598133822728</v>
      </c>
      <c r="O31" s="10">
        <v>19.140599671922729</v>
      </c>
      <c r="P31" s="10">
        <v>19.140599825422729</v>
      </c>
      <c r="Q31" s="10">
        <v>19.140600080662729</v>
      </c>
      <c r="R31" s="10">
        <v>19.140602938522729</v>
      </c>
      <c r="S31" s="10">
        <v>19.140603406882729</v>
      </c>
      <c r="T31" s="10">
        <v>19.140607481352728</v>
      </c>
      <c r="U31" s="10">
        <v>19.14061209872273</v>
      </c>
      <c r="V31" s="10">
        <v>7.3806316769909097</v>
      </c>
      <c r="W31" s="10">
        <v>7.3806407371909097</v>
      </c>
      <c r="X31" s="10">
        <v>7.3813877223409099</v>
      </c>
      <c r="Y31" s="10">
        <v>7.38138979524091</v>
      </c>
      <c r="Z31" s="10">
        <v>473.93621999999999</v>
      </c>
      <c r="AA31" s="10">
        <v>632.95920000000001</v>
      </c>
      <c r="AB31" s="10">
        <v>632.95920000000001</v>
      </c>
      <c r="AC31" s="10">
        <v>632.95920000000001</v>
      </c>
      <c r="AD31" s="36"/>
    </row>
    <row r="32" spans="1:30" x14ac:dyDescent="0.35">
      <c r="A32" s="47" t="s">
        <v>174</v>
      </c>
      <c r="B32" s="47" t="s">
        <v>128</v>
      </c>
      <c r="C32" s="47" t="s">
        <v>162</v>
      </c>
      <c r="D32" s="47" t="s">
        <v>10</v>
      </c>
      <c r="E32" s="10">
        <v>0</v>
      </c>
      <c r="F32" s="10">
        <v>0</v>
      </c>
      <c r="G32" s="10">
        <v>1.0561106000000001E-4</v>
      </c>
      <c r="H32" s="10">
        <v>2.474256E-4</v>
      </c>
      <c r="I32" s="10">
        <v>3.5219407E-4</v>
      </c>
      <c r="J32" s="10">
        <v>3.52236879999999E-4</v>
      </c>
      <c r="K32" s="10">
        <v>3.5238373999999997E-4</v>
      </c>
      <c r="L32" s="10">
        <v>3.5258822000000002E-4</v>
      </c>
      <c r="M32" s="10">
        <v>3.5312320000000001E-4</v>
      </c>
      <c r="N32" s="10">
        <v>3.5377204999999999E-4</v>
      </c>
      <c r="O32" s="10">
        <v>3.5446651999999999E-4</v>
      </c>
      <c r="P32" s="10">
        <v>3.5457805E-4</v>
      </c>
      <c r="Q32" s="10">
        <v>3.5474912000000002E-4</v>
      </c>
      <c r="R32" s="10">
        <v>3.5639189999999999E-4</v>
      </c>
      <c r="S32" s="10">
        <v>3.5662322999999998E-4</v>
      </c>
      <c r="T32" s="10">
        <v>3.5863870000000001E-4</v>
      </c>
      <c r="U32" s="10">
        <v>3.6019697999999898E-4</v>
      </c>
      <c r="V32" s="10">
        <v>3.6285511999999999E-4</v>
      </c>
      <c r="W32" s="10">
        <v>4.0487671999999997E-4</v>
      </c>
      <c r="X32" s="10">
        <v>7.2047229999999999E-4</v>
      </c>
      <c r="Y32" s="10">
        <v>7.2207719999999997E-4</v>
      </c>
      <c r="Z32" s="10">
        <v>1.7308693E-3</v>
      </c>
      <c r="AA32" s="10">
        <v>2.0879432999999898E-3</v>
      </c>
      <c r="AB32" s="10">
        <v>2.0896748E-3</v>
      </c>
      <c r="AC32" s="10">
        <v>2.0936886E-3</v>
      </c>
      <c r="AD32" s="36"/>
    </row>
    <row r="33" spans="1:34"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36"/>
    </row>
    <row r="34" spans="1:34" x14ac:dyDescent="0.35">
      <c r="A34" s="47" t="s">
        <v>174</v>
      </c>
      <c r="B34" s="47" t="s">
        <v>130</v>
      </c>
      <c r="C34" s="47" t="s">
        <v>164</v>
      </c>
      <c r="D34" s="47" t="s">
        <v>10</v>
      </c>
      <c r="E34" s="10">
        <v>349.19999694824207</v>
      </c>
      <c r="F34" s="10">
        <v>349.19999694824207</v>
      </c>
      <c r="G34" s="10">
        <v>349.20010578017207</v>
      </c>
      <c r="H34" s="10">
        <v>349.20029796936205</v>
      </c>
      <c r="I34" s="10">
        <v>349.20038176348208</v>
      </c>
      <c r="J34" s="10">
        <v>349.20038181677205</v>
      </c>
      <c r="K34" s="10">
        <v>349.20038196118207</v>
      </c>
      <c r="L34" s="10">
        <v>349.20038212404205</v>
      </c>
      <c r="M34" s="10">
        <v>349.20038264564209</v>
      </c>
      <c r="N34" s="10">
        <v>349.20038326594209</v>
      </c>
      <c r="O34" s="10">
        <v>349.20038389184208</v>
      </c>
      <c r="P34" s="10">
        <v>349.20038402974205</v>
      </c>
      <c r="Q34" s="10">
        <v>349.20038426586206</v>
      </c>
      <c r="R34" s="10">
        <v>349.20038622548208</v>
      </c>
      <c r="S34" s="10">
        <v>349.20038648386208</v>
      </c>
      <c r="T34" s="10">
        <v>349.2003884401621</v>
      </c>
      <c r="U34" s="10">
        <v>349.20039007446206</v>
      </c>
      <c r="V34" s="10">
        <v>349.20039624191207</v>
      </c>
      <c r="W34" s="10">
        <v>349.20041690382209</v>
      </c>
      <c r="X34" s="10">
        <v>349.20078857404206</v>
      </c>
      <c r="Y34" s="10">
        <v>79.200790434042105</v>
      </c>
      <c r="Z34" s="10">
        <v>79.202475067242105</v>
      </c>
      <c r="AA34" s="10">
        <v>79.202984879042106</v>
      </c>
      <c r="AB34" s="10">
        <v>2.9910852000000002E-3</v>
      </c>
      <c r="AC34" s="10">
        <v>2.9988403000000001E-3</v>
      </c>
      <c r="AD34" s="36"/>
    </row>
    <row r="35" spans="1:34" x14ac:dyDescent="0.35">
      <c r="A35" s="47" t="s">
        <v>174</v>
      </c>
      <c r="B35" s="47" t="s">
        <v>131</v>
      </c>
      <c r="C35" s="47" t="s">
        <v>165</v>
      </c>
      <c r="D35" s="47" t="s">
        <v>10</v>
      </c>
      <c r="E35" s="10">
        <v>0</v>
      </c>
      <c r="F35" s="10">
        <v>0</v>
      </c>
      <c r="G35" s="10">
        <v>1.2404728999999999E-4</v>
      </c>
      <c r="H35" s="10">
        <v>7.0427043999999998E-4</v>
      </c>
      <c r="I35" s="10">
        <v>140.91327999999999</v>
      </c>
      <c r="J35" s="10">
        <v>140.91327999999999</v>
      </c>
      <c r="K35" s="10">
        <v>140.91327999999999</v>
      </c>
      <c r="L35" s="10">
        <v>140.91327999999999</v>
      </c>
      <c r="M35" s="10">
        <v>140.91327999999999</v>
      </c>
      <c r="N35" s="10">
        <v>140.91327999999999</v>
      </c>
      <c r="O35" s="10">
        <v>140.91327999999999</v>
      </c>
      <c r="P35" s="10">
        <v>140.91327999999999</v>
      </c>
      <c r="Q35" s="10">
        <v>140.91327999999999</v>
      </c>
      <c r="R35" s="10">
        <v>140.91327999999999</v>
      </c>
      <c r="S35" s="10">
        <v>140.91327999999999</v>
      </c>
      <c r="T35" s="10">
        <v>140.91327999999999</v>
      </c>
      <c r="U35" s="10">
        <v>140.91327999999999</v>
      </c>
      <c r="V35" s="10">
        <v>140.91329999999999</v>
      </c>
      <c r="W35" s="10">
        <v>140.91329999999999</v>
      </c>
      <c r="X35" s="10">
        <v>140.91331</v>
      </c>
      <c r="Y35" s="10">
        <v>140.91335000000001</v>
      </c>
      <c r="Z35" s="10">
        <v>269.40902999999997</v>
      </c>
      <c r="AA35" s="10">
        <v>402.19234999999998</v>
      </c>
      <c r="AB35" s="10">
        <v>402.19234999999998</v>
      </c>
      <c r="AC35" s="10">
        <v>402.19237999999899</v>
      </c>
      <c r="AD35" s="36"/>
    </row>
    <row r="36" spans="1:34" x14ac:dyDescent="0.35">
      <c r="A36" s="47" t="s">
        <v>174</v>
      </c>
      <c r="B36" s="47" t="s">
        <v>132</v>
      </c>
      <c r="C36" s="47" t="s">
        <v>166</v>
      </c>
      <c r="D36" s="47" t="s">
        <v>10</v>
      </c>
      <c r="E36" s="10">
        <v>0</v>
      </c>
      <c r="F36" s="10">
        <v>0</v>
      </c>
      <c r="G36" s="10">
        <v>2.1027145000000001E-4</v>
      </c>
      <c r="H36" s="10">
        <v>351.64367999999899</v>
      </c>
      <c r="I36" s="10">
        <v>351.64367999999899</v>
      </c>
      <c r="J36" s="10">
        <v>351.64367999999899</v>
      </c>
      <c r="K36" s="10">
        <v>351.64367999999899</v>
      </c>
      <c r="L36" s="10">
        <v>351.64367999999899</v>
      </c>
      <c r="M36" s="10">
        <v>351.64367999999899</v>
      </c>
      <c r="N36" s="10">
        <v>351.64367999999899</v>
      </c>
      <c r="O36" s="10">
        <v>351.64367999999899</v>
      </c>
      <c r="P36" s="10">
        <v>351.64367999999899</v>
      </c>
      <c r="Q36" s="10">
        <v>351.64367999999899</v>
      </c>
      <c r="R36" s="10">
        <v>351.64370000000002</v>
      </c>
      <c r="S36" s="10">
        <v>351.64370000000002</v>
      </c>
      <c r="T36" s="10">
        <v>351.64370000000002</v>
      </c>
      <c r="U36" s="10">
        <v>351.64370000000002</v>
      </c>
      <c r="V36" s="10">
        <v>351.64370000000002</v>
      </c>
      <c r="W36" s="10">
        <v>351.64370000000002</v>
      </c>
      <c r="X36" s="10">
        <v>351.6438</v>
      </c>
      <c r="Y36" s="10">
        <v>351.6438</v>
      </c>
      <c r="Z36" s="10">
        <v>624.92174999999997</v>
      </c>
      <c r="AA36" s="10">
        <v>672.09826999999996</v>
      </c>
      <c r="AB36" s="10">
        <v>672.09826999999996</v>
      </c>
      <c r="AC36" s="10">
        <v>672.09829999999999</v>
      </c>
      <c r="AD36" s="36"/>
    </row>
    <row r="37" spans="1:34" x14ac:dyDescent="0.35">
      <c r="A37" s="47" t="s">
        <v>174</v>
      </c>
      <c r="B37" s="47" t="s">
        <v>133</v>
      </c>
      <c r="C37" s="47" t="s">
        <v>167</v>
      </c>
      <c r="D37" s="47" t="s">
        <v>10</v>
      </c>
      <c r="E37" s="10">
        <v>0</v>
      </c>
      <c r="F37" s="10">
        <v>0</v>
      </c>
      <c r="G37" s="10">
        <v>0</v>
      </c>
      <c r="H37" s="10">
        <v>1.5570705000000001E-4</v>
      </c>
      <c r="I37" s="10">
        <v>2.3010519000000001E-4</v>
      </c>
      <c r="J37" s="10">
        <v>2.3018571999999999E-4</v>
      </c>
      <c r="K37" s="10">
        <v>2.30327739999999E-4</v>
      </c>
      <c r="L37" s="10">
        <v>2.3055672E-4</v>
      </c>
      <c r="M37" s="10">
        <v>2.3110576E-4</v>
      </c>
      <c r="N37" s="10">
        <v>2.3185542999999901E-4</v>
      </c>
      <c r="O37" s="10">
        <v>2.3243628999999999E-4</v>
      </c>
      <c r="P37" s="10">
        <v>2.3258691000000001E-4</v>
      </c>
      <c r="Q37" s="10">
        <v>2.3280659000000001E-4</v>
      </c>
      <c r="R37" s="10">
        <v>2.3447446000000001E-4</v>
      </c>
      <c r="S37" s="10">
        <v>2.348165E-4</v>
      </c>
      <c r="T37" s="10">
        <v>2.3663571E-4</v>
      </c>
      <c r="U37" s="10">
        <v>2.37944329999999E-4</v>
      </c>
      <c r="V37" s="10">
        <v>2.4733859999999998E-4</v>
      </c>
      <c r="W37" s="10">
        <v>2.9852173999999899E-4</v>
      </c>
      <c r="X37" s="10">
        <v>4.7987227999999899E-4</v>
      </c>
      <c r="Y37" s="10">
        <v>4.8128640000000001E-4</v>
      </c>
      <c r="Z37" s="10">
        <v>7.9916266000000004E-4</v>
      </c>
      <c r="AA37" s="10">
        <v>8.0915779999999997E-4</v>
      </c>
      <c r="AB37" s="10">
        <v>8.7711660000000004E-4</v>
      </c>
      <c r="AC37" s="10">
        <v>9.1678929999999901E-4</v>
      </c>
      <c r="AD37" s="36"/>
    </row>
    <row r="38" spans="1:34" x14ac:dyDescent="0.35">
      <c r="A38" s="47" t="s">
        <v>174</v>
      </c>
      <c r="B38" s="47" t="s">
        <v>134</v>
      </c>
      <c r="C38" s="47" t="s">
        <v>168</v>
      </c>
      <c r="D38" s="47" t="s">
        <v>10</v>
      </c>
      <c r="E38" s="10">
        <v>0</v>
      </c>
      <c r="F38" s="10">
        <v>0</v>
      </c>
      <c r="G38" s="10">
        <v>1.3025854E-4</v>
      </c>
      <c r="H38" s="10">
        <v>4.6303932000000002E-4</v>
      </c>
      <c r="I38" s="10">
        <v>5.4913519999999895E-4</v>
      </c>
      <c r="J38" s="10">
        <v>5.4917680000000002E-4</v>
      </c>
      <c r="K38" s="10">
        <v>5.4930085999999999E-4</v>
      </c>
      <c r="L38" s="10">
        <v>5.4949410000000001E-4</v>
      </c>
      <c r="M38" s="10">
        <v>5.5003433999999997E-4</v>
      </c>
      <c r="N38" s="10">
        <v>5.5078992999999996E-4</v>
      </c>
      <c r="O38" s="10">
        <v>5.5134469999999997E-4</v>
      </c>
      <c r="P38" s="10">
        <v>5.5149289999999998E-4</v>
      </c>
      <c r="Q38" s="10">
        <v>5.5166445000000004E-4</v>
      </c>
      <c r="R38" s="10">
        <v>5.533577E-4</v>
      </c>
      <c r="S38" s="10">
        <v>5.5365920000000003E-4</v>
      </c>
      <c r="T38" s="10">
        <v>5.5583303999999999E-4</v>
      </c>
      <c r="U38" s="10">
        <v>5.5774633000000001E-4</v>
      </c>
      <c r="V38" s="10">
        <v>5.6380250000000003E-4</v>
      </c>
      <c r="W38" s="10">
        <v>5.6613574000000002E-4</v>
      </c>
      <c r="X38" s="10">
        <v>1.0462722000000001E-3</v>
      </c>
      <c r="Y38" s="10">
        <v>1.0482064E-3</v>
      </c>
      <c r="Z38" s="10">
        <v>1.470844E-2</v>
      </c>
      <c r="AA38" s="10">
        <v>1.472653E-2</v>
      </c>
      <c r="AB38" s="10">
        <v>1.4730122E-2</v>
      </c>
      <c r="AC38" s="10">
        <v>1.4741796E-2</v>
      </c>
      <c r="AD38" s="36"/>
    </row>
    <row r="39" spans="1:34" x14ac:dyDescent="0.35">
      <c r="A39" s="47" t="s">
        <v>175</v>
      </c>
      <c r="B39" s="47" t="s">
        <v>135</v>
      </c>
      <c r="C39" s="47" t="s">
        <v>169</v>
      </c>
      <c r="D39" s="47" t="s">
        <v>10</v>
      </c>
      <c r="E39" s="10">
        <v>0</v>
      </c>
      <c r="F39" s="10">
        <v>0</v>
      </c>
      <c r="G39" s="10">
        <v>0</v>
      </c>
      <c r="H39" s="10">
        <v>0</v>
      </c>
      <c r="I39" s="10">
        <v>0</v>
      </c>
      <c r="J39" s="10">
        <v>0</v>
      </c>
      <c r="K39" s="10">
        <v>0</v>
      </c>
      <c r="L39" s="10">
        <v>0</v>
      </c>
      <c r="M39" s="10">
        <v>0</v>
      </c>
      <c r="N39" s="10">
        <v>0</v>
      </c>
      <c r="O39" s="10">
        <v>0</v>
      </c>
      <c r="P39" s="10">
        <v>0</v>
      </c>
      <c r="Q39" s="10">
        <v>0</v>
      </c>
      <c r="R39" s="10">
        <v>0</v>
      </c>
      <c r="S39" s="10">
        <v>0</v>
      </c>
      <c r="T39" s="10">
        <v>1.1067829999999999E-4</v>
      </c>
      <c r="U39" s="10">
        <v>1.1429495E-4</v>
      </c>
      <c r="V39" s="10">
        <v>1.4223181999999999E-4</v>
      </c>
      <c r="W39" s="10">
        <v>1.5115223999999901E-4</v>
      </c>
      <c r="X39" s="10">
        <v>1.7523998000000001E-4</v>
      </c>
      <c r="Y39" s="10">
        <v>1.9236656999999999E-4</v>
      </c>
      <c r="Z39" s="10">
        <v>2.0848994999999999E-4</v>
      </c>
      <c r="AA39" s="10">
        <v>2.4314403999999999E-4</v>
      </c>
      <c r="AB39" s="10">
        <v>2.4750842999999998E-4</v>
      </c>
      <c r="AC39" s="10">
        <v>3.0594862999999998E-4</v>
      </c>
      <c r="AD39" s="36"/>
    </row>
    <row r="40" spans="1:34" x14ac:dyDescent="0.35">
      <c r="A40" s="47" t="s">
        <v>175</v>
      </c>
      <c r="B40" s="47" t="s">
        <v>136</v>
      </c>
      <c r="C40" s="47" t="s">
        <v>170</v>
      </c>
      <c r="D40" s="47" t="s">
        <v>10</v>
      </c>
      <c r="E40" s="10">
        <v>0</v>
      </c>
      <c r="F40" s="10">
        <v>0</v>
      </c>
      <c r="G40" s="10">
        <v>0</v>
      </c>
      <c r="H40" s="10">
        <v>0</v>
      </c>
      <c r="I40" s="10">
        <v>0</v>
      </c>
      <c r="J40" s="10">
        <v>0</v>
      </c>
      <c r="K40" s="10">
        <v>0</v>
      </c>
      <c r="L40" s="10">
        <v>2.0221093E-4</v>
      </c>
      <c r="M40" s="10">
        <v>2.0249995999999901E-4</v>
      </c>
      <c r="N40" s="10">
        <v>2.02558319999999E-4</v>
      </c>
      <c r="O40" s="10">
        <v>2.0267517999999999E-4</v>
      </c>
      <c r="P40" s="10">
        <v>882.14020000000005</v>
      </c>
      <c r="Q40" s="10">
        <v>882.14020000000005</v>
      </c>
      <c r="R40" s="10">
        <v>882.14020000000005</v>
      </c>
      <c r="S40" s="10">
        <v>882.14020000000005</v>
      </c>
      <c r="T40" s="10">
        <v>882.14020000000005</v>
      </c>
      <c r="U40" s="10">
        <v>882.14020000000005</v>
      </c>
      <c r="V40" s="10">
        <v>882.14020000000005</v>
      </c>
      <c r="W40" s="10">
        <v>882.14020000000005</v>
      </c>
      <c r="X40" s="10">
        <v>882.14020000000005</v>
      </c>
      <c r="Y40" s="10">
        <v>882.14020000000005</v>
      </c>
      <c r="Z40" s="10">
        <v>882.14020000000005</v>
      </c>
      <c r="AA40" s="10">
        <v>882.14020000000005</v>
      </c>
      <c r="AB40" s="10">
        <v>882.14020000000005</v>
      </c>
      <c r="AC40" s="10">
        <v>882.14020000000005</v>
      </c>
      <c r="AD40" s="36"/>
    </row>
    <row r="41" spans="1:34" x14ac:dyDescent="0.35">
      <c r="A41" s="47" t="s">
        <v>175</v>
      </c>
      <c r="B41" s="47" t="s">
        <v>137</v>
      </c>
      <c r="C41" s="47" t="s">
        <v>171</v>
      </c>
      <c r="D41" s="47" t="s">
        <v>10</v>
      </c>
      <c r="E41" s="10">
        <v>0</v>
      </c>
      <c r="F41" s="10">
        <v>0</v>
      </c>
      <c r="G41" s="10">
        <v>0</v>
      </c>
      <c r="H41" s="10">
        <v>0</v>
      </c>
      <c r="I41" s="10">
        <v>0</v>
      </c>
      <c r="J41" s="10">
        <v>0</v>
      </c>
      <c r="K41" s="10">
        <v>0</v>
      </c>
      <c r="L41" s="10">
        <v>0</v>
      </c>
      <c r="M41" s="10">
        <v>0</v>
      </c>
      <c r="N41" s="10">
        <v>0</v>
      </c>
      <c r="O41" s="10">
        <v>0</v>
      </c>
      <c r="P41" s="10">
        <v>0</v>
      </c>
      <c r="Q41" s="10">
        <v>0</v>
      </c>
      <c r="R41" s="10">
        <v>0</v>
      </c>
      <c r="S41" s="10">
        <v>0</v>
      </c>
      <c r="T41" s="10">
        <v>1.1062685E-4</v>
      </c>
      <c r="U41" s="10">
        <v>1.1847021E-4</v>
      </c>
      <c r="V41" s="10">
        <v>1.4806459E-4</v>
      </c>
      <c r="W41" s="10">
        <v>1.633324E-4</v>
      </c>
      <c r="X41" s="10">
        <v>1.8197341999999999E-4</v>
      </c>
      <c r="Y41" s="10">
        <v>2.0038945999999999E-4</v>
      </c>
      <c r="Z41" s="10">
        <v>2.1777379E-4</v>
      </c>
      <c r="AA41" s="10">
        <v>2.56522649999999E-4</v>
      </c>
      <c r="AB41" s="10">
        <v>2.6068624000000001E-4</v>
      </c>
      <c r="AC41" s="10">
        <v>3.2168076999999998E-4</v>
      </c>
      <c r="AD41" s="36"/>
    </row>
    <row r="42" spans="1:34" x14ac:dyDescent="0.35">
      <c r="AE42" s="36"/>
      <c r="AF42" s="36"/>
      <c r="AG42" s="36"/>
      <c r="AH42" s="36"/>
    </row>
    <row r="43" spans="1:34"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D43" s="36"/>
      <c r="AE43" s="36"/>
      <c r="AF43" s="36"/>
      <c r="AG43" s="36"/>
      <c r="AH43" s="36"/>
    </row>
    <row r="44" spans="1:34" x14ac:dyDescent="0.35">
      <c r="A44" s="47" t="s">
        <v>102</v>
      </c>
      <c r="B44" s="47" t="s">
        <v>103</v>
      </c>
      <c r="C44" s="47" t="s">
        <v>138</v>
      </c>
      <c r="D44" s="47" t="s">
        <v>9</v>
      </c>
      <c r="E44" s="10">
        <v>330.31800842284997</v>
      </c>
      <c r="F44" s="10">
        <v>805.66375842285004</v>
      </c>
      <c r="G44" s="10">
        <v>982.09228842284995</v>
      </c>
      <c r="H44" s="10">
        <v>1030.13732842285</v>
      </c>
      <c r="I44" s="10">
        <v>1030.13732842285</v>
      </c>
      <c r="J44" s="10">
        <v>1064.3932484228501</v>
      </c>
      <c r="K44" s="10">
        <v>1064.3932484228501</v>
      </c>
      <c r="L44" s="10">
        <v>1064.3932484228501</v>
      </c>
      <c r="M44" s="10">
        <v>1064.3932484228501</v>
      </c>
      <c r="N44" s="10">
        <v>1064.3932484228501</v>
      </c>
      <c r="O44" s="10">
        <v>1064.3932484228501</v>
      </c>
      <c r="P44" s="10">
        <v>1064.39326842285</v>
      </c>
      <c r="Q44" s="10">
        <v>1064.39326842285</v>
      </c>
      <c r="R44" s="10">
        <v>1064.39326842285</v>
      </c>
      <c r="S44" s="10">
        <v>1064.39326842285</v>
      </c>
      <c r="T44" s="10">
        <v>1064.39326842285</v>
      </c>
      <c r="U44" s="10">
        <v>1064.39326842285</v>
      </c>
      <c r="V44" s="10">
        <v>1064.39326842285</v>
      </c>
      <c r="W44" s="10">
        <v>1064.3933284228499</v>
      </c>
      <c r="X44" s="10">
        <v>938.54744305175598</v>
      </c>
      <c r="Y44" s="10">
        <v>938.54744305175598</v>
      </c>
      <c r="Z44" s="10">
        <v>962.57519305175606</v>
      </c>
      <c r="AA44" s="10">
        <v>962.57519305175606</v>
      </c>
      <c r="AB44" s="10">
        <v>971.92537305175699</v>
      </c>
      <c r="AC44" s="10">
        <v>1040.57935</v>
      </c>
      <c r="AE44" s="36"/>
      <c r="AF44" s="36"/>
      <c r="AG44" s="36"/>
      <c r="AH44" s="36"/>
    </row>
    <row r="45" spans="1:34" s="36" customFormat="1" x14ac:dyDescent="0.35">
      <c r="A45" s="47" t="s">
        <v>102</v>
      </c>
      <c r="B45" s="47" t="s">
        <v>104</v>
      </c>
      <c r="C45" s="47" t="s">
        <v>139</v>
      </c>
      <c r="D45" s="47" t="s">
        <v>9</v>
      </c>
      <c r="E45" s="10">
        <v>43.200000762939403</v>
      </c>
      <c r="F45" s="10">
        <v>1242.7608007629394</v>
      </c>
      <c r="G45" s="10">
        <v>1628.3781007629395</v>
      </c>
      <c r="H45" s="10">
        <v>1815.6971438392395</v>
      </c>
      <c r="I45" s="10">
        <v>1815.6971449751595</v>
      </c>
      <c r="J45" s="10">
        <v>2329.4603669638695</v>
      </c>
      <c r="K45" s="10">
        <v>2329.4603671016098</v>
      </c>
      <c r="L45" s="10">
        <v>2329.4603678177996</v>
      </c>
      <c r="M45" s="10">
        <v>2329.4603685329998</v>
      </c>
      <c r="N45" s="10">
        <v>2329.4606696868796</v>
      </c>
      <c r="O45" s="10">
        <v>2329.4606708335396</v>
      </c>
      <c r="P45" s="10">
        <v>2329.4606716893995</v>
      </c>
      <c r="Q45" s="10">
        <v>2329.4606735917696</v>
      </c>
      <c r="R45" s="10">
        <v>2329.4606766859993</v>
      </c>
      <c r="S45" s="10">
        <v>2329.4606824397993</v>
      </c>
      <c r="T45" s="10">
        <v>2329.4606860899394</v>
      </c>
      <c r="U45" s="10">
        <v>2329.4606911950696</v>
      </c>
      <c r="V45" s="10">
        <v>2360.0318144078392</v>
      </c>
      <c r="W45" s="10">
        <v>2398.9683161386897</v>
      </c>
      <c r="X45" s="10">
        <v>2472.1854189026394</v>
      </c>
      <c r="Y45" s="10">
        <v>2632.8275202701393</v>
      </c>
      <c r="Z45" s="10">
        <v>2701.5970294261997</v>
      </c>
      <c r="AA45" s="10">
        <v>3090.4510641712</v>
      </c>
      <c r="AB45" s="10">
        <v>3090.4511984746996</v>
      </c>
      <c r="AC45" s="10">
        <v>3487.3402012724</v>
      </c>
    </row>
    <row r="46" spans="1:34"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row>
    <row r="47" spans="1:34" s="36" customFormat="1" x14ac:dyDescent="0.35">
      <c r="A47" s="47" t="s">
        <v>102</v>
      </c>
      <c r="B47" s="47" t="s">
        <v>106</v>
      </c>
      <c r="C47" s="47" t="s">
        <v>141</v>
      </c>
      <c r="D47" s="47" t="s">
        <v>9</v>
      </c>
      <c r="E47" s="10">
        <v>0</v>
      </c>
      <c r="F47" s="10">
        <v>1.2216924999999999E-4</v>
      </c>
      <c r="G47" s="10">
        <v>6.1986984E-4</v>
      </c>
      <c r="H47" s="10">
        <v>773.89776812880007</v>
      </c>
      <c r="I47" s="10">
        <v>773.89776901558002</v>
      </c>
      <c r="J47" s="10">
        <v>1000.0000700975501</v>
      </c>
      <c r="K47" s="10">
        <v>1000.0000702296201</v>
      </c>
      <c r="L47" s="10">
        <v>1000.0001710210701</v>
      </c>
      <c r="M47" s="10">
        <v>1000.0001720707301</v>
      </c>
      <c r="N47" s="10">
        <v>1000.00017530376</v>
      </c>
      <c r="O47" s="10">
        <v>1000.0002293905001</v>
      </c>
      <c r="P47" s="10">
        <v>1000.00023044003</v>
      </c>
      <c r="Q47" s="10">
        <v>1000.00023237867</v>
      </c>
      <c r="R47" s="10">
        <v>1000.00023897432</v>
      </c>
      <c r="S47" s="10">
        <v>1000.00024085364</v>
      </c>
      <c r="T47" s="10">
        <v>1000.0002472945</v>
      </c>
      <c r="U47" s="10">
        <v>1000.0005397986</v>
      </c>
      <c r="V47" s="10">
        <v>1000.0007280171001</v>
      </c>
      <c r="W47" s="10">
        <v>1000.0007296201001</v>
      </c>
      <c r="X47" s="10">
        <v>1000.0007303277</v>
      </c>
      <c r="Y47" s="10">
        <v>1000.0007312334001</v>
      </c>
      <c r="Z47" s="10">
        <v>1000.0007333124</v>
      </c>
      <c r="AA47" s="10">
        <v>1000.0014355863</v>
      </c>
      <c r="AB47" s="10">
        <v>1000.0014368728</v>
      </c>
      <c r="AC47" s="10">
        <v>1000.0014421053</v>
      </c>
    </row>
    <row r="48" spans="1:34" s="36" customFormat="1" x14ac:dyDescent="0.35">
      <c r="A48" s="47" t="s">
        <v>102</v>
      </c>
      <c r="B48" s="47" t="s">
        <v>107</v>
      </c>
      <c r="C48" s="47" t="s">
        <v>142</v>
      </c>
      <c r="D48" s="47" t="s">
        <v>9</v>
      </c>
      <c r="E48" s="10">
        <v>0</v>
      </c>
      <c r="F48" s="10">
        <v>1.0220370000000001E-4</v>
      </c>
      <c r="G48" s="10">
        <v>88.047373446769996</v>
      </c>
      <c r="H48" s="10">
        <v>88.047407498400005</v>
      </c>
      <c r="I48" s="10">
        <v>88.047413452080008</v>
      </c>
      <c r="J48" s="10">
        <v>88.047566277969892</v>
      </c>
      <c r="K48" s="10">
        <v>88.047566488769888</v>
      </c>
      <c r="L48" s="10">
        <v>88.047567116489887</v>
      </c>
      <c r="M48" s="10">
        <v>88.047568504179893</v>
      </c>
      <c r="N48" s="10">
        <v>88.047580347299998</v>
      </c>
      <c r="O48" s="10">
        <v>88.047587717019994</v>
      </c>
      <c r="P48" s="10">
        <v>88.047588828139993</v>
      </c>
      <c r="Q48" s="10">
        <v>88.04759039276</v>
      </c>
      <c r="R48" s="10">
        <v>88.047608702800005</v>
      </c>
      <c r="S48" s="10">
        <v>88.047609602380007</v>
      </c>
      <c r="T48" s="10">
        <v>88.047634195659995</v>
      </c>
      <c r="U48" s="10">
        <v>88.047643897619992</v>
      </c>
      <c r="V48" s="10">
        <v>88.047708021120002</v>
      </c>
      <c r="W48" s="10">
        <v>88.047823161549999</v>
      </c>
      <c r="X48" s="10">
        <v>88.047825865470003</v>
      </c>
      <c r="Y48" s="10">
        <v>88.047827361399996</v>
      </c>
      <c r="Z48" s="10">
        <v>88.047840612360005</v>
      </c>
      <c r="AA48" s="10">
        <v>88.048271078339994</v>
      </c>
      <c r="AB48" s="10">
        <v>88.048273169040002</v>
      </c>
      <c r="AC48" s="10">
        <v>88.048315703100002</v>
      </c>
    </row>
    <row r="49" spans="1:29" s="36" customFormat="1" x14ac:dyDescent="0.35">
      <c r="A49" s="47" t="s">
        <v>102</v>
      </c>
      <c r="B49" s="47" t="s">
        <v>108</v>
      </c>
      <c r="C49" s="47" t="s">
        <v>143</v>
      </c>
      <c r="D49" s="47" t="s">
        <v>9</v>
      </c>
      <c r="E49" s="10">
        <v>0</v>
      </c>
      <c r="F49" s="10">
        <v>3.1302560000000002E-4</v>
      </c>
      <c r="G49" s="10">
        <v>5.3954874999999998E-4</v>
      </c>
      <c r="H49" s="10">
        <v>666.97588705459498</v>
      </c>
      <c r="I49" s="10">
        <v>666.97588992097997</v>
      </c>
      <c r="J49" s="10">
        <v>900.00052062445002</v>
      </c>
      <c r="K49" s="10">
        <v>900.00052077199996</v>
      </c>
      <c r="L49" s="10">
        <v>900.00052135559997</v>
      </c>
      <c r="M49" s="10">
        <v>900.00052230526001</v>
      </c>
      <c r="N49" s="10">
        <v>900.00052446866005</v>
      </c>
      <c r="O49" s="10">
        <v>900.00052553567002</v>
      </c>
      <c r="P49" s="10">
        <v>900.00052624394004</v>
      </c>
      <c r="Q49" s="10">
        <v>900.00052890100005</v>
      </c>
      <c r="R49" s="10">
        <v>900.00054329063005</v>
      </c>
      <c r="S49" s="10">
        <v>900.00055632340002</v>
      </c>
      <c r="T49" s="10">
        <v>900.00055755493997</v>
      </c>
      <c r="U49" s="10">
        <v>900.00076069219995</v>
      </c>
      <c r="V49" s="10">
        <v>900.00077596790004</v>
      </c>
      <c r="W49" s="10">
        <v>900.00080660510002</v>
      </c>
      <c r="X49" s="10">
        <v>900.00080720922995</v>
      </c>
      <c r="Y49" s="10">
        <v>900.00080795446002</v>
      </c>
      <c r="Z49" s="10">
        <v>900.00081174160005</v>
      </c>
      <c r="AA49" s="10">
        <v>900.00274881840005</v>
      </c>
      <c r="AB49" s="10">
        <v>900.00280456200005</v>
      </c>
      <c r="AC49" s="10">
        <v>900.00280645580006</v>
      </c>
    </row>
    <row r="50" spans="1:29" s="36" customFormat="1" x14ac:dyDescent="0.35">
      <c r="A50" s="47" t="s">
        <v>102</v>
      </c>
      <c r="B50" s="47" t="s">
        <v>109</v>
      </c>
      <c r="C50" s="47" t="s">
        <v>144</v>
      </c>
      <c r="D50" s="47" t="s">
        <v>9</v>
      </c>
      <c r="E50" s="10">
        <v>0</v>
      </c>
      <c r="F50" s="10">
        <v>0</v>
      </c>
      <c r="G50" s="10">
        <v>0</v>
      </c>
      <c r="H50" s="10">
        <v>0</v>
      </c>
      <c r="I50" s="10">
        <v>1.2173147E-4</v>
      </c>
      <c r="J50" s="10">
        <v>3.2416512599999989E-3</v>
      </c>
      <c r="K50" s="10">
        <v>3.2418332600000002E-3</v>
      </c>
      <c r="L50" s="10">
        <v>3.2422970999999899E-3</v>
      </c>
      <c r="M50" s="10">
        <v>3.2439407000000001E-3</v>
      </c>
      <c r="N50" s="10">
        <v>3.2490043999999904E-3</v>
      </c>
      <c r="O50" s="10">
        <v>3.3548346999999999E-3</v>
      </c>
      <c r="P50" s="10">
        <v>3.3560564999999998E-3</v>
      </c>
      <c r="Q50" s="10">
        <v>3.3588863999999899E-3</v>
      </c>
      <c r="R50" s="10">
        <v>3.3893138E-3</v>
      </c>
      <c r="S50" s="10">
        <v>3.4039965E-3</v>
      </c>
      <c r="T50" s="10">
        <v>3.4073275000000001E-3</v>
      </c>
      <c r="U50" s="10">
        <v>3.4093410999999998E-3</v>
      </c>
      <c r="V50" s="10">
        <v>3.4100907E-3</v>
      </c>
      <c r="W50" s="10">
        <v>3.4111380999999998E-3</v>
      </c>
      <c r="X50" s="10">
        <v>3.4115768999999998E-3</v>
      </c>
      <c r="Y50" s="10">
        <v>3.4117849999999996E-3</v>
      </c>
      <c r="Z50" s="10">
        <v>3.4143492999999998E-3</v>
      </c>
      <c r="AA50" s="10">
        <v>300.00602096</v>
      </c>
      <c r="AB50" s="10">
        <v>300.00604851330002</v>
      </c>
      <c r="AC50" s="10">
        <v>300.006057054</v>
      </c>
    </row>
    <row r="51" spans="1:29" s="36" customFormat="1" x14ac:dyDescent="0.35">
      <c r="A51" s="47" t="s">
        <v>102</v>
      </c>
      <c r="B51" s="47" t="s">
        <v>110</v>
      </c>
      <c r="C51" s="47" t="s">
        <v>30</v>
      </c>
      <c r="D51" s="47" t="s">
        <v>9</v>
      </c>
      <c r="E51" s="10">
        <v>925.89001464843705</v>
      </c>
      <c r="F51" s="10">
        <v>1544.166644821197</v>
      </c>
      <c r="G51" s="10">
        <v>2325.8910142160371</v>
      </c>
      <c r="H51" s="10">
        <v>3052.301414648437</v>
      </c>
      <c r="I51" s="10">
        <v>3052.301414648437</v>
      </c>
      <c r="J51" s="10">
        <v>3052.301414648437</v>
      </c>
      <c r="K51" s="10">
        <v>3052.301414648437</v>
      </c>
      <c r="L51" s="10">
        <v>3052.301414648437</v>
      </c>
      <c r="M51" s="10">
        <v>3052.301414648437</v>
      </c>
      <c r="N51" s="10">
        <v>3052.3014546484369</v>
      </c>
      <c r="O51" s="10">
        <v>3052.3014546484369</v>
      </c>
      <c r="P51" s="10">
        <v>3052.3014546484369</v>
      </c>
      <c r="Q51" s="10">
        <v>3052.3014546484369</v>
      </c>
      <c r="R51" s="10">
        <v>3052.3015746484371</v>
      </c>
      <c r="S51" s="10">
        <v>3052.301614648437</v>
      </c>
      <c r="T51" s="10">
        <v>3052.3017146484372</v>
      </c>
      <c r="U51" s="10">
        <v>3052.3017146484372</v>
      </c>
      <c r="V51" s="10">
        <v>5443.9623146484373</v>
      </c>
      <c r="W51" s="10">
        <v>5443.9623146484373</v>
      </c>
      <c r="X51" s="10">
        <v>5443.9623146484373</v>
      </c>
      <c r="Y51" s="10">
        <v>4991.0722999999998</v>
      </c>
      <c r="Z51" s="10">
        <v>5546.7705000000005</v>
      </c>
      <c r="AA51" s="10">
        <v>5546.7705000000005</v>
      </c>
      <c r="AB51" s="10">
        <v>5546.7705000000005</v>
      </c>
      <c r="AC51" s="10">
        <v>5546.7705000000005</v>
      </c>
    </row>
    <row r="52" spans="1:29" s="36" customFormat="1" x14ac:dyDescent="0.35">
      <c r="A52" s="47" t="s">
        <v>102</v>
      </c>
      <c r="B52" s="47" t="s">
        <v>111</v>
      </c>
      <c r="C52" s="47" t="s">
        <v>145</v>
      </c>
      <c r="D52" s="47" t="s">
        <v>9</v>
      </c>
      <c r="E52" s="10">
        <v>0</v>
      </c>
      <c r="F52" s="10">
        <v>0</v>
      </c>
      <c r="G52" s="10">
        <v>1.0007558999999999E-4</v>
      </c>
      <c r="H52" s="10">
        <v>2.5775100000000002E-4</v>
      </c>
      <c r="I52" s="10">
        <v>2.6069439000000002E-4</v>
      </c>
      <c r="J52" s="10">
        <v>5.5761664999999896E-4</v>
      </c>
      <c r="K52" s="10">
        <v>5.5798465999999994E-4</v>
      </c>
      <c r="L52" s="10">
        <v>5.6010227000000004E-4</v>
      </c>
      <c r="M52" s="10">
        <v>5.6614171999999901E-4</v>
      </c>
      <c r="N52" s="10">
        <v>5.7075170999999997E-4</v>
      </c>
      <c r="O52" s="10">
        <v>5.7291326999999999E-4</v>
      </c>
      <c r="P52" s="10">
        <v>5.7626809999999896E-4</v>
      </c>
      <c r="Q52" s="10">
        <v>5.816905E-4</v>
      </c>
      <c r="R52" s="10">
        <v>6.1045434999999998E-4</v>
      </c>
      <c r="S52" s="10">
        <v>6.2158049999999903E-4</v>
      </c>
      <c r="T52" s="10">
        <v>6.3909188E-4</v>
      </c>
      <c r="U52" s="10">
        <v>7.2565279999999997E-4</v>
      </c>
      <c r="V52" s="10">
        <v>1.0032394999999988E-3</v>
      </c>
      <c r="W52" s="10">
        <v>1.0050875799999998E-3</v>
      </c>
      <c r="X52" s="10">
        <v>1.0063509999999999E-3</v>
      </c>
      <c r="Y52" s="10">
        <v>1.00754574E-3</v>
      </c>
      <c r="Z52" s="10">
        <v>1.0160595099999998E-3</v>
      </c>
      <c r="AA52" s="10">
        <v>6.1357447399999999E-3</v>
      </c>
      <c r="AB52" s="10">
        <v>6.1521561999999998E-3</v>
      </c>
      <c r="AC52" s="10">
        <v>6.1586332999999998E-3</v>
      </c>
    </row>
    <row r="53" spans="1:29"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29" s="36" customFormat="1" x14ac:dyDescent="0.35">
      <c r="A54" s="47" t="s">
        <v>172</v>
      </c>
      <c r="B54" s="47" t="s">
        <v>113</v>
      </c>
      <c r="C54" s="47" t="s">
        <v>147</v>
      </c>
      <c r="D54" s="47" t="s">
        <v>9</v>
      </c>
      <c r="E54" s="10">
        <v>442.47999572753901</v>
      </c>
      <c r="F54" s="10">
        <v>890.48404809414899</v>
      </c>
      <c r="G54" s="10">
        <v>1695.8783909980691</v>
      </c>
      <c r="H54" s="10">
        <v>2556.0865957275391</v>
      </c>
      <c r="I54" s="10">
        <v>3029.8523957275393</v>
      </c>
      <c r="J54" s="10">
        <v>3945.992095727539</v>
      </c>
      <c r="K54" s="10">
        <v>3945.992095727539</v>
      </c>
      <c r="L54" s="10">
        <v>3945.992095727539</v>
      </c>
      <c r="M54" s="10">
        <v>3945.992095727539</v>
      </c>
      <c r="N54" s="10">
        <v>3945.992095727539</v>
      </c>
      <c r="O54" s="10">
        <v>3945.992095727539</v>
      </c>
      <c r="P54" s="10">
        <v>3945.992095727539</v>
      </c>
      <c r="Q54" s="10">
        <v>3945.992095727539</v>
      </c>
      <c r="R54" s="10">
        <v>3945.992095727539</v>
      </c>
      <c r="S54" s="10">
        <v>3773.5120999999999</v>
      </c>
      <c r="T54" s="10">
        <v>3773.5120999999999</v>
      </c>
      <c r="U54" s="10">
        <v>3773.5120999999999</v>
      </c>
      <c r="V54" s="10">
        <v>3773.5122000000001</v>
      </c>
      <c r="W54" s="10">
        <v>3773.5122000000001</v>
      </c>
      <c r="X54" s="10">
        <v>3503.5122000000001</v>
      </c>
      <c r="Y54" s="10">
        <v>3503.5122000000001</v>
      </c>
      <c r="Z54" s="10">
        <v>3673.6144999999997</v>
      </c>
      <c r="AA54" s="10">
        <v>5352.8176000000003</v>
      </c>
      <c r="AB54" s="10">
        <v>5352.8176000000003</v>
      </c>
      <c r="AC54" s="10">
        <v>6219.4263000000001</v>
      </c>
    </row>
    <row r="55" spans="1:29" s="36" customFormat="1" x14ac:dyDescent="0.35">
      <c r="A55" s="47" t="s">
        <v>172</v>
      </c>
      <c r="B55" s="47" t="s">
        <v>114</v>
      </c>
      <c r="C55" s="47" t="s">
        <v>148</v>
      </c>
      <c r="D55" s="47" t="s">
        <v>9</v>
      </c>
      <c r="E55" s="10">
        <v>113.19000244140599</v>
      </c>
      <c r="F55" s="10">
        <v>913.19025472340604</v>
      </c>
      <c r="G55" s="10">
        <v>1764.1991624414059</v>
      </c>
      <c r="H55" s="10">
        <v>2376.144702441406</v>
      </c>
      <c r="I55" s="10">
        <v>3113.1900024414063</v>
      </c>
      <c r="J55" s="10">
        <v>3113.1900024414063</v>
      </c>
      <c r="K55" s="10">
        <v>3113.1900024414063</v>
      </c>
      <c r="L55" s="10">
        <v>3113.1900024414063</v>
      </c>
      <c r="M55" s="10">
        <v>3113.1900024414063</v>
      </c>
      <c r="N55" s="10">
        <v>3113.1900024414063</v>
      </c>
      <c r="O55" s="10">
        <v>3113.1900024414063</v>
      </c>
      <c r="P55" s="10">
        <v>3113.1900024414063</v>
      </c>
      <c r="Q55" s="10">
        <v>3113.1900024414063</v>
      </c>
      <c r="R55" s="10">
        <v>3113.1900024414063</v>
      </c>
      <c r="S55" s="10">
        <v>3113.1900024414063</v>
      </c>
      <c r="T55" s="10">
        <v>3113.1900024414063</v>
      </c>
      <c r="U55" s="10">
        <v>3113.1900024414063</v>
      </c>
      <c r="V55" s="10">
        <v>3113.1900024414063</v>
      </c>
      <c r="W55" s="10">
        <v>3113.1900024414063</v>
      </c>
      <c r="X55" s="10">
        <v>3113.1900024414063</v>
      </c>
      <c r="Y55" s="10">
        <v>3113.1900024414063</v>
      </c>
      <c r="Z55" s="10">
        <v>3113.1900024414063</v>
      </c>
      <c r="AA55" s="10">
        <v>3113.1900024414063</v>
      </c>
      <c r="AB55" s="10">
        <v>3113.1900024414063</v>
      </c>
      <c r="AC55" s="10">
        <v>3113.1900024414063</v>
      </c>
    </row>
    <row r="56" spans="1:29" s="36" customFormat="1" x14ac:dyDescent="0.35">
      <c r="A56" s="47" t="s">
        <v>172</v>
      </c>
      <c r="B56" s="47" t="s">
        <v>115</v>
      </c>
      <c r="C56" s="47" t="s">
        <v>149</v>
      </c>
      <c r="D56" s="47" t="s">
        <v>9</v>
      </c>
      <c r="E56" s="10">
        <v>198.94000244140599</v>
      </c>
      <c r="F56" s="10">
        <v>198.94000244140599</v>
      </c>
      <c r="G56" s="10">
        <v>275.498222694986</v>
      </c>
      <c r="H56" s="10">
        <v>303.37620598037603</v>
      </c>
      <c r="I56" s="10">
        <v>303.37621001186602</v>
      </c>
      <c r="J56" s="10">
        <v>303.37621175470599</v>
      </c>
      <c r="K56" s="10">
        <v>303.37621196237598</v>
      </c>
      <c r="L56" s="10">
        <v>303.37621208390601</v>
      </c>
      <c r="M56" s="10">
        <v>303.376212376806</v>
      </c>
      <c r="N56" s="10">
        <v>303.37621278243603</v>
      </c>
      <c r="O56" s="10">
        <v>303.37622354626598</v>
      </c>
      <c r="P56" s="10">
        <v>303.37622399734596</v>
      </c>
      <c r="Q56" s="10">
        <v>303.37622442592595</v>
      </c>
      <c r="R56" s="10">
        <v>303.37622547814595</v>
      </c>
      <c r="S56" s="10">
        <v>303.37622632675595</v>
      </c>
      <c r="T56" s="10">
        <v>303.37622713164598</v>
      </c>
      <c r="U56" s="10">
        <v>303.37623303092602</v>
      </c>
      <c r="V56" s="10">
        <v>303.376234356726</v>
      </c>
      <c r="W56" s="10">
        <v>303.37623531060603</v>
      </c>
      <c r="X56" s="10">
        <v>104.43623565314999</v>
      </c>
      <c r="Y56" s="10">
        <v>104.4362425727</v>
      </c>
      <c r="Z56" s="10">
        <v>104.43624440329999</v>
      </c>
      <c r="AA56" s="10">
        <v>104.43627477394</v>
      </c>
      <c r="AB56" s="10">
        <v>104.436375980699</v>
      </c>
      <c r="AC56" s="10">
        <v>104.43638569003001</v>
      </c>
    </row>
    <row r="57" spans="1:29" s="36" customFormat="1" x14ac:dyDescent="0.35">
      <c r="A57" s="47" t="s">
        <v>172</v>
      </c>
      <c r="B57" s="47" t="s">
        <v>116</v>
      </c>
      <c r="C57" s="47" t="s">
        <v>150</v>
      </c>
      <c r="D57" s="47" t="s">
        <v>9</v>
      </c>
      <c r="E57" s="10">
        <v>0</v>
      </c>
      <c r="F57" s="10">
        <v>0</v>
      </c>
      <c r="G57" s="10">
        <v>1.3050866200000001E-3</v>
      </c>
      <c r="H57" s="10">
        <v>1000.0007590060001</v>
      </c>
      <c r="I57" s="10">
        <v>1000.0007599665</v>
      </c>
      <c r="J57" s="10">
        <v>1000.0007617394</v>
      </c>
      <c r="K57" s="10">
        <v>1000.0007619515001</v>
      </c>
      <c r="L57" s="10">
        <v>1000.0007620551</v>
      </c>
      <c r="M57" s="10">
        <v>1000.0007622632</v>
      </c>
      <c r="N57" s="10">
        <v>1000.0007626814</v>
      </c>
      <c r="O57" s="10">
        <v>1000.0007632055</v>
      </c>
      <c r="P57" s="10">
        <v>1000.0007635734</v>
      </c>
      <c r="Q57" s="10">
        <v>1000.0007639624</v>
      </c>
      <c r="R57" s="10">
        <v>1000.0007646132</v>
      </c>
      <c r="S57" s="10">
        <v>1000.0007654377</v>
      </c>
      <c r="T57" s="10">
        <v>1000.0007661860001</v>
      </c>
      <c r="U57" s="10">
        <v>1000.0007671947001</v>
      </c>
      <c r="V57" s="10">
        <v>1000.0007679326001</v>
      </c>
      <c r="W57" s="10">
        <v>1000.0007686292</v>
      </c>
      <c r="X57" s="10">
        <v>1000.0007691431</v>
      </c>
      <c r="Y57" s="10">
        <v>1000.000770248</v>
      </c>
      <c r="Z57" s="10">
        <v>1000.0007719732</v>
      </c>
      <c r="AA57" s="10">
        <v>1000.0007734511</v>
      </c>
      <c r="AB57" s="10">
        <v>1000.0008468668</v>
      </c>
      <c r="AC57" s="10">
        <v>1000.0008500501</v>
      </c>
    </row>
    <row r="58" spans="1:29" s="36" customFormat="1" x14ac:dyDescent="0.35">
      <c r="A58" s="47" t="s">
        <v>172</v>
      </c>
      <c r="B58" s="47" t="s">
        <v>117</v>
      </c>
      <c r="C58" s="47" t="s">
        <v>151</v>
      </c>
      <c r="D58" s="47" t="s">
        <v>9</v>
      </c>
      <c r="E58" s="10">
        <v>0</v>
      </c>
      <c r="F58" s="10">
        <v>0</v>
      </c>
      <c r="G58" s="10">
        <v>1.0253801E-4</v>
      </c>
      <c r="H58" s="10">
        <v>1.0937634999999999E-3</v>
      </c>
      <c r="I58" s="10">
        <v>1.09814892E-3</v>
      </c>
      <c r="J58" s="10">
        <v>1.10088116E-3</v>
      </c>
      <c r="K58" s="10">
        <v>1.1010249E-3</v>
      </c>
      <c r="L58" s="10">
        <v>1.1010953999999978E-3</v>
      </c>
      <c r="M58" s="10">
        <v>1.1012793400000001E-3</v>
      </c>
      <c r="N58" s="10">
        <v>1.1016079699999999E-3</v>
      </c>
      <c r="O58" s="10">
        <v>1.1017542299999999E-3</v>
      </c>
      <c r="P58" s="10">
        <v>1.1024241999999999E-3</v>
      </c>
      <c r="Q58" s="10">
        <v>1.1034876799999999E-3</v>
      </c>
      <c r="R58" s="10">
        <v>1.10561851E-3</v>
      </c>
      <c r="S58" s="10">
        <v>1.1078576999999999E-3</v>
      </c>
      <c r="T58" s="10">
        <v>1.1100279799999991E-3</v>
      </c>
      <c r="U58" s="10">
        <v>1.1147816499999989E-3</v>
      </c>
      <c r="V58" s="10">
        <v>1.1166091699999999E-3</v>
      </c>
      <c r="W58" s="10">
        <v>1.1177525E-3</v>
      </c>
      <c r="X58" s="10">
        <v>1.1184097100000001E-3</v>
      </c>
      <c r="Y58" s="10">
        <v>1.1208750100000001E-3</v>
      </c>
      <c r="Z58" s="10">
        <v>1.1243183999999999E-3</v>
      </c>
      <c r="AA58" s="10">
        <v>1.1290234E-3</v>
      </c>
      <c r="AB58" s="10">
        <v>1.1462998799999999E-3</v>
      </c>
      <c r="AC58" s="10">
        <v>1.16189104E-3</v>
      </c>
    </row>
    <row r="59" spans="1:29"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29" s="36" customFormat="1" x14ac:dyDescent="0.35">
      <c r="A60" s="47" t="s">
        <v>172</v>
      </c>
      <c r="B60" s="47" t="s">
        <v>119</v>
      </c>
      <c r="C60" s="47" t="s">
        <v>153</v>
      </c>
      <c r="D60" s="47" t="s">
        <v>9</v>
      </c>
      <c r="E60" s="10">
        <v>113</v>
      </c>
      <c r="F60" s="10">
        <v>374.14591999999999</v>
      </c>
      <c r="G60" s="10">
        <v>413.00002000000001</v>
      </c>
      <c r="H60" s="10">
        <v>932.19129999999996</v>
      </c>
      <c r="I60" s="10">
        <v>941</v>
      </c>
      <c r="J60" s="10">
        <v>941</v>
      </c>
      <c r="K60" s="10">
        <v>941</v>
      </c>
      <c r="L60" s="10">
        <v>941</v>
      </c>
      <c r="M60" s="10">
        <v>941</v>
      </c>
      <c r="N60" s="10">
        <v>941</v>
      </c>
      <c r="O60" s="10">
        <v>941</v>
      </c>
      <c r="P60" s="10">
        <v>941</v>
      </c>
      <c r="Q60" s="10">
        <v>941</v>
      </c>
      <c r="R60" s="10">
        <v>941</v>
      </c>
      <c r="S60" s="10">
        <v>941</v>
      </c>
      <c r="T60" s="10">
        <v>941</v>
      </c>
      <c r="U60" s="10">
        <v>828</v>
      </c>
      <c r="V60" s="10">
        <v>828</v>
      </c>
      <c r="W60" s="10">
        <v>828</v>
      </c>
      <c r="X60" s="10">
        <v>828</v>
      </c>
      <c r="Y60" s="10">
        <v>828</v>
      </c>
      <c r="Z60" s="10">
        <v>828</v>
      </c>
      <c r="AA60" s="10">
        <v>828</v>
      </c>
      <c r="AB60" s="10">
        <v>828</v>
      </c>
      <c r="AC60" s="10">
        <v>828</v>
      </c>
    </row>
    <row r="61" spans="1:29" s="36" customFormat="1" x14ac:dyDescent="0.35">
      <c r="A61" s="47" t="s">
        <v>172</v>
      </c>
      <c r="B61" s="47" t="s">
        <v>202</v>
      </c>
      <c r="C61" s="47" t="s">
        <v>203</v>
      </c>
      <c r="D61" s="47" t="s">
        <v>9</v>
      </c>
      <c r="E61" s="10">
        <v>0</v>
      </c>
      <c r="F61" s="10">
        <v>400.01690147300002</v>
      </c>
      <c r="G61" s="10">
        <v>1400</v>
      </c>
      <c r="H61" s="10">
        <v>1524.375</v>
      </c>
      <c r="I61" s="10">
        <v>1524.375</v>
      </c>
      <c r="J61" s="10">
        <v>1524.375</v>
      </c>
      <c r="K61" s="10">
        <v>1524.375</v>
      </c>
      <c r="L61" s="10">
        <v>1524.375</v>
      </c>
      <c r="M61" s="10">
        <v>1524.375</v>
      </c>
      <c r="N61" s="10">
        <v>1524.375</v>
      </c>
      <c r="O61" s="10">
        <v>1524.375</v>
      </c>
      <c r="P61" s="10">
        <v>1524.375</v>
      </c>
      <c r="Q61" s="10">
        <v>1524.375</v>
      </c>
      <c r="R61" s="10">
        <v>1524.375</v>
      </c>
      <c r="S61" s="10">
        <v>1524.375</v>
      </c>
      <c r="T61" s="10">
        <v>1524.375</v>
      </c>
      <c r="U61" s="10">
        <v>1524.375</v>
      </c>
      <c r="V61" s="10">
        <v>1524.375</v>
      </c>
      <c r="W61" s="10">
        <v>1524.375</v>
      </c>
      <c r="X61" s="10">
        <v>1524.375</v>
      </c>
      <c r="Y61" s="10">
        <v>1524.375</v>
      </c>
      <c r="Z61" s="10">
        <v>1524.375</v>
      </c>
      <c r="AA61" s="10">
        <v>1524.375</v>
      </c>
      <c r="AB61" s="10">
        <v>1524.375</v>
      </c>
      <c r="AC61" s="10">
        <v>1524.375</v>
      </c>
    </row>
    <row r="62" spans="1:29"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29"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29" s="36" customFormat="1" x14ac:dyDescent="0.35">
      <c r="A64" s="47" t="s">
        <v>173</v>
      </c>
      <c r="B64" s="47" t="s">
        <v>122</v>
      </c>
      <c r="C64" s="47" t="s">
        <v>156</v>
      </c>
      <c r="D64" s="47" t="s">
        <v>9</v>
      </c>
      <c r="E64" s="10">
        <v>1934.499977111815</v>
      </c>
      <c r="F64" s="10">
        <v>2350.7576045395754</v>
      </c>
      <c r="G64" s="10">
        <v>2350.7576050276652</v>
      </c>
      <c r="H64" s="10">
        <v>2585.8034906215048</v>
      </c>
      <c r="I64" s="10">
        <v>2585.8037532969552</v>
      </c>
      <c r="J64" s="10">
        <v>2585.8037556518652</v>
      </c>
      <c r="K64" s="10">
        <v>2585.8037557444154</v>
      </c>
      <c r="L64" s="10">
        <v>2585.8037558545452</v>
      </c>
      <c r="M64" s="10">
        <v>2585.8037566068451</v>
      </c>
      <c r="N64" s="10">
        <v>2533.3037592426153</v>
      </c>
      <c r="O64" s="10">
        <v>2341.3037596878353</v>
      </c>
      <c r="P64" s="10">
        <v>2341.3037598718852</v>
      </c>
      <c r="Q64" s="10">
        <v>2341.3037600363555</v>
      </c>
      <c r="R64" s="10">
        <v>2341.3037606036451</v>
      </c>
      <c r="S64" s="10">
        <v>2341.3037611024852</v>
      </c>
      <c r="T64" s="10">
        <v>2341.3037618777553</v>
      </c>
      <c r="U64" s="10">
        <v>2341.3037629325354</v>
      </c>
      <c r="V64" s="10">
        <v>2341.3037662663451</v>
      </c>
      <c r="W64" s="10">
        <v>2310.2537708566547</v>
      </c>
      <c r="X64" s="10">
        <v>2179.0537759388626</v>
      </c>
      <c r="Y64" s="10">
        <v>1867.0537786442426</v>
      </c>
      <c r="Z64" s="10">
        <v>1867.0542418408725</v>
      </c>
      <c r="AA64" s="10">
        <v>1867.0542454065526</v>
      </c>
      <c r="AB64" s="10">
        <v>1675.7522895995128</v>
      </c>
      <c r="AC64" s="10">
        <v>1647.0522952896733</v>
      </c>
    </row>
    <row r="65" spans="1:29" s="36" customFormat="1" x14ac:dyDescent="0.35">
      <c r="A65" s="47" t="s">
        <v>173</v>
      </c>
      <c r="B65" s="47" t="s">
        <v>123</v>
      </c>
      <c r="C65" s="47" t="s">
        <v>157</v>
      </c>
      <c r="D65" s="47" t="s">
        <v>9</v>
      </c>
      <c r="E65" s="10">
        <v>2082.6600036621071</v>
      </c>
      <c r="F65" s="10">
        <v>2082.6606845857368</v>
      </c>
      <c r="G65" s="10">
        <v>2082.6606860995576</v>
      </c>
      <c r="H65" s="10">
        <v>2082.6606919536371</v>
      </c>
      <c r="I65" s="10">
        <v>2082.6607125193673</v>
      </c>
      <c r="J65" s="10">
        <v>2082.6607191364769</v>
      </c>
      <c r="K65" s="10">
        <v>2082.660719265547</v>
      </c>
      <c r="L65" s="10">
        <v>2082.6607195334773</v>
      </c>
      <c r="M65" s="10">
        <v>2082.660720732727</v>
      </c>
      <c r="N65" s="10">
        <v>2082.6607277058069</v>
      </c>
      <c r="O65" s="10">
        <v>2082.6607301247172</v>
      </c>
      <c r="P65" s="10">
        <v>2082.6607302464672</v>
      </c>
      <c r="Q65" s="10">
        <v>2082.6607304036074</v>
      </c>
      <c r="R65" s="10">
        <v>2015.460734204155</v>
      </c>
      <c r="S65" s="10">
        <v>1595.4607357612649</v>
      </c>
      <c r="T65" s="10">
        <v>1595.460738870665</v>
      </c>
      <c r="U65" s="10">
        <v>1413.7607478603827</v>
      </c>
      <c r="V65" s="10">
        <v>1413.7607524650227</v>
      </c>
      <c r="W65" s="10">
        <v>1394.2607579487826</v>
      </c>
      <c r="X65" s="10">
        <v>1201.6607629038779</v>
      </c>
      <c r="Y65" s="10">
        <v>1201.660767280378</v>
      </c>
      <c r="Z65" s="10">
        <v>338.10127216597499</v>
      </c>
      <c r="AA65" s="10">
        <v>338.10128308664503</v>
      </c>
      <c r="AB65" s="10">
        <v>338.10224686341496</v>
      </c>
      <c r="AC65" s="10">
        <v>338.10258908251501</v>
      </c>
    </row>
    <row r="66" spans="1:29" s="36" customFormat="1" x14ac:dyDescent="0.35">
      <c r="A66" s="47" t="s">
        <v>173</v>
      </c>
      <c r="B66" s="47" t="s">
        <v>124</v>
      </c>
      <c r="C66" s="47" t="s">
        <v>158</v>
      </c>
      <c r="D66" s="47" t="s">
        <v>9</v>
      </c>
      <c r="E66" s="10">
        <v>0</v>
      </c>
      <c r="F66" s="10">
        <v>85.665388231950004</v>
      </c>
      <c r="G66" s="10">
        <v>85.665390685749998</v>
      </c>
      <c r="H66" s="10">
        <v>85.66541756769999</v>
      </c>
      <c r="I66" s="10">
        <v>85.665427389919998</v>
      </c>
      <c r="J66" s="10">
        <v>85.665429358650002</v>
      </c>
      <c r="K66" s="10">
        <v>85.665429372199995</v>
      </c>
      <c r="L66" s="10">
        <v>85.665429401959997</v>
      </c>
      <c r="M66" s="10">
        <v>85.665430014850003</v>
      </c>
      <c r="N66" s="10">
        <v>85.665434012399999</v>
      </c>
      <c r="O66" s="10">
        <v>85.665434626039996</v>
      </c>
      <c r="P66" s="10">
        <v>85.665434720939999</v>
      </c>
      <c r="Q66" s="10">
        <v>85.665434850720004</v>
      </c>
      <c r="R66" s="10">
        <v>85.665435205169999</v>
      </c>
      <c r="S66" s="10">
        <v>85.665435657649994</v>
      </c>
      <c r="T66" s="10">
        <v>85.665436186869997</v>
      </c>
      <c r="U66" s="10">
        <v>85.665437200699998</v>
      </c>
      <c r="V66" s="10">
        <v>85.665439327199991</v>
      </c>
      <c r="W66" s="10">
        <v>85.665441358899997</v>
      </c>
      <c r="X66" s="10">
        <v>85.665443461929996</v>
      </c>
      <c r="Y66" s="10">
        <v>85.665446310120004</v>
      </c>
      <c r="Z66" s="10">
        <v>85.665462776959998</v>
      </c>
      <c r="AA66" s="10">
        <v>85.665469784029995</v>
      </c>
      <c r="AB66" s="10">
        <v>85.665928938999912</v>
      </c>
      <c r="AC66" s="10">
        <v>85.665941783800008</v>
      </c>
    </row>
    <row r="67" spans="1:29" s="36" customFormat="1" x14ac:dyDescent="0.35">
      <c r="A67" s="47" t="s">
        <v>173</v>
      </c>
      <c r="B67" s="47" t="s">
        <v>125</v>
      </c>
      <c r="C67" s="47" t="s">
        <v>159</v>
      </c>
      <c r="D67" s="47" t="s">
        <v>9</v>
      </c>
      <c r="E67" s="10">
        <v>0</v>
      </c>
      <c r="F67" s="10">
        <v>4.5936517000000002E-4</v>
      </c>
      <c r="G67" s="10">
        <v>4.6315867999999997E-4</v>
      </c>
      <c r="H67" s="10">
        <v>4.6912078999999902E-4</v>
      </c>
      <c r="I67" s="10">
        <v>4.8065893999999897E-4</v>
      </c>
      <c r="J67" s="10">
        <v>4.8428429000000001E-4</v>
      </c>
      <c r="K67" s="10">
        <v>4.8446082000000001E-4</v>
      </c>
      <c r="L67" s="10">
        <v>4.8480749000000002E-4</v>
      </c>
      <c r="M67" s="10">
        <v>4.8657428999999996E-4</v>
      </c>
      <c r="N67" s="10">
        <v>4.9043671E-4</v>
      </c>
      <c r="O67" s="10">
        <v>4.9085090000000001E-4</v>
      </c>
      <c r="P67" s="10">
        <v>4.9144306000000002E-4</v>
      </c>
      <c r="Q67" s="10">
        <v>4.9193844999999997E-4</v>
      </c>
      <c r="R67" s="10">
        <v>4.9317119000000004E-4</v>
      </c>
      <c r="S67" s="10">
        <v>4.9491182999999994E-4</v>
      </c>
      <c r="T67" s="10">
        <v>4.9833869999999999E-4</v>
      </c>
      <c r="U67" s="10">
        <v>5.0555199999999896E-4</v>
      </c>
      <c r="V67" s="10">
        <v>5.2093487999999998E-4</v>
      </c>
      <c r="W67" s="10">
        <v>5.3593118000000006E-4</v>
      </c>
      <c r="X67" s="10">
        <v>5.3794092999999898E-4</v>
      </c>
      <c r="Y67" s="10">
        <v>5.5040676000000003E-4</v>
      </c>
      <c r="Z67" s="10">
        <v>8.1113487000000002E-4</v>
      </c>
      <c r="AA67" s="10">
        <v>8.1885352999999791E-4</v>
      </c>
      <c r="AB67" s="10">
        <v>9.4318705999999798E-4</v>
      </c>
      <c r="AC67" s="10">
        <v>9.6561896999999993E-4</v>
      </c>
    </row>
    <row r="68" spans="1:29" s="36" customFormat="1" x14ac:dyDescent="0.35">
      <c r="A68" s="47" t="s">
        <v>174</v>
      </c>
      <c r="B68" s="47" t="s">
        <v>126</v>
      </c>
      <c r="C68" s="47" t="s">
        <v>160</v>
      </c>
      <c r="D68" s="47" t="s">
        <v>9</v>
      </c>
      <c r="E68" s="10">
        <v>324.5</v>
      </c>
      <c r="F68" s="10">
        <v>324.5</v>
      </c>
      <c r="G68" s="10">
        <v>324.50014755659998</v>
      </c>
      <c r="H68" s="10">
        <v>686.45851757182004</v>
      </c>
      <c r="I68" s="10">
        <v>842.482360130399</v>
      </c>
      <c r="J68" s="10">
        <v>1104.0912379609299</v>
      </c>
      <c r="K68" s="10">
        <v>1104.09123805074</v>
      </c>
      <c r="L68" s="10">
        <v>1104.0912381764999</v>
      </c>
      <c r="M68" s="10">
        <v>1104.0912384615001</v>
      </c>
      <c r="N68" s="10">
        <v>1104.09123887485</v>
      </c>
      <c r="O68" s="10">
        <v>1104.0912391844499</v>
      </c>
      <c r="P68" s="10">
        <v>977.59123949809998</v>
      </c>
      <c r="Q68" s="10">
        <v>977.59124003014995</v>
      </c>
      <c r="R68" s="10">
        <v>977.59124090659998</v>
      </c>
      <c r="S68" s="10">
        <v>818.59124269636004</v>
      </c>
      <c r="T68" s="10">
        <v>818.59124375210001</v>
      </c>
      <c r="U68" s="10">
        <v>779.58245555600001</v>
      </c>
      <c r="V68" s="10">
        <v>779.59124640330003</v>
      </c>
      <c r="W68" s="10">
        <v>779.59124749980003</v>
      </c>
      <c r="X68" s="10">
        <v>779.59124846053999</v>
      </c>
      <c r="Y68" s="10">
        <v>779.59124940665004</v>
      </c>
      <c r="Z68" s="10">
        <v>779.59284346029995</v>
      </c>
      <c r="AA68" s="10">
        <v>779.59284582359999</v>
      </c>
      <c r="AB68" s="10">
        <v>779.5929315592</v>
      </c>
      <c r="AC68" s="10">
        <v>779.59293533130005</v>
      </c>
    </row>
    <row r="69" spans="1:29" s="36" customFormat="1" x14ac:dyDescent="0.35">
      <c r="A69" s="47" t="s">
        <v>174</v>
      </c>
      <c r="B69" s="47" t="s">
        <v>127</v>
      </c>
      <c r="C69" s="47" t="s">
        <v>161</v>
      </c>
      <c r="D69" s="47" t="s">
        <v>9</v>
      </c>
      <c r="E69" s="10">
        <v>0</v>
      </c>
      <c r="F69" s="10">
        <v>0</v>
      </c>
      <c r="G69" s="10">
        <v>1.2017816E-4</v>
      </c>
      <c r="H69" s="10">
        <v>3.5410418999999897E-4</v>
      </c>
      <c r="I69" s="10">
        <v>3.5910678000000001E-4</v>
      </c>
      <c r="J69" s="10">
        <v>4.8398758999999901E-4</v>
      </c>
      <c r="K69" s="10">
        <v>4.8415451999999802E-4</v>
      </c>
      <c r="L69" s="10">
        <v>4.8454686999999997E-4</v>
      </c>
      <c r="M69" s="10">
        <v>4.8530114000000003E-4</v>
      </c>
      <c r="N69" s="10">
        <v>4.8777151000000004E-4</v>
      </c>
      <c r="O69" s="10">
        <v>4.8929628999999999E-4</v>
      </c>
      <c r="P69" s="10">
        <v>4.9154731999999997E-4</v>
      </c>
      <c r="Q69" s="10">
        <v>4.9322276999999993E-4</v>
      </c>
      <c r="R69" s="10">
        <v>4.9588479999999999E-4</v>
      </c>
      <c r="S69" s="10">
        <v>4.9987703000000001E-4</v>
      </c>
      <c r="T69" s="10">
        <v>5.0445207000000001E-4</v>
      </c>
      <c r="U69" s="10">
        <v>5.0960765000000003E-4</v>
      </c>
      <c r="V69" s="10">
        <v>5.2409967000000002E-4</v>
      </c>
      <c r="W69" s="10">
        <v>5.6318535999999998E-4</v>
      </c>
      <c r="X69" s="10">
        <v>5.6912184999999998E-4</v>
      </c>
      <c r="Y69" s="10">
        <v>7.1397123000000004E-4</v>
      </c>
      <c r="Z69" s="10">
        <v>9.34866639999998E-4</v>
      </c>
      <c r="AA69" s="10">
        <v>9.4306353999999996E-4</v>
      </c>
      <c r="AB69" s="10">
        <v>1.0576322500000001E-3</v>
      </c>
      <c r="AC69" s="10">
        <v>1.1797085999999989E-3</v>
      </c>
    </row>
    <row r="70" spans="1:29" s="36" customFormat="1" x14ac:dyDescent="0.35">
      <c r="A70" s="47" t="s">
        <v>174</v>
      </c>
      <c r="B70" s="47" t="s">
        <v>128</v>
      </c>
      <c r="C70" s="47" t="s">
        <v>162</v>
      </c>
      <c r="D70" s="47" t="s">
        <v>9</v>
      </c>
      <c r="E70" s="10">
        <v>1343.0600090026815</v>
      </c>
      <c r="F70" s="10">
        <v>1343.0600090026815</v>
      </c>
      <c r="G70" s="10">
        <v>1434.8299942099513</v>
      </c>
      <c r="H70" s="10">
        <v>1880.9535843267515</v>
      </c>
      <c r="I70" s="10">
        <v>1880.9536363860814</v>
      </c>
      <c r="J70" s="10">
        <v>2044.7753081969515</v>
      </c>
      <c r="K70" s="10">
        <v>2044.7753083038215</v>
      </c>
      <c r="L70" s="10">
        <v>2044.7753084967815</v>
      </c>
      <c r="M70" s="10">
        <v>2044.7753087393814</v>
      </c>
      <c r="N70" s="10">
        <v>1946.0753122769192</v>
      </c>
      <c r="O70" s="10">
        <v>1946.0753127282892</v>
      </c>
      <c r="P70" s="10">
        <v>1874.6753116627203</v>
      </c>
      <c r="Q70" s="10">
        <v>1689.8753092248735</v>
      </c>
      <c r="R70" s="10">
        <v>1689.8753104847235</v>
      </c>
      <c r="S70" s="10">
        <v>1689.8753117236035</v>
      </c>
      <c r="T70" s="10">
        <v>1363.175312385514</v>
      </c>
      <c r="U70" s="10">
        <v>1363.175315358264</v>
      </c>
      <c r="V70" s="10">
        <v>1363.1753198673639</v>
      </c>
      <c r="W70" s="10">
        <v>1363.1753273170841</v>
      </c>
      <c r="X70" s="10">
        <v>1149.3153290178129</v>
      </c>
      <c r="Y70" s="10">
        <v>1149.3158632148629</v>
      </c>
      <c r="Z70" s="10">
        <v>1018.516014227656</v>
      </c>
      <c r="AA70" s="10">
        <v>1018.516562850756</v>
      </c>
      <c r="AB70" s="10">
        <v>1133.0888264557559</v>
      </c>
      <c r="AC70" s="10">
        <v>1133.088830249156</v>
      </c>
    </row>
    <row r="71" spans="1:29" s="36" customFormat="1" x14ac:dyDescent="0.35">
      <c r="A71" s="47" t="s">
        <v>174</v>
      </c>
      <c r="B71" s="47" t="s">
        <v>129</v>
      </c>
      <c r="C71" s="47" t="s">
        <v>163</v>
      </c>
      <c r="D71" s="47" t="s">
        <v>9</v>
      </c>
      <c r="E71" s="10">
        <v>90.75</v>
      </c>
      <c r="F71" s="10">
        <v>90.75</v>
      </c>
      <c r="G71" s="10">
        <v>90.751747397399996</v>
      </c>
      <c r="H71" s="10">
        <v>90.751904879329999</v>
      </c>
      <c r="I71" s="10">
        <v>90.751909996560002</v>
      </c>
      <c r="J71" s="10">
        <v>1.9367302499999999E-3</v>
      </c>
      <c r="K71" s="10">
        <v>1.93689985E-3</v>
      </c>
      <c r="L71" s="10">
        <v>1.9372747199999998E-3</v>
      </c>
      <c r="M71" s="10">
        <v>1.9379517000000001E-3</v>
      </c>
      <c r="N71" s="10">
        <v>1.9398393499999991E-3</v>
      </c>
      <c r="O71" s="10">
        <v>1.9416349999999999E-3</v>
      </c>
      <c r="P71" s="10">
        <v>1.94302374E-3</v>
      </c>
      <c r="Q71" s="10">
        <v>1.94498077E-3</v>
      </c>
      <c r="R71" s="10">
        <v>1.9485326699999999E-3</v>
      </c>
      <c r="S71" s="10">
        <v>1.9523800999999999E-3</v>
      </c>
      <c r="T71" s="10">
        <v>1.9568206399999989E-3</v>
      </c>
      <c r="U71" s="10">
        <v>1.9629525000000002E-3</v>
      </c>
      <c r="V71" s="10">
        <v>1.9788303000000001E-3</v>
      </c>
      <c r="W71" s="10">
        <v>1.9840964E-3</v>
      </c>
      <c r="X71" s="10">
        <v>1.987917259999999E-3</v>
      </c>
      <c r="Y71" s="10">
        <v>2.4264171000000002E-3</v>
      </c>
      <c r="Z71" s="10">
        <v>21.8511835509</v>
      </c>
      <c r="AA71" s="10">
        <v>106.3588195287</v>
      </c>
      <c r="AB71" s="10">
        <v>106.3588281458</v>
      </c>
      <c r="AC71" s="10">
        <v>106.3588447362</v>
      </c>
    </row>
    <row r="72" spans="1:29" s="36" customFormat="1" x14ac:dyDescent="0.35">
      <c r="A72" s="47" t="s">
        <v>174</v>
      </c>
      <c r="B72" s="47" t="s">
        <v>130</v>
      </c>
      <c r="C72" s="47" t="s">
        <v>164</v>
      </c>
      <c r="D72" s="47" t="s">
        <v>9</v>
      </c>
      <c r="E72" s="10">
        <v>422.40000152587891</v>
      </c>
      <c r="F72" s="10">
        <v>422.40000152587891</v>
      </c>
      <c r="G72" s="10">
        <v>422.40000152587891</v>
      </c>
      <c r="H72" s="10">
        <v>422.40000152587891</v>
      </c>
      <c r="I72" s="10">
        <v>422.40000152587891</v>
      </c>
      <c r="J72" s="10">
        <v>422.40000152587891</v>
      </c>
      <c r="K72" s="10">
        <v>422.40000152587891</v>
      </c>
      <c r="L72" s="10">
        <v>422.40000152587891</v>
      </c>
      <c r="M72" s="10">
        <v>422.40000152587891</v>
      </c>
      <c r="N72" s="10">
        <v>422.40000152587891</v>
      </c>
      <c r="O72" s="10">
        <v>422.40000152587891</v>
      </c>
      <c r="P72" s="10">
        <v>422.40000152587891</v>
      </c>
      <c r="Q72" s="10">
        <v>422.40000152587891</v>
      </c>
      <c r="R72" s="10">
        <v>422.40000152587891</v>
      </c>
      <c r="S72" s="10">
        <v>422.40000152587891</v>
      </c>
      <c r="T72" s="10">
        <v>422.40000152587891</v>
      </c>
      <c r="U72" s="10">
        <v>422.40000152587891</v>
      </c>
      <c r="V72" s="10">
        <v>422.40000152587891</v>
      </c>
      <c r="W72" s="10">
        <v>422.40000152587891</v>
      </c>
      <c r="X72" s="10">
        <v>422.40000152587891</v>
      </c>
      <c r="Y72" s="10">
        <v>422.40000152587891</v>
      </c>
      <c r="Z72" s="10">
        <v>210</v>
      </c>
      <c r="AA72" s="10">
        <v>210</v>
      </c>
      <c r="AB72" s="10">
        <v>210</v>
      </c>
      <c r="AC72" s="10">
        <v>210</v>
      </c>
    </row>
    <row r="73" spans="1:29" s="36" customFormat="1" x14ac:dyDescent="0.35">
      <c r="A73" s="47" t="s">
        <v>174</v>
      </c>
      <c r="B73" s="47" t="s">
        <v>131</v>
      </c>
      <c r="C73" s="47" t="s">
        <v>165</v>
      </c>
      <c r="D73" s="47" t="s">
        <v>9</v>
      </c>
      <c r="E73" s="10">
        <v>0</v>
      </c>
      <c r="F73" s="10">
        <v>0</v>
      </c>
      <c r="G73" s="10">
        <v>1.6962529999999901E-4</v>
      </c>
      <c r="H73" s="10">
        <v>1.627425539999999E-3</v>
      </c>
      <c r="I73" s="10">
        <v>600.00099468250005</v>
      </c>
      <c r="J73" s="10">
        <v>600.0009969171</v>
      </c>
      <c r="K73" s="10">
        <v>600.00099698589997</v>
      </c>
      <c r="L73" s="10">
        <v>600.00099709580002</v>
      </c>
      <c r="M73" s="10">
        <v>600.0009974285</v>
      </c>
      <c r="N73" s="10">
        <v>600.00099758789997</v>
      </c>
      <c r="O73" s="10">
        <v>600.00099782040002</v>
      </c>
      <c r="P73" s="10">
        <v>600.00099809180006</v>
      </c>
      <c r="Q73" s="10">
        <v>600.00099863469995</v>
      </c>
      <c r="R73" s="10">
        <v>600.00100058750002</v>
      </c>
      <c r="S73" s="10">
        <v>600.00100164269998</v>
      </c>
      <c r="T73" s="10">
        <v>600.00100236790001</v>
      </c>
      <c r="U73" s="10">
        <v>600.00100291570004</v>
      </c>
      <c r="V73" s="10">
        <v>600.00100405570004</v>
      </c>
      <c r="W73" s="10">
        <v>600.0010044544</v>
      </c>
      <c r="X73" s="10">
        <v>600.00100505969999</v>
      </c>
      <c r="Y73" s="10">
        <v>600.00100600379994</v>
      </c>
      <c r="Z73" s="10">
        <v>600.0010083761</v>
      </c>
      <c r="AA73" s="10">
        <v>600.00122495569997</v>
      </c>
      <c r="AB73" s="10">
        <v>600.00181962930003</v>
      </c>
      <c r="AC73" s="10">
        <v>600.00182396989999</v>
      </c>
    </row>
    <row r="74" spans="1:29"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29" s="36" customFormat="1" x14ac:dyDescent="0.35">
      <c r="A75" s="47" t="s">
        <v>174</v>
      </c>
      <c r="B75" s="47" t="s">
        <v>133</v>
      </c>
      <c r="C75" s="47" t="s">
        <v>167</v>
      </c>
      <c r="D75" s="47" t="s">
        <v>9</v>
      </c>
      <c r="E75" s="10">
        <v>136</v>
      </c>
      <c r="F75" s="10">
        <v>136</v>
      </c>
      <c r="G75" s="10">
        <v>136.00059737599</v>
      </c>
      <c r="H75" s="10">
        <v>136.00191875390001</v>
      </c>
      <c r="I75" s="10">
        <v>136.00194029479999</v>
      </c>
      <c r="J75" s="10">
        <v>136.00194472460001</v>
      </c>
      <c r="K75" s="10">
        <v>70.001944839700002</v>
      </c>
      <c r="L75" s="10">
        <v>70.001945046300008</v>
      </c>
      <c r="M75" s="10">
        <v>70.001945560499991</v>
      </c>
      <c r="N75" s="10">
        <v>70.001946820599997</v>
      </c>
      <c r="O75" s="10">
        <v>70.00194819970001</v>
      </c>
      <c r="P75" s="10">
        <v>1.9494389999999901E-3</v>
      </c>
      <c r="Q75" s="10">
        <v>1.9513952599999899E-3</v>
      </c>
      <c r="R75" s="10">
        <v>1.9556126299999999E-3</v>
      </c>
      <c r="S75" s="10">
        <v>1.9590058499999998E-3</v>
      </c>
      <c r="T75" s="10">
        <v>1.9621693999999999E-3</v>
      </c>
      <c r="U75" s="10">
        <v>1.9665341000000003E-3</v>
      </c>
      <c r="V75" s="10">
        <v>1.9686238999999999E-3</v>
      </c>
      <c r="W75" s="10">
        <v>1.970949599999999E-3</v>
      </c>
      <c r="X75" s="10">
        <v>1.9738178400000002E-3</v>
      </c>
      <c r="Y75" s="10">
        <v>2.2567204299999899E-3</v>
      </c>
      <c r="Z75" s="10">
        <v>2.53415829999999E-3</v>
      </c>
      <c r="AA75" s="10">
        <v>245.38590068460002</v>
      </c>
      <c r="AB75" s="10">
        <v>245.38591833609999</v>
      </c>
      <c r="AC75" s="10">
        <v>245.38592927759998</v>
      </c>
    </row>
    <row r="76" spans="1:29" s="36" customFormat="1" x14ac:dyDescent="0.35">
      <c r="A76" s="47" t="s">
        <v>174</v>
      </c>
      <c r="B76" s="47" t="s">
        <v>134</v>
      </c>
      <c r="C76" s="47" t="s">
        <v>168</v>
      </c>
      <c r="D76" s="47" t="s">
        <v>9</v>
      </c>
      <c r="E76" s="10">
        <v>0</v>
      </c>
      <c r="F76" s="10">
        <v>0</v>
      </c>
      <c r="G76" s="10">
        <v>342.57472493679001</v>
      </c>
      <c r="H76" s="10">
        <v>399.99973664264002</v>
      </c>
      <c r="I76" s="10">
        <v>399.99995995443999</v>
      </c>
      <c r="J76" s="10">
        <v>399.99996159846</v>
      </c>
      <c r="K76" s="10">
        <v>399.99996168812999</v>
      </c>
      <c r="L76" s="10">
        <v>399.99996183963998</v>
      </c>
      <c r="M76" s="10">
        <v>399.99996221012998</v>
      </c>
      <c r="N76" s="10">
        <v>399.99996275981999</v>
      </c>
      <c r="O76" s="10">
        <v>399.99996330660002</v>
      </c>
      <c r="P76" s="10">
        <v>399.99996399114002</v>
      </c>
      <c r="Q76" s="10">
        <v>399.99996488177999</v>
      </c>
      <c r="R76" s="10">
        <v>399.99996659137003</v>
      </c>
      <c r="S76" s="10">
        <v>399.99996776826998</v>
      </c>
      <c r="T76" s="10">
        <v>399.9999688003</v>
      </c>
      <c r="U76" s="10">
        <v>399.99997035065002</v>
      </c>
      <c r="V76" s="10">
        <v>399.99997206390003</v>
      </c>
      <c r="W76" s="10">
        <v>399.9999737142</v>
      </c>
      <c r="X76" s="10">
        <v>399.99997577706</v>
      </c>
      <c r="Y76" s="10">
        <v>399.99997886950001</v>
      </c>
      <c r="Z76" s="10">
        <v>399.99998155150001</v>
      </c>
      <c r="AA76" s="10">
        <v>400.00045279160003</v>
      </c>
      <c r="AB76" s="10">
        <v>400.00045737869999</v>
      </c>
      <c r="AC76" s="10">
        <v>400.00046278079998</v>
      </c>
    </row>
    <row r="77" spans="1:29" s="36" customFormat="1" x14ac:dyDescent="0.35">
      <c r="A77" s="47" t="s">
        <v>175</v>
      </c>
      <c r="B77" s="47" t="s">
        <v>135</v>
      </c>
      <c r="C77" s="47" t="s">
        <v>169</v>
      </c>
      <c r="D77" s="47" t="s">
        <v>9</v>
      </c>
      <c r="E77" s="10">
        <v>168</v>
      </c>
      <c r="F77" s="10">
        <v>168</v>
      </c>
      <c r="G77" s="10">
        <v>275.57654000000002</v>
      </c>
      <c r="H77" s="10">
        <v>526.46423000000004</v>
      </c>
      <c r="I77" s="10">
        <v>526.46423000000004</v>
      </c>
      <c r="J77" s="10">
        <v>526.46501380503992</v>
      </c>
      <c r="K77" s="10">
        <v>526.46501383733994</v>
      </c>
      <c r="L77" s="10">
        <v>526.46501386089994</v>
      </c>
      <c r="M77" s="10">
        <v>526.46501394429993</v>
      </c>
      <c r="N77" s="10">
        <v>526.46501666256995</v>
      </c>
      <c r="O77" s="10">
        <v>526.46501666896995</v>
      </c>
      <c r="P77" s="10">
        <v>526.46501667279995</v>
      </c>
      <c r="Q77" s="10">
        <v>526.46501667780001</v>
      </c>
      <c r="R77" s="10">
        <v>526.46501668630003</v>
      </c>
      <c r="S77" s="10">
        <v>526.46501668990004</v>
      </c>
      <c r="T77" s="10">
        <v>526.46501669405995</v>
      </c>
      <c r="U77" s="10">
        <v>810.32738669850005</v>
      </c>
      <c r="V77" s="10">
        <v>810.32738670394997</v>
      </c>
      <c r="W77" s="10">
        <v>810.32738671070001</v>
      </c>
      <c r="X77" s="10">
        <v>810.32738671890002</v>
      </c>
      <c r="Y77" s="10">
        <v>810.32738673020003</v>
      </c>
      <c r="Z77" s="10">
        <v>810.32738675020005</v>
      </c>
      <c r="AA77" s="10">
        <v>810.32738679900001</v>
      </c>
      <c r="AB77" s="10">
        <v>810.32738701609992</v>
      </c>
      <c r="AC77" s="10">
        <v>810.32738796490003</v>
      </c>
    </row>
    <row r="78" spans="1:29" s="36" customFormat="1" x14ac:dyDescent="0.35">
      <c r="A78" s="47" t="s">
        <v>175</v>
      </c>
      <c r="B78" s="47" t="s">
        <v>136</v>
      </c>
      <c r="C78" s="47" t="s">
        <v>170</v>
      </c>
      <c r="D78" s="47" t="s">
        <v>9</v>
      </c>
      <c r="E78" s="10">
        <v>251.34999847412098</v>
      </c>
      <c r="F78" s="10">
        <v>251.34999847412098</v>
      </c>
      <c r="G78" s="10">
        <v>464.10398050871999</v>
      </c>
      <c r="H78" s="10">
        <v>542.39795062262101</v>
      </c>
      <c r="I78" s="10">
        <v>944.51709335198098</v>
      </c>
      <c r="J78" s="10">
        <v>944.51709425798094</v>
      </c>
      <c r="K78" s="10">
        <v>944.51715481042106</v>
      </c>
      <c r="L78" s="10">
        <v>944.51715631752097</v>
      </c>
      <c r="M78" s="10">
        <v>1551.3505567472209</v>
      </c>
      <c r="N78" s="10">
        <v>1551.350557251491</v>
      </c>
      <c r="O78" s="10">
        <v>1551.3505575856209</v>
      </c>
      <c r="P78" s="10">
        <v>1551.3505579995708</v>
      </c>
      <c r="Q78" s="10">
        <v>1551.3506589298211</v>
      </c>
      <c r="R78" s="10">
        <v>1551.350660326771</v>
      </c>
      <c r="S78" s="10">
        <v>1551.3506618044212</v>
      </c>
      <c r="T78" s="10">
        <v>1551.3508131018611</v>
      </c>
      <c r="U78" s="10">
        <v>1551.350813715921</v>
      </c>
      <c r="V78" s="10">
        <v>1551.350814679171</v>
      </c>
      <c r="W78" s="10">
        <v>1551.3508158562211</v>
      </c>
      <c r="X78" s="10">
        <v>1551.350817005921</v>
      </c>
      <c r="Y78" s="10">
        <v>1551.350818332751</v>
      </c>
      <c r="Z78" s="10">
        <v>1551.3508202807911</v>
      </c>
      <c r="AA78" s="10">
        <v>1551.350823324751</v>
      </c>
      <c r="AB78" s="10">
        <v>1551.3508256968212</v>
      </c>
      <c r="AC78" s="10">
        <v>1551.350828369091</v>
      </c>
    </row>
    <row r="79" spans="1:29" s="36" customFormat="1" x14ac:dyDescent="0.35">
      <c r="A79" s="47" t="s">
        <v>175</v>
      </c>
      <c r="B79" s="47" t="s">
        <v>137</v>
      </c>
      <c r="C79" s="47" t="s">
        <v>171</v>
      </c>
      <c r="D79" s="47" t="s">
        <v>9</v>
      </c>
      <c r="E79" s="10">
        <v>144</v>
      </c>
      <c r="F79" s="10">
        <v>144.00047947882999</v>
      </c>
      <c r="G79" s="10">
        <v>144.00061145536</v>
      </c>
      <c r="H79" s="10">
        <v>144.00061323194001</v>
      </c>
      <c r="I79" s="10">
        <v>144.00061541077</v>
      </c>
      <c r="J79" s="10">
        <v>358.58828407562999</v>
      </c>
      <c r="K79" s="10">
        <v>636.792449869699</v>
      </c>
      <c r="L79" s="10">
        <v>636.79245017149901</v>
      </c>
      <c r="M79" s="10">
        <v>636.79245079575901</v>
      </c>
      <c r="N79" s="10">
        <v>856.28819138353992</v>
      </c>
      <c r="O79" s="10">
        <v>856.28819175543003</v>
      </c>
      <c r="P79" s="10">
        <v>856.28819229319993</v>
      </c>
      <c r="Q79" s="10">
        <v>856.28819428479994</v>
      </c>
      <c r="R79" s="10">
        <v>856.28819635493994</v>
      </c>
      <c r="S79" s="10">
        <v>856.2941285677</v>
      </c>
      <c r="T79" s="10">
        <v>856.29412886</v>
      </c>
      <c r="U79" s="10">
        <v>856.29412907849996</v>
      </c>
      <c r="V79" s="10">
        <v>856.29412977559991</v>
      </c>
      <c r="W79" s="10">
        <v>856.29413053799999</v>
      </c>
      <c r="X79" s="10">
        <v>856.29413114599993</v>
      </c>
      <c r="Y79" s="10">
        <v>712.29413198199995</v>
      </c>
      <c r="Z79" s="10">
        <v>712.29413425600001</v>
      </c>
      <c r="AA79" s="10">
        <v>712.29413684600001</v>
      </c>
      <c r="AB79" s="10">
        <v>712.29413849599996</v>
      </c>
      <c r="AC79" s="10">
        <v>712.29414037129993</v>
      </c>
    </row>
    <row r="80" spans="1:29" s="36" customFormat="1" x14ac:dyDescent="0.35"/>
    <row r="81" spans="1:29"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row>
    <row r="82" spans="1:29" s="36" customFormat="1" x14ac:dyDescent="0.35">
      <c r="A82" s="47" t="s">
        <v>172</v>
      </c>
      <c r="B82" s="47" t="s">
        <v>183</v>
      </c>
      <c r="C82" s="47" t="s">
        <v>177</v>
      </c>
      <c r="D82" s="47" t="s">
        <v>176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10">
        <v>0</v>
      </c>
      <c r="AC82" s="10">
        <v>0</v>
      </c>
    </row>
    <row r="83" spans="1:29" s="36" customFormat="1" x14ac:dyDescent="0.35">
      <c r="A83" s="47" t="s">
        <v>172</v>
      </c>
      <c r="B83" s="47" t="s">
        <v>184</v>
      </c>
      <c r="C83" s="47" t="s">
        <v>178</v>
      </c>
      <c r="D83" s="47" t="s">
        <v>176</v>
      </c>
      <c r="E83" s="10">
        <v>0</v>
      </c>
      <c r="F83" s="10">
        <v>0</v>
      </c>
      <c r="G83" s="10">
        <v>0</v>
      </c>
      <c r="H83" s="10">
        <v>0</v>
      </c>
      <c r="I83" s="10">
        <v>0</v>
      </c>
      <c r="J83" s="10">
        <v>0</v>
      </c>
      <c r="K83" s="10">
        <v>0</v>
      </c>
      <c r="L83" s="10">
        <v>0</v>
      </c>
      <c r="M83" s="10">
        <v>0</v>
      </c>
      <c r="N83" s="10">
        <v>0</v>
      </c>
      <c r="O83" s="10">
        <v>0</v>
      </c>
      <c r="P83" s="10">
        <v>0</v>
      </c>
      <c r="Q83" s="10">
        <v>0</v>
      </c>
      <c r="R83" s="10">
        <v>1.0006757E-4</v>
      </c>
      <c r="S83" s="10">
        <v>1.00315614E-4</v>
      </c>
      <c r="T83" s="10">
        <v>1.0122079E-4</v>
      </c>
      <c r="U83" s="10">
        <v>1.0234909E-4</v>
      </c>
      <c r="V83" s="10">
        <v>1.0264828600000001E-4</v>
      </c>
      <c r="W83" s="10">
        <v>1.0297806000000001E-4</v>
      </c>
      <c r="X83" s="10">
        <v>1.0356168E-4</v>
      </c>
      <c r="Y83" s="10">
        <v>1.04420265E-4</v>
      </c>
      <c r="Z83" s="10">
        <v>1.06161126E-4</v>
      </c>
      <c r="AA83" s="10">
        <v>1.1647796E-4</v>
      </c>
      <c r="AB83" s="10">
        <v>1.1819953999999999E-4</v>
      </c>
      <c r="AC83" s="10">
        <v>1.3375029999999999E-4</v>
      </c>
    </row>
    <row r="84" spans="1:29" s="36" customFormat="1" x14ac:dyDescent="0.35">
      <c r="A84" s="47" t="s">
        <v>173</v>
      </c>
      <c r="B84" s="47" t="s">
        <v>185</v>
      </c>
      <c r="C84" s="47" t="s">
        <v>179</v>
      </c>
      <c r="D84" s="47" t="s">
        <v>176</v>
      </c>
      <c r="E84" s="10">
        <v>0</v>
      </c>
      <c r="F84" s="10">
        <v>0</v>
      </c>
      <c r="G84" s="10">
        <v>0</v>
      </c>
      <c r="H84" s="10">
        <v>0</v>
      </c>
      <c r="I84" s="10">
        <v>1.3259198999999999E-4</v>
      </c>
      <c r="J84" s="10">
        <v>1660.7987000000001</v>
      </c>
      <c r="K84" s="10">
        <v>1660.7987000000001</v>
      </c>
      <c r="L84" s="10">
        <v>1713.7067999999999</v>
      </c>
      <c r="M84" s="10">
        <v>2380.7067999999999</v>
      </c>
      <c r="N84" s="10">
        <v>3046.7067999999999</v>
      </c>
      <c r="O84" s="10">
        <v>4285.2029999999904</v>
      </c>
      <c r="P84" s="10">
        <v>4468.2362999999996</v>
      </c>
      <c r="Q84" s="10">
        <v>4468.2362999999996</v>
      </c>
      <c r="R84" s="10">
        <v>4468.2370000000001</v>
      </c>
      <c r="S84" s="10">
        <v>4468.2370000000001</v>
      </c>
      <c r="T84" s="10">
        <v>5052.5</v>
      </c>
      <c r="U84" s="10">
        <v>5052.5</v>
      </c>
      <c r="V84" s="10">
        <v>5052.5</v>
      </c>
      <c r="W84" s="10">
        <v>5052.5</v>
      </c>
      <c r="X84" s="10">
        <v>5052.5</v>
      </c>
      <c r="Y84" s="10">
        <v>5052.5</v>
      </c>
      <c r="Z84" s="10">
        <v>5052.5</v>
      </c>
      <c r="AA84" s="10">
        <v>5052.5</v>
      </c>
      <c r="AB84" s="10">
        <v>5052.5</v>
      </c>
      <c r="AC84" s="10">
        <v>5052.5</v>
      </c>
    </row>
    <row r="85" spans="1:29" s="36" customFormat="1" x14ac:dyDescent="0.35">
      <c r="A85" s="47" t="s">
        <v>175</v>
      </c>
      <c r="B85" s="47" t="s">
        <v>186</v>
      </c>
      <c r="C85" s="47" t="s">
        <v>182</v>
      </c>
      <c r="D85" s="47" t="s">
        <v>176</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10">
        <v>0</v>
      </c>
      <c r="AC85" s="10">
        <v>0</v>
      </c>
    </row>
    <row r="86" spans="1:29" s="36" customFormat="1" x14ac:dyDescent="0.35">
      <c r="A86" s="47" t="s">
        <v>173</v>
      </c>
      <c r="B86" s="47" t="s">
        <v>187</v>
      </c>
      <c r="C86" s="47" t="s">
        <v>180</v>
      </c>
      <c r="D86" s="47" t="s">
        <v>176</v>
      </c>
      <c r="E86" s="10">
        <v>0</v>
      </c>
      <c r="F86" s="10">
        <v>0</v>
      </c>
      <c r="G86" s="10">
        <v>0</v>
      </c>
      <c r="H86" s="10">
        <v>0</v>
      </c>
      <c r="I86" s="10">
        <v>0</v>
      </c>
      <c r="J86" s="10">
        <v>286.29309999999998</v>
      </c>
      <c r="K86" s="10">
        <v>286.29309999999998</v>
      </c>
      <c r="L86" s="10">
        <v>286.29311999999999</v>
      </c>
      <c r="M86" s="10">
        <v>286.29311999999999</v>
      </c>
      <c r="N86" s="10">
        <v>286.29311999999999</v>
      </c>
      <c r="O86" s="10">
        <v>286.29311999999999</v>
      </c>
      <c r="P86" s="10">
        <v>531.76340000000005</v>
      </c>
      <c r="Q86" s="10">
        <v>1531.7633000000001</v>
      </c>
      <c r="R86" s="10">
        <v>2531.7633999999998</v>
      </c>
      <c r="S86" s="10">
        <v>3531.7633999999998</v>
      </c>
      <c r="T86" s="10">
        <v>3947.5</v>
      </c>
      <c r="U86" s="10">
        <v>3947.5</v>
      </c>
      <c r="V86" s="10">
        <v>3947.5</v>
      </c>
      <c r="W86" s="10">
        <v>3947.5</v>
      </c>
      <c r="X86" s="10">
        <v>3947.5</v>
      </c>
      <c r="Y86" s="10">
        <v>3947.5</v>
      </c>
      <c r="Z86" s="10">
        <v>3947.5</v>
      </c>
      <c r="AA86" s="10">
        <v>3947.5</v>
      </c>
      <c r="AB86" s="10">
        <v>3947.5</v>
      </c>
      <c r="AC86" s="10">
        <v>3947.5</v>
      </c>
    </row>
    <row r="87" spans="1:29" s="36" customFormat="1" x14ac:dyDescent="0.35">
      <c r="A87" s="47" t="s">
        <v>174</v>
      </c>
      <c r="B87" s="47" t="s">
        <v>188</v>
      </c>
      <c r="C87" s="47" t="s">
        <v>181</v>
      </c>
      <c r="D87" s="47" t="s">
        <v>176</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row>
    <row r="88" spans="1:29" s="36" customForma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row>
    <row r="89" spans="1:29" s="36" customForma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row>
    <row r="90" spans="1:29" s="36" customForma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row>
    <row r="91" spans="1:29" s="36" customForma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row>
    <row r="92" spans="1:29" s="36" customForma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row>
    <row r="93" spans="1:29" s="36" customForma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s="36" customForma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36" customForma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36" customForma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spans="1:29" s="36" customForma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spans="1:29" s="36" customForma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spans="1:29" s="36" customForma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s="36" customForma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s="36" customForma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row>
    <row r="103" spans="1:29" s="36" customForma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row>
    <row r="104" spans="1:29" s="36" customForma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s="36" customForma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row>
    <row r="106" spans="1:29" s="36" customForma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row>
    <row r="107" spans="1:29" s="36" customForma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row>
    <row r="108" spans="1:29" s="36" customForma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row>
    <row r="109" spans="1:29" s="36" customForma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row>
    <row r="110" spans="1:29" s="36" customForma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row>
    <row r="111" spans="1:29" s="36" customForma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row>
    <row r="112" spans="1:29" s="36" customForma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row>
    <row r="113" spans="1:34" s="36" customForma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row>
    <row r="114" spans="1:34" s="36" customForma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E114" s="6"/>
      <c r="AF114" s="6"/>
      <c r="AG114" s="6"/>
      <c r="AH114" s="6"/>
    </row>
    <row r="115" spans="1:34" s="36" customForma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E115" s="6"/>
      <c r="AF115" s="6"/>
      <c r="AG115" s="6"/>
      <c r="AH115" s="6"/>
    </row>
    <row r="116" spans="1:34" s="36" customForma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row>
    <row r="117" spans="1:34" s="36" customForma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row>
    <row r="118" spans="1:34" s="36" customForma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row>
  </sheetData>
  <sheetProtection algorithmName="SHA-512" hashValue="l/mO8G/eIiqaIdqt6Q+JsTJG8KY1+mOCXCt/4juLp93X8zqrzEUS6K4btYUAqbmFkdTZ7O6MvPv0nv35PjgWEw==" saltValue="R4ERRlor2BUl45pS1JlpT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FE1C-8635-4368-9A1C-C4C9E6C8834A}">
  <sheetPr codeName="Sheet33">
    <tabColor rgb="FF57E188"/>
  </sheetPr>
  <dimension ref="A1:AC127"/>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233</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19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305479.842</v>
      </c>
      <c r="D6" s="10">
        <v>230950.52143999998</v>
      </c>
      <c r="E6" s="10">
        <v>180390.90030000001</v>
      </c>
      <c r="F6" s="10">
        <v>135402.86499999999</v>
      </c>
      <c r="G6" s="10">
        <v>99113.382099999988</v>
      </c>
      <c r="H6" s="10">
        <v>61583.3796</v>
      </c>
      <c r="I6" s="10">
        <v>49003.118699999999</v>
      </c>
      <c r="J6" s="10">
        <v>45997.258700000006</v>
      </c>
      <c r="K6" s="10">
        <v>39602.893700000001</v>
      </c>
      <c r="L6" s="10">
        <v>42685.265999999996</v>
      </c>
      <c r="M6" s="10">
        <v>32066.8475</v>
      </c>
      <c r="N6" s="10">
        <v>27015.520199999999</v>
      </c>
      <c r="O6" s="10">
        <v>23963.8197</v>
      </c>
      <c r="P6" s="10">
        <v>23864.440199999997</v>
      </c>
      <c r="Q6" s="10">
        <v>25040.616399999999</v>
      </c>
      <c r="R6" s="10">
        <v>21704.224199999997</v>
      </c>
      <c r="S6" s="10">
        <v>12286.531600000002</v>
      </c>
      <c r="T6" s="10">
        <v>11384.1137</v>
      </c>
      <c r="U6" s="10">
        <v>11307.937</v>
      </c>
      <c r="V6" s="10">
        <v>10512.793</v>
      </c>
      <c r="W6" s="10">
        <v>9325.2371000000003</v>
      </c>
      <c r="X6" s="10">
        <v>8365.5980999999992</v>
      </c>
      <c r="Y6" s="10">
        <v>7997.1323999999995</v>
      </c>
      <c r="Z6" s="10">
        <v>7478.0330999999996</v>
      </c>
      <c r="AA6" s="10">
        <v>6389.9192000000003</v>
      </c>
    </row>
    <row r="7" spans="1:29" x14ac:dyDescent="0.35">
      <c r="A7" s="47" t="s">
        <v>18</v>
      </c>
      <c r="B7" s="47" t="s">
        <v>11</v>
      </c>
      <c r="C7" s="10">
        <v>105723.9945</v>
      </c>
      <c r="D7" s="10">
        <v>82134.176999999996</v>
      </c>
      <c r="E7" s="10">
        <v>66125.584499999997</v>
      </c>
      <c r="F7" s="10">
        <v>62075.508999999998</v>
      </c>
      <c r="G7" s="10">
        <v>41777.406499999997</v>
      </c>
      <c r="H7" s="10">
        <v>36030.777999999998</v>
      </c>
      <c r="I7" s="10">
        <v>36792.727500000001</v>
      </c>
      <c r="J7" s="10">
        <v>32765.932000000001</v>
      </c>
      <c r="K7" s="10">
        <v>32714.017</v>
      </c>
      <c r="L7" s="10">
        <v>13074.211499999999</v>
      </c>
      <c r="M7" s="10">
        <v>4643.0889999999999</v>
      </c>
      <c r="N7" s="10">
        <v>5294.8514999999998</v>
      </c>
      <c r="O7" s="10">
        <v>3925.8658</v>
      </c>
      <c r="P7" s="10">
        <v>4385.4515000000001</v>
      </c>
      <c r="Q7" s="10">
        <v>4678.38</v>
      </c>
      <c r="R7" s="10">
        <v>4210.8590000000004</v>
      </c>
      <c r="S7" s="10">
        <v>3795.2687999999998</v>
      </c>
      <c r="T7" s="10">
        <v>3767.2730000000001</v>
      </c>
      <c r="U7" s="10">
        <v>3556.6815000000001</v>
      </c>
      <c r="V7" s="10">
        <v>3336.3487999999998</v>
      </c>
      <c r="W7" s="10">
        <v>2975.6554999999998</v>
      </c>
      <c r="X7" s="10">
        <v>699.68375000000003</v>
      </c>
      <c r="Y7" s="10">
        <v>2067.5126</v>
      </c>
      <c r="Z7" s="10">
        <v>0</v>
      </c>
      <c r="AA7" s="10">
        <v>0</v>
      </c>
    </row>
    <row r="8" spans="1:29" x14ac:dyDescent="0.35">
      <c r="A8" s="47" t="s">
        <v>18</v>
      </c>
      <c r="B8" s="47" t="s">
        <v>7</v>
      </c>
      <c r="C8" s="10">
        <v>10016.87652291208</v>
      </c>
      <c r="D8" s="10">
        <v>6759.2586135211968</v>
      </c>
      <c r="E8" s="10">
        <v>7741.2038724176555</v>
      </c>
      <c r="F8" s="10">
        <v>7831.5324153408001</v>
      </c>
      <c r="G8" s="10">
        <v>8636.4867020602305</v>
      </c>
      <c r="H8" s="10">
        <v>4225.0096550144071</v>
      </c>
      <c r="I8" s="10">
        <v>4485.9587025157307</v>
      </c>
      <c r="J8" s="10">
        <v>3587.2901521119502</v>
      </c>
      <c r="K8" s="10">
        <v>4614.4114119548603</v>
      </c>
      <c r="L8" s="10">
        <v>5820.9220822473299</v>
      </c>
      <c r="M8" s="10">
        <v>15370.8180874723</v>
      </c>
      <c r="N8" s="10">
        <v>9284.3079263828295</v>
      </c>
      <c r="O8" s="10">
        <v>6920.5248373330296</v>
      </c>
      <c r="P8" s="10">
        <v>7750.5014468880108</v>
      </c>
      <c r="Q8" s="10">
        <v>8179.3915546204289</v>
      </c>
      <c r="R8" s="10">
        <v>9726.6429655078682</v>
      </c>
      <c r="S8" s="10">
        <v>12358.686238196849</v>
      </c>
      <c r="T8" s="10">
        <v>10584.563647255676</v>
      </c>
      <c r="U8" s="10">
        <v>11697.151717530498</v>
      </c>
      <c r="V8" s="10">
        <v>7230.7471891092709</v>
      </c>
      <c r="W8" s="10">
        <v>6119.0839419558806</v>
      </c>
      <c r="X8" s="10">
        <v>2899.0063224615205</v>
      </c>
      <c r="Y8" s="10">
        <v>1508.3248872037998</v>
      </c>
      <c r="Z8" s="10">
        <v>1508.8529453016401</v>
      </c>
      <c r="AA8" s="10">
        <v>1438.1348126559401</v>
      </c>
    </row>
    <row r="9" spans="1:29" x14ac:dyDescent="0.35">
      <c r="A9" s="47" t="s">
        <v>18</v>
      </c>
      <c r="B9" s="47" t="s">
        <v>12</v>
      </c>
      <c r="C9" s="10">
        <v>108.75895</v>
      </c>
      <c r="D9" s="10">
        <v>8314.1628000000001</v>
      </c>
      <c r="E9" s="10">
        <v>4221.7759999999998</v>
      </c>
      <c r="F9" s="10">
        <v>3315.1402000000003</v>
      </c>
      <c r="G9" s="10">
        <v>3892.8957999999998</v>
      </c>
      <c r="H9" s="10">
        <v>2203.7370000000001</v>
      </c>
      <c r="I9" s="10">
        <v>8.4123839999999999E-5</v>
      </c>
      <c r="J9" s="10">
        <v>3.9954625999999998</v>
      </c>
      <c r="K9" s="10">
        <v>12.524023</v>
      </c>
      <c r="L9" s="10">
        <v>42.110459999999996</v>
      </c>
      <c r="M9" s="10">
        <v>272.06329999999997</v>
      </c>
      <c r="N9" s="10">
        <v>149.25899999999999</v>
      </c>
      <c r="O9" s="10">
        <v>99.83305</v>
      </c>
      <c r="P9" s="10">
        <v>239.12119000000001</v>
      </c>
      <c r="Q9" s="10">
        <v>58.671030000000002</v>
      </c>
      <c r="R9" s="10">
        <v>0</v>
      </c>
      <c r="S9" s="10">
        <v>0</v>
      </c>
      <c r="T9" s="10">
        <v>0</v>
      </c>
      <c r="U9" s="10">
        <v>0</v>
      </c>
      <c r="V9" s="10">
        <v>0</v>
      </c>
      <c r="W9" s="10">
        <v>0</v>
      </c>
      <c r="X9" s="10">
        <v>0</v>
      </c>
      <c r="Y9" s="10">
        <v>0</v>
      </c>
      <c r="Z9" s="10">
        <v>0</v>
      </c>
      <c r="AA9" s="10">
        <v>0</v>
      </c>
    </row>
    <row r="10" spans="1:29" x14ac:dyDescent="0.35">
      <c r="A10" s="47" t="s">
        <v>18</v>
      </c>
      <c r="B10" s="47" t="s">
        <v>5</v>
      </c>
      <c r="C10" s="10">
        <v>667.44220855783476</v>
      </c>
      <c r="D10" s="10">
        <v>314.936599082611</v>
      </c>
      <c r="E10" s="10">
        <v>714.7532056134969</v>
      </c>
      <c r="F10" s="10">
        <v>634.94027629317395</v>
      </c>
      <c r="G10" s="10">
        <v>2492.8206113711426</v>
      </c>
      <c r="H10" s="10">
        <v>618.51631793912622</v>
      </c>
      <c r="I10" s="10">
        <v>74.228912326203982</v>
      </c>
      <c r="J10" s="10">
        <v>26.454514701046001</v>
      </c>
      <c r="K10" s="10">
        <v>117.92782883352</v>
      </c>
      <c r="L10" s="10">
        <v>362.12051568034997</v>
      </c>
      <c r="M10" s="10">
        <v>3473.685821375454</v>
      </c>
      <c r="N10" s="10">
        <v>1608.2857794639538</v>
      </c>
      <c r="O10" s="10">
        <v>1102.6068308412978</v>
      </c>
      <c r="P10" s="10">
        <v>3443.71346866883</v>
      </c>
      <c r="Q10" s="10">
        <v>985.37878692731988</v>
      </c>
      <c r="R10" s="10">
        <v>4196.2414983425297</v>
      </c>
      <c r="S10" s="10">
        <v>12534.951148859758</v>
      </c>
      <c r="T10" s="10">
        <v>10748.206920486511</v>
      </c>
      <c r="U10" s="10">
        <v>7256.9574748283894</v>
      </c>
      <c r="V10" s="10">
        <v>15789.749060493888</v>
      </c>
      <c r="W10" s="10">
        <v>9525.0099461913414</v>
      </c>
      <c r="X10" s="10">
        <v>12791.727934292809</v>
      </c>
      <c r="Y10" s="10">
        <v>9940.4931235450986</v>
      </c>
      <c r="Z10" s="10">
        <v>10843.610999888222</v>
      </c>
      <c r="AA10" s="10">
        <v>12624.047335634641</v>
      </c>
    </row>
    <row r="11" spans="1:29" x14ac:dyDescent="0.35">
      <c r="A11" s="47" t="s">
        <v>18</v>
      </c>
      <c r="B11" s="47" t="s">
        <v>3</v>
      </c>
      <c r="C11" s="10">
        <v>129205.77965000001</v>
      </c>
      <c r="D11" s="10">
        <v>104534.19226000001</v>
      </c>
      <c r="E11" s="10">
        <v>81967.553840000008</v>
      </c>
      <c r="F11" s="10">
        <v>63458.992050000001</v>
      </c>
      <c r="G11" s="10">
        <v>78273.888470000005</v>
      </c>
      <c r="H11" s="10">
        <v>59516.485719999997</v>
      </c>
      <c r="I11" s="10">
        <v>59027.297860000006</v>
      </c>
      <c r="J11" s="10">
        <v>50652.216090000009</v>
      </c>
      <c r="K11" s="10">
        <v>48646.141669999997</v>
      </c>
      <c r="L11" s="10">
        <v>55863.693220000001</v>
      </c>
      <c r="M11" s="10">
        <v>48407.953419999998</v>
      </c>
      <c r="N11" s="10">
        <v>41077.019789999998</v>
      </c>
      <c r="O11" s="10">
        <v>43956.11492</v>
      </c>
      <c r="P11" s="10">
        <v>51576.669070000004</v>
      </c>
      <c r="Q11" s="10">
        <v>42625.565549999999</v>
      </c>
      <c r="R11" s="10">
        <v>38207.546629999997</v>
      </c>
      <c r="S11" s="10">
        <v>33854.705529999999</v>
      </c>
      <c r="T11" s="10">
        <v>32666.911380000001</v>
      </c>
      <c r="U11" s="10">
        <v>32892.216970000009</v>
      </c>
      <c r="V11" s="10">
        <v>31477.869370000004</v>
      </c>
      <c r="W11" s="10">
        <v>27984.246890000002</v>
      </c>
      <c r="X11" s="10">
        <v>24967.797459999998</v>
      </c>
      <c r="Y11" s="10">
        <v>28325.832880000002</v>
      </c>
      <c r="Z11" s="10">
        <v>25686.217804</v>
      </c>
      <c r="AA11" s="10">
        <v>24623.6492</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3059.7345522999995</v>
      </c>
      <c r="D13" s="10">
        <v>4329.6970852316554</v>
      </c>
      <c r="E13" s="10">
        <v>5204.4008607905907</v>
      </c>
      <c r="F13" s="10">
        <v>6047.2742726616525</v>
      </c>
      <c r="G13" s="10">
        <v>6109.8083595928438</v>
      </c>
      <c r="H13" s="10">
        <v>6240.4411527478687</v>
      </c>
      <c r="I13" s="10">
        <v>6078.0576519773058</v>
      </c>
      <c r="J13" s="10">
        <v>6018.3406201113139</v>
      </c>
      <c r="K13" s="10">
        <v>5814.4885719058047</v>
      </c>
      <c r="L13" s="10">
        <v>5638.4211703032825</v>
      </c>
      <c r="M13" s="10">
        <v>5438.7274454034523</v>
      </c>
      <c r="N13" s="10">
        <v>5297.5961347103203</v>
      </c>
      <c r="O13" s="10">
        <v>5116.1615054497306</v>
      </c>
      <c r="P13" s="10">
        <v>4829.6056670682001</v>
      </c>
      <c r="Q13" s="10">
        <v>4553.7608779751336</v>
      </c>
      <c r="R13" s="10">
        <v>4290.8149332785233</v>
      </c>
      <c r="S13" s="10">
        <v>4127.8474144566699</v>
      </c>
      <c r="T13" s="10">
        <v>3924.8134753890731</v>
      </c>
      <c r="U13" s="10">
        <v>3615.6580745288629</v>
      </c>
      <c r="V13" s="10">
        <v>3336.8406577792398</v>
      </c>
      <c r="W13" s="10">
        <v>3226.9445283050532</v>
      </c>
      <c r="X13" s="10">
        <v>2993.3733723426103</v>
      </c>
      <c r="Y13" s="10">
        <v>2879.3462440890025</v>
      </c>
      <c r="Z13" s="10">
        <v>2663.1850486087678</v>
      </c>
      <c r="AA13" s="10">
        <v>2516.4271380593805</v>
      </c>
    </row>
    <row r="14" spans="1:29" x14ac:dyDescent="0.35">
      <c r="A14" s="47" t="s">
        <v>18</v>
      </c>
      <c r="B14" s="47" t="s">
        <v>8</v>
      </c>
      <c r="C14" s="10">
        <v>1898.3501443199993</v>
      </c>
      <c r="D14" s="10">
        <v>1874.2030479841444</v>
      </c>
      <c r="E14" s="10">
        <v>1960.2273457688066</v>
      </c>
      <c r="F14" s="10">
        <v>1846.2967119922494</v>
      </c>
      <c r="G14" s="10">
        <v>2421.1511879088948</v>
      </c>
      <c r="H14" s="10">
        <v>2225.3373171968597</v>
      </c>
      <c r="I14" s="10">
        <v>2230.4670218212268</v>
      </c>
      <c r="J14" s="10">
        <v>2095.3708798363832</v>
      </c>
      <c r="K14" s="10">
        <v>2108.283173183564</v>
      </c>
      <c r="L14" s="10">
        <v>2115.8558482022245</v>
      </c>
      <c r="M14" s="10">
        <v>2128.7653668597627</v>
      </c>
      <c r="N14" s="10">
        <v>2124.6893582238372</v>
      </c>
      <c r="O14" s="10">
        <v>1991.0895850492639</v>
      </c>
      <c r="P14" s="10">
        <v>1675.6676377555227</v>
      </c>
      <c r="Q14" s="10">
        <v>1634.5287498384323</v>
      </c>
      <c r="R14" s="10">
        <v>1620.7734288017355</v>
      </c>
      <c r="S14" s="10">
        <v>1528.1137245894702</v>
      </c>
      <c r="T14" s="10">
        <v>1429.7303594314669</v>
      </c>
      <c r="U14" s="10">
        <v>1436.61403256893</v>
      </c>
      <c r="V14" s="10">
        <v>1366.0109246299589</v>
      </c>
      <c r="W14" s="10">
        <v>1326.1392166673836</v>
      </c>
      <c r="X14" s="10">
        <v>1385.3094622140395</v>
      </c>
      <c r="Y14" s="10">
        <v>1174.9641971688816</v>
      </c>
      <c r="Z14" s="10">
        <v>1214.2997865694829</v>
      </c>
      <c r="AA14" s="10">
        <v>1172.1315354908652</v>
      </c>
    </row>
    <row r="15" spans="1:29" x14ac:dyDescent="0.35">
      <c r="A15" s="47" t="s">
        <v>18</v>
      </c>
      <c r="B15" s="47" t="s">
        <v>91</v>
      </c>
      <c r="C15" s="10">
        <v>138.70698372999999</v>
      </c>
      <c r="D15" s="10">
        <v>181.15123346951191</v>
      </c>
      <c r="E15" s="10">
        <v>321.81885092612998</v>
      </c>
      <c r="F15" s="10">
        <v>297.25131356285993</v>
      </c>
      <c r="G15" s="10">
        <v>272.4806109809598</v>
      </c>
      <c r="H15" s="10">
        <v>271.72137898112788</v>
      </c>
      <c r="I15" s="10">
        <v>274.820407489395</v>
      </c>
      <c r="J15" s="10">
        <v>259.30642231066099</v>
      </c>
      <c r="K15" s="10">
        <v>273.69920076433198</v>
      </c>
      <c r="L15" s="10">
        <v>275.47284085517396</v>
      </c>
      <c r="M15" s="10">
        <v>284.86753944910703</v>
      </c>
      <c r="N15" s="10">
        <v>270.39338575635998</v>
      </c>
      <c r="O15" s="10">
        <v>268.71203309368491</v>
      </c>
      <c r="P15" s="10">
        <v>238.67646167031396</v>
      </c>
      <c r="Q15" s="10">
        <v>225.93955400147499</v>
      </c>
      <c r="R15" s="10">
        <v>210.83816760907499</v>
      </c>
      <c r="S15" s="10">
        <v>184.072958903131</v>
      </c>
      <c r="T15" s="10">
        <v>189.39180295177999</v>
      </c>
      <c r="U15" s="10">
        <v>212.75614862211</v>
      </c>
      <c r="V15" s="10">
        <v>191.14327316623988</v>
      </c>
      <c r="W15" s="10">
        <v>249.20239110073999</v>
      </c>
      <c r="X15" s="10">
        <v>330.34885723078003</v>
      </c>
      <c r="Y15" s="10">
        <v>276.19155002139985</v>
      </c>
      <c r="Z15" s="10">
        <v>267.21184179438995</v>
      </c>
      <c r="AA15" s="10">
        <v>248.85036912765</v>
      </c>
    </row>
    <row r="16" spans="1:29" x14ac:dyDescent="0.35">
      <c r="A16" s="47" t="s">
        <v>18</v>
      </c>
      <c r="B16" s="47" t="s">
        <v>204</v>
      </c>
      <c r="C16" s="10">
        <v>6899.0024400000002</v>
      </c>
      <c r="D16" s="10">
        <v>8649.9369399999996</v>
      </c>
      <c r="E16" s="10">
        <v>9393.5217499999999</v>
      </c>
      <c r="F16" s="10">
        <v>7799.2361000000001</v>
      </c>
      <c r="G16" s="10">
        <v>16574.908871389154</v>
      </c>
      <c r="H16" s="10">
        <v>22271.867170584057</v>
      </c>
      <c r="I16" s="10">
        <v>21636.69975574236</v>
      </c>
      <c r="J16" s="10">
        <v>17050.585735964087</v>
      </c>
      <c r="K16" s="10">
        <v>23480.157523807862</v>
      </c>
      <c r="L16" s="10">
        <v>29520.556351797815</v>
      </c>
      <c r="M16" s="10">
        <v>30317.002731770684</v>
      </c>
      <c r="N16" s="10">
        <v>29839.597312918868</v>
      </c>
      <c r="O16" s="10">
        <v>26106.779660895019</v>
      </c>
      <c r="P16" s="10">
        <v>25830.672633120026</v>
      </c>
      <c r="Q16" s="10">
        <v>20979.155161310966</v>
      </c>
      <c r="R16" s="10">
        <v>21799.723544385983</v>
      </c>
      <c r="S16" s="10">
        <v>20241.960937989061</v>
      </c>
      <c r="T16" s="10">
        <v>19814.226519399541</v>
      </c>
      <c r="U16" s="10">
        <v>19369.418747045202</v>
      </c>
      <c r="V16" s="10">
        <v>18578.863881219582</v>
      </c>
      <c r="W16" s="10">
        <v>18419.969299030243</v>
      </c>
      <c r="X16" s="10">
        <v>17582.188746919357</v>
      </c>
      <c r="Y16" s="10">
        <v>15678.298037512837</v>
      </c>
      <c r="Z16" s="10">
        <v>12678.89539970266</v>
      </c>
      <c r="AA16" s="10">
        <v>12362.65842527763</v>
      </c>
    </row>
    <row r="17" spans="1:29" x14ac:dyDescent="0.35">
      <c r="A17" s="47" t="s">
        <v>18</v>
      </c>
      <c r="B17" s="47" t="s">
        <v>17</v>
      </c>
      <c r="C17" s="10">
        <v>7.9077844312999996</v>
      </c>
      <c r="D17" s="10">
        <v>7.2084790711000002</v>
      </c>
      <c r="E17" s="10">
        <v>8.5023587519999975</v>
      </c>
      <c r="F17" s="10">
        <v>8.9350465759999995</v>
      </c>
      <c r="G17" s="10">
        <v>9.2419881389999983</v>
      </c>
      <c r="H17" s="10">
        <v>9.8272606260000011</v>
      </c>
      <c r="I17" s="10">
        <v>10.231083170999998</v>
      </c>
      <c r="J17" s="10">
        <v>10.172055551</v>
      </c>
      <c r="K17" s="10">
        <v>11.274102847</v>
      </c>
      <c r="L17" s="10">
        <v>11.928952841999989</v>
      </c>
      <c r="M17" s="10">
        <v>11.604285536999999</v>
      </c>
      <c r="N17" s="10">
        <v>11.959357987999988</v>
      </c>
      <c r="O17" s="10">
        <v>12.915576923</v>
      </c>
      <c r="P17" s="10">
        <v>12.942714512</v>
      </c>
      <c r="Q17" s="10">
        <v>13.42090015</v>
      </c>
      <c r="R17" s="10">
        <v>13.643855221999999</v>
      </c>
      <c r="S17" s="10">
        <v>12.963242885</v>
      </c>
      <c r="T17" s="10">
        <v>13.469723219000002</v>
      </c>
      <c r="U17" s="10">
        <v>13.511126390999989</v>
      </c>
      <c r="V17" s="10">
        <v>13.346546570999999</v>
      </c>
      <c r="W17" s="10">
        <v>13.369465427</v>
      </c>
      <c r="X17" s="10">
        <v>13.61601501</v>
      </c>
      <c r="Y17" s="10">
        <v>12.910569510999998</v>
      </c>
      <c r="Z17" s="10">
        <v>13.19565467599999</v>
      </c>
      <c r="AA17" s="10">
        <v>12.993527732</v>
      </c>
    </row>
    <row r="18" spans="1:29" x14ac:dyDescent="0.35">
      <c r="A18" s="53" t="s">
        <v>88</v>
      </c>
      <c r="B18" s="53"/>
      <c r="C18" s="27">
        <v>563206.39573625114</v>
      </c>
      <c r="D18" s="27">
        <v>448049.44549836009</v>
      </c>
      <c r="E18" s="27">
        <v>358050.24288426869</v>
      </c>
      <c r="F18" s="27">
        <v>288717.9723864267</v>
      </c>
      <c r="G18" s="27">
        <v>259574.47120144218</v>
      </c>
      <c r="H18" s="27">
        <v>195197.10057308947</v>
      </c>
      <c r="I18" s="27">
        <v>179613.60767916709</v>
      </c>
      <c r="J18" s="27">
        <v>158466.92263318645</v>
      </c>
      <c r="K18" s="27">
        <v>157395.81820629694</v>
      </c>
      <c r="L18" s="27">
        <v>155410.55894192815</v>
      </c>
      <c r="M18" s="27">
        <v>142415.42449786773</v>
      </c>
      <c r="N18" s="27">
        <v>121973.47974544416</v>
      </c>
      <c r="O18" s="27">
        <v>113464.42349958503</v>
      </c>
      <c r="P18" s="27">
        <v>123847.4619896829</v>
      </c>
      <c r="Q18" s="27">
        <v>108974.80856482375</v>
      </c>
      <c r="R18" s="27">
        <v>105981.30822314772</v>
      </c>
      <c r="S18" s="27">
        <v>100925.10159587994</v>
      </c>
      <c r="T18" s="27">
        <v>94522.700528133049</v>
      </c>
      <c r="U18" s="27">
        <v>91358.902791515007</v>
      </c>
      <c r="V18" s="27">
        <v>91833.712702969176</v>
      </c>
      <c r="W18" s="27">
        <v>79164.858278677639</v>
      </c>
      <c r="X18" s="27">
        <v>72028.650020471119</v>
      </c>
      <c r="Y18" s="27">
        <v>69861.00648905203</v>
      </c>
      <c r="Z18" s="27">
        <v>62353.502580541171</v>
      </c>
      <c r="AA18" s="27">
        <v>61388.811543978103</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143083.25150000001</v>
      </c>
      <c r="D21" s="10">
        <v>112753.68104</v>
      </c>
      <c r="E21" s="10">
        <v>82947.831000000006</v>
      </c>
      <c r="F21" s="10">
        <v>64791.088000000003</v>
      </c>
      <c r="G21" s="10">
        <v>33237.929499999998</v>
      </c>
      <c r="H21" s="10">
        <v>11274.847</v>
      </c>
      <c r="I21" s="10">
        <v>11661.4475</v>
      </c>
      <c r="J21" s="10">
        <v>9408.3109999999997</v>
      </c>
      <c r="K21" s="10">
        <v>10727.3475</v>
      </c>
      <c r="L21" s="10">
        <v>13339.888499999999</v>
      </c>
      <c r="M21" s="10">
        <v>13157.190500000001</v>
      </c>
      <c r="N21" s="10">
        <v>11105.682000000001</v>
      </c>
      <c r="O21" s="10">
        <v>10521.3405</v>
      </c>
      <c r="P21" s="10">
        <v>8711.7741999999998</v>
      </c>
      <c r="Q21" s="10">
        <v>10524.2505</v>
      </c>
      <c r="R21" s="10">
        <v>9560.2834999999995</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29.076993999999999</v>
      </c>
      <c r="D23" s="10">
        <v>699.58432986783305</v>
      </c>
      <c r="E23" s="10">
        <v>623.16808779716303</v>
      </c>
      <c r="F23" s="10">
        <v>762.09127592780601</v>
      </c>
      <c r="G23" s="10">
        <v>1884.654124244428</v>
      </c>
      <c r="H23" s="10">
        <v>11.653174610609</v>
      </c>
      <c r="I23" s="10">
        <v>310.62220781490004</v>
      </c>
      <c r="J23" s="10">
        <v>7.4318449937200004</v>
      </c>
      <c r="K23" s="10">
        <v>599.45888295783993</v>
      </c>
      <c r="L23" s="10">
        <v>623.16299843569993</v>
      </c>
      <c r="M23" s="10">
        <v>3387.4450995093998</v>
      </c>
      <c r="N23" s="10">
        <v>1187.8450452011</v>
      </c>
      <c r="O23" s="10">
        <v>1155.7969140743999</v>
      </c>
      <c r="P23" s="10">
        <v>1473.8775763381</v>
      </c>
      <c r="Q23" s="10">
        <v>1891.3446893611301</v>
      </c>
      <c r="R23" s="10">
        <v>2632.3178444391001</v>
      </c>
      <c r="S23" s="10">
        <v>3556.7628465329999</v>
      </c>
      <c r="T23" s="10">
        <v>3247.468234471</v>
      </c>
      <c r="U23" s="10">
        <v>3735.5446854110996</v>
      </c>
      <c r="V23" s="10">
        <v>1.5549820999999999E-3</v>
      </c>
      <c r="W23" s="10">
        <v>1.4027103999999999E-3</v>
      </c>
      <c r="X23" s="10">
        <v>1.56451789999999E-3</v>
      </c>
      <c r="Y23" s="10">
        <v>1.4835886000000001E-3</v>
      </c>
      <c r="Z23" s="10">
        <v>1.5903782E-3</v>
      </c>
      <c r="AA23" s="10">
        <v>1.4623663E-3</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0.87941521631999997</v>
      </c>
      <c r="D25" s="10">
        <v>212.76024581651001</v>
      </c>
      <c r="E25" s="10">
        <v>44.978419552329903</v>
      </c>
      <c r="F25" s="10">
        <v>33.419603205710004</v>
      </c>
      <c r="G25" s="10">
        <v>721.37362177900991</v>
      </c>
      <c r="H25" s="10">
        <v>103.04986197455641</v>
      </c>
      <c r="I25" s="10">
        <v>1.94999480236</v>
      </c>
      <c r="J25" s="10">
        <v>3.1884785201199999</v>
      </c>
      <c r="K25" s="10">
        <v>4.7033835696200006</v>
      </c>
      <c r="L25" s="10">
        <v>1.5631428366999998</v>
      </c>
      <c r="M25" s="10">
        <v>507.21802252056995</v>
      </c>
      <c r="N25" s="10">
        <v>264.71269747927988</v>
      </c>
      <c r="O25" s="10">
        <v>182.19250172694004</v>
      </c>
      <c r="P25" s="10">
        <v>544.12523123513995</v>
      </c>
      <c r="Q25" s="10">
        <v>17.710032045699901</v>
      </c>
      <c r="R25" s="10">
        <v>852.6762563696301</v>
      </c>
      <c r="S25" s="10">
        <v>4761.9952899416203</v>
      </c>
      <c r="T25" s="10">
        <v>3539.6203892062999</v>
      </c>
      <c r="U25" s="10">
        <v>2498.9875110724001</v>
      </c>
      <c r="V25" s="10">
        <v>5692.9159448843993</v>
      </c>
      <c r="W25" s="10">
        <v>3259.4026532528001</v>
      </c>
      <c r="X25" s="10">
        <v>3344.3644969980996</v>
      </c>
      <c r="Y25" s="10">
        <v>2258.5808004287001</v>
      </c>
      <c r="Z25" s="10">
        <v>3342.3221842471999</v>
      </c>
      <c r="AA25" s="10">
        <v>2999.1379128254007</v>
      </c>
      <c r="AB25" s="36"/>
      <c r="AC25" s="36"/>
    </row>
    <row r="26" spans="1:29" x14ac:dyDescent="0.35">
      <c r="A26" s="47" t="s">
        <v>25</v>
      </c>
      <c r="B26" s="47" t="s">
        <v>3</v>
      </c>
      <c r="C26" s="10">
        <v>22186.80385</v>
      </c>
      <c r="D26" s="10">
        <v>18870.366000000002</v>
      </c>
      <c r="E26" s="10">
        <v>20073.895240000002</v>
      </c>
      <c r="F26" s="10">
        <v>16871.098300000001</v>
      </c>
      <c r="G26" s="10">
        <v>20388.625740000003</v>
      </c>
      <c r="H26" s="10">
        <v>16493.27576</v>
      </c>
      <c r="I26" s="10">
        <v>12301.69361</v>
      </c>
      <c r="J26" s="10">
        <v>10489.98741</v>
      </c>
      <c r="K26" s="10">
        <v>9799.6054000000004</v>
      </c>
      <c r="L26" s="10">
        <v>12032.03723</v>
      </c>
      <c r="M26" s="10">
        <v>11462.811699999998</v>
      </c>
      <c r="N26" s="10">
        <v>10107.573550000001</v>
      </c>
      <c r="O26" s="10">
        <v>7589.2226000000001</v>
      </c>
      <c r="P26" s="10">
        <v>10815.084429999999</v>
      </c>
      <c r="Q26" s="10">
        <v>8189.6208799999995</v>
      </c>
      <c r="R26" s="10">
        <v>6905.3326500000003</v>
      </c>
      <c r="S26" s="10">
        <v>6571.9197699999995</v>
      </c>
      <c r="T26" s="10">
        <v>5763.1149799999994</v>
      </c>
      <c r="U26" s="10">
        <v>6231.625</v>
      </c>
      <c r="V26" s="10">
        <v>6325.4913399999996</v>
      </c>
      <c r="W26" s="10">
        <v>5528.4807300000002</v>
      </c>
      <c r="X26" s="10">
        <v>4555.4026400000002</v>
      </c>
      <c r="Y26" s="10">
        <v>6006.0229399999998</v>
      </c>
      <c r="Z26" s="10">
        <v>5460.0957699999999</v>
      </c>
      <c r="AA26" s="10">
        <v>5332.9592699999994</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728.1619059999997</v>
      </c>
      <c r="D28" s="10">
        <v>1294.4769823864613</v>
      </c>
      <c r="E28" s="10">
        <v>1835.6820048664404</v>
      </c>
      <c r="F28" s="10">
        <v>2319.0506345290337</v>
      </c>
      <c r="G28" s="10">
        <v>2399.9753706677398</v>
      </c>
      <c r="H28" s="10">
        <v>2166.3792759876205</v>
      </c>
      <c r="I28" s="10">
        <v>2070.7913750051507</v>
      </c>
      <c r="J28" s="10">
        <v>1998.9782442829637</v>
      </c>
      <c r="K28" s="10">
        <v>1947.3278430453408</v>
      </c>
      <c r="L28" s="10">
        <v>1835.5154642806503</v>
      </c>
      <c r="M28" s="10">
        <v>1715.2500466075621</v>
      </c>
      <c r="N28" s="10">
        <v>1674.5015390409928</v>
      </c>
      <c r="O28" s="10">
        <v>1613.2027891214909</v>
      </c>
      <c r="P28" s="10">
        <v>1533.5421033171697</v>
      </c>
      <c r="Q28" s="10">
        <v>1297.4738667586234</v>
      </c>
      <c r="R28" s="10">
        <v>1259.9651788070048</v>
      </c>
      <c r="S28" s="10">
        <v>1164.6104645590201</v>
      </c>
      <c r="T28" s="10">
        <v>1101.6190470829968</v>
      </c>
      <c r="U28" s="10">
        <v>1009.0549592884216</v>
      </c>
      <c r="V28" s="10">
        <v>904.02046019895658</v>
      </c>
      <c r="W28" s="10">
        <v>881.65906533228031</v>
      </c>
      <c r="X28" s="10">
        <v>827.89768017300617</v>
      </c>
      <c r="Y28" s="10">
        <v>847.97202161745827</v>
      </c>
      <c r="Z28" s="10">
        <v>728.92512727808537</v>
      </c>
      <c r="AA28" s="10">
        <v>736.23002924072148</v>
      </c>
      <c r="AB28" s="36"/>
      <c r="AC28" s="36"/>
    </row>
    <row r="29" spans="1:29" x14ac:dyDescent="0.35">
      <c r="A29" s="47" t="s">
        <v>25</v>
      </c>
      <c r="B29" s="47" t="s">
        <v>8</v>
      </c>
      <c r="C29" s="10">
        <v>774.42808037999998</v>
      </c>
      <c r="D29" s="10">
        <v>788.93759139935116</v>
      </c>
      <c r="E29" s="10">
        <v>1059.9376130957939</v>
      </c>
      <c r="F29" s="10">
        <v>973.72986884309216</v>
      </c>
      <c r="G29" s="10">
        <v>1548.952136043092</v>
      </c>
      <c r="H29" s="10">
        <v>1449.5571809965143</v>
      </c>
      <c r="I29" s="10">
        <v>1453.0176485602472</v>
      </c>
      <c r="J29" s="10">
        <v>1305.245431058444</v>
      </c>
      <c r="K29" s="10">
        <v>1299.5828553957426</v>
      </c>
      <c r="L29" s="10">
        <v>1259.385532215297</v>
      </c>
      <c r="M29" s="10">
        <v>1130.3637758407601</v>
      </c>
      <c r="N29" s="10">
        <v>1119.1292405190443</v>
      </c>
      <c r="O29" s="10">
        <v>1051.6924312669462</v>
      </c>
      <c r="P29" s="10">
        <v>900.36403730871984</v>
      </c>
      <c r="Q29" s="10">
        <v>850.28493402202605</v>
      </c>
      <c r="R29" s="10">
        <v>867.22523827596603</v>
      </c>
      <c r="S29" s="10">
        <v>813.56909738210879</v>
      </c>
      <c r="T29" s="10">
        <v>771.29010137999705</v>
      </c>
      <c r="U29" s="10">
        <v>706.72916420444187</v>
      </c>
      <c r="V29" s="10">
        <v>633.93450199457379</v>
      </c>
      <c r="W29" s="10">
        <v>636.81653246601286</v>
      </c>
      <c r="X29" s="10">
        <v>657.08406752440283</v>
      </c>
      <c r="Y29" s="10">
        <v>545.31497348754272</v>
      </c>
      <c r="Z29" s="10">
        <v>545.4527523866949</v>
      </c>
      <c r="AA29" s="10">
        <v>549.23672186011277</v>
      </c>
      <c r="AB29" s="36"/>
      <c r="AC29" s="36"/>
    </row>
    <row r="30" spans="1:29" x14ac:dyDescent="0.35">
      <c r="A30" s="47" t="s">
        <v>25</v>
      </c>
      <c r="B30" s="47" t="s">
        <v>91</v>
      </c>
      <c r="C30" s="10">
        <v>40.025287460000001</v>
      </c>
      <c r="D30" s="10">
        <v>50.270738293254901</v>
      </c>
      <c r="E30" s="10">
        <v>167.3810619706</v>
      </c>
      <c r="F30" s="10">
        <v>154.00270841845997</v>
      </c>
      <c r="G30" s="10">
        <v>149.11590033131998</v>
      </c>
      <c r="H30" s="10">
        <v>147.82875187745998</v>
      </c>
      <c r="I30" s="10">
        <v>160.06634919990003</v>
      </c>
      <c r="J30" s="10">
        <v>140.19524388535999</v>
      </c>
      <c r="K30" s="10">
        <v>140.10906396135002</v>
      </c>
      <c r="L30" s="10">
        <v>130.61582392373001</v>
      </c>
      <c r="M30" s="10">
        <v>116.99403162279999</v>
      </c>
      <c r="N30" s="10">
        <v>111.18168969362</v>
      </c>
      <c r="O30" s="10">
        <v>109.4206561036399</v>
      </c>
      <c r="P30" s="10">
        <v>99.253270199179994</v>
      </c>
      <c r="Q30" s="10">
        <v>96.484032252990005</v>
      </c>
      <c r="R30" s="10">
        <v>89.805475915429994</v>
      </c>
      <c r="S30" s="10">
        <v>81.059734329184991</v>
      </c>
      <c r="T30" s="10">
        <v>85.484925591820002</v>
      </c>
      <c r="U30" s="10">
        <v>79.886025375840006</v>
      </c>
      <c r="V30" s="10">
        <v>71.360502676740012</v>
      </c>
      <c r="W30" s="10">
        <v>69.470768640270009</v>
      </c>
      <c r="X30" s="10">
        <v>147.14558728803999</v>
      </c>
      <c r="Y30" s="10">
        <v>102.23853427027998</v>
      </c>
      <c r="Z30" s="10">
        <v>99.196055580610007</v>
      </c>
      <c r="AA30" s="10">
        <v>92.438165747479985</v>
      </c>
      <c r="AB30" s="36"/>
      <c r="AC30" s="36"/>
    </row>
    <row r="31" spans="1:29" x14ac:dyDescent="0.35">
      <c r="A31" s="47" t="s">
        <v>25</v>
      </c>
      <c r="B31" s="47" t="s">
        <v>204</v>
      </c>
      <c r="C31" s="10">
        <v>1405.66554</v>
      </c>
      <c r="D31" s="10">
        <v>1402.6783400000002</v>
      </c>
      <c r="E31" s="10">
        <v>2179.5533500000001</v>
      </c>
      <c r="F31" s="10">
        <v>1884.7026000000001</v>
      </c>
      <c r="G31" s="10">
        <v>12424.52347408308</v>
      </c>
      <c r="H31" s="10">
        <v>19165.714400193952</v>
      </c>
      <c r="I31" s="10">
        <v>15386.665280743582</v>
      </c>
      <c r="J31" s="10">
        <v>9798.3526995435623</v>
      </c>
      <c r="K31" s="10">
        <v>14498.516320365452</v>
      </c>
      <c r="L31" s="10">
        <v>16614.205691504485</v>
      </c>
      <c r="M31" s="10">
        <v>15283.630161606567</v>
      </c>
      <c r="N31" s="10">
        <v>15046.229738829568</v>
      </c>
      <c r="O31" s="10">
        <v>11898.429355961218</v>
      </c>
      <c r="P31" s="10">
        <v>13978.509326922131</v>
      </c>
      <c r="Q31" s="10">
        <v>9437.783704141093</v>
      </c>
      <c r="R31" s="10">
        <v>9731.2119749803423</v>
      </c>
      <c r="S31" s="10">
        <v>8220.9346264571159</v>
      </c>
      <c r="T31" s="10">
        <v>9739.4061335980732</v>
      </c>
      <c r="U31" s="10">
        <v>8208.9874811091813</v>
      </c>
      <c r="V31" s="10">
        <v>8247.3836339331028</v>
      </c>
      <c r="W31" s="10">
        <v>8608.7733279377881</v>
      </c>
      <c r="X31" s="10">
        <v>7720.3006712313845</v>
      </c>
      <c r="Y31" s="10">
        <v>7459.2138949356431</v>
      </c>
      <c r="Z31" s="10">
        <v>5341.5165029492764</v>
      </c>
      <c r="AA31" s="10">
        <v>5574.1630102462113</v>
      </c>
      <c r="AB31" s="36"/>
      <c r="AC31" s="36"/>
    </row>
    <row r="32" spans="1:29" x14ac:dyDescent="0.35">
      <c r="A32" s="47" t="s">
        <v>25</v>
      </c>
      <c r="B32" s="47" t="s">
        <v>17</v>
      </c>
      <c r="C32" s="10">
        <v>1.2049925009999989</v>
      </c>
      <c r="D32" s="10">
        <v>1.2410347817</v>
      </c>
      <c r="E32" s="10">
        <v>1.5916644289999988</v>
      </c>
      <c r="F32" s="10">
        <v>1.8289492759999999</v>
      </c>
      <c r="G32" s="10">
        <v>2.038130759</v>
      </c>
      <c r="H32" s="10">
        <v>2.2611298</v>
      </c>
      <c r="I32" s="10">
        <v>2.3463779949999988</v>
      </c>
      <c r="J32" s="10">
        <v>2.3809246909999997</v>
      </c>
      <c r="K32" s="10">
        <v>2.5889063520000004</v>
      </c>
      <c r="L32" s="10">
        <v>2.6993647319999989</v>
      </c>
      <c r="M32" s="10">
        <v>2.7025150569999985</v>
      </c>
      <c r="N32" s="10">
        <v>2.8172016079999889</v>
      </c>
      <c r="O32" s="10">
        <v>3.0612945229999986</v>
      </c>
      <c r="P32" s="10">
        <v>3.1376888920000003</v>
      </c>
      <c r="Q32" s="10">
        <v>3.29487555</v>
      </c>
      <c r="R32" s="10">
        <v>3.339991822</v>
      </c>
      <c r="S32" s="10">
        <v>3.3069887349999991</v>
      </c>
      <c r="T32" s="10">
        <v>3.3821171190000006</v>
      </c>
      <c r="U32" s="10">
        <v>3.3795655209999995</v>
      </c>
      <c r="V32" s="10">
        <v>3.3053211509999993</v>
      </c>
      <c r="W32" s="10">
        <v>3.3903951970000001</v>
      </c>
      <c r="X32" s="10">
        <v>3.3796574599999998</v>
      </c>
      <c r="Y32" s="10">
        <v>3.2760048009999991</v>
      </c>
      <c r="Z32" s="10">
        <v>3.3722900759999996</v>
      </c>
      <c r="AA32" s="10">
        <v>3.3409296519999994</v>
      </c>
      <c r="AB32" s="36"/>
      <c r="AC32" s="36"/>
    </row>
    <row r="33" spans="1:29" x14ac:dyDescent="0.35">
      <c r="A33" s="53" t="s">
        <v>88</v>
      </c>
      <c r="B33" s="53"/>
      <c r="C33" s="27">
        <v>168249.49756555734</v>
      </c>
      <c r="D33" s="27">
        <v>136073.99630254513</v>
      </c>
      <c r="E33" s="27">
        <v>108934.01844171133</v>
      </c>
      <c r="F33" s="27">
        <v>87791.011940200086</v>
      </c>
      <c r="G33" s="27">
        <v>72757.187997907677</v>
      </c>
      <c r="H33" s="27">
        <v>50814.56653544071</v>
      </c>
      <c r="I33" s="27">
        <v>43348.600344121143</v>
      </c>
      <c r="J33" s="27">
        <v>33154.07127697517</v>
      </c>
      <c r="K33" s="27">
        <v>39019.240155647349</v>
      </c>
      <c r="L33" s="27">
        <v>45839.07374792856</v>
      </c>
      <c r="M33" s="27">
        <v>46763.605852764653</v>
      </c>
      <c r="N33" s="27">
        <v>40619.672702371608</v>
      </c>
      <c r="O33" s="27">
        <v>34124.359042777636</v>
      </c>
      <c r="P33" s="27">
        <v>38059.667864212439</v>
      </c>
      <c r="Q33" s="27">
        <v>32308.247514131563</v>
      </c>
      <c r="R33" s="27">
        <v>31902.158110609467</v>
      </c>
      <c r="S33" s="27">
        <v>25174.158817937045</v>
      </c>
      <c r="T33" s="27">
        <v>24251.385928449185</v>
      </c>
      <c r="U33" s="27">
        <v>22474.194391982386</v>
      </c>
      <c r="V33" s="27">
        <v>21878.413259820874</v>
      </c>
      <c r="W33" s="27">
        <v>18987.994875536551</v>
      </c>
      <c r="X33" s="27">
        <v>17255.576365192832</v>
      </c>
      <c r="Y33" s="27">
        <v>17222.620653129223</v>
      </c>
      <c r="Z33" s="27">
        <v>15520.882272896068</v>
      </c>
      <c r="AA33" s="27">
        <v>15287.507501938226</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162396.59049999999</v>
      </c>
      <c r="D36" s="10">
        <v>118196.8404</v>
      </c>
      <c r="E36" s="10">
        <v>97443.069300000003</v>
      </c>
      <c r="F36" s="10">
        <v>70611.777000000002</v>
      </c>
      <c r="G36" s="10">
        <v>65875.45259999999</v>
      </c>
      <c r="H36" s="10">
        <v>50308.532599999999</v>
      </c>
      <c r="I36" s="10">
        <v>37341.671199999997</v>
      </c>
      <c r="J36" s="10">
        <v>36588.947700000004</v>
      </c>
      <c r="K36" s="10">
        <v>28875.546200000001</v>
      </c>
      <c r="L36" s="10">
        <v>29345.377499999999</v>
      </c>
      <c r="M36" s="10">
        <v>18909.656999999999</v>
      </c>
      <c r="N36" s="10">
        <v>15909.8382</v>
      </c>
      <c r="O36" s="10">
        <v>13442.4792</v>
      </c>
      <c r="P36" s="10">
        <v>15152.665999999999</v>
      </c>
      <c r="Q36" s="10">
        <v>14516.365900000001</v>
      </c>
      <c r="R36" s="10">
        <v>12143.940699999999</v>
      </c>
      <c r="S36" s="10">
        <v>12286.531600000002</v>
      </c>
      <c r="T36" s="10">
        <v>11384.1137</v>
      </c>
      <c r="U36" s="10">
        <v>11307.937</v>
      </c>
      <c r="V36" s="10">
        <v>10512.793</v>
      </c>
      <c r="W36" s="10">
        <v>9325.2371000000003</v>
      </c>
      <c r="X36" s="10">
        <v>8365.5980999999992</v>
      </c>
      <c r="Y36" s="10">
        <v>7997.1323999999995</v>
      </c>
      <c r="Z36" s="10">
        <v>7478.0330999999996</v>
      </c>
      <c r="AA36" s="10">
        <v>6389.9192000000003</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6101.5638289120798</v>
      </c>
      <c r="D38" s="10">
        <v>5579.148234483594</v>
      </c>
      <c r="E38" s="10">
        <v>5275.186797169431</v>
      </c>
      <c r="F38" s="10">
        <v>4749.3455672536875</v>
      </c>
      <c r="G38" s="10">
        <v>4621.3103102000214</v>
      </c>
      <c r="H38" s="10">
        <v>4213.3564232033586</v>
      </c>
      <c r="I38" s="10">
        <v>3900.4729614991202</v>
      </c>
      <c r="J38" s="10">
        <v>3494.4331385314604</v>
      </c>
      <c r="K38" s="10">
        <v>3492.2698611423803</v>
      </c>
      <c r="L38" s="10">
        <v>3756.4934771526</v>
      </c>
      <c r="M38" s="10">
        <v>8810.7224286287001</v>
      </c>
      <c r="N38" s="10">
        <v>7005.1318412830697</v>
      </c>
      <c r="O38" s="10">
        <v>4985.2773409371493</v>
      </c>
      <c r="P38" s="10">
        <v>6276.6222166635007</v>
      </c>
      <c r="Q38" s="10">
        <v>6288.0452946706</v>
      </c>
      <c r="R38" s="10">
        <v>7094.3235220884399</v>
      </c>
      <c r="S38" s="10">
        <v>8801.9216571411998</v>
      </c>
      <c r="T38" s="10">
        <v>7337.0929672636985</v>
      </c>
      <c r="U38" s="10">
        <v>7961.6046979424</v>
      </c>
      <c r="V38" s="10">
        <v>7230.7431926497011</v>
      </c>
      <c r="W38" s="10">
        <v>6119.0803218107003</v>
      </c>
      <c r="X38" s="10">
        <v>2899.0025130620002</v>
      </c>
      <c r="Y38" s="10">
        <v>1508.3207204193</v>
      </c>
      <c r="Z38" s="10">
        <v>1508.8485990371</v>
      </c>
      <c r="AA38" s="10">
        <v>1438.1307617134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1.1736112149999998E-3</v>
      </c>
      <c r="D40" s="10">
        <v>1.6072307500000001E-3</v>
      </c>
      <c r="E40" s="10">
        <v>1.386236346E-3</v>
      </c>
      <c r="F40" s="10">
        <v>1.2236676659999998E-3</v>
      </c>
      <c r="G40" s="10">
        <v>1.169689264E-3</v>
      </c>
      <c r="H40" s="10">
        <v>158.7354035455507</v>
      </c>
      <c r="I40" s="10">
        <v>1.5867896100000001E-3</v>
      </c>
      <c r="J40" s="10">
        <v>1.6566433559999998E-3</v>
      </c>
      <c r="K40" s="10">
        <v>1.7472666799999989E-3</v>
      </c>
      <c r="L40" s="10">
        <v>9.4718445069499992</v>
      </c>
      <c r="M40" s="10">
        <v>22.789908225859996</v>
      </c>
      <c r="N40" s="10">
        <v>30.804820160130003</v>
      </c>
      <c r="O40" s="10">
        <v>1.0388953335800002</v>
      </c>
      <c r="P40" s="10">
        <v>583.53310641830001</v>
      </c>
      <c r="Q40" s="10">
        <v>1.1643469342099999</v>
      </c>
      <c r="R40" s="10">
        <v>1134.9510698104</v>
      </c>
      <c r="S40" s="10">
        <v>3509.6652483847001</v>
      </c>
      <c r="T40" s="10">
        <v>1548.5901149563001</v>
      </c>
      <c r="U40" s="10">
        <v>653.35225031849996</v>
      </c>
      <c r="V40" s="10">
        <v>2406.0261395463999</v>
      </c>
      <c r="W40" s="10">
        <v>1959.8663595767998</v>
      </c>
      <c r="X40" s="10">
        <v>3702.1571506280002</v>
      </c>
      <c r="Y40" s="10">
        <v>2895.6925466518001</v>
      </c>
      <c r="Z40" s="10">
        <v>3336.4215157888002</v>
      </c>
      <c r="AA40" s="10">
        <v>4646.4143244056004</v>
      </c>
      <c r="AB40" s="36"/>
      <c r="AC40" s="36"/>
    </row>
    <row r="41" spans="1:29" x14ac:dyDescent="0.35">
      <c r="A41" s="47" t="s">
        <v>26</v>
      </c>
      <c r="B41" s="47" t="s">
        <v>3</v>
      </c>
      <c r="C41" s="10">
        <v>4821.9646999999995</v>
      </c>
      <c r="D41" s="10">
        <v>4540.68</v>
      </c>
      <c r="E41" s="10">
        <v>3991.9913999999999</v>
      </c>
      <c r="F41" s="10">
        <v>3519.2822999999999</v>
      </c>
      <c r="G41" s="10">
        <v>3305.3628599999997</v>
      </c>
      <c r="H41" s="10">
        <v>2711.9192199999998</v>
      </c>
      <c r="I41" s="10">
        <v>2519.6125999999999</v>
      </c>
      <c r="J41" s="10">
        <v>2689.0655000000002</v>
      </c>
      <c r="K41" s="10">
        <v>2811.6887999999999</v>
      </c>
      <c r="L41" s="10">
        <v>2692.96976</v>
      </c>
      <c r="M41" s="10">
        <v>2497.4050999999999</v>
      </c>
      <c r="N41" s="10">
        <v>2299.9166</v>
      </c>
      <c r="O41" s="10">
        <v>2129.5742999999998</v>
      </c>
      <c r="P41" s="10">
        <v>754.25919999999996</v>
      </c>
      <c r="Q41" s="10">
        <v>677.67399999999998</v>
      </c>
      <c r="R41" s="10">
        <v>598.30709999999999</v>
      </c>
      <c r="S41" s="10">
        <v>597.2364399999999</v>
      </c>
      <c r="T41" s="10">
        <v>550.95920000000001</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471.05924599999997</v>
      </c>
      <c r="D43" s="10">
        <v>1089.0561457192953</v>
      </c>
      <c r="E43" s="10">
        <v>1306.9387363996</v>
      </c>
      <c r="F43" s="10">
        <v>1601.7974428397397</v>
      </c>
      <c r="G43" s="10">
        <v>1552.749592463761</v>
      </c>
      <c r="H43" s="10">
        <v>1483.0909828706751</v>
      </c>
      <c r="I43" s="10">
        <v>1520.6787661440619</v>
      </c>
      <c r="J43" s="10">
        <v>1499.7983762425331</v>
      </c>
      <c r="K43" s="10">
        <v>1471.3644818173111</v>
      </c>
      <c r="L43" s="10">
        <v>1325.3757145944821</v>
      </c>
      <c r="M43" s="10">
        <v>1257.4528052511382</v>
      </c>
      <c r="N43" s="10">
        <v>1211.2408426004729</v>
      </c>
      <c r="O43" s="10">
        <v>1113.4612605912598</v>
      </c>
      <c r="P43" s="10">
        <v>1061.297039352067</v>
      </c>
      <c r="Q43" s="10">
        <v>996.87908233890801</v>
      </c>
      <c r="R43" s="10">
        <v>956.62684006550091</v>
      </c>
      <c r="S43" s="10">
        <v>888.56108408493174</v>
      </c>
      <c r="T43" s="10">
        <v>1014.3309282341938</v>
      </c>
      <c r="U43" s="10">
        <v>889.01209525914885</v>
      </c>
      <c r="V43" s="10">
        <v>843.28842332178579</v>
      </c>
      <c r="W43" s="10">
        <v>794.60995812488</v>
      </c>
      <c r="X43" s="10">
        <v>752.69903279071013</v>
      </c>
      <c r="Y43" s="10">
        <v>762.98333788296588</v>
      </c>
      <c r="Z43" s="10">
        <v>703.80425801931801</v>
      </c>
      <c r="AA43" s="10">
        <v>689.47031657092691</v>
      </c>
      <c r="AB43" s="36"/>
      <c r="AC43" s="36"/>
    </row>
    <row r="44" spans="1:29" x14ac:dyDescent="0.35">
      <c r="A44" s="47" t="s">
        <v>26</v>
      </c>
      <c r="B44" s="47" t="s">
        <v>8</v>
      </c>
      <c r="C44" s="10">
        <v>737.58583309999972</v>
      </c>
      <c r="D44" s="10">
        <v>648.85711401093704</v>
      </c>
      <c r="E44" s="10">
        <v>513.66172818500536</v>
      </c>
      <c r="F44" s="10">
        <v>499.17686196693518</v>
      </c>
      <c r="G44" s="10">
        <v>463.87437270241799</v>
      </c>
      <c r="H44" s="10">
        <v>396.68707818691394</v>
      </c>
      <c r="I44" s="10">
        <v>431.14362882691285</v>
      </c>
      <c r="J44" s="10">
        <v>473.28533925816384</v>
      </c>
      <c r="K44" s="10">
        <v>492.3192103430377</v>
      </c>
      <c r="L44" s="10">
        <v>551.3911089598239</v>
      </c>
      <c r="M44" s="10">
        <v>730.60166810274904</v>
      </c>
      <c r="N44" s="10">
        <v>702.67988436844371</v>
      </c>
      <c r="O44" s="10">
        <v>647.41026724189567</v>
      </c>
      <c r="P44" s="10">
        <v>508.61728928789677</v>
      </c>
      <c r="Q44" s="10">
        <v>528.16734909579407</v>
      </c>
      <c r="R44" s="10">
        <v>517.48482962056789</v>
      </c>
      <c r="S44" s="10">
        <v>499.3525112762868</v>
      </c>
      <c r="T44" s="10">
        <v>450.43962950958797</v>
      </c>
      <c r="U44" s="10">
        <v>534.96873790010193</v>
      </c>
      <c r="V44" s="10">
        <v>557.31627490534777</v>
      </c>
      <c r="W44" s="10">
        <v>528.58973561388405</v>
      </c>
      <c r="X44" s="10">
        <v>539.18799728196393</v>
      </c>
      <c r="Y44" s="10">
        <v>437.31980539215999</v>
      </c>
      <c r="Z44" s="10">
        <v>466.9407880200547</v>
      </c>
      <c r="AA44" s="10">
        <v>428.94633162075996</v>
      </c>
      <c r="AB44" s="36"/>
      <c r="AC44" s="36"/>
    </row>
    <row r="45" spans="1:29" x14ac:dyDescent="0.35">
      <c r="A45" s="47" t="s">
        <v>26</v>
      </c>
      <c r="B45" s="47" t="s">
        <v>91</v>
      </c>
      <c r="C45" s="10">
        <v>41.811404899999999</v>
      </c>
      <c r="D45" s="10">
        <v>40.205536571369997</v>
      </c>
      <c r="E45" s="10">
        <v>40.102474011939989</v>
      </c>
      <c r="F45" s="10">
        <v>37.954512886439993</v>
      </c>
      <c r="G45" s="10">
        <v>31.798734692860002</v>
      </c>
      <c r="H45" s="10">
        <v>27.88600736219</v>
      </c>
      <c r="I45" s="10">
        <v>27.447190156740007</v>
      </c>
      <c r="J45" s="10">
        <v>27.056041962239995</v>
      </c>
      <c r="K45" s="10">
        <v>26.612770906059989</v>
      </c>
      <c r="L45" s="10">
        <v>24.651035232589994</v>
      </c>
      <c r="M45" s="10">
        <v>23.227978101859996</v>
      </c>
      <c r="N45" s="10">
        <v>21.546632760599998</v>
      </c>
      <c r="O45" s="10">
        <v>19.775199845459987</v>
      </c>
      <c r="P45" s="10">
        <v>18.117104899254006</v>
      </c>
      <c r="Q45" s="10">
        <v>14.961664966039988</v>
      </c>
      <c r="R45" s="10">
        <v>13.811108895665001</v>
      </c>
      <c r="S45" s="10">
        <v>12.757473840595999</v>
      </c>
      <c r="T45" s="10">
        <v>16.938176337000002</v>
      </c>
      <c r="U45" s="10">
        <v>48.047511061999998</v>
      </c>
      <c r="V45" s="10">
        <v>44.760012572100003</v>
      </c>
      <c r="W45" s="10">
        <v>72.465587264199982</v>
      </c>
      <c r="X45" s="10">
        <v>67.301008126839989</v>
      </c>
      <c r="Y45" s="10">
        <v>76.619731289640001</v>
      </c>
      <c r="Z45" s="10">
        <v>74.271108476999999</v>
      </c>
      <c r="AA45" s="10">
        <v>67.489887190600001</v>
      </c>
      <c r="AB45" s="36"/>
      <c r="AC45" s="36"/>
    </row>
    <row r="46" spans="1:29" x14ac:dyDescent="0.35">
      <c r="A46" s="47" t="s">
        <v>26</v>
      </c>
      <c r="B46" s="47" t="s">
        <v>204</v>
      </c>
      <c r="C46" s="10">
        <v>5493.3369000000002</v>
      </c>
      <c r="D46" s="10">
        <v>7247.2585999999992</v>
      </c>
      <c r="E46" s="10">
        <v>7213.9684000000007</v>
      </c>
      <c r="F46" s="10">
        <v>5914.5334999999995</v>
      </c>
      <c r="G46" s="10">
        <v>3927.1602539621899</v>
      </c>
      <c r="H46" s="10">
        <v>2693.6006837128598</v>
      </c>
      <c r="I46" s="10">
        <v>5861.118582362471</v>
      </c>
      <c r="J46" s="10">
        <v>6923.6050795581896</v>
      </c>
      <c r="K46" s="10">
        <v>8645.9796334181174</v>
      </c>
      <c r="L46" s="10">
        <v>12590.047286215498</v>
      </c>
      <c r="M46" s="10">
        <v>14727.637672316379</v>
      </c>
      <c r="N46" s="10">
        <v>14483.351429256201</v>
      </c>
      <c r="O46" s="10">
        <v>13903.279032492168</v>
      </c>
      <c r="P46" s="10">
        <v>11598.404455881022</v>
      </c>
      <c r="Q46" s="10">
        <v>11298.064778798032</v>
      </c>
      <c r="R46" s="10">
        <v>11831.9904026163</v>
      </c>
      <c r="S46" s="10">
        <v>11819.971136132584</v>
      </c>
      <c r="T46" s="10">
        <v>9877.0090423373986</v>
      </c>
      <c r="U46" s="10">
        <v>10968.908513642431</v>
      </c>
      <c r="V46" s="10">
        <v>10154.42610190091</v>
      </c>
      <c r="W46" s="10">
        <v>9640.0841815186559</v>
      </c>
      <c r="X46" s="10">
        <v>9698.3109334522633</v>
      </c>
      <c r="Y46" s="10">
        <v>8076.8564539477638</v>
      </c>
      <c r="Z46" s="10">
        <v>7199.2038557777141</v>
      </c>
      <c r="AA46" s="10">
        <v>6650.9490274582395</v>
      </c>
      <c r="AB46" s="36"/>
      <c r="AC46" s="36"/>
    </row>
    <row r="47" spans="1:29" x14ac:dyDescent="0.35">
      <c r="A47" s="47" t="s">
        <v>26</v>
      </c>
      <c r="B47" s="47" t="s">
        <v>17</v>
      </c>
      <c r="C47" s="10">
        <v>0.53778406000000001</v>
      </c>
      <c r="D47" s="10">
        <v>0.60476660000000004</v>
      </c>
      <c r="E47" s="10">
        <v>0.79356329999999997</v>
      </c>
      <c r="F47" s="10">
        <v>0.97096435999999908</v>
      </c>
      <c r="G47" s="10">
        <v>1.01406134</v>
      </c>
      <c r="H47" s="10">
        <v>1.0984612</v>
      </c>
      <c r="I47" s="10">
        <v>1.2617711</v>
      </c>
      <c r="J47" s="10">
        <v>1.3883441000000001</v>
      </c>
      <c r="K47" s="10">
        <v>1.5644636000000001</v>
      </c>
      <c r="L47" s="10">
        <v>1.6280281000000001</v>
      </c>
      <c r="M47" s="10">
        <v>1.7448551000000001</v>
      </c>
      <c r="N47" s="10">
        <v>1.8312562999999999</v>
      </c>
      <c r="O47" s="10">
        <v>1.8920701</v>
      </c>
      <c r="P47" s="10">
        <v>1.9428169</v>
      </c>
      <c r="Q47" s="10">
        <v>2.0934349999999999</v>
      </c>
      <c r="R47" s="10">
        <v>2.1483037</v>
      </c>
      <c r="S47" s="10">
        <v>2.1538219999999999</v>
      </c>
      <c r="T47" s="10">
        <v>2.2684029999999997</v>
      </c>
      <c r="U47" s="10">
        <v>2.2273539999999996</v>
      </c>
      <c r="V47" s="10">
        <v>2.2233524999999998</v>
      </c>
      <c r="W47" s="10">
        <v>2.2314468000000001</v>
      </c>
      <c r="X47" s="10">
        <v>2.2430979999999998</v>
      </c>
      <c r="Y47" s="10">
        <v>2.1681414000000001</v>
      </c>
      <c r="Z47" s="10">
        <v>2.2821046999999997</v>
      </c>
      <c r="AA47" s="10">
        <v>2.2405792999999998</v>
      </c>
      <c r="AB47" s="36"/>
      <c r="AC47" s="36"/>
    </row>
    <row r="48" spans="1:29" x14ac:dyDescent="0.35">
      <c r="A48" s="53" t="s">
        <v>88</v>
      </c>
      <c r="B48" s="53"/>
      <c r="C48" s="27">
        <v>180064.45137058327</v>
      </c>
      <c r="D48" s="27">
        <v>137342.65240461595</v>
      </c>
      <c r="E48" s="27">
        <v>115785.71378530233</v>
      </c>
      <c r="F48" s="27">
        <v>86934.839372974486</v>
      </c>
      <c r="G48" s="27">
        <v>79778.723955050489</v>
      </c>
      <c r="H48" s="27">
        <v>61994.906860081544</v>
      </c>
      <c r="I48" s="27">
        <v>51603.408286878905</v>
      </c>
      <c r="J48" s="27">
        <v>51697.581176295949</v>
      </c>
      <c r="K48" s="27">
        <v>45817.347168493594</v>
      </c>
      <c r="L48" s="27">
        <v>50297.405754761952</v>
      </c>
      <c r="M48" s="27">
        <v>46981.239415726683</v>
      </c>
      <c r="N48" s="27">
        <v>41666.341506728924</v>
      </c>
      <c r="O48" s="27">
        <v>36244.187566541514</v>
      </c>
      <c r="P48" s="27">
        <v>35955.45922940204</v>
      </c>
      <c r="Q48" s="27">
        <v>34323.415851803584</v>
      </c>
      <c r="R48" s="27">
        <v>34293.583876796867</v>
      </c>
      <c r="S48" s="27">
        <v>38418.150972860305</v>
      </c>
      <c r="T48" s="27">
        <v>32181.742161638176</v>
      </c>
      <c r="U48" s="27">
        <v>32366.058160124583</v>
      </c>
      <c r="V48" s="27">
        <v>31751.576497396243</v>
      </c>
      <c r="W48" s="27">
        <v>28442.164690709124</v>
      </c>
      <c r="X48" s="27">
        <v>26026.499833341775</v>
      </c>
      <c r="Y48" s="27">
        <v>21757.093136983633</v>
      </c>
      <c r="Z48" s="27">
        <v>20769.805329819985</v>
      </c>
      <c r="AA48" s="27">
        <v>20313.560428259527</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105723.9945</v>
      </c>
      <c r="D52" s="10">
        <v>82134.176999999996</v>
      </c>
      <c r="E52" s="10">
        <v>66125.584499999997</v>
      </c>
      <c r="F52" s="10">
        <v>62075.508999999998</v>
      </c>
      <c r="G52" s="10">
        <v>41777.406499999997</v>
      </c>
      <c r="H52" s="10">
        <v>36030.777999999998</v>
      </c>
      <c r="I52" s="10">
        <v>36792.727500000001</v>
      </c>
      <c r="J52" s="10">
        <v>32765.932000000001</v>
      </c>
      <c r="K52" s="10">
        <v>32714.017</v>
      </c>
      <c r="L52" s="10">
        <v>13074.211499999999</v>
      </c>
      <c r="M52" s="10">
        <v>4643.0889999999999</v>
      </c>
      <c r="N52" s="10">
        <v>5294.8514999999998</v>
      </c>
      <c r="O52" s="10">
        <v>3925.8658</v>
      </c>
      <c r="P52" s="10">
        <v>4385.4515000000001</v>
      </c>
      <c r="Q52" s="10">
        <v>4678.38</v>
      </c>
      <c r="R52" s="10">
        <v>4210.8590000000004</v>
      </c>
      <c r="S52" s="10">
        <v>3795.2687999999998</v>
      </c>
      <c r="T52" s="10">
        <v>3767.2730000000001</v>
      </c>
      <c r="U52" s="10">
        <v>3556.6815000000001</v>
      </c>
      <c r="V52" s="10">
        <v>3336.3487999999998</v>
      </c>
      <c r="W52" s="10">
        <v>2975.6554999999998</v>
      </c>
      <c r="X52" s="10">
        <v>699.68375000000003</v>
      </c>
      <c r="Y52" s="10">
        <v>2067.5126</v>
      </c>
      <c r="Z52" s="10">
        <v>0</v>
      </c>
      <c r="AA52" s="10">
        <v>0</v>
      </c>
      <c r="AB52" s="36"/>
      <c r="AC52" s="36"/>
    </row>
    <row r="53" spans="1:29" x14ac:dyDescent="0.35">
      <c r="A53" s="47" t="s">
        <v>27</v>
      </c>
      <c r="B53" s="47" t="s">
        <v>7</v>
      </c>
      <c r="C53" s="10">
        <v>0</v>
      </c>
      <c r="D53" s="10">
        <v>2.8518641E-5</v>
      </c>
      <c r="E53" s="10">
        <v>2.6557956000000002E-5</v>
      </c>
      <c r="F53" s="10">
        <v>2.4746992E-5</v>
      </c>
      <c r="G53" s="10">
        <v>2.32073979999999E-5</v>
      </c>
      <c r="H53" s="10">
        <v>1.4949853E-5</v>
      </c>
      <c r="I53" s="10">
        <v>4.7345862000000002E-4</v>
      </c>
      <c r="J53" s="10">
        <v>4.5939743999999998E-4</v>
      </c>
      <c r="K53" s="10">
        <v>4.9922979999999996E-4</v>
      </c>
      <c r="L53" s="10">
        <v>6.6025852999999999E-4</v>
      </c>
      <c r="M53" s="10">
        <v>6.2164119999999902E-4</v>
      </c>
      <c r="N53" s="10">
        <v>5.6279855999999992E-4</v>
      </c>
      <c r="O53" s="10">
        <v>5.2204079999999993E-4</v>
      </c>
      <c r="P53" s="10">
        <v>5.4054444999999994E-4</v>
      </c>
      <c r="Q53" s="10">
        <v>5.2128820000000003E-4</v>
      </c>
      <c r="R53" s="10">
        <v>5.5305269999999997E-4</v>
      </c>
      <c r="S53" s="10">
        <v>6.3599279999999999E-4</v>
      </c>
      <c r="T53" s="10">
        <v>9.3997525999999995E-4</v>
      </c>
      <c r="U53" s="10">
        <v>8.9614450000000004E-4</v>
      </c>
      <c r="V53" s="10">
        <v>9.2791939999999995E-4</v>
      </c>
      <c r="W53" s="10">
        <v>8.42773E-4</v>
      </c>
      <c r="X53" s="10">
        <v>8.8854489999999999E-4</v>
      </c>
      <c r="Y53" s="10">
        <v>1.0412424999999901E-3</v>
      </c>
      <c r="Z53" s="10">
        <v>1.1581817999999999E-3</v>
      </c>
      <c r="AA53" s="10">
        <v>1.0740936999999999E-3</v>
      </c>
      <c r="AB53" s="36"/>
      <c r="AC53" s="36"/>
    </row>
    <row r="54" spans="1:29" x14ac:dyDescent="0.35">
      <c r="A54" s="47" t="s">
        <v>27</v>
      </c>
      <c r="B54" s="47" t="s">
        <v>12</v>
      </c>
      <c r="C54" s="10">
        <v>34.86092</v>
      </c>
      <c r="D54" s="10">
        <v>3723.1747999999998</v>
      </c>
      <c r="E54" s="10">
        <v>4221.7759999999998</v>
      </c>
      <c r="F54" s="10">
        <v>3315.1402000000003</v>
      </c>
      <c r="G54" s="10">
        <v>3892.8957999999998</v>
      </c>
      <c r="H54" s="10">
        <v>2203.7370000000001</v>
      </c>
      <c r="I54" s="10">
        <v>8.4123839999999999E-5</v>
      </c>
      <c r="J54" s="10">
        <v>3.9954625999999998</v>
      </c>
      <c r="K54" s="10">
        <v>12.524023</v>
      </c>
      <c r="L54" s="10">
        <v>42.110459999999996</v>
      </c>
      <c r="M54" s="10">
        <v>272.06329999999997</v>
      </c>
      <c r="N54" s="10">
        <v>149.25899999999999</v>
      </c>
      <c r="O54" s="10">
        <v>99.83305</v>
      </c>
      <c r="P54" s="10">
        <v>239.12119000000001</v>
      </c>
      <c r="Q54" s="10">
        <v>58.671030000000002</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40.285818162239998</v>
      </c>
      <c r="D55" s="10">
        <v>5.0275670711100009</v>
      </c>
      <c r="E55" s="10">
        <v>156.26316407989901</v>
      </c>
      <c r="F55" s="10">
        <v>37.117776875179999</v>
      </c>
      <c r="G55" s="10">
        <v>653.82813180907988</v>
      </c>
      <c r="H55" s="10">
        <v>96.466291554598499</v>
      </c>
      <c r="I55" s="10">
        <v>2.235332793999999E-3</v>
      </c>
      <c r="J55" s="10">
        <v>2.1783841160000002E-3</v>
      </c>
      <c r="K55" s="10">
        <v>14.18881385171</v>
      </c>
      <c r="L55" s="10">
        <v>88.929220776199998</v>
      </c>
      <c r="M55" s="10">
        <v>1187.1569120969002</v>
      </c>
      <c r="N55" s="10">
        <v>650.51754203362998</v>
      </c>
      <c r="O55" s="10">
        <v>327.58196234465004</v>
      </c>
      <c r="P55" s="10">
        <v>713.03002469728006</v>
      </c>
      <c r="Q55" s="10">
        <v>89.127130369330004</v>
      </c>
      <c r="R55" s="10">
        <v>442.87829647803005</v>
      </c>
      <c r="S55" s="10">
        <v>1147.1867858749599</v>
      </c>
      <c r="T55" s="10">
        <v>1499.0419347250001</v>
      </c>
      <c r="U55" s="10">
        <v>503.6866501257</v>
      </c>
      <c r="V55" s="10">
        <v>2146.0343916088004</v>
      </c>
      <c r="W55" s="10">
        <v>1760.7620285841999</v>
      </c>
      <c r="X55" s="10">
        <v>2444.4878821044999</v>
      </c>
      <c r="Y55" s="10">
        <v>2272.7813373549993</v>
      </c>
      <c r="Z55" s="10">
        <v>1417.1467982838999</v>
      </c>
      <c r="AA55" s="10">
        <v>2077.9457984645996</v>
      </c>
      <c r="AB55" s="36"/>
      <c r="AC55" s="36"/>
    </row>
    <row r="56" spans="1:29" x14ac:dyDescent="0.35">
      <c r="A56" s="47" t="s">
        <v>27</v>
      </c>
      <c r="B56" s="47" t="s">
        <v>3</v>
      </c>
      <c r="C56" s="10">
        <v>22584.626600000003</v>
      </c>
      <c r="D56" s="10">
        <v>21623.653460000001</v>
      </c>
      <c r="E56" s="10">
        <v>19230.236000000001</v>
      </c>
      <c r="F56" s="10">
        <v>15035.301150000001</v>
      </c>
      <c r="G56" s="10">
        <v>21214.134570000002</v>
      </c>
      <c r="H56" s="10">
        <v>16441.044500000004</v>
      </c>
      <c r="I56" s="10">
        <v>13289.155630000001</v>
      </c>
      <c r="J56" s="10">
        <v>12375.380580000001</v>
      </c>
      <c r="K56" s="10">
        <v>10477.107769999999</v>
      </c>
      <c r="L56" s="10">
        <v>12172.234289999999</v>
      </c>
      <c r="M56" s="10">
        <v>11534.20818</v>
      </c>
      <c r="N56" s="10">
        <v>10333.048679999998</v>
      </c>
      <c r="O56" s="10">
        <v>8045.2970700000005</v>
      </c>
      <c r="P56" s="10">
        <v>11342.45074</v>
      </c>
      <c r="Q56" s="10">
        <v>8903.5619700000007</v>
      </c>
      <c r="R56" s="10">
        <v>7180.2282399999995</v>
      </c>
      <c r="S56" s="10">
        <v>6673.1041699999996</v>
      </c>
      <c r="T56" s="10">
        <v>5710.14156</v>
      </c>
      <c r="U56" s="10">
        <v>6565.4403600000005</v>
      </c>
      <c r="V56" s="10">
        <v>6295.07863</v>
      </c>
      <c r="W56" s="10">
        <v>5605.8449899999996</v>
      </c>
      <c r="X56" s="10">
        <v>4382.0589799999998</v>
      </c>
      <c r="Y56" s="10">
        <v>6181.6909399999995</v>
      </c>
      <c r="Z56" s="10">
        <v>5783.347334</v>
      </c>
      <c r="AA56" s="10">
        <v>5388.7156099999993</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1053.7172608999999</v>
      </c>
      <c r="D58" s="10">
        <v>1235.8319162003049</v>
      </c>
      <c r="E58" s="10">
        <v>1155.3698557429846</v>
      </c>
      <c r="F58" s="10">
        <v>1105.6386011537074</v>
      </c>
      <c r="G58" s="10">
        <v>1095.4436870889151</v>
      </c>
      <c r="H58" s="10">
        <v>1504.6015661199488</v>
      </c>
      <c r="I58" s="10">
        <v>1349.0486480155446</v>
      </c>
      <c r="J58" s="10">
        <v>1407.6637013220563</v>
      </c>
      <c r="K58" s="10">
        <v>1341.4842064947675</v>
      </c>
      <c r="L58" s="10">
        <v>1423.5231305512661</v>
      </c>
      <c r="M58" s="10">
        <v>1518.2810100741558</v>
      </c>
      <c r="N58" s="10">
        <v>1512.3407578499398</v>
      </c>
      <c r="O58" s="10">
        <v>1534.5798713747799</v>
      </c>
      <c r="P58" s="10">
        <v>1445.210238318067</v>
      </c>
      <c r="Q58" s="10">
        <v>1524.9484005425243</v>
      </c>
      <c r="R58" s="10">
        <v>1447.3079187753156</v>
      </c>
      <c r="S58" s="10">
        <v>1443.4249377658621</v>
      </c>
      <c r="T58" s="10">
        <v>1242.6097469845283</v>
      </c>
      <c r="U58" s="10">
        <v>1188.0232501306432</v>
      </c>
      <c r="V58" s="10">
        <v>1108.644492698892</v>
      </c>
      <c r="W58" s="10">
        <v>1067.6150068668412</v>
      </c>
      <c r="X58" s="10">
        <v>970.23309580820398</v>
      </c>
      <c r="Y58" s="10">
        <v>858.1477709907407</v>
      </c>
      <c r="Z58" s="10">
        <v>832.27851833769171</v>
      </c>
      <c r="AA58" s="10">
        <v>746.13118350942784</v>
      </c>
      <c r="AB58" s="36"/>
      <c r="AC58" s="36"/>
    </row>
    <row r="59" spans="1:29" x14ac:dyDescent="0.35">
      <c r="A59" s="47" t="s">
        <v>27</v>
      </c>
      <c r="B59" s="47" t="s">
        <v>8</v>
      </c>
      <c r="C59" s="10">
        <v>266.41426599999983</v>
      </c>
      <c r="D59" s="10">
        <v>234.35854653828227</v>
      </c>
      <c r="E59" s="10">
        <v>193.17199660178903</v>
      </c>
      <c r="F59" s="10">
        <v>156.28643562099748</v>
      </c>
      <c r="G59" s="10">
        <v>188.22294360693502</v>
      </c>
      <c r="H59" s="10">
        <v>178.662520757263</v>
      </c>
      <c r="I59" s="10">
        <v>163.2231065824318</v>
      </c>
      <c r="J59" s="10">
        <v>154.14169760434396</v>
      </c>
      <c r="K59" s="10">
        <v>160.79573422218994</v>
      </c>
      <c r="L59" s="10">
        <v>153.68148219238384</v>
      </c>
      <c r="M59" s="10">
        <v>131.98473894133195</v>
      </c>
      <c r="N59" s="10">
        <v>128.56659114319797</v>
      </c>
      <c r="O59" s="10">
        <v>121.97968717076</v>
      </c>
      <c r="P59" s="10">
        <v>110.036854229281</v>
      </c>
      <c r="Q59" s="10">
        <v>104.286647412283</v>
      </c>
      <c r="R59" s="10">
        <v>94.912215188469006</v>
      </c>
      <c r="S59" s="10">
        <v>87.812984033063969</v>
      </c>
      <c r="T59" s="10">
        <v>87.446412486366995</v>
      </c>
      <c r="U59" s="10">
        <v>79.658573350210006</v>
      </c>
      <c r="V59" s="10">
        <v>68.607015448452998</v>
      </c>
      <c r="W59" s="10">
        <v>64.179105699391997</v>
      </c>
      <c r="X59" s="10">
        <v>61.577709497780987</v>
      </c>
      <c r="Y59" s="10">
        <v>73.986330849616991</v>
      </c>
      <c r="Z59" s="10">
        <v>89.450210174070989</v>
      </c>
      <c r="AA59" s="10">
        <v>90.701713971176986</v>
      </c>
      <c r="AB59" s="36"/>
      <c r="AC59" s="36"/>
    </row>
    <row r="60" spans="1:29" x14ac:dyDescent="0.35">
      <c r="A60" s="47" t="s">
        <v>27</v>
      </c>
      <c r="B60" s="47" t="s">
        <v>91</v>
      </c>
      <c r="C60" s="10">
        <v>27.9565132</v>
      </c>
      <c r="D60" s="10">
        <v>63.261086946413009</v>
      </c>
      <c r="E60" s="10">
        <v>84.220004389010001</v>
      </c>
      <c r="F60" s="10">
        <v>77.88240753994998</v>
      </c>
      <c r="G60" s="10">
        <v>66.560691655159886</v>
      </c>
      <c r="H60" s="10">
        <v>73.900057128879894</v>
      </c>
      <c r="I60" s="10">
        <v>66.209661195829923</v>
      </c>
      <c r="J60" s="10">
        <v>74.081561912110018</v>
      </c>
      <c r="K60" s="10">
        <v>88.435908219880019</v>
      </c>
      <c r="L60" s="10">
        <v>102.21529126098999</v>
      </c>
      <c r="M60" s="10">
        <v>129.43828100627002</v>
      </c>
      <c r="N60" s="10">
        <v>123.66305746529</v>
      </c>
      <c r="O60" s="10">
        <v>125.54433997230001</v>
      </c>
      <c r="P60" s="10">
        <v>108.17966466779998</v>
      </c>
      <c r="Q60" s="10">
        <v>102.16622752717001</v>
      </c>
      <c r="R60" s="10">
        <v>95.459990722720008</v>
      </c>
      <c r="S60" s="10">
        <v>80.212372299210003</v>
      </c>
      <c r="T60" s="10">
        <v>77.174522652229996</v>
      </c>
      <c r="U60" s="10">
        <v>75.596273929730003</v>
      </c>
      <c r="V60" s="10">
        <v>68.569054470019893</v>
      </c>
      <c r="W60" s="10">
        <v>65.144579857010001</v>
      </c>
      <c r="X60" s="10">
        <v>63.71386066558</v>
      </c>
      <c r="Y60" s="10">
        <v>53.166225611799888</v>
      </c>
      <c r="Z60" s="10">
        <v>51.605882586870003</v>
      </c>
      <c r="AA60" s="10">
        <v>49.488253052760001</v>
      </c>
      <c r="AB60" s="36"/>
      <c r="AC60" s="36"/>
    </row>
    <row r="61" spans="1:29" x14ac:dyDescent="0.35">
      <c r="A61" s="47" t="s">
        <v>27</v>
      </c>
      <c r="B61" s="47" t="s">
        <v>204</v>
      </c>
      <c r="C61" s="10">
        <v>0</v>
      </c>
      <c r="D61" s="10">
        <v>0</v>
      </c>
      <c r="E61" s="10">
        <v>0</v>
      </c>
      <c r="F61" s="10">
        <v>0</v>
      </c>
      <c r="G61" s="10">
        <v>223.22483305093999</v>
      </c>
      <c r="H61" s="10">
        <v>412.55176599999999</v>
      </c>
      <c r="I61" s="10">
        <v>388.91550399999994</v>
      </c>
      <c r="J61" s="10">
        <v>328.62756000000002</v>
      </c>
      <c r="K61" s="10">
        <v>335.66117500000001</v>
      </c>
      <c r="L61" s="10">
        <v>316.30298600000003</v>
      </c>
      <c r="M61" s="10">
        <v>305.73450000000003</v>
      </c>
      <c r="N61" s="10">
        <v>310.01573999999999</v>
      </c>
      <c r="O61" s="10">
        <v>305.07079999999996</v>
      </c>
      <c r="P61" s="10">
        <v>253.75831800000003</v>
      </c>
      <c r="Q61" s="10">
        <v>243.30616199999997</v>
      </c>
      <c r="R61" s="10">
        <v>236.520555</v>
      </c>
      <c r="S61" s="10">
        <v>201.05431399999998</v>
      </c>
      <c r="T61" s="10">
        <v>192.87130199999999</v>
      </c>
      <c r="U61" s="10">
        <v>186.517121</v>
      </c>
      <c r="V61" s="10">
        <v>172.63707399999998</v>
      </c>
      <c r="W61" s="10">
        <v>166.92144399999998</v>
      </c>
      <c r="X61" s="10">
        <v>159.849289</v>
      </c>
      <c r="Y61" s="10">
        <v>138.78829999999999</v>
      </c>
      <c r="Z61" s="10">
        <v>128.65841899999998</v>
      </c>
      <c r="AA61" s="10">
        <v>126.943432</v>
      </c>
      <c r="AB61" s="36"/>
      <c r="AC61" s="36"/>
    </row>
    <row r="62" spans="1:29" x14ac:dyDescent="0.35">
      <c r="A62" s="47" t="s">
        <v>27</v>
      </c>
      <c r="B62" s="47" t="s">
        <v>17</v>
      </c>
      <c r="C62" s="10">
        <v>1.2138850999999999</v>
      </c>
      <c r="D62" s="10">
        <v>1.2082625</v>
      </c>
      <c r="E62" s="10">
        <v>1.5865050000000001</v>
      </c>
      <c r="F62" s="10">
        <v>1.8395687000000001</v>
      </c>
      <c r="G62" s="10">
        <v>1.924885</v>
      </c>
      <c r="H62" s="10">
        <v>2.2691113000000001</v>
      </c>
      <c r="I62" s="10">
        <v>2.2884492000000001</v>
      </c>
      <c r="J62" s="10">
        <v>2.3810131999999999</v>
      </c>
      <c r="K62" s="10">
        <v>2.6612917</v>
      </c>
      <c r="L62" s="10">
        <v>2.9884829999999902</v>
      </c>
      <c r="M62" s="10">
        <v>2.7842002000000003</v>
      </c>
      <c r="N62" s="10">
        <v>3.0125850000000001</v>
      </c>
      <c r="O62" s="10">
        <v>3.363915</v>
      </c>
      <c r="P62" s="10">
        <v>3.245886</v>
      </c>
      <c r="Q62" s="10">
        <v>3.4620814999999996</v>
      </c>
      <c r="R62" s="10">
        <v>3.5465408000000003</v>
      </c>
      <c r="S62" s="10">
        <v>3.372887</v>
      </c>
      <c r="T62" s="10">
        <v>3.5486901999999998</v>
      </c>
      <c r="U62" s="10">
        <v>3.7044602000000002</v>
      </c>
      <c r="V62" s="10">
        <v>3.7480198000000002</v>
      </c>
      <c r="W62" s="10">
        <v>3.7561653000000002</v>
      </c>
      <c r="X62" s="10">
        <v>3.9006276999999998</v>
      </c>
      <c r="Y62" s="10">
        <v>3.5454878000000001</v>
      </c>
      <c r="Z62" s="10">
        <v>3.6784895</v>
      </c>
      <c r="AA62" s="10">
        <v>3.6616002999999999</v>
      </c>
      <c r="AB62" s="36"/>
      <c r="AC62" s="36"/>
    </row>
    <row r="63" spans="1:29" x14ac:dyDescent="0.35">
      <c r="A63" s="53" t="s">
        <v>88</v>
      </c>
      <c r="B63" s="53"/>
      <c r="C63" s="27">
        <v>129733.06976336226</v>
      </c>
      <c r="D63" s="27">
        <v>109020.69266777474</v>
      </c>
      <c r="E63" s="27">
        <v>91168.208052371629</v>
      </c>
      <c r="F63" s="27">
        <v>81804.715164636829</v>
      </c>
      <c r="G63" s="27">
        <v>69113.642065418433</v>
      </c>
      <c r="H63" s="27">
        <v>56944.01082781054</v>
      </c>
      <c r="I63" s="27">
        <v>52051.571291909066</v>
      </c>
      <c r="J63" s="27">
        <v>47112.206214420075</v>
      </c>
      <c r="K63" s="27">
        <v>45146.876421718356</v>
      </c>
      <c r="L63" s="27">
        <v>27376.197504039363</v>
      </c>
      <c r="M63" s="27">
        <v>19724.740743959857</v>
      </c>
      <c r="N63" s="27">
        <v>18505.276016290616</v>
      </c>
      <c r="O63" s="27">
        <v>14489.117017903291</v>
      </c>
      <c r="P63" s="27">
        <v>18600.484956456883</v>
      </c>
      <c r="Q63" s="27">
        <v>15707.91017063951</v>
      </c>
      <c r="R63" s="27">
        <v>13711.713310017234</v>
      </c>
      <c r="S63" s="27">
        <v>13431.437886965892</v>
      </c>
      <c r="T63" s="27">
        <v>12580.108109023384</v>
      </c>
      <c r="U63" s="27">
        <v>12159.309084880786</v>
      </c>
      <c r="V63" s="27">
        <v>13199.668405945564</v>
      </c>
      <c r="W63" s="27">
        <v>11709.879663080441</v>
      </c>
      <c r="X63" s="27">
        <v>8785.5060833209664</v>
      </c>
      <c r="Y63" s="27">
        <v>11649.620033849658</v>
      </c>
      <c r="Z63" s="27">
        <v>8306.1668100643328</v>
      </c>
      <c r="AA63" s="27">
        <v>8483.5886653916623</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3886.2357000000002</v>
      </c>
      <c r="D68" s="10">
        <v>480.52599488237888</v>
      </c>
      <c r="E68" s="10">
        <v>1842.8489369281829</v>
      </c>
      <c r="F68" s="10">
        <v>2320.095525084158</v>
      </c>
      <c r="G68" s="10">
        <v>2130.522223491716</v>
      </c>
      <c r="H68" s="10">
        <v>2.8667137500000001E-5</v>
      </c>
      <c r="I68" s="10">
        <v>274.86266231004998</v>
      </c>
      <c r="J68" s="10">
        <v>85.424313757389996</v>
      </c>
      <c r="K68" s="10">
        <v>522.68177421991993</v>
      </c>
      <c r="L68" s="10">
        <v>1441.2645618349</v>
      </c>
      <c r="M68" s="10">
        <v>3172.6495691513401</v>
      </c>
      <c r="N68" s="10">
        <v>1091.3301185246</v>
      </c>
      <c r="O68" s="10">
        <v>779.44968404147994</v>
      </c>
      <c r="P68" s="10">
        <v>7.2144549999999998E-4</v>
      </c>
      <c r="Q68" s="10">
        <v>6.8139934999999997E-4</v>
      </c>
      <c r="R68" s="10">
        <v>6.5172709999999998E-4</v>
      </c>
      <c r="S68" s="10">
        <v>7.1314609999999896E-4</v>
      </c>
      <c r="T68" s="10">
        <v>1.0849746E-3</v>
      </c>
      <c r="U68" s="10">
        <v>1.0435771999999901E-3</v>
      </c>
      <c r="V68" s="10">
        <v>1.1050770999999999E-3</v>
      </c>
      <c r="W68" s="10">
        <v>9.9334115000000007E-4</v>
      </c>
      <c r="X68" s="10">
        <v>9.9771139999999892E-4</v>
      </c>
      <c r="Y68" s="10">
        <v>1.2787181999999999E-3</v>
      </c>
      <c r="Z68" s="10">
        <v>1.2332649000000001E-3</v>
      </c>
      <c r="AA68" s="10">
        <v>1.144511E-3</v>
      </c>
      <c r="AB68" s="36"/>
      <c r="AC68" s="36"/>
    </row>
    <row r="69" spans="1:29" x14ac:dyDescent="0.35">
      <c r="A69" s="47" t="s">
        <v>28</v>
      </c>
      <c r="B69" s="47" t="s">
        <v>12</v>
      </c>
      <c r="C69" s="10">
        <v>73.898030000000006</v>
      </c>
      <c r="D69" s="10">
        <v>4590.9880000000003</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626.27530308132987</v>
      </c>
      <c r="D70" s="10">
        <v>97.146568133355004</v>
      </c>
      <c r="E70" s="10">
        <v>513.50975007691704</v>
      </c>
      <c r="F70" s="10">
        <v>564.40128981317787</v>
      </c>
      <c r="G70" s="10">
        <v>1117.6172607570188</v>
      </c>
      <c r="H70" s="10">
        <v>260.2647495689755</v>
      </c>
      <c r="I70" s="10">
        <v>72.274038034759982</v>
      </c>
      <c r="J70" s="10">
        <v>23.261144158414002</v>
      </c>
      <c r="K70" s="10">
        <v>99.032831729090006</v>
      </c>
      <c r="L70" s="10">
        <v>262.15530236568998</v>
      </c>
      <c r="M70" s="10">
        <v>1748.9009788064541</v>
      </c>
      <c r="N70" s="10">
        <v>659.89450034263405</v>
      </c>
      <c r="O70" s="10">
        <v>567.24247815979788</v>
      </c>
      <c r="P70" s="10">
        <v>1571.6869816935</v>
      </c>
      <c r="Q70" s="10">
        <v>870.52713441787</v>
      </c>
      <c r="R70" s="10">
        <v>1739.3925396679399</v>
      </c>
      <c r="S70" s="10">
        <v>3108.0910532455996</v>
      </c>
      <c r="T70" s="10">
        <v>4149.0240294600007</v>
      </c>
      <c r="U70" s="10">
        <v>3595.7137301528196</v>
      </c>
      <c r="V70" s="10">
        <v>5504.800910338</v>
      </c>
      <c r="W70" s="10">
        <v>2515.7475053879998</v>
      </c>
      <c r="X70" s="10">
        <v>3273.7818265990995</v>
      </c>
      <c r="Y70" s="10">
        <v>2482.2348101089997</v>
      </c>
      <c r="Z70" s="10">
        <v>2732.4104189069999</v>
      </c>
      <c r="AA70" s="10">
        <v>2867.9121294948604</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659.8446313999998</v>
      </c>
      <c r="D73" s="10">
        <v>558.45817771125144</v>
      </c>
      <c r="E73" s="10">
        <v>712.6156324009055</v>
      </c>
      <c r="F73" s="10">
        <v>773.15866908279668</v>
      </c>
      <c r="G73" s="10">
        <v>833.41475491876201</v>
      </c>
      <c r="H73" s="10">
        <v>817.56223138950327</v>
      </c>
      <c r="I73" s="10">
        <v>742.82713358806097</v>
      </c>
      <c r="J73" s="10">
        <v>716.23621745690059</v>
      </c>
      <c r="K73" s="10">
        <v>630.70706106720206</v>
      </c>
      <c r="L73" s="10">
        <v>598.21353573477575</v>
      </c>
      <c r="M73" s="10">
        <v>518.65203491097748</v>
      </c>
      <c r="N73" s="10">
        <v>519.49683600951403</v>
      </c>
      <c r="O73" s="10">
        <v>473.34525635966673</v>
      </c>
      <c r="P73" s="10">
        <v>439.29859811506901</v>
      </c>
      <c r="Q73" s="10">
        <v>412.41395859036015</v>
      </c>
      <c r="R73" s="10">
        <v>356.32621020942349</v>
      </c>
      <c r="S73" s="10">
        <v>354.48996751619711</v>
      </c>
      <c r="T73" s="10">
        <v>306.65136582341472</v>
      </c>
      <c r="U73" s="10">
        <v>287.65216439838736</v>
      </c>
      <c r="V73" s="10">
        <v>243.97868118296901</v>
      </c>
      <c r="W73" s="10">
        <v>263.27950094886722</v>
      </c>
      <c r="X73" s="10">
        <v>220.47139006003053</v>
      </c>
      <c r="Y73" s="10">
        <v>212.48292648596149</v>
      </c>
      <c r="Z73" s="10">
        <v>208.61406302392351</v>
      </c>
      <c r="AA73" s="10">
        <v>181.61329165846732</v>
      </c>
      <c r="AB73" s="36"/>
      <c r="AC73" s="36"/>
    </row>
    <row r="74" spans="1:29" x14ac:dyDescent="0.35">
      <c r="A74" s="47" t="s">
        <v>28</v>
      </c>
      <c r="B74" s="47" t="s">
        <v>8</v>
      </c>
      <c r="C74" s="10">
        <v>119.9219648399999</v>
      </c>
      <c r="D74" s="10">
        <v>202.04979094142695</v>
      </c>
      <c r="E74" s="10">
        <v>193.45599799682995</v>
      </c>
      <c r="F74" s="10">
        <v>217.10353573787086</v>
      </c>
      <c r="G74" s="10">
        <v>220.10172630530698</v>
      </c>
      <c r="H74" s="10">
        <v>200.43052801741993</v>
      </c>
      <c r="I74" s="10">
        <v>183.08262806138902</v>
      </c>
      <c r="J74" s="10">
        <v>162.6983967058529</v>
      </c>
      <c r="K74" s="10">
        <v>155.58535770937198</v>
      </c>
      <c r="L74" s="10">
        <v>151.39770784621243</v>
      </c>
      <c r="M74" s="10">
        <v>135.8151691439904</v>
      </c>
      <c r="N74" s="10">
        <v>125.528865764063</v>
      </c>
      <c r="O74" s="10">
        <v>123.90913795591599</v>
      </c>
      <c r="P74" s="10">
        <v>118.4719508122395</v>
      </c>
      <c r="Q74" s="10">
        <v>113.011893399595</v>
      </c>
      <c r="R74" s="10">
        <v>105.48194861889547</v>
      </c>
      <c r="S74" s="10">
        <v>96.243113493025419</v>
      </c>
      <c r="T74" s="10">
        <v>89.59965893715588</v>
      </c>
      <c r="U74" s="10">
        <v>82.374258396506988</v>
      </c>
      <c r="V74" s="10">
        <v>77.354477115457982</v>
      </c>
      <c r="W74" s="10">
        <v>68.419023255773894</v>
      </c>
      <c r="X74" s="10">
        <v>100.82817228978999</v>
      </c>
      <c r="Y74" s="10">
        <v>97.121628038743893</v>
      </c>
      <c r="Z74" s="10">
        <v>89.873613028993987</v>
      </c>
      <c r="AA74" s="10">
        <v>82.499514763824891</v>
      </c>
      <c r="AB74" s="36"/>
      <c r="AC74" s="36"/>
    </row>
    <row r="75" spans="1:29" x14ac:dyDescent="0.35">
      <c r="A75" s="47" t="s">
        <v>28</v>
      </c>
      <c r="B75" s="47" t="s">
        <v>91</v>
      </c>
      <c r="C75" s="10">
        <v>28.91377816999999</v>
      </c>
      <c r="D75" s="10">
        <v>27.413763605183998</v>
      </c>
      <c r="E75" s="10">
        <v>30.11517347194</v>
      </c>
      <c r="F75" s="10">
        <v>27.411538509999993</v>
      </c>
      <c r="G75" s="10">
        <v>25.005147219999998</v>
      </c>
      <c r="H75" s="10">
        <v>22.106431920000002</v>
      </c>
      <c r="I75" s="10">
        <v>21.097072076</v>
      </c>
      <c r="J75" s="10">
        <v>17.973434779999998</v>
      </c>
      <c r="K75" s="10">
        <v>18.541313289999998</v>
      </c>
      <c r="L75" s="10">
        <v>17.990543435999999</v>
      </c>
      <c r="M75" s="10">
        <v>15.207092674999998</v>
      </c>
      <c r="N75" s="10">
        <v>14.001843472999999</v>
      </c>
      <c r="O75" s="10">
        <v>13.971662373999999</v>
      </c>
      <c r="P75" s="10">
        <v>13.126212700999991</v>
      </c>
      <c r="Q75" s="10">
        <v>12.327409158999998</v>
      </c>
      <c r="R75" s="10">
        <v>11.761356809999997</v>
      </c>
      <c r="S75" s="10">
        <v>10.043106833999998</v>
      </c>
      <c r="T75" s="10">
        <v>9.7937513519999904</v>
      </c>
      <c r="U75" s="10">
        <v>9.2259293979999999</v>
      </c>
      <c r="V75" s="10">
        <v>6.4532733849999984</v>
      </c>
      <c r="W75" s="10">
        <v>42.121041069999997</v>
      </c>
      <c r="X75" s="10">
        <v>52.188019799999999</v>
      </c>
      <c r="Y75" s="10">
        <v>44.16671273</v>
      </c>
      <c r="Z75" s="10">
        <v>42.138298613599993</v>
      </c>
      <c r="AA75" s="10">
        <v>39.433613911499997</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4.9484263000000004</v>
      </c>
      <c r="D77" s="10">
        <v>4.1473633000000003</v>
      </c>
      <c r="E77" s="10">
        <v>4.4881200000000003</v>
      </c>
      <c r="F77" s="10">
        <v>4.2188530000000002</v>
      </c>
      <c r="G77" s="10">
        <v>4.2028534999999998</v>
      </c>
      <c r="H77" s="10">
        <v>4.1118945</v>
      </c>
      <c r="I77" s="10">
        <v>4.2458559999999999</v>
      </c>
      <c r="J77" s="10">
        <v>3.9312975999999997</v>
      </c>
      <c r="K77" s="10">
        <v>4.3648296000000002</v>
      </c>
      <c r="L77" s="10">
        <v>4.5236459999999994</v>
      </c>
      <c r="M77" s="10">
        <v>4.2617770000000004</v>
      </c>
      <c r="N77" s="10">
        <v>4.1763029999999999</v>
      </c>
      <c r="O77" s="10">
        <v>4.4324843999999999</v>
      </c>
      <c r="P77" s="10">
        <v>4.4590309999999995</v>
      </c>
      <c r="Q77" s="10">
        <v>4.4110303000000002</v>
      </c>
      <c r="R77" s="10">
        <v>4.421691</v>
      </c>
      <c r="S77" s="10">
        <v>3.9706300000000003</v>
      </c>
      <c r="T77" s="10">
        <v>4.09856</v>
      </c>
      <c r="U77" s="10">
        <v>4.0240409999999898</v>
      </c>
      <c r="V77" s="10">
        <v>3.8951785000000001</v>
      </c>
      <c r="W77" s="10">
        <v>3.8232876</v>
      </c>
      <c r="X77" s="10">
        <v>3.9241671999999999</v>
      </c>
      <c r="Y77" s="10">
        <v>3.7552456000000003</v>
      </c>
      <c r="Z77" s="10">
        <v>3.7027329999999901</v>
      </c>
      <c r="AA77" s="10">
        <v>3.5616691999999999</v>
      </c>
      <c r="AB77" s="36"/>
      <c r="AC77" s="36"/>
    </row>
    <row r="78" spans="1:29" x14ac:dyDescent="0.35">
      <c r="A78" s="53" t="s">
        <v>88</v>
      </c>
      <c r="B78" s="53"/>
      <c r="C78" s="27">
        <v>5400.0378337913307</v>
      </c>
      <c r="D78" s="27">
        <v>5960.7296585735958</v>
      </c>
      <c r="E78" s="27">
        <v>3297.0336108747756</v>
      </c>
      <c r="F78" s="27">
        <v>3906.3894112280032</v>
      </c>
      <c r="G78" s="27">
        <v>4330.8639661928037</v>
      </c>
      <c r="H78" s="27">
        <v>1304.4758640630362</v>
      </c>
      <c r="I78" s="27">
        <v>1298.3893900702599</v>
      </c>
      <c r="J78" s="27">
        <v>1009.5248044585576</v>
      </c>
      <c r="K78" s="27">
        <v>1430.9131676155839</v>
      </c>
      <c r="L78" s="27">
        <v>2475.5452972175781</v>
      </c>
      <c r="M78" s="27">
        <v>5595.4866216877626</v>
      </c>
      <c r="N78" s="27">
        <v>2414.4284671138112</v>
      </c>
      <c r="O78" s="27">
        <v>1962.3507032908608</v>
      </c>
      <c r="P78" s="27">
        <v>2147.0434957673083</v>
      </c>
      <c r="Q78" s="27">
        <v>1412.6921072661751</v>
      </c>
      <c r="R78" s="27">
        <v>2217.3843980333586</v>
      </c>
      <c r="S78" s="27">
        <v>3572.8385842349217</v>
      </c>
      <c r="T78" s="27">
        <v>4559.1684505471721</v>
      </c>
      <c r="U78" s="27">
        <v>3978.9911669229141</v>
      </c>
      <c r="V78" s="27">
        <v>5836.4836255985274</v>
      </c>
      <c r="W78" s="27">
        <v>2893.3913516037915</v>
      </c>
      <c r="X78" s="27">
        <v>3651.1945736603197</v>
      </c>
      <c r="Y78" s="27">
        <v>2839.7626016819049</v>
      </c>
      <c r="Z78" s="27">
        <v>3076.7403598384171</v>
      </c>
      <c r="AA78" s="27">
        <v>3175.0213635396522</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2.5768750999999999E-5</v>
      </c>
      <c r="E83" s="10">
        <v>2.3964922999999998E-5</v>
      </c>
      <c r="F83" s="10">
        <v>2.2328157E-5</v>
      </c>
      <c r="G83" s="10">
        <v>2.0916666999999999E-5</v>
      </c>
      <c r="H83" s="10">
        <v>1.3583448999999998E-5</v>
      </c>
      <c r="I83" s="10">
        <v>3.9743303999999999E-4</v>
      </c>
      <c r="J83" s="10">
        <v>3.9543194E-4</v>
      </c>
      <c r="K83" s="10">
        <v>3.9440492000000001E-4</v>
      </c>
      <c r="L83" s="10">
        <v>3.845656E-4</v>
      </c>
      <c r="M83" s="10">
        <v>3.6854165999999997E-4</v>
      </c>
      <c r="N83" s="10">
        <v>3.5857549999999998E-4</v>
      </c>
      <c r="O83" s="10">
        <v>3.7623920000000001E-4</v>
      </c>
      <c r="P83" s="10">
        <v>3.9189645999999998E-4</v>
      </c>
      <c r="Q83" s="10">
        <v>3.6790115000000001E-4</v>
      </c>
      <c r="R83" s="10">
        <v>3.9420052999999998E-4</v>
      </c>
      <c r="S83" s="10">
        <v>3.8538375000000003E-4</v>
      </c>
      <c r="T83" s="10">
        <v>4.2057112000000002E-4</v>
      </c>
      <c r="U83" s="10">
        <v>3.9445529999999998E-4</v>
      </c>
      <c r="V83" s="10">
        <v>4.0848096999999999E-4</v>
      </c>
      <c r="W83" s="10">
        <v>3.8132063000000002E-4</v>
      </c>
      <c r="X83" s="10">
        <v>3.5862532000000003E-4</v>
      </c>
      <c r="Y83" s="10">
        <v>3.6323519999999996E-4</v>
      </c>
      <c r="Z83" s="10">
        <v>3.6443964000000003E-4</v>
      </c>
      <c r="AA83" s="10">
        <v>3.6997153999999998E-4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4.9848673000000003E-4</v>
      </c>
      <c r="D85" s="10">
        <v>6.1083088600000007E-4</v>
      </c>
      <c r="E85" s="10">
        <v>4.8566800499999995E-4</v>
      </c>
      <c r="F85" s="10">
        <v>3.8273143999999995E-4</v>
      </c>
      <c r="G85" s="10">
        <v>4.2733677000000002E-4</v>
      </c>
      <c r="H85" s="10">
        <v>1.1295445099999998E-5</v>
      </c>
      <c r="I85" s="10">
        <v>1.0573666799999998E-3</v>
      </c>
      <c r="J85" s="10">
        <v>1.0569950399999999E-3</v>
      </c>
      <c r="K85" s="10">
        <v>1.0524164199999999E-3</v>
      </c>
      <c r="L85" s="10">
        <v>1.0051948099999999E-3</v>
      </c>
      <c r="M85" s="10">
        <v>7.6199997256700005</v>
      </c>
      <c r="N85" s="10">
        <v>2.3562194482800001</v>
      </c>
      <c r="O85" s="10">
        <v>24.550993276329901</v>
      </c>
      <c r="P85" s="10">
        <v>31.33812462461</v>
      </c>
      <c r="Q85" s="10">
        <v>6.85014316021</v>
      </c>
      <c r="R85" s="10">
        <v>26.343336016530003</v>
      </c>
      <c r="S85" s="10">
        <v>8.0127714128799994</v>
      </c>
      <c r="T85" s="10">
        <v>11.930452138909999</v>
      </c>
      <c r="U85" s="10">
        <v>5.2173331589699989</v>
      </c>
      <c r="V85" s="10">
        <v>39.971674116289996</v>
      </c>
      <c r="W85" s="10">
        <v>29.231399389539998</v>
      </c>
      <c r="X85" s="10">
        <v>26.936577963109997</v>
      </c>
      <c r="Y85" s="10">
        <v>31.203629000599999</v>
      </c>
      <c r="Z85" s="10">
        <v>15.310082661320001</v>
      </c>
      <c r="AA85" s="10">
        <v>32.637170444180001</v>
      </c>
      <c r="AB85" s="36"/>
      <c r="AC85" s="36"/>
    </row>
    <row r="86" spans="1:29" x14ac:dyDescent="0.35">
      <c r="A86" s="47" t="s">
        <v>29</v>
      </c>
      <c r="B86" s="47" t="s">
        <v>3</v>
      </c>
      <c r="C86" s="10">
        <v>79612.3845</v>
      </c>
      <c r="D86" s="10">
        <v>59499.4928</v>
      </c>
      <c r="E86" s="10">
        <v>38671.431200000006</v>
      </c>
      <c r="F86" s="10">
        <v>28033.310300000001</v>
      </c>
      <c r="G86" s="10">
        <v>33365.765299999999</v>
      </c>
      <c r="H86" s="10">
        <v>23870.246239999997</v>
      </c>
      <c r="I86" s="10">
        <v>30916.836019999999</v>
      </c>
      <c r="J86" s="10">
        <v>25097.782600000006</v>
      </c>
      <c r="K86" s="10">
        <v>25557.739699999995</v>
      </c>
      <c r="L86" s="10">
        <v>28966.451940000003</v>
      </c>
      <c r="M86" s="10">
        <v>22913.528440000002</v>
      </c>
      <c r="N86" s="10">
        <v>18336.480960000001</v>
      </c>
      <c r="O86" s="10">
        <v>26192.020949999998</v>
      </c>
      <c r="P86" s="10">
        <v>28664.874700000004</v>
      </c>
      <c r="Q86" s="10">
        <v>24854.708699999999</v>
      </c>
      <c r="R86" s="10">
        <v>23523.678639999998</v>
      </c>
      <c r="S86" s="10">
        <v>20012.44515</v>
      </c>
      <c r="T86" s="10">
        <v>20642.695640000002</v>
      </c>
      <c r="U86" s="10">
        <v>20095.151610000004</v>
      </c>
      <c r="V86" s="10">
        <v>18857.299400000004</v>
      </c>
      <c r="W86" s="10">
        <v>16849.921170000001</v>
      </c>
      <c r="X86" s="10">
        <v>16030.335839999998</v>
      </c>
      <c r="Y86" s="10">
        <v>16138.119000000001</v>
      </c>
      <c r="Z86" s="10">
        <v>14442.774699999998</v>
      </c>
      <c r="AA86" s="10">
        <v>13901.974320000001</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146.95150799999999</v>
      </c>
      <c r="D88" s="10">
        <v>151.87386321434209</v>
      </c>
      <c r="E88" s="10">
        <v>193.794631380661</v>
      </c>
      <c r="F88" s="10">
        <v>247.62892505637524</v>
      </c>
      <c r="G88" s="10">
        <v>228.22495445366584</v>
      </c>
      <c r="H88" s="10">
        <v>268.80709638012087</v>
      </c>
      <c r="I88" s="10">
        <v>394.71172922448818</v>
      </c>
      <c r="J88" s="10">
        <v>395.66408080686011</v>
      </c>
      <c r="K88" s="10">
        <v>423.60497948118342</v>
      </c>
      <c r="L88" s="10">
        <v>455.79332514210847</v>
      </c>
      <c r="M88" s="10">
        <v>429.09154855961742</v>
      </c>
      <c r="N88" s="10">
        <v>380.01615920940111</v>
      </c>
      <c r="O88" s="10">
        <v>381.57232800253269</v>
      </c>
      <c r="P88" s="10">
        <v>350.25768796582713</v>
      </c>
      <c r="Q88" s="10">
        <v>322.04556974471762</v>
      </c>
      <c r="R88" s="10">
        <v>270.58878542127826</v>
      </c>
      <c r="S88" s="10">
        <v>276.76096053065896</v>
      </c>
      <c r="T88" s="10">
        <v>259.6023872639397</v>
      </c>
      <c r="U88" s="10">
        <v>241.91560545226207</v>
      </c>
      <c r="V88" s="10">
        <v>236.9086003766364</v>
      </c>
      <c r="W88" s="10">
        <v>219.78099703218447</v>
      </c>
      <c r="X88" s="10">
        <v>222.0721735106593</v>
      </c>
      <c r="Y88" s="10">
        <v>197.76018711187621</v>
      </c>
      <c r="Z88" s="10">
        <v>189.56308194974912</v>
      </c>
      <c r="AA88" s="10">
        <v>162.98231707983689</v>
      </c>
      <c r="AB88" s="36"/>
      <c r="AC88" s="36"/>
    </row>
    <row r="89" spans="1:29" x14ac:dyDescent="0.35">
      <c r="A89" s="47" t="s">
        <v>29</v>
      </c>
      <c r="B89" s="47" t="s">
        <v>8</v>
      </c>
      <c r="C89" s="10">
        <v>0</v>
      </c>
      <c r="D89" s="10">
        <v>5.0941470000000003E-6</v>
      </c>
      <c r="E89" s="10">
        <v>9.8893882999999992E-6</v>
      </c>
      <c r="F89" s="10">
        <v>9.8233538999999906E-6</v>
      </c>
      <c r="G89" s="10">
        <v>9.2511431999999994E-6</v>
      </c>
      <c r="H89" s="10">
        <v>9.2387485999999994E-6</v>
      </c>
      <c r="I89" s="10">
        <v>9.7902459000000008E-6</v>
      </c>
      <c r="J89" s="10">
        <v>1.52095787E-5</v>
      </c>
      <c r="K89" s="10">
        <v>1.5513221700000001E-5</v>
      </c>
      <c r="L89" s="10">
        <v>1.6988507499999999E-5</v>
      </c>
      <c r="M89" s="10">
        <v>1.483093129999999E-5</v>
      </c>
      <c r="N89" s="10">
        <v>48.784776429088197</v>
      </c>
      <c r="O89" s="10">
        <v>46.098061413745896</v>
      </c>
      <c r="P89" s="10">
        <v>38.177506117385605</v>
      </c>
      <c r="Q89" s="10">
        <v>38.777925908734197</v>
      </c>
      <c r="R89" s="10">
        <v>35.669197097837106</v>
      </c>
      <c r="S89" s="10">
        <v>31.136018404985201</v>
      </c>
      <c r="T89" s="10">
        <v>30.954557118358998</v>
      </c>
      <c r="U89" s="10">
        <v>32.883298717669206</v>
      </c>
      <c r="V89" s="10">
        <v>28.798655166126203</v>
      </c>
      <c r="W89" s="10">
        <v>28.134819632320603</v>
      </c>
      <c r="X89" s="10">
        <v>26.631515620101702</v>
      </c>
      <c r="Y89" s="10">
        <v>21.221459400817999</v>
      </c>
      <c r="Z89" s="10">
        <v>22.5824229596682</v>
      </c>
      <c r="AA89" s="10">
        <v>20.747253274990399</v>
      </c>
      <c r="AB89" s="36"/>
      <c r="AC89" s="36"/>
    </row>
    <row r="90" spans="1:29" x14ac:dyDescent="0.35">
      <c r="A90" s="47" t="s">
        <v>29</v>
      </c>
      <c r="B90" s="47" t="s">
        <v>91</v>
      </c>
      <c r="C90" s="10">
        <v>0</v>
      </c>
      <c r="D90" s="10">
        <v>1.0805329E-4</v>
      </c>
      <c r="E90" s="10">
        <v>1.3708264E-4</v>
      </c>
      <c r="F90" s="10">
        <v>1.4620801000000001E-4</v>
      </c>
      <c r="G90" s="10">
        <v>1.3708162000000001E-4</v>
      </c>
      <c r="H90" s="10">
        <v>1.3069259799999998E-4</v>
      </c>
      <c r="I90" s="10">
        <v>1.3486092499999998E-4</v>
      </c>
      <c r="J90" s="10">
        <v>1.3977095099999988E-4</v>
      </c>
      <c r="K90" s="10">
        <v>1.4438704199999991E-4</v>
      </c>
      <c r="L90" s="10">
        <v>1.47001864E-4</v>
      </c>
      <c r="M90" s="10">
        <v>1.5604317699999999E-4</v>
      </c>
      <c r="N90" s="10">
        <v>1.6236385E-4</v>
      </c>
      <c r="O90" s="10">
        <v>1.7479828499999999E-4</v>
      </c>
      <c r="P90" s="10">
        <v>2.0920307999999999E-4</v>
      </c>
      <c r="Q90" s="10">
        <v>2.2009627500000001E-4</v>
      </c>
      <c r="R90" s="10">
        <v>2.3526526000000001E-4</v>
      </c>
      <c r="S90" s="10">
        <v>2.7160013999999997E-4</v>
      </c>
      <c r="T90" s="10">
        <v>4.2701872999999999E-4</v>
      </c>
      <c r="U90" s="10">
        <v>4.0885654000000004E-4</v>
      </c>
      <c r="V90" s="10">
        <v>4.3006237999999999E-4</v>
      </c>
      <c r="W90" s="10">
        <v>4.1426925999999998E-4</v>
      </c>
      <c r="X90" s="10">
        <v>3.8135031999999999E-4</v>
      </c>
      <c r="Y90" s="10">
        <v>3.4611967999999998E-4</v>
      </c>
      <c r="Z90" s="10">
        <v>4.9653631000000007E-4</v>
      </c>
      <c r="AA90" s="10">
        <v>4.4922530999999999E-4</v>
      </c>
      <c r="AB90" s="36"/>
      <c r="AC90" s="36"/>
    </row>
    <row r="91" spans="1:29" x14ac:dyDescent="0.35">
      <c r="A91" s="47" t="s">
        <v>29</v>
      </c>
      <c r="B91" s="47" t="s">
        <v>204</v>
      </c>
      <c r="C91" s="10">
        <v>0</v>
      </c>
      <c r="D91" s="10">
        <v>0</v>
      </c>
      <c r="E91" s="10">
        <v>0</v>
      </c>
      <c r="F91" s="10">
        <v>0</v>
      </c>
      <c r="G91" s="10">
        <v>3.1029294399999996E-4</v>
      </c>
      <c r="H91" s="10">
        <v>3.2067724600000005E-4</v>
      </c>
      <c r="I91" s="10">
        <v>3.8863630999999999E-4</v>
      </c>
      <c r="J91" s="10">
        <v>3.9686233399999996E-4</v>
      </c>
      <c r="K91" s="10">
        <v>3.9502429500000002E-4</v>
      </c>
      <c r="L91" s="10">
        <v>3.8807783599999998E-4</v>
      </c>
      <c r="M91" s="10">
        <v>3.9784774000000003E-4</v>
      </c>
      <c r="N91" s="10">
        <v>4.0483309999999993E-4</v>
      </c>
      <c r="O91" s="10">
        <v>4.7244163099999904E-4</v>
      </c>
      <c r="P91" s="10">
        <v>5.3231687499999999E-4</v>
      </c>
      <c r="Q91" s="10">
        <v>5.1637183999999898E-4</v>
      </c>
      <c r="R91" s="10">
        <v>6.1178934000000011E-4</v>
      </c>
      <c r="S91" s="10">
        <v>8.6139935999999997E-4</v>
      </c>
      <c r="T91" s="10">
        <v>4.9400414640700001</v>
      </c>
      <c r="U91" s="10">
        <v>5.0056312935899996</v>
      </c>
      <c r="V91" s="10">
        <v>4.4170713855700008</v>
      </c>
      <c r="W91" s="10">
        <v>4.1903455738000002</v>
      </c>
      <c r="X91" s="10">
        <v>3.7278532357099996</v>
      </c>
      <c r="Y91" s="10">
        <v>3.4393886294300002</v>
      </c>
      <c r="Z91" s="10">
        <v>9.5166219756699899</v>
      </c>
      <c r="AA91" s="10">
        <v>10.60295557317999</v>
      </c>
      <c r="AB91" s="36"/>
      <c r="AC91" s="36"/>
    </row>
    <row r="92" spans="1:29" x14ac:dyDescent="0.35">
      <c r="A92" s="47" t="s">
        <v>29</v>
      </c>
      <c r="B92" s="47" t="s">
        <v>17</v>
      </c>
      <c r="C92" s="10">
        <v>2.69647029999999E-3</v>
      </c>
      <c r="D92" s="10">
        <v>7.0518894000000006E-3</v>
      </c>
      <c r="E92" s="10">
        <v>4.2506022999999997E-2</v>
      </c>
      <c r="F92" s="10">
        <v>7.671124E-2</v>
      </c>
      <c r="G92" s="10">
        <v>6.2057540000000001E-2</v>
      </c>
      <c r="H92" s="10">
        <v>8.6663825999999999E-2</v>
      </c>
      <c r="I92" s="10">
        <v>8.8628876000000009E-2</v>
      </c>
      <c r="J92" s="10">
        <v>9.0475959999999994E-2</v>
      </c>
      <c r="K92" s="10">
        <v>9.4611594999999993E-2</v>
      </c>
      <c r="L92" s="10">
        <v>8.9431010000000005E-2</v>
      </c>
      <c r="M92" s="10">
        <v>0.11093818</v>
      </c>
      <c r="N92" s="10">
        <v>0.12201207999999999</v>
      </c>
      <c r="O92" s="10">
        <v>0.16581290000000001</v>
      </c>
      <c r="P92" s="10">
        <v>0.15729172</v>
      </c>
      <c r="Q92" s="10">
        <v>0.1594778</v>
      </c>
      <c r="R92" s="10">
        <v>0.18732789999999999</v>
      </c>
      <c r="S92" s="10">
        <v>0.15891515000000001</v>
      </c>
      <c r="T92" s="10">
        <v>0.17195289999999999</v>
      </c>
      <c r="U92" s="10">
        <v>0.17570567000000001</v>
      </c>
      <c r="V92" s="10">
        <v>0.17467462</v>
      </c>
      <c r="W92" s="10">
        <v>0.16817053000000001</v>
      </c>
      <c r="X92" s="10">
        <v>0.16846464999999999</v>
      </c>
      <c r="Y92" s="10">
        <v>0.16568991</v>
      </c>
      <c r="Z92" s="10">
        <v>0.1600374</v>
      </c>
      <c r="AA92" s="10">
        <v>0.18874927999999999</v>
      </c>
      <c r="AB92" s="36"/>
      <c r="AC92" s="36"/>
    </row>
    <row r="93" spans="1:29" x14ac:dyDescent="0.35">
      <c r="A93" s="53" t="s">
        <v>88</v>
      </c>
      <c r="B93" s="53"/>
      <c r="C93" s="27">
        <v>79759.339202957024</v>
      </c>
      <c r="D93" s="27">
        <v>59651.374464850815</v>
      </c>
      <c r="E93" s="27">
        <v>38865.26899400862</v>
      </c>
      <c r="F93" s="27">
        <v>28281.016497387336</v>
      </c>
      <c r="G93" s="27">
        <v>33594.053216872802</v>
      </c>
      <c r="H93" s="27">
        <v>24139.140485693606</v>
      </c>
      <c r="I93" s="27">
        <v>31311.638366187686</v>
      </c>
      <c r="J93" s="27">
        <v>25493.539161036708</v>
      </c>
      <c r="K93" s="27">
        <v>25981.441292822077</v>
      </c>
      <c r="L93" s="27">
        <v>29422.33663798073</v>
      </c>
      <c r="M93" s="27">
        <v>23350.351863728796</v>
      </c>
      <c r="N93" s="27">
        <v>18767.761052939219</v>
      </c>
      <c r="O93" s="27">
        <v>26644.409169071725</v>
      </c>
      <c r="P93" s="27">
        <v>29084.806443844242</v>
      </c>
      <c r="Q93" s="27">
        <v>25222.542920982924</v>
      </c>
      <c r="R93" s="27">
        <v>23856.468527690769</v>
      </c>
      <c r="S93" s="27">
        <v>20328.515333881776</v>
      </c>
      <c r="T93" s="27">
        <v>20950.295878475128</v>
      </c>
      <c r="U93" s="27">
        <v>20380.349987604332</v>
      </c>
      <c r="V93" s="27">
        <v>19167.57091420798</v>
      </c>
      <c r="W93" s="27">
        <v>17131.427697747735</v>
      </c>
      <c r="X93" s="27">
        <v>16309.873164955221</v>
      </c>
      <c r="Y93" s="27">
        <v>16391.910063407606</v>
      </c>
      <c r="Z93" s="27">
        <v>14679.907807922355</v>
      </c>
      <c r="AA93" s="27">
        <v>14129.13358484904</v>
      </c>
    </row>
    <row r="94" spans="1:29" x14ac:dyDescent="0.35">
      <c r="AB94" s="36"/>
      <c r="AC94" s="36"/>
    </row>
    <row r="95" spans="1:29" x14ac:dyDescent="0.35">
      <c r="AB95" s="36"/>
      <c r="AC95" s="36"/>
    </row>
    <row r="96" spans="1:29" collapsed="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36"/>
      <c r="AC96" s="36"/>
    </row>
    <row r="97" spans="1:29"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36"/>
      <c r="AC97" s="36"/>
    </row>
    <row r="98" spans="1:29" x14ac:dyDescent="0.35">
      <c r="A98" s="47" t="s">
        <v>18</v>
      </c>
      <c r="B98" s="47" t="s">
        <v>94</v>
      </c>
      <c r="C98" s="10">
        <v>163.91985054999998</v>
      </c>
      <c r="D98" s="10">
        <v>213.99047042000001</v>
      </c>
      <c r="E98" s="10">
        <v>238.73024531999985</v>
      </c>
      <c r="F98" s="10">
        <v>221.61769566599992</v>
      </c>
      <c r="G98" s="10">
        <v>193.2103180959997</v>
      </c>
      <c r="H98" s="10">
        <v>186.33953763400001</v>
      </c>
      <c r="I98" s="10">
        <v>198.62979377599999</v>
      </c>
      <c r="J98" s="10">
        <v>180.00152619999997</v>
      </c>
      <c r="K98" s="10">
        <v>177.70580212600001</v>
      </c>
      <c r="L98" s="10">
        <v>167.7037236999999</v>
      </c>
      <c r="M98" s="10">
        <v>148.86301311</v>
      </c>
      <c r="N98" s="10">
        <v>140.31922428599998</v>
      </c>
      <c r="O98" s="10">
        <v>135.972073542</v>
      </c>
      <c r="P98" s="10">
        <v>123.20264475800001</v>
      </c>
      <c r="Q98" s="10">
        <v>114.66324750399991</v>
      </c>
      <c r="R98" s="10">
        <v>106.72011041499999</v>
      </c>
      <c r="S98" s="10">
        <v>95.186084109999896</v>
      </c>
      <c r="T98" s="10">
        <v>88.236345270000001</v>
      </c>
      <c r="U98" s="10">
        <v>83.669566492999905</v>
      </c>
      <c r="V98" s="10">
        <v>71.007292662999902</v>
      </c>
      <c r="W98" s="10">
        <v>56.5452632269999</v>
      </c>
      <c r="X98" s="10">
        <v>53.636728912999999</v>
      </c>
      <c r="Y98" s="10">
        <v>46.932338439999789</v>
      </c>
      <c r="Z98" s="10">
        <v>45.3347354</v>
      </c>
      <c r="AA98" s="10">
        <v>41.6948785599999</v>
      </c>
      <c r="AB98" s="36"/>
      <c r="AC98" s="36"/>
    </row>
    <row r="99" spans="1:29" x14ac:dyDescent="0.35">
      <c r="A99" s="47" t="s">
        <v>18</v>
      </c>
      <c r="B99" s="47" t="s">
        <v>205</v>
      </c>
      <c r="C99" s="10">
        <v>19286.984400000001</v>
      </c>
      <c r="D99" s="10">
        <v>17874.706999999999</v>
      </c>
      <c r="E99" s="10">
        <v>22784.464099999997</v>
      </c>
      <c r="F99" s="10">
        <v>20931.288950000002</v>
      </c>
      <c r="G99" s="10">
        <v>30747.775249999999</v>
      </c>
      <c r="H99" s="10">
        <v>32254.842799999999</v>
      </c>
      <c r="I99" s="10">
        <v>32623.778130000002</v>
      </c>
      <c r="J99" s="10">
        <v>25297.186159999997</v>
      </c>
      <c r="K99" s="10">
        <v>32974.845280000001</v>
      </c>
      <c r="L99" s="10">
        <v>41914.908880000003</v>
      </c>
      <c r="M99" s="10">
        <v>40506.476979999992</v>
      </c>
      <c r="N99" s="10">
        <v>41002.767959999997</v>
      </c>
      <c r="O99" s="10">
        <v>37068.046919999993</v>
      </c>
      <c r="P99" s="10">
        <v>34778.94195</v>
      </c>
      <c r="Q99" s="10">
        <v>28622.660650000002</v>
      </c>
      <c r="R99" s="10">
        <v>29488.657359999997</v>
      </c>
      <c r="S99" s="10">
        <v>27923.499830000001</v>
      </c>
      <c r="T99" s="10">
        <v>26613.623620000002</v>
      </c>
      <c r="U99" s="10">
        <v>27125.596519999999</v>
      </c>
      <c r="V99" s="10">
        <v>24569.798280000003</v>
      </c>
      <c r="W99" s="10">
        <v>25205.044539999999</v>
      </c>
      <c r="X99" s="10">
        <v>24543.275999999998</v>
      </c>
      <c r="Y99" s="10">
        <v>21310.357759999999</v>
      </c>
      <c r="Z99" s="10">
        <v>17431.729530000001</v>
      </c>
      <c r="AA99" s="10">
        <v>16525.929209999998</v>
      </c>
    </row>
    <row r="100" spans="1:29" x14ac:dyDescent="0.35">
      <c r="A100" s="47" t="s">
        <v>18</v>
      </c>
      <c r="B100" s="47" t="s">
        <v>24</v>
      </c>
      <c r="C100" s="10">
        <v>9.2997485276000003</v>
      </c>
      <c r="D100" s="10">
        <v>8.4886092059999996</v>
      </c>
      <c r="E100" s="10">
        <v>9.9821729039999987</v>
      </c>
      <c r="F100" s="10">
        <v>10.538228062000002</v>
      </c>
      <c r="G100" s="10">
        <v>10.848225543</v>
      </c>
      <c r="H100" s="10">
        <v>11.576967753</v>
      </c>
      <c r="I100" s="10">
        <v>12.032137757999999</v>
      </c>
      <c r="J100" s="10">
        <v>11.972796372000001</v>
      </c>
      <c r="K100" s="10">
        <v>13.277151267000001</v>
      </c>
      <c r="L100" s="10">
        <v>14.016690004999999</v>
      </c>
      <c r="M100" s="10">
        <v>13.655380888</v>
      </c>
      <c r="N100" s="10">
        <v>14.061473192999999</v>
      </c>
      <c r="O100" s="10">
        <v>15.196309347</v>
      </c>
      <c r="P100" s="10">
        <v>15.239540250999999</v>
      </c>
      <c r="Q100" s="10">
        <v>15.809930612</v>
      </c>
      <c r="R100" s="10">
        <v>16.021150771999988</v>
      </c>
      <c r="S100" s="10">
        <v>15.292552555</v>
      </c>
      <c r="T100" s="10">
        <v>15.809283374999998</v>
      </c>
      <c r="U100" s="10">
        <v>15.922703164</v>
      </c>
      <c r="V100" s="10">
        <v>15.67817855799999</v>
      </c>
      <c r="W100" s="10">
        <v>15.727379108000001</v>
      </c>
      <c r="X100" s="10">
        <v>16.056068654000001</v>
      </c>
      <c r="Y100" s="10">
        <v>15.154199069999999</v>
      </c>
      <c r="Z100" s="10">
        <v>15.547833596999997</v>
      </c>
      <c r="AA100" s="10">
        <v>15.264887774999998</v>
      </c>
    </row>
    <row r="101" spans="1:29"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9"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9" x14ac:dyDescent="0.35">
      <c r="A103" s="47" t="s">
        <v>25</v>
      </c>
      <c r="B103" s="47" t="s">
        <v>94</v>
      </c>
      <c r="C103" s="10">
        <v>47.173860900000001</v>
      </c>
      <c r="D103" s="10">
        <v>59.3205016</v>
      </c>
      <c r="E103" s="10">
        <v>59.640648740000003</v>
      </c>
      <c r="F103" s="10">
        <v>55.996000959999996</v>
      </c>
      <c r="G103" s="10">
        <v>51.662788369999902</v>
      </c>
      <c r="H103" s="10">
        <v>57.206281220000001</v>
      </c>
      <c r="I103" s="10">
        <v>78.769884450000006</v>
      </c>
      <c r="J103" s="10">
        <v>70.539002999999994</v>
      </c>
      <c r="K103" s="10">
        <v>69.084078529999999</v>
      </c>
      <c r="L103" s="10">
        <v>63.854931339999993</v>
      </c>
      <c r="M103" s="10">
        <v>57.499753980000008</v>
      </c>
      <c r="N103" s="10">
        <v>53.973680189999996</v>
      </c>
      <c r="O103" s="10">
        <v>51.629480469999997</v>
      </c>
      <c r="P103" s="10">
        <v>47.98513968000001</v>
      </c>
      <c r="Q103" s="10">
        <v>45.881231899999896</v>
      </c>
      <c r="R103" s="10">
        <v>42.562077279999997</v>
      </c>
      <c r="S103" s="10">
        <v>39.017296310000006</v>
      </c>
      <c r="T103" s="10">
        <v>37.042392509999999</v>
      </c>
      <c r="U103" s="10">
        <v>34.7391784</v>
      </c>
      <c r="V103" s="10">
        <v>29.732285079999901</v>
      </c>
      <c r="W103" s="10">
        <v>28.540960689999999</v>
      </c>
      <c r="X103" s="10">
        <v>26.6675456</v>
      </c>
      <c r="Y103" s="10">
        <v>23.98678953999989</v>
      </c>
      <c r="Z103" s="10">
        <v>23.095532350000003</v>
      </c>
      <c r="AA103" s="10">
        <v>21.5049124999999</v>
      </c>
    </row>
    <row r="104" spans="1:29" x14ac:dyDescent="0.35">
      <c r="A104" s="47" t="s">
        <v>25</v>
      </c>
      <c r="B104" s="47" t="s">
        <v>205</v>
      </c>
      <c r="C104" s="10">
        <v>11541.6394</v>
      </c>
      <c r="D104" s="10">
        <v>7868.6867999999995</v>
      </c>
      <c r="E104" s="10">
        <v>12880.768099999999</v>
      </c>
      <c r="F104" s="10">
        <v>12776.07165</v>
      </c>
      <c r="G104" s="10">
        <v>25746.38465</v>
      </c>
      <c r="H104" s="10">
        <v>29149.169899999997</v>
      </c>
      <c r="I104" s="10">
        <v>25839.191600000002</v>
      </c>
      <c r="J104" s="10">
        <v>17279.783299999999</v>
      </c>
      <c r="K104" s="10">
        <v>23084.700260000001</v>
      </c>
      <c r="L104" s="10">
        <v>27192.78932</v>
      </c>
      <c r="M104" s="10">
        <v>23155.873079999998</v>
      </c>
      <c r="N104" s="10">
        <v>23884.20966</v>
      </c>
      <c r="O104" s="10">
        <v>20500.029579999999</v>
      </c>
      <c r="P104" s="10">
        <v>20941.164800000002</v>
      </c>
      <c r="Q104" s="10">
        <v>15422.130150000001</v>
      </c>
      <c r="R104" s="10">
        <v>15416.43526</v>
      </c>
      <c r="S104" s="10">
        <v>13705.140029999999</v>
      </c>
      <c r="T104" s="10">
        <v>14928.264120000002</v>
      </c>
      <c r="U104" s="10">
        <v>14056.34648</v>
      </c>
      <c r="V104" s="10">
        <v>12517.11198</v>
      </c>
      <c r="W104" s="10">
        <v>13694.616489999999</v>
      </c>
      <c r="X104" s="10">
        <v>12852.123899999999</v>
      </c>
      <c r="Y104" s="10">
        <v>11753.575199999999</v>
      </c>
      <c r="Z104" s="10">
        <v>8866.0063300000002</v>
      </c>
      <c r="AA104" s="10">
        <v>8605.11355</v>
      </c>
    </row>
    <row r="105" spans="1:29" x14ac:dyDescent="0.35">
      <c r="A105" s="47" t="s">
        <v>25</v>
      </c>
      <c r="B105" s="47" t="s">
        <v>24</v>
      </c>
      <c r="C105" s="10">
        <v>1.4178074800000002</v>
      </c>
      <c r="D105" s="10">
        <v>1.460115773999999</v>
      </c>
      <c r="E105" s="10">
        <v>1.8698492769999995</v>
      </c>
      <c r="F105" s="10">
        <v>2.1558784520000005</v>
      </c>
      <c r="G105" s="10">
        <v>2.3939582969999997</v>
      </c>
      <c r="H105" s="10">
        <v>2.6603527530000002</v>
      </c>
      <c r="I105" s="10">
        <v>2.7669208479999994</v>
      </c>
      <c r="J105" s="10">
        <v>2.7995132920000008</v>
      </c>
      <c r="K105" s="10">
        <v>3.0444016419999995</v>
      </c>
      <c r="L105" s="10">
        <v>3.1733043800000003</v>
      </c>
      <c r="M105" s="10">
        <v>3.1847105379999991</v>
      </c>
      <c r="N105" s="10">
        <v>3.3095340429999998</v>
      </c>
      <c r="O105" s="10">
        <v>3.6018320370000003</v>
      </c>
      <c r="P105" s="10">
        <v>3.6978194909999988</v>
      </c>
      <c r="Q105" s="10">
        <v>3.8760746519999998</v>
      </c>
      <c r="R105" s="10">
        <v>3.9241101719999887</v>
      </c>
      <c r="S105" s="10">
        <v>3.9014900250000002</v>
      </c>
      <c r="T105" s="10">
        <v>3.9701298050000005</v>
      </c>
      <c r="U105" s="10">
        <v>3.975719604</v>
      </c>
      <c r="V105" s="10">
        <v>3.8880138579999999</v>
      </c>
      <c r="W105" s="10">
        <v>3.9890258680000001</v>
      </c>
      <c r="X105" s="10">
        <v>3.9871179740000002</v>
      </c>
      <c r="Y105" s="10">
        <v>3.8437200399999996</v>
      </c>
      <c r="Z105" s="10">
        <v>3.9700494269999975</v>
      </c>
      <c r="AA105" s="10">
        <v>3.9284643749999995</v>
      </c>
    </row>
    <row r="107" spans="1:29"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9" x14ac:dyDescent="0.35">
      <c r="A108" s="47" t="s">
        <v>26</v>
      </c>
      <c r="B108" s="47" t="s">
        <v>94</v>
      </c>
      <c r="C108" s="10">
        <v>49.349720070000004</v>
      </c>
      <c r="D108" s="10">
        <v>47.47838508000001</v>
      </c>
      <c r="E108" s="10">
        <v>47.229207959999989</v>
      </c>
      <c r="F108" s="10">
        <v>44.929906069999994</v>
      </c>
      <c r="G108" s="10">
        <v>37.433589605999899</v>
      </c>
      <c r="H108" s="10">
        <v>32.928345829999998</v>
      </c>
      <c r="I108" s="10">
        <v>32.40897648</v>
      </c>
      <c r="J108" s="10">
        <v>32.03920145499999</v>
      </c>
      <c r="K108" s="10">
        <v>31.341165726</v>
      </c>
      <c r="L108" s="10">
        <v>29.114769239999994</v>
      </c>
      <c r="M108" s="10">
        <v>27.432877789999999</v>
      </c>
      <c r="N108" s="10">
        <v>25.449795139999999</v>
      </c>
      <c r="O108" s="10">
        <v>23.354457230000001</v>
      </c>
      <c r="P108" s="10">
        <v>21.447140149999989</v>
      </c>
      <c r="Q108" s="10">
        <v>17.636257608000001</v>
      </c>
      <c r="R108" s="10">
        <v>16.320442911999997</v>
      </c>
      <c r="S108" s="10">
        <v>15.106764284</v>
      </c>
      <c r="T108" s="10">
        <v>14.4380901</v>
      </c>
      <c r="U108" s="10">
        <v>13.286198579999999</v>
      </c>
      <c r="V108" s="10">
        <v>12.276151972999999</v>
      </c>
      <c r="W108" s="10">
        <v>4.4804094569999995</v>
      </c>
      <c r="X108" s="10">
        <v>4.1625527130000002</v>
      </c>
      <c r="Y108" s="10">
        <v>3.6875600999999998</v>
      </c>
      <c r="Z108" s="10">
        <v>3.5882106000000005</v>
      </c>
      <c r="AA108" s="10">
        <v>3.2886687999999999</v>
      </c>
    </row>
    <row r="109" spans="1:29" x14ac:dyDescent="0.35">
      <c r="A109" s="47" t="s">
        <v>26</v>
      </c>
      <c r="B109" s="47" t="s">
        <v>205</v>
      </c>
      <c r="C109" s="10">
        <v>7745.3450000000003</v>
      </c>
      <c r="D109" s="10">
        <v>10006.020199999999</v>
      </c>
      <c r="E109" s="10">
        <v>9903.6959999999999</v>
      </c>
      <c r="F109" s="10">
        <v>8155.2173000000003</v>
      </c>
      <c r="G109" s="10">
        <v>5001.3905999999997</v>
      </c>
      <c r="H109" s="10">
        <v>3105.6729</v>
      </c>
      <c r="I109" s="10">
        <v>6784.5865300000005</v>
      </c>
      <c r="J109" s="10">
        <v>8017.4028600000001</v>
      </c>
      <c r="K109" s="10">
        <v>9890.1450199999999</v>
      </c>
      <c r="L109" s="10">
        <v>14722.119560000001</v>
      </c>
      <c r="M109" s="10">
        <v>17350.603899999998</v>
      </c>
      <c r="N109" s="10">
        <v>17118.558300000001</v>
      </c>
      <c r="O109" s="10">
        <v>16568.017339999999</v>
      </c>
      <c r="P109" s="10">
        <v>13837.77715</v>
      </c>
      <c r="Q109" s="10">
        <v>13200.530500000001</v>
      </c>
      <c r="R109" s="10">
        <v>14072.222099999999</v>
      </c>
      <c r="S109" s="10">
        <v>14218.3598</v>
      </c>
      <c r="T109" s="10">
        <v>11685.3595</v>
      </c>
      <c r="U109" s="10">
        <v>13069.250039999999</v>
      </c>
      <c r="V109" s="10">
        <v>12052.686300000001</v>
      </c>
      <c r="W109" s="10">
        <v>11510.42805</v>
      </c>
      <c r="X109" s="10">
        <v>11691.152099999999</v>
      </c>
      <c r="Y109" s="10">
        <v>9556.7825599999996</v>
      </c>
      <c r="Z109" s="10">
        <v>8565.7232000000004</v>
      </c>
      <c r="AA109" s="10">
        <v>7920.8156599999993</v>
      </c>
    </row>
    <row r="110" spans="1:29" x14ac:dyDescent="0.35">
      <c r="A110" s="47" t="s">
        <v>26</v>
      </c>
      <c r="B110" s="47" t="s">
        <v>24</v>
      </c>
      <c r="C110" s="10">
        <v>0.63308200000000003</v>
      </c>
      <c r="D110" s="10">
        <v>0.71190599999999993</v>
      </c>
      <c r="E110" s="10">
        <v>0.93172033999999992</v>
      </c>
      <c r="F110" s="10">
        <v>1.1451041</v>
      </c>
      <c r="G110" s="10">
        <v>1.190383</v>
      </c>
      <c r="H110" s="10">
        <v>1.2924202</v>
      </c>
      <c r="I110" s="10">
        <v>1.4845561999999999</v>
      </c>
      <c r="J110" s="10">
        <v>1.637723</v>
      </c>
      <c r="K110" s="10">
        <v>1.8364148</v>
      </c>
      <c r="L110" s="10">
        <v>1.9155365999999998</v>
      </c>
      <c r="M110" s="10">
        <v>2.0528325000000001</v>
      </c>
      <c r="N110" s="10">
        <v>2.1548643000000003</v>
      </c>
      <c r="O110" s="10">
        <v>2.2258135000000001</v>
      </c>
      <c r="P110" s="10">
        <v>2.2919137999999997</v>
      </c>
      <c r="Q110" s="10">
        <v>2.4574579999999999</v>
      </c>
      <c r="R110" s="10">
        <v>2.527056</v>
      </c>
      <c r="S110" s="10">
        <v>2.5377402</v>
      </c>
      <c r="T110" s="10">
        <v>2.6655199999999999</v>
      </c>
      <c r="U110" s="10">
        <v>2.6214292000000001</v>
      </c>
      <c r="V110" s="10">
        <v>2.6148289999999901</v>
      </c>
      <c r="W110" s="10">
        <v>2.6256379999999999</v>
      </c>
      <c r="X110" s="10">
        <v>2.6394147999999999</v>
      </c>
      <c r="Y110" s="10">
        <v>2.5506785000000001</v>
      </c>
      <c r="Z110" s="10">
        <v>2.6847114000000003</v>
      </c>
      <c r="AA110" s="10">
        <v>2.6361699999999999</v>
      </c>
    </row>
    <row r="112" spans="1:29"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33.195929579999998</v>
      </c>
      <c r="D113" s="10">
        <v>74.724819420000017</v>
      </c>
      <c r="E113" s="10">
        <v>99.110968359999887</v>
      </c>
      <c r="F113" s="10">
        <v>92.164458240000002</v>
      </c>
      <c r="G113" s="10">
        <v>78.310755159999886</v>
      </c>
      <c r="H113" s="10">
        <v>73.248521920000002</v>
      </c>
      <c r="I113" s="10">
        <v>65.672557029999993</v>
      </c>
      <c r="J113" s="10">
        <v>58.773592350000001</v>
      </c>
      <c r="K113" s="10">
        <v>58.058276409999998</v>
      </c>
      <c r="L113" s="10">
        <v>56.169320439999893</v>
      </c>
      <c r="M113" s="10">
        <v>48.315483890000003</v>
      </c>
      <c r="N113" s="10">
        <v>46.531378429999997</v>
      </c>
      <c r="O113" s="10">
        <v>46.670023220000004</v>
      </c>
      <c r="P113" s="10">
        <v>40.296166769999999</v>
      </c>
      <c r="Q113" s="10">
        <v>38.478409730000003</v>
      </c>
      <c r="R113" s="10">
        <v>35.81211184</v>
      </c>
      <c r="S113" s="10">
        <v>30.72872309999989</v>
      </c>
      <c r="T113" s="10">
        <v>26.766045700000003</v>
      </c>
      <c r="U113" s="10">
        <v>26.191677839999901</v>
      </c>
      <c r="V113" s="10">
        <v>22.788562839999997</v>
      </c>
      <c r="W113" s="10">
        <v>21.499430099999902</v>
      </c>
      <c r="X113" s="10">
        <v>20.883622900000002</v>
      </c>
      <c r="Y113" s="10">
        <v>17.516530349999901</v>
      </c>
      <c r="Z113" s="10">
        <v>16.990360390000003</v>
      </c>
      <c r="AA113" s="10">
        <v>16.011880210000001</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1.4286510000000001</v>
      </c>
      <c r="D115" s="10">
        <v>1.4226510000000001</v>
      </c>
      <c r="E115" s="10">
        <v>1.8629160999999999</v>
      </c>
      <c r="F115" s="10">
        <v>2.1695808000000003</v>
      </c>
      <c r="G115" s="10">
        <v>2.2595163999999999</v>
      </c>
      <c r="H115" s="10">
        <v>2.6697603000000001</v>
      </c>
      <c r="I115" s="10">
        <v>2.6925132000000001</v>
      </c>
      <c r="J115" s="10">
        <v>2.8063384</v>
      </c>
      <c r="K115" s="10">
        <v>3.1347944000000001</v>
      </c>
      <c r="L115" s="10">
        <v>3.5148288999999999</v>
      </c>
      <c r="M115" s="10">
        <v>3.2728135000000003</v>
      </c>
      <c r="N115" s="10">
        <v>3.5403267</v>
      </c>
      <c r="O115" s="10">
        <v>3.9578586000000002</v>
      </c>
      <c r="P115" s="10">
        <v>3.8190149999999998</v>
      </c>
      <c r="Q115" s="10">
        <v>4.0845527000000006</v>
      </c>
      <c r="R115" s="10">
        <v>4.1615630000000001</v>
      </c>
      <c r="S115" s="10">
        <v>3.9801044999999999</v>
      </c>
      <c r="T115" s="10">
        <v>4.1636274000000002</v>
      </c>
      <c r="U115" s="10">
        <v>4.3704354999999993</v>
      </c>
      <c r="V115" s="10">
        <v>4.4005937999999993</v>
      </c>
      <c r="W115" s="10">
        <v>4.4166923999999996</v>
      </c>
      <c r="X115" s="10">
        <v>4.6014470000000003</v>
      </c>
      <c r="Y115" s="10">
        <v>4.1593983999999997</v>
      </c>
      <c r="Z115" s="10">
        <v>4.3364643999999997</v>
      </c>
      <c r="AA115" s="10">
        <v>4.2996499999999997</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34.200339999999997</v>
      </c>
      <c r="D118" s="10">
        <v>32.466764319999996</v>
      </c>
      <c r="E118" s="10">
        <v>32.749420260000001</v>
      </c>
      <c r="F118" s="10">
        <v>28.527330395999901</v>
      </c>
      <c r="G118" s="10">
        <v>25.803184959999999</v>
      </c>
      <c r="H118" s="10">
        <v>22.956388664000002</v>
      </c>
      <c r="I118" s="10">
        <v>21.778375816</v>
      </c>
      <c r="J118" s="10">
        <v>18.649729394999987</v>
      </c>
      <c r="K118" s="10">
        <v>19.222281459999994</v>
      </c>
      <c r="L118" s="10">
        <v>18.564702680000003</v>
      </c>
      <c r="M118" s="10">
        <v>15.614897449999999</v>
      </c>
      <c r="N118" s="10">
        <v>14.364370525999998</v>
      </c>
      <c r="O118" s="10">
        <v>14.31811262199999</v>
      </c>
      <c r="P118" s="10">
        <v>13.474198158000002</v>
      </c>
      <c r="Q118" s="10">
        <v>12.667348265999998</v>
      </c>
      <c r="R118" s="10">
        <v>12.025478382999999</v>
      </c>
      <c r="S118" s="10">
        <v>10.333300416000002</v>
      </c>
      <c r="T118" s="10">
        <v>9.9898169600000006</v>
      </c>
      <c r="U118" s="10">
        <v>9.4525116730000001</v>
      </c>
      <c r="V118" s="10">
        <v>6.2102927700000006</v>
      </c>
      <c r="W118" s="10">
        <v>2.02446298</v>
      </c>
      <c r="X118" s="10">
        <v>1.9230076999999999</v>
      </c>
      <c r="Y118" s="10">
        <v>1.7414584500000001</v>
      </c>
      <c r="Z118" s="10">
        <v>1.6606320599999991</v>
      </c>
      <c r="AA118" s="10">
        <v>0.88941705000000004</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5.8170845</v>
      </c>
      <c r="D120" s="10">
        <v>4.8856450000000002</v>
      </c>
      <c r="E120" s="10">
        <v>5.2677290000000001</v>
      </c>
      <c r="F120" s="10">
        <v>4.9772847000000002</v>
      </c>
      <c r="G120" s="10">
        <v>4.9314013999999995</v>
      </c>
      <c r="H120" s="10">
        <v>4.8522295</v>
      </c>
      <c r="I120" s="10">
        <v>4.9841610000000003</v>
      </c>
      <c r="J120" s="10">
        <v>4.6225556999999995</v>
      </c>
      <c r="K120" s="10">
        <v>5.1500864000000002</v>
      </c>
      <c r="L120" s="10">
        <v>5.3078029999999998</v>
      </c>
      <c r="M120" s="10">
        <v>5.0142740000000003</v>
      </c>
      <c r="N120" s="10">
        <v>4.913735</v>
      </c>
      <c r="O120" s="10">
        <v>5.2151157000000001</v>
      </c>
      <c r="P120" s="10">
        <v>5.2463173999999997</v>
      </c>
      <c r="Q120" s="10">
        <v>5.2042035999999996</v>
      </c>
      <c r="R120" s="10">
        <v>5.1880155999999999</v>
      </c>
      <c r="S120" s="10">
        <v>4.6855839999999995</v>
      </c>
      <c r="T120" s="10">
        <v>4.8083350000000005</v>
      </c>
      <c r="U120" s="10">
        <v>4.7477344000000006</v>
      </c>
      <c r="V120" s="10">
        <v>4.5697035999999995</v>
      </c>
      <c r="W120" s="10">
        <v>4.4983257000000005</v>
      </c>
      <c r="X120" s="10">
        <v>4.6292200000000001</v>
      </c>
      <c r="Y120" s="10">
        <v>4.4060005000000002</v>
      </c>
      <c r="Z120" s="10">
        <v>4.3680883999999995</v>
      </c>
      <c r="AA120" s="10">
        <v>4.1788477000000004</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3.1235476000000002E-3</v>
      </c>
      <c r="D125" s="10">
        <v>8.2914319999999996E-3</v>
      </c>
      <c r="E125" s="10">
        <v>4.9958187000000001E-2</v>
      </c>
      <c r="F125" s="10">
        <v>9.0380009999999997E-2</v>
      </c>
      <c r="G125" s="10">
        <v>7.2966445999999907E-2</v>
      </c>
      <c r="H125" s="10">
        <v>0.102205</v>
      </c>
      <c r="I125" s="10">
        <v>0.10398650999999999</v>
      </c>
      <c r="J125" s="10">
        <v>0.10666598000000001</v>
      </c>
      <c r="K125" s="10">
        <v>0.111454025</v>
      </c>
      <c r="L125" s="10">
        <v>0.10521712499999999</v>
      </c>
      <c r="M125" s="10">
        <v>0.13075034999999999</v>
      </c>
      <c r="N125" s="10">
        <v>0.14301315000000001</v>
      </c>
      <c r="O125" s="10">
        <v>0.19568951000000001</v>
      </c>
      <c r="P125" s="10">
        <v>0.18447456000000001</v>
      </c>
      <c r="Q125" s="10">
        <v>0.18764165999999999</v>
      </c>
      <c r="R125" s="10">
        <v>0.22040599999999902</v>
      </c>
      <c r="S125" s="10">
        <v>0.18763383</v>
      </c>
      <c r="T125" s="10">
        <v>0.20167116999999998</v>
      </c>
      <c r="U125" s="10">
        <v>0.20738445999999999</v>
      </c>
      <c r="V125" s="10">
        <v>0.20503829999999998</v>
      </c>
      <c r="W125" s="10">
        <v>0.19769713999999999</v>
      </c>
      <c r="X125" s="10">
        <v>0.19886888</v>
      </c>
      <c r="Y125" s="10">
        <v>0.19440163000000002</v>
      </c>
      <c r="Z125" s="10">
        <v>0.18851997000000001</v>
      </c>
      <c r="AA125" s="10">
        <v>0.2217557</v>
      </c>
    </row>
    <row r="127" spans="1:27" collapsed="1" x14ac:dyDescent="0.35"/>
  </sheetData>
  <sheetProtection algorithmName="SHA-512" hashValue="nD/eY1O4Co9LNt+1Ufot0a/WRKRTiF3kG7NgkKX2u+mHcok8YWgryxyMGipPo65HTaOCWPSoLQSOxxXkLMnqDQ==" saltValue="nUzD+Uzw4FLfJDDVg0DgT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B22B-D74F-4C71-995B-CF1FAF9B2FFC}">
  <sheetPr codeName="Sheet34">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234</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ht="14.5" customHeight="1" x14ac:dyDescent="0.35">
      <c r="A2" s="36" t="s">
        <v>20</v>
      </c>
      <c r="B2" s="51" t="s">
        <v>193</v>
      </c>
      <c r="C2" s="50"/>
      <c r="D2" s="50"/>
      <c r="E2" s="50"/>
      <c r="F2" s="50"/>
      <c r="G2" s="50"/>
      <c r="H2" s="50"/>
      <c r="I2" s="50"/>
      <c r="J2" s="50"/>
      <c r="K2" s="50"/>
      <c r="L2" s="50"/>
      <c r="M2" s="50"/>
      <c r="N2" s="50"/>
      <c r="O2" s="50"/>
      <c r="P2" s="50"/>
      <c r="Q2" s="50"/>
      <c r="R2" s="50"/>
      <c r="S2" s="50"/>
      <c r="T2" s="50"/>
      <c r="U2" s="50"/>
      <c r="V2" s="50"/>
      <c r="AB2" s="36"/>
      <c r="AC2" s="36"/>
    </row>
    <row r="3" spans="1:29" x14ac:dyDescent="0.35">
      <c r="B3" s="51"/>
      <c r="C3" s="50"/>
      <c r="D3" s="50"/>
      <c r="E3" s="50"/>
      <c r="F3" s="50"/>
      <c r="G3" s="50"/>
      <c r="H3" s="50"/>
      <c r="I3" s="50"/>
      <c r="J3" s="50"/>
      <c r="K3" s="50"/>
      <c r="L3" s="50"/>
      <c r="M3" s="50"/>
      <c r="N3" s="50"/>
      <c r="O3" s="50"/>
      <c r="P3" s="50"/>
      <c r="Q3" s="50"/>
      <c r="R3" s="50"/>
      <c r="S3" s="50"/>
      <c r="T3" s="50"/>
      <c r="U3" s="50"/>
      <c r="V3" s="50"/>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6.7198342346541391E-5</v>
      </c>
      <c r="E8" s="10">
        <v>6.2802189091425202E-5</v>
      </c>
      <c r="F8" s="10">
        <v>5.88489845690828E-5</v>
      </c>
      <c r="G8" s="10">
        <v>5.4843697034369497E-5</v>
      </c>
      <c r="H8" s="10">
        <v>5.1255791606629906E-5</v>
      </c>
      <c r="I8" s="10">
        <v>1.1873595641172991E-3</v>
      </c>
      <c r="J8" s="10">
        <v>1.1718087477423501E-3</v>
      </c>
      <c r="K8" s="10">
        <v>1.226404443198953E-3</v>
      </c>
      <c r="L8" s="10">
        <v>1.421368328803823E-3</v>
      </c>
      <c r="M8" s="10">
        <v>1.5057239803133581E-3</v>
      </c>
      <c r="N8" s="10">
        <v>1.418411252219445E-3</v>
      </c>
      <c r="O8" s="10">
        <v>1.3474067172904859E-3</v>
      </c>
      <c r="P8" s="10">
        <v>1.5705822147067943E-3</v>
      </c>
      <c r="Q8" s="10">
        <v>1.503615503585787E-3</v>
      </c>
      <c r="R8" s="10">
        <v>1.605691247082471E-3</v>
      </c>
      <c r="S8" s="10">
        <v>2.0939714009842619E-3</v>
      </c>
      <c r="T8" s="10">
        <v>3.0766751389757203E-3</v>
      </c>
      <c r="U8" s="10">
        <v>2.8789625426440734E-3</v>
      </c>
      <c r="V8" s="10">
        <v>2.8350646988390474E-3</v>
      </c>
      <c r="W8" s="10">
        <v>2.6459171387571432E-3</v>
      </c>
      <c r="X8" s="10">
        <v>2.7640236580815636E-3</v>
      </c>
      <c r="Y8" s="10">
        <v>3.171049334885395E-3</v>
      </c>
      <c r="Z8" s="10">
        <v>3.1982063398117888E-3</v>
      </c>
      <c r="AA8" s="10">
        <v>3.0415828020387593E-3</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3.541104452853831E-3</v>
      </c>
      <c r="E10" s="10">
        <v>3.5239390475831963E-3</v>
      </c>
      <c r="F10" s="10">
        <v>3.6351850775420661E-3</v>
      </c>
      <c r="G10" s="10">
        <v>4.5034238049280221E-3</v>
      </c>
      <c r="H10" s="10">
        <v>4.4345440568280565E-3</v>
      </c>
      <c r="I10" s="10">
        <v>4.6756797291337259E-3</v>
      </c>
      <c r="J10" s="10">
        <v>4.6559085476320572E-3</v>
      </c>
      <c r="K10" s="10">
        <v>4.7440683838707916E-3</v>
      </c>
      <c r="L10" s="10">
        <v>4.7980071251363769E-3</v>
      </c>
      <c r="M10" s="10">
        <v>6.6108402172221029E-3</v>
      </c>
      <c r="N10" s="10">
        <v>6.4147699179536253E-3</v>
      </c>
      <c r="O10" s="10">
        <v>6.1992118990787347E-3</v>
      </c>
      <c r="P10" s="10">
        <v>983.54871240276827</v>
      </c>
      <c r="Q10" s="10">
        <v>919.2045359541379</v>
      </c>
      <c r="R10" s="10">
        <v>861.34376881440051</v>
      </c>
      <c r="S10" s="10">
        <v>802.72089295002581</v>
      </c>
      <c r="T10" s="10">
        <v>5863.7076056692595</v>
      </c>
      <c r="U10" s="10">
        <v>5480.1006080128582</v>
      </c>
      <c r="V10" s="10">
        <v>5253.1848782630486</v>
      </c>
      <c r="W10" s="10">
        <v>7333.9010725661274</v>
      </c>
      <c r="X10" s="10">
        <v>6854.1132939847976</v>
      </c>
      <c r="Y10" s="10">
        <v>7738.041270060754</v>
      </c>
      <c r="Z10" s="10">
        <v>7313.5256268665617</v>
      </c>
      <c r="AA10" s="10">
        <v>8056.6374562253068</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104751.75724183867</v>
      </c>
      <c r="E13" s="10">
        <v>202154.26979744274</v>
      </c>
      <c r="F13" s="10">
        <v>341553.03644033917</v>
      </c>
      <c r="G13" s="10">
        <v>363633.80844502366</v>
      </c>
      <c r="H13" s="10">
        <v>588229.22478074813</v>
      </c>
      <c r="I13" s="10">
        <v>554073.38889851037</v>
      </c>
      <c r="J13" s="10">
        <v>524091.90342375153</v>
      </c>
      <c r="K13" s="10">
        <v>554924.73054873082</v>
      </c>
      <c r="L13" s="10">
        <v>575082.17605154926</v>
      </c>
      <c r="M13" s="10">
        <v>630744.43433245458</v>
      </c>
      <c r="N13" s="10">
        <v>621284.586063319</v>
      </c>
      <c r="O13" s="10">
        <v>644775.53046742617</v>
      </c>
      <c r="P13" s="10">
        <v>664066.7112316367</v>
      </c>
      <c r="Q13" s="10">
        <v>678074.32104003464</v>
      </c>
      <c r="R13" s="10">
        <v>689226.42841958418</v>
      </c>
      <c r="S13" s="10">
        <v>644560.21553544281</v>
      </c>
      <c r="T13" s="10">
        <v>620279.02410292637</v>
      </c>
      <c r="U13" s="10">
        <v>579968.73202181526</v>
      </c>
      <c r="V13" s="10">
        <v>544288.51301258802</v>
      </c>
      <c r="W13" s="10">
        <v>508212.13580843835</v>
      </c>
      <c r="X13" s="10">
        <v>479941.63761068968</v>
      </c>
      <c r="Y13" s="10">
        <v>462900.42463567492</v>
      </c>
      <c r="Z13" s="10">
        <v>434620.92874190584</v>
      </c>
      <c r="AA13" s="10">
        <v>411852.70522312337</v>
      </c>
    </row>
    <row r="14" spans="1:29" x14ac:dyDescent="0.35">
      <c r="A14" s="47" t="s">
        <v>18</v>
      </c>
      <c r="B14" s="47" t="s">
        <v>8</v>
      </c>
      <c r="C14" s="10">
        <v>0</v>
      </c>
      <c r="D14" s="10">
        <v>8.8364736995753868E-2</v>
      </c>
      <c r="E14" s="10">
        <v>11165.992045697567</v>
      </c>
      <c r="F14" s="10">
        <v>22766.778620325793</v>
      </c>
      <c r="G14" s="10">
        <v>95918.851395386198</v>
      </c>
      <c r="H14" s="10">
        <v>90737.259948975319</v>
      </c>
      <c r="I14" s="10">
        <v>84801.177703909052</v>
      </c>
      <c r="J14" s="10">
        <v>79463.20625158328</v>
      </c>
      <c r="K14" s="10">
        <v>74054.906553770343</v>
      </c>
      <c r="L14" s="10">
        <v>75054.93508288468</v>
      </c>
      <c r="M14" s="10">
        <v>87887.219636789145</v>
      </c>
      <c r="N14" s="10">
        <v>89621.725095404094</v>
      </c>
      <c r="O14" s="10">
        <v>83522.031735345372</v>
      </c>
      <c r="P14" s="10">
        <v>78057.974462843849</v>
      </c>
      <c r="Q14" s="10">
        <v>72951.378252253809</v>
      </c>
      <c r="R14" s="10">
        <v>68359.315054819526</v>
      </c>
      <c r="S14" s="10">
        <v>63706.75873950751</v>
      </c>
      <c r="T14" s="10">
        <v>59652.058412474282</v>
      </c>
      <c r="U14" s="10">
        <v>65280.150661389271</v>
      </c>
      <c r="V14" s="10">
        <v>67504.427490589122</v>
      </c>
      <c r="W14" s="10">
        <v>62910.048400098181</v>
      </c>
      <c r="X14" s="10">
        <v>73271.642194716696</v>
      </c>
      <c r="Y14" s="10">
        <v>75648.058680826871</v>
      </c>
      <c r="Z14" s="10">
        <v>80714.342474069039</v>
      </c>
      <c r="AA14" s="10">
        <v>76690.321558742333</v>
      </c>
    </row>
    <row r="15" spans="1:29" x14ac:dyDescent="0.35">
      <c r="A15" s="47" t="s">
        <v>18</v>
      </c>
      <c r="B15" s="47" t="s">
        <v>91</v>
      </c>
      <c r="C15" s="10">
        <v>0</v>
      </c>
      <c r="D15" s="10">
        <v>5.2740167890182751E-2</v>
      </c>
      <c r="E15" s="10">
        <v>7759.073017757175</v>
      </c>
      <c r="F15" s="10">
        <v>7356.2026965699197</v>
      </c>
      <c r="G15" s="10">
        <v>6855.5364585380894</v>
      </c>
      <c r="H15" s="10">
        <v>7910.1521976616586</v>
      </c>
      <c r="I15" s="10">
        <v>7392.6660776557765</v>
      </c>
      <c r="J15" s="10">
        <v>9044.6589848954809</v>
      </c>
      <c r="K15" s="10">
        <v>10399.607746521951</v>
      </c>
      <c r="L15" s="10">
        <v>11755.959643261083</v>
      </c>
      <c r="M15" s="10">
        <v>16405.939474605668</v>
      </c>
      <c r="N15" s="10">
        <v>15373.236933603097</v>
      </c>
      <c r="O15" s="10">
        <v>14326.929003758434</v>
      </c>
      <c r="P15" s="10">
        <v>13389.655696360362</v>
      </c>
      <c r="Q15" s="10">
        <v>12513.698284514272</v>
      </c>
      <c r="R15" s="10">
        <v>11726.001076381121</v>
      </c>
      <c r="S15" s="10">
        <v>10927.927727960554</v>
      </c>
      <c r="T15" s="10">
        <v>11003.905437568175</v>
      </c>
      <c r="U15" s="10">
        <v>12305.674091935674</v>
      </c>
      <c r="V15" s="10">
        <v>11531.072272396272</v>
      </c>
      <c r="W15" s="10">
        <v>15721.282372213878</v>
      </c>
      <c r="X15" s="10">
        <v>20034.020832647817</v>
      </c>
      <c r="Y15" s="10">
        <v>20089.424244181952</v>
      </c>
      <c r="Z15" s="10">
        <v>18824.864073404293</v>
      </c>
      <c r="AA15" s="10">
        <v>17543.637723495682</v>
      </c>
    </row>
    <row r="16" spans="1:29" x14ac:dyDescent="0.35">
      <c r="A16" s="47" t="s">
        <v>18</v>
      </c>
      <c r="B16" s="47" t="s">
        <v>204</v>
      </c>
      <c r="C16" s="10">
        <v>0</v>
      </c>
      <c r="D16" s="10">
        <v>0</v>
      </c>
      <c r="E16" s="10">
        <v>0</v>
      </c>
      <c r="F16" s="10">
        <v>0</v>
      </c>
      <c r="G16" s="10">
        <v>36477.337620691229</v>
      </c>
      <c r="H16" s="10">
        <v>51845.275457991556</v>
      </c>
      <c r="I16" s="10">
        <v>48453.530883861829</v>
      </c>
      <c r="J16" s="10">
        <v>45403.531060183035</v>
      </c>
      <c r="K16" s="10">
        <v>42313.347814141009</v>
      </c>
      <c r="L16" s="10">
        <v>39545.1857798212</v>
      </c>
      <c r="M16" s="10">
        <v>36958.118526220605</v>
      </c>
      <c r="N16" s="10">
        <v>34631.719550093752</v>
      </c>
      <c r="O16" s="10">
        <v>32274.672221447239</v>
      </c>
      <c r="P16" s="10">
        <v>30163.247659490818</v>
      </c>
      <c r="Q16" s="10">
        <v>28189.95146153295</v>
      </c>
      <c r="R16" s="10">
        <v>26415.484411893642</v>
      </c>
      <c r="S16" s="10">
        <v>24617.642443894048</v>
      </c>
      <c r="T16" s="10">
        <v>23238.61849569808</v>
      </c>
      <c r="U16" s="10">
        <v>21718.335693130521</v>
      </c>
      <c r="V16" s="10">
        <v>20351.233913144337</v>
      </c>
      <c r="W16" s="10">
        <v>18966.124807866658</v>
      </c>
      <c r="X16" s="10">
        <v>17725.351204737693</v>
      </c>
      <c r="Y16" s="10">
        <v>16565.749256021772</v>
      </c>
      <c r="Z16" s="10">
        <v>15833.763485365107</v>
      </c>
      <c r="AA16" s="10">
        <v>14756.111291047011</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104751.90195504634</v>
      </c>
      <c r="E18" s="27">
        <v>221079.3384476387</v>
      </c>
      <c r="F18" s="27">
        <v>371676.02145126893</v>
      </c>
      <c r="G18" s="27">
        <v>502885.53847790667</v>
      </c>
      <c r="H18" s="27">
        <v>738721.91687117645</v>
      </c>
      <c r="I18" s="27">
        <v>694720.76942697621</v>
      </c>
      <c r="J18" s="27">
        <v>658003.30554813065</v>
      </c>
      <c r="K18" s="27">
        <v>681692.59863363684</v>
      </c>
      <c r="L18" s="27">
        <v>701438.26277689158</v>
      </c>
      <c r="M18" s="27">
        <v>771995.72008663428</v>
      </c>
      <c r="N18" s="27">
        <v>760911.27547560108</v>
      </c>
      <c r="O18" s="27">
        <v>774899.17097459582</v>
      </c>
      <c r="P18" s="27">
        <v>786661.13933331671</v>
      </c>
      <c r="Q18" s="27">
        <v>792648.55507790542</v>
      </c>
      <c r="R18" s="27">
        <v>796588.57433718408</v>
      </c>
      <c r="S18" s="27">
        <v>744615.26743372635</v>
      </c>
      <c r="T18" s="27">
        <v>720037.31713101128</v>
      </c>
      <c r="U18" s="27">
        <v>684752.99595524604</v>
      </c>
      <c r="V18" s="27">
        <v>648928.43440204544</v>
      </c>
      <c r="W18" s="27">
        <v>613143.49510710035</v>
      </c>
      <c r="X18" s="27">
        <v>597826.76790080033</v>
      </c>
      <c r="Y18" s="27">
        <v>582941.7012578157</v>
      </c>
      <c r="Z18" s="27">
        <v>557307.42759981717</v>
      </c>
      <c r="AA18" s="27">
        <v>528899.41629421641</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1.4181482960445499E-5</v>
      </c>
      <c r="E23" s="10">
        <v>1.3253722389248201E-5</v>
      </c>
      <c r="F23" s="10">
        <v>1.24194413547006E-5</v>
      </c>
      <c r="G23" s="10">
        <v>1.1574168764012301E-5</v>
      </c>
      <c r="H23" s="10">
        <v>1.08169801502697E-5</v>
      </c>
      <c r="I23" s="10">
        <v>2.6705128520141503E-4</v>
      </c>
      <c r="J23" s="10">
        <v>2.5195217544649403E-4</v>
      </c>
      <c r="K23" s="10">
        <v>2.5605804459826798E-4</v>
      </c>
      <c r="L23" s="10">
        <v>2.9299719666686701E-4</v>
      </c>
      <c r="M23" s="10">
        <v>3.1019408919916305E-4</v>
      </c>
      <c r="N23" s="10">
        <v>2.9066832594207596E-4</v>
      </c>
      <c r="O23" s="10">
        <v>2.7234966946359802E-4</v>
      </c>
      <c r="P23" s="10">
        <v>3.0315198977251502E-4</v>
      </c>
      <c r="Q23" s="10">
        <v>3.08730260138267E-4</v>
      </c>
      <c r="R23" s="10">
        <v>3.3713804802874397E-4</v>
      </c>
      <c r="S23" s="10">
        <v>5.3955274408581694E-4</v>
      </c>
      <c r="T23" s="10">
        <v>9.1268726818326197E-4</v>
      </c>
      <c r="U23" s="10">
        <v>8.5422663433403097E-4</v>
      </c>
      <c r="V23" s="10">
        <v>8.0045569668345793E-4</v>
      </c>
      <c r="W23" s="10">
        <v>7.4597633314825592E-4</v>
      </c>
      <c r="X23" s="10">
        <v>8.1875635069797903E-4</v>
      </c>
      <c r="Y23" s="10">
        <v>7.69080704391549E-4</v>
      </c>
      <c r="Z23" s="10">
        <v>8.1887288453985597E-4</v>
      </c>
      <c r="AA23" s="10">
        <v>7.6462382170059697E-4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9.4999671975986395E-4</v>
      </c>
      <c r="E25" s="10">
        <v>8.9269217409658496E-4</v>
      </c>
      <c r="F25" s="10">
        <v>8.4738686369800309E-4</v>
      </c>
      <c r="G25" s="10">
        <v>9.4666108412513102E-4</v>
      </c>
      <c r="H25" s="10">
        <v>9.4868720277484393E-4</v>
      </c>
      <c r="I25" s="10">
        <v>9.5978327541698303E-4</v>
      </c>
      <c r="J25" s="10">
        <v>9.4905014487119208E-4</v>
      </c>
      <c r="K25" s="10">
        <v>9.6373595324004307E-4</v>
      </c>
      <c r="L25" s="10">
        <v>9.7158146413749288E-4</v>
      </c>
      <c r="M25" s="10">
        <v>1.0123623815592739E-3</v>
      </c>
      <c r="N25" s="10">
        <v>9.9320235674219513E-4</v>
      </c>
      <c r="O25" s="10">
        <v>9.9022967287052603E-4</v>
      </c>
      <c r="P25" s="10">
        <v>1.0205677737954051E-3</v>
      </c>
      <c r="Q25" s="10">
        <v>9.9100205122651906E-4</v>
      </c>
      <c r="R25" s="10">
        <v>1.0465993997331971E-3</v>
      </c>
      <c r="S25" s="10">
        <v>1.3029276130490351E-3</v>
      </c>
      <c r="T25" s="10">
        <v>1415.4123761648043</v>
      </c>
      <c r="U25" s="10">
        <v>1322.8153121155651</v>
      </c>
      <c r="V25" s="10">
        <v>1239.548186511721</v>
      </c>
      <c r="W25" s="10">
        <v>1155.1840863485088</v>
      </c>
      <c r="X25" s="10">
        <v>1079.6113948422362</v>
      </c>
      <c r="Y25" s="10">
        <v>1008.9826335444462</v>
      </c>
      <c r="Z25" s="10">
        <v>945.47072449539974</v>
      </c>
      <c r="AA25" s="10">
        <v>881.12169614244692</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43502.986402731323</v>
      </c>
      <c r="E28" s="10">
        <v>98887.806469431962</v>
      </c>
      <c r="F28" s="10">
        <v>171168.02437925703</v>
      </c>
      <c r="G28" s="10">
        <v>182296.42559425384</v>
      </c>
      <c r="H28" s="10">
        <v>185614.99891692869</v>
      </c>
      <c r="I28" s="10">
        <v>173471.96157338712</v>
      </c>
      <c r="J28" s="10">
        <v>162552.4354962233</v>
      </c>
      <c r="K28" s="10">
        <v>151489.04592834096</v>
      </c>
      <c r="L28" s="10">
        <v>141578.54764432987</v>
      </c>
      <c r="M28" s="10">
        <v>132316.39976887475</v>
      </c>
      <c r="N28" s="10">
        <v>123987.48969052589</v>
      </c>
      <c r="O28" s="10">
        <v>115548.84726886314</v>
      </c>
      <c r="P28" s="10">
        <v>107989.57753820921</v>
      </c>
      <c r="Q28" s="10">
        <v>100924.83899014848</v>
      </c>
      <c r="R28" s="10">
        <v>94571.931312405533</v>
      </c>
      <c r="S28" s="10">
        <v>88135.325645696517</v>
      </c>
      <c r="T28" s="10">
        <v>82369.464708023545</v>
      </c>
      <c r="U28" s="10">
        <v>76980.808825449727</v>
      </c>
      <c r="V28" s="10">
        <v>72135.104258482635</v>
      </c>
      <c r="W28" s="10">
        <v>67225.558232415715</v>
      </c>
      <c r="X28" s="10">
        <v>63785.700000657307</v>
      </c>
      <c r="Y28" s="10">
        <v>68451.915037360435</v>
      </c>
      <c r="Z28" s="10">
        <v>64143.078841136863</v>
      </c>
      <c r="AA28" s="10">
        <v>63761.115559305617</v>
      </c>
      <c r="AB28" s="36"/>
      <c r="AC28" s="36"/>
    </row>
    <row r="29" spans="1:29" x14ac:dyDescent="0.35">
      <c r="A29" s="47" t="s">
        <v>25</v>
      </c>
      <c r="B29" s="47" t="s">
        <v>8</v>
      </c>
      <c r="C29" s="10">
        <v>0</v>
      </c>
      <c r="D29" s="10">
        <v>1.1132669149445129E-2</v>
      </c>
      <c r="E29" s="10">
        <v>11165.906134199768</v>
      </c>
      <c r="F29" s="10">
        <v>17649.508245742658</v>
      </c>
      <c r="G29" s="10">
        <v>88773.656069974284</v>
      </c>
      <c r="H29" s="10">
        <v>83909.915611321456</v>
      </c>
      <c r="I29" s="10">
        <v>78420.481866002359</v>
      </c>
      <c r="J29" s="10">
        <v>73484.153948193227</v>
      </c>
      <c r="K29" s="10">
        <v>68482.790433451126</v>
      </c>
      <c r="L29" s="10">
        <v>64002.607901736788</v>
      </c>
      <c r="M29" s="10">
        <v>59815.521452962283</v>
      </c>
      <c r="N29" s="10">
        <v>56050.318502667724</v>
      </c>
      <c r="O29" s="10">
        <v>52235.509429774589</v>
      </c>
      <c r="P29" s="10">
        <v>48818.2334049204</v>
      </c>
      <c r="Q29" s="10">
        <v>45624.517302866843</v>
      </c>
      <c r="R29" s="10">
        <v>42752.594951564301</v>
      </c>
      <c r="S29" s="10">
        <v>39842.836887957557</v>
      </c>
      <c r="T29" s="10">
        <v>37236.298097014871</v>
      </c>
      <c r="U29" s="10">
        <v>34800.290352986325</v>
      </c>
      <c r="V29" s="10">
        <v>32609.748102826914</v>
      </c>
      <c r="W29" s="10">
        <v>30390.314633776798</v>
      </c>
      <c r="X29" s="10">
        <v>34679.909717238246</v>
      </c>
      <c r="Y29" s="10">
        <v>34022.019502997449</v>
      </c>
      <c r="Z29" s="10">
        <v>34871.244071077323</v>
      </c>
      <c r="AA29" s="10">
        <v>32497.894504408749</v>
      </c>
      <c r="AB29" s="36"/>
      <c r="AC29" s="36"/>
    </row>
    <row r="30" spans="1:29" x14ac:dyDescent="0.35">
      <c r="A30" s="47" t="s">
        <v>25</v>
      </c>
      <c r="B30" s="47" t="s">
        <v>91</v>
      </c>
      <c r="C30" s="10">
        <v>0</v>
      </c>
      <c r="D30" s="10">
        <v>3.4410621435777944E-2</v>
      </c>
      <c r="E30" s="10">
        <v>7607.9571464473447</v>
      </c>
      <c r="F30" s="10">
        <v>7129.0599554967266</v>
      </c>
      <c r="G30" s="10">
        <v>6643.8530402467441</v>
      </c>
      <c r="H30" s="10">
        <v>6209.2084677587818</v>
      </c>
      <c r="I30" s="10">
        <v>5802.9986500181776</v>
      </c>
      <c r="J30" s="10">
        <v>5437.7178283283283</v>
      </c>
      <c r="K30" s="10">
        <v>5067.6245220325682</v>
      </c>
      <c r="L30" s="10">
        <v>4736.0978542974835</v>
      </c>
      <c r="M30" s="10">
        <v>4426.2598882927514</v>
      </c>
      <c r="N30" s="10">
        <v>4147.6406862288068</v>
      </c>
      <c r="O30" s="10">
        <v>3865.3507507370118</v>
      </c>
      <c r="P30" s="10">
        <v>3612.4778486924411</v>
      </c>
      <c r="Q30" s="10">
        <v>3376.1478537309054</v>
      </c>
      <c r="R30" s="10">
        <v>3163.6300393100355</v>
      </c>
      <c r="S30" s="10">
        <v>2948.3132715639467</v>
      </c>
      <c r="T30" s="10">
        <v>3258.3995223765842</v>
      </c>
      <c r="U30" s="10">
        <v>3045.2344551465858</v>
      </c>
      <c r="V30" s="10">
        <v>2853.5466399895859</v>
      </c>
      <c r="W30" s="10">
        <v>2659.36974279166</v>
      </c>
      <c r="X30" s="10">
        <v>7262.2901561239114</v>
      </c>
      <c r="Y30" s="10">
        <v>7115.8864646075144</v>
      </c>
      <c r="Z30" s="10">
        <v>6667.9642562367626</v>
      </c>
      <c r="AA30" s="10">
        <v>6214.1408573469807</v>
      </c>
      <c r="AB30" s="36"/>
      <c r="AC30" s="36"/>
    </row>
    <row r="31" spans="1:29" x14ac:dyDescent="0.35">
      <c r="A31" s="47" t="s">
        <v>25</v>
      </c>
      <c r="B31" s="47" t="s">
        <v>204</v>
      </c>
      <c r="C31" s="10">
        <v>0</v>
      </c>
      <c r="D31" s="10">
        <v>0</v>
      </c>
      <c r="E31" s="10">
        <v>0</v>
      </c>
      <c r="F31" s="10">
        <v>0</v>
      </c>
      <c r="G31" s="10">
        <v>18393.369292684369</v>
      </c>
      <c r="H31" s="10">
        <v>19905.509793951103</v>
      </c>
      <c r="I31" s="10">
        <v>18603.280268981776</v>
      </c>
      <c r="J31" s="10">
        <v>17432.26113629292</v>
      </c>
      <c r="K31" s="10">
        <v>16245.813954034254</v>
      </c>
      <c r="L31" s="10">
        <v>15183.003843503728</v>
      </c>
      <c r="M31" s="10">
        <v>14189.723303623803</v>
      </c>
      <c r="N31" s="10">
        <v>13296.523963259109</v>
      </c>
      <c r="O31" s="10">
        <v>12391.556783434118</v>
      </c>
      <c r="P31" s="10">
        <v>11580.894211704612</v>
      </c>
      <c r="Q31" s="10">
        <v>10823.26565130095</v>
      </c>
      <c r="R31" s="10">
        <v>10141.974509419852</v>
      </c>
      <c r="S31" s="10">
        <v>9451.7074564745235</v>
      </c>
      <c r="T31" s="10">
        <v>8833.3768953003182</v>
      </c>
      <c r="U31" s="10">
        <v>8255.4927366926277</v>
      </c>
      <c r="V31" s="10">
        <v>7735.8350867975369</v>
      </c>
      <c r="W31" s="10">
        <v>7209.334352139068</v>
      </c>
      <c r="X31" s="10">
        <v>6737.6962533354208</v>
      </c>
      <c r="Y31" s="10">
        <v>6296.9126239862599</v>
      </c>
      <c r="Z31" s="10">
        <v>5900.5414114322439</v>
      </c>
      <c r="AA31" s="10">
        <v>5498.9481925076561</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43503.032910200105</v>
      </c>
      <c r="E33" s="27">
        <v>117661.67065602497</v>
      </c>
      <c r="F33" s="27">
        <v>195946.59344030271</v>
      </c>
      <c r="G33" s="27">
        <v>296107.30495539453</v>
      </c>
      <c r="H33" s="27">
        <v>295639.63374946424</v>
      </c>
      <c r="I33" s="27">
        <v>276298.72358522401</v>
      </c>
      <c r="J33" s="27">
        <v>258906.56961004008</v>
      </c>
      <c r="K33" s="27">
        <v>241285.27605765293</v>
      </c>
      <c r="L33" s="27">
        <v>225500.25850844651</v>
      </c>
      <c r="M33" s="27">
        <v>210747.90573631006</v>
      </c>
      <c r="N33" s="27">
        <v>197481.9741265522</v>
      </c>
      <c r="O33" s="27">
        <v>184041.26549538822</v>
      </c>
      <c r="P33" s="27">
        <v>172001.18432724642</v>
      </c>
      <c r="Q33" s="27">
        <v>160748.77109777951</v>
      </c>
      <c r="R33" s="27">
        <v>150630.13219643713</v>
      </c>
      <c r="S33" s="27">
        <v>140378.18510417291</v>
      </c>
      <c r="T33" s="27">
        <v>133112.95251156739</v>
      </c>
      <c r="U33" s="27">
        <v>124404.64253661745</v>
      </c>
      <c r="V33" s="27">
        <v>116573.78307506409</v>
      </c>
      <c r="W33" s="27">
        <v>108639.76179344808</v>
      </c>
      <c r="X33" s="27">
        <v>113545.20834095347</v>
      </c>
      <c r="Y33" s="27">
        <v>116895.71703157682</v>
      </c>
      <c r="Z33" s="27">
        <v>112528.30012325149</v>
      </c>
      <c r="AA33" s="27">
        <v>108853.22157433527</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1.33131805046171E-5</v>
      </c>
      <c r="E38" s="10">
        <v>1.2442224767204701E-5</v>
      </c>
      <c r="F38" s="10">
        <v>1.1659025010487499E-5</v>
      </c>
      <c r="G38" s="10">
        <v>1.08655066875571E-5</v>
      </c>
      <c r="H38" s="10">
        <v>1.01546791444212E-5</v>
      </c>
      <c r="I38" s="10">
        <v>2.1221700462793899E-4</v>
      </c>
      <c r="J38" s="10">
        <v>2.2789084928829999E-4</v>
      </c>
      <c r="K38" s="10">
        <v>2.4379258238945101E-4</v>
      </c>
      <c r="L38" s="10">
        <v>2.8606285726619202E-4</v>
      </c>
      <c r="M38" s="10">
        <v>3.8324407745827697E-4</v>
      </c>
      <c r="N38" s="10">
        <v>3.59120042260023E-4</v>
      </c>
      <c r="O38" s="10">
        <v>3.3660449306727804E-4</v>
      </c>
      <c r="P38" s="10">
        <v>3.7959068455979699E-4</v>
      </c>
      <c r="Q38" s="10">
        <v>3.5475764902249599E-4</v>
      </c>
      <c r="R38" s="10">
        <v>4.2024268283421303E-4</v>
      </c>
      <c r="S38" s="10">
        <v>6.37685272179361E-4</v>
      </c>
      <c r="T38" s="10">
        <v>8.5311813108620606E-4</v>
      </c>
      <c r="U38" s="10">
        <v>7.9906593151630502E-4</v>
      </c>
      <c r="V38" s="10">
        <v>7.4924168970031606E-4</v>
      </c>
      <c r="W38" s="10">
        <v>6.9873400282732204E-4</v>
      </c>
      <c r="X38" s="10">
        <v>7.5305855236236193E-4</v>
      </c>
      <c r="Y38" s="10">
        <v>9.9200562971478098E-4</v>
      </c>
      <c r="Z38" s="10">
        <v>9.3022935390189897E-4</v>
      </c>
      <c r="AA38" s="10">
        <v>9.11954454662075E-4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6.5430161724446196E-4</v>
      </c>
      <c r="E40" s="10">
        <v>6.5813554110966501E-4</v>
      </c>
      <c r="F40" s="10">
        <v>6.9793512076831701E-4</v>
      </c>
      <c r="G40" s="10">
        <v>8.7772067747245001E-4</v>
      </c>
      <c r="H40" s="10">
        <v>8.7634247771581602E-4</v>
      </c>
      <c r="I40" s="10">
        <v>9.2442029883708704E-4</v>
      </c>
      <c r="J40" s="10">
        <v>9.2582868545071698E-4</v>
      </c>
      <c r="K40" s="10">
        <v>9.3918406198363288E-4</v>
      </c>
      <c r="L40" s="10">
        <v>9.5603491390420104E-4</v>
      </c>
      <c r="M40" s="10">
        <v>2.6069160797053928E-3</v>
      </c>
      <c r="N40" s="10">
        <v>2.4679823435800026E-3</v>
      </c>
      <c r="O40" s="10">
        <v>2.3093390283638131E-3</v>
      </c>
      <c r="P40" s="10">
        <v>2.1692048886901333E-3</v>
      </c>
      <c r="Q40" s="10">
        <v>2.0358899696767511E-3</v>
      </c>
      <c r="R40" s="10">
        <v>1.9281656863207961E-3</v>
      </c>
      <c r="S40" s="10">
        <v>1.8099660226049581E-3</v>
      </c>
      <c r="T40" s="10">
        <v>464.35985967109593</v>
      </c>
      <c r="U40" s="10">
        <v>433.98118596009698</v>
      </c>
      <c r="V40" s="10">
        <v>406.66342217300001</v>
      </c>
      <c r="W40" s="10">
        <v>749.83853215420174</v>
      </c>
      <c r="X40" s="10">
        <v>700.7836930601693</v>
      </c>
      <c r="Y40" s="10">
        <v>1987.2657542851759</v>
      </c>
      <c r="Z40" s="10">
        <v>1862.1735014440073</v>
      </c>
      <c r="AA40" s="10">
        <v>2976.3065790993787</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50027.185854174335</v>
      </c>
      <c r="E43" s="10">
        <v>76162.451141884798</v>
      </c>
      <c r="F43" s="10">
        <v>117270.88196433352</v>
      </c>
      <c r="G43" s="10">
        <v>109289.37617191863</v>
      </c>
      <c r="H43" s="10">
        <v>118898.50694257916</v>
      </c>
      <c r="I43" s="10">
        <v>111120.09994944969</v>
      </c>
      <c r="J43" s="10">
        <v>104125.43182094792</v>
      </c>
      <c r="K43" s="10">
        <v>97038.609945806325</v>
      </c>
      <c r="L43" s="10">
        <v>90690.290283320835</v>
      </c>
      <c r="M43" s="10">
        <v>84757.283257513685</v>
      </c>
      <c r="N43" s="10">
        <v>79422.073319913179</v>
      </c>
      <c r="O43" s="10">
        <v>74016.572869454918</v>
      </c>
      <c r="P43" s="10">
        <v>69174.369546621761</v>
      </c>
      <c r="Q43" s="10">
        <v>64648.944487811314</v>
      </c>
      <c r="R43" s="10">
        <v>60579.493575972738</v>
      </c>
      <c r="S43" s="10">
        <v>56456.43323863046</v>
      </c>
      <c r="T43" s="10">
        <v>70649.31843411435</v>
      </c>
      <c r="U43" s="10">
        <v>66296.108045956396</v>
      </c>
      <c r="V43" s="10">
        <v>62949.998453452637</v>
      </c>
      <c r="W43" s="10">
        <v>59633.720100317994</v>
      </c>
      <c r="X43" s="10">
        <v>59628.315146443383</v>
      </c>
      <c r="Y43" s="10">
        <v>59353.495811303896</v>
      </c>
      <c r="Z43" s="10">
        <v>55663.497158606675</v>
      </c>
      <c r="AA43" s="10">
        <v>54703.634799284038</v>
      </c>
      <c r="AB43" s="36"/>
      <c r="AC43" s="36"/>
    </row>
    <row r="44" spans="1:29" x14ac:dyDescent="0.35">
      <c r="A44" s="47" t="s">
        <v>26</v>
      </c>
      <c r="B44" s="47" t="s">
        <v>8</v>
      </c>
      <c r="C44" s="10">
        <v>0</v>
      </c>
      <c r="D44" s="10">
        <v>4.4807896859766E-3</v>
      </c>
      <c r="E44" s="10">
        <v>6.3442372668440208E-3</v>
      </c>
      <c r="F44" s="10">
        <v>1.0597896605382877E-2</v>
      </c>
      <c r="G44" s="10">
        <v>465.19291695133427</v>
      </c>
      <c r="H44" s="10">
        <v>584.35138724060414</v>
      </c>
      <c r="I44" s="10">
        <v>546.12281268572565</v>
      </c>
      <c r="J44" s="10">
        <v>511.74618987599104</v>
      </c>
      <c r="K44" s="10">
        <v>476.916969232187</v>
      </c>
      <c r="L44" s="10">
        <v>6290.4584824144358</v>
      </c>
      <c r="M44" s="10">
        <v>23621.353455128701</v>
      </c>
      <c r="N44" s="10">
        <v>22134.462026403322</v>
      </c>
      <c r="O44" s="10">
        <v>20627.981058517325</v>
      </c>
      <c r="P44" s="10">
        <v>19278.487269682049</v>
      </c>
      <c r="Q44" s="10">
        <v>18017.2779205267</v>
      </c>
      <c r="R44" s="10">
        <v>16883.146248826</v>
      </c>
      <c r="S44" s="10">
        <v>15734.077993785078</v>
      </c>
      <c r="T44" s="10">
        <v>14817.774262759369</v>
      </c>
      <c r="U44" s="10">
        <v>23378.937507379862</v>
      </c>
      <c r="V44" s="10">
        <v>28240.724729951835</v>
      </c>
      <c r="W44" s="10">
        <v>26318.649061270618</v>
      </c>
      <c r="X44" s="10">
        <v>29257.047718298239</v>
      </c>
      <c r="Y44" s="10">
        <v>29660.39256585994</v>
      </c>
      <c r="Z44" s="10">
        <v>33246.452745583716</v>
      </c>
      <c r="AA44" s="10">
        <v>31061.127632948072</v>
      </c>
      <c r="AB44" s="36"/>
      <c r="AC44" s="36"/>
    </row>
    <row r="45" spans="1:29" x14ac:dyDescent="0.35">
      <c r="A45" s="47" t="s">
        <v>26</v>
      </c>
      <c r="B45" s="47" t="s">
        <v>91</v>
      </c>
      <c r="C45" s="10">
        <v>0</v>
      </c>
      <c r="D45" s="10">
        <v>4.8898937745293601E-3</v>
      </c>
      <c r="E45" s="10">
        <v>2.1908612988744001E-2</v>
      </c>
      <c r="F45" s="10">
        <v>2.2064806247011157E-2</v>
      </c>
      <c r="G45" s="10">
        <v>2.0563065918539087E-2</v>
      </c>
      <c r="H45" s="10">
        <v>1.9217818610104381E-2</v>
      </c>
      <c r="I45" s="10">
        <v>1.79698837690715E-2</v>
      </c>
      <c r="J45" s="10">
        <v>1.6855708780861931E-2</v>
      </c>
      <c r="K45" s="10">
        <v>1.5732176770471919E-2</v>
      </c>
      <c r="L45" s="10">
        <v>1.473297049745728E-2</v>
      </c>
      <c r="M45" s="10">
        <v>1.3813365482495548E-2</v>
      </c>
      <c r="N45" s="10">
        <v>1.2997483078966431E-2</v>
      </c>
      <c r="O45" s="10">
        <v>1.2182511303015559E-2</v>
      </c>
      <c r="P45" s="10">
        <v>1.148600467436066E-2</v>
      </c>
      <c r="Q45" s="10">
        <v>1.085172193649566E-2</v>
      </c>
      <c r="R45" s="10">
        <v>1.0323855843190699E-2</v>
      </c>
      <c r="S45" s="10">
        <v>9.8563315475024404E-3</v>
      </c>
      <c r="T45" s="10">
        <v>287.9107219011288</v>
      </c>
      <c r="U45" s="10">
        <v>2290.7238948697368</v>
      </c>
      <c r="V45" s="10">
        <v>2146.530154178723</v>
      </c>
      <c r="W45" s="10">
        <v>4337.7955957110953</v>
      </c>
      <c r="X45" s="10">
        <v>4054.014947879833</v>
      </c>
      <c r="Y45" s="10">
        <v>4826.1197626677313</v>
      </c>
      <c r="Z45" s="10">
        <v>4522.3305814536752</v>
      </c>
      <c r="AA45" s="10">
        <v>4214.5390085968866</v>
      </c>
      <c r="AB45" s="36"/>
      <c r="AC45" s="36"/>
    </row>
    <row r="46" spans="1:29" x14ac:dyDescent="0.35">
      <c r="A46" s="47" t="s">
        <v>26</v>
      </c>
      <c r="B46" s="47" t="s">
        <v>204</v>
      </c>
      <c r="C46" s="10">
        <v>0</v>
      </c>
      <c r="D46" s="10">
        <v>0</v>
      </c>
      <c r="E46" s="10">
        <v>0</v>
      </c>
      <c r="F46" s="10">
        <v>0</v>
      </c>
      <c r="G46" s="10">
        <v>10443.667676982093</v>
      </c>
      <c r="H46" s="10">
        <v>15991.01793482088</v>
      </c>
      <c r="I46" s="10">
        <v>14944.876663611085</v>
      </c>
      <c r="J46" s="10">
        <v>14004.142716151446</v>
      </c>
      <c r="K46" s="10">
        <v>13051.014727186515</v>
      </c>
      <c r="L46" s="10">
        <v>12197.210132740502</v>
      </c>
      <c r="M46" s="10">
        <v>11399.261900171519</v>
      </c>
      <c r="N46" s="10">
        <v>10681.713527832444</v>
      </c>
      <c r="O46" s="10">
        <v>9954.7115141927043</v>
      </c>
      <c r="P46" s="10">
        <v>9303.4687503998975</v>
      </c>
      <c r="Q46" s="10">
        <v>8694.8306726876654</v>
      </c>
      <c r="R46" s="10">
        <v>8147.5179691956364</v>
      </c>
      <c r="S46" s="10">
        <v>7592.9944732952299</v>
      </c>
      <c r="T46" s="10">
        <v>7096.2566371540679</v>
      </c>
      <c r="U46" s="10">
        <v>6632.0157579340384</v>
      </c>
      <c r="V46" s="10">
        <v>6214.5509495928754</v>
      </c>
      <c r="W46" s="10">
        <v>5791.5869495245615</v>
      </c>
      <c r="X46" s="10">
        <v>5412.6982833930961</v>
      </c>
      <c r="Y46" s="10">
        <v>5058.5966670559237</v>
      </c>
      <c r="Z46" s="10">
        <v>4740.1736565712281</v>
      </c>
      <c r="AA46" s="10">
        <v>4417.5555231587505</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50027.195892472591</v>
      </c>
      <c r="E48" s="27">
        <v>76162.480065312819</v>
      </c>
      <c r="F48" s="27">
        <v>117270.91533663051</v>
      </c>
      <c r="G48" s="27">
        <v>120198.25821750416</v>
      </c>
      <c r="H48" s="27">
        <v>135473.89636895643</v>
      </c>
      <c r="I48" s="27">
        <v>126611.11853226759</v>
      </c>
      <c r="J48" s="27">
        <v>118641.33873640368</v>
      </c>
      <c r="K48" s="27">
        <v>110566.55855737845</v>
      </c>
      <c r="L48" s="27">
        <v>109177.97487354404</v>
      </c>
      <c r="M48" s="27">
        <v>119777.91541633954</v>
      </c>
      <c r="N48" s="27">
        <v>112238.26469873442</v>
      </c>
      <c r="O48" s="27">
        <v>104599.28027061977</v>
      </c>
      <c r="P48" s="27">
        <v>97756.339601503962</v>
      </c>
      <c r="Q48" s="27">
        <v>91361.066323395236</v>
      </c>
      <c r="R48" s="27">
        <v>85610.170466258569</v>
      </c>
      <c r="S48" s="27">
        <v>79783.518009693595</v>
      </c>
      <c r="T48" s="27">
        <v>93315.62076871816</v>
      </c>
      <c r="U48" s="27">
        <v>99031.767191166058</v>
      </c>
      <c r="V48" s="27">
        <v>99958.468458590753</v>
      </c>
      <c r="W48" s="27">
        <v>96831.590937712463</v>
      </c>
      <c r="X48" s="27">
        <v>99052.860542133261</v>
      </c>
      <c r="Y48" s="27">
        <v>100885.87155317829</v>
      </c>
      <c r="Z48" s="27">
        <v>100034.62857388865</v>
      </c>
      <c r="AA48" s="27">
        <v>97373.16445504158</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1.35837109052438E-5</v>
      </c>
      <c r="E53" s="10">
        <v>1.2695056917252701E-5</v>
      </c>
      <c r="F53" s="10">
        <v>1.189594215481E-5</v>
      </c>
      <c r="G53" s="10">
        <v>1.10862991477943E-5</v>
      </c>
      <c r="H53" s="10">
        <v>1.0361027238043399E-5</v>
      </c>
      <c r="I53" s="10">
        <v>2.5071455084991502E-4</v>
      </c>
      <c r="J53" s="10">
        <v>2.4427624912461398E-4</v>
      </c>
      <c r="K53" s="10">
        <v>2.6404158184723198E-4</v>
      </c>
      <c r="L53" s="10">
        <v>3.4156884175069101E-4</v>
      </c>
      <c r="M53" s="10">
        <v>3.19223216500519E-4</v>
      </c>
      <c r="N53" s="10">
        <v>2.9912909746798998E-4</v>
      </c>
      <c r="O53" s="10">
        <v>2.7877024074120699E-4</v>
      </c>
      <c r="P53" s="10">
        <v>2.8489738377313203E-4</v>
      </c>
      <c r="Q53" s="10">
        <v>2.7491567265189797E-4</v>
      </c>
      <c r="R53" s="10">
        <v>2.91236556904764E-4</v>
      </c>
      <c r="S53" s="10">
        <v>3.3422221816448302E-4</v>
      </c>
      <c r="T53" s="10">
        <v>5.0266561962647308E-4</v>
      </c>
      <c r="U53" s="10">
        <v>4.6978095279109102E-4</v>
      </c>
      <c r="V53" s="10">
        <v>4.8719666875642298E-4</v>
      </c>
      <c r="W53" s="10">
        <v>4.5629652775529598E-4</v>
      </c>
      <c r="X53" s="10">
        <v>4.7035927279750301E-4</v>
      </c>
      <c r="Y53" s="10">
        <v>5.4631399537784502E-4</v>
      </c>
      <c r="Z53" s="10">
        <v>6.05317154453387E-4</v>
      </c>
      <c r="AA53" s="10">
        <v>5.6540318992715801E-4</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6.5307803891213499E-4</v>
      </c>
      <c r="E55" s="10">
        <v>6.6209772203609113E-4</v>
      </c>
      <c r="F55" s="10">
        <v>6.9939797645587594E-4</v>
      </c>
      <c r="G55" s="10">
        <v>9.0587957876748007E-4</v>
      </c>
      <c r="H55" s="10">
        <v>8.7148041124788698E-4</v>
      </c>
      <c r="I55" s="10">
        <v>9.3236795026884693E-4</v>
      </c>
      <c r="J55" s="10">
        <v>9.2923052063401785E-4</v>
      </c>
      <c r="K55" s="10">
        <v>9.4577618780145305E-4</v>
      </c>
      <c r="L55" s="10">
        <v>9.7523366277692302E-4</v>
      </c>
      <c r="M55" s="10">
        <v>1.0291478542828161E-3</v>
      </c>
      <c r="N55" s="10">
        <v>1.0075571442346961E-3</v>
      </c>
      <c r="O55" s="10">
        <v>9.7390356173238297E-4</v>
      </c>
      <c r="P55" s="10">
        <v>9.9662833166048689E-4</v>
      </c>
      <c r="Q55" s="10">
        <v>9.6566231520439909E-4</v>
      </c>
      <c r="R55" s="10">
        <v>1.0056021597991049E-3</v>
      </c>
      <c r="S55" s="10">
        <v>1.066503332989714E-3</v>
      </c>
      <c r="T55" s="10">
        <v>1109.8021578908531</v>
      </c>
      <c r="U55" s="10">
        <v>1037.1982865449395</v>
      </c>
      <c r="V55" s="10">
        <v>971.90995947374086</v>
      </c>
      <c r="W55" s="10">
        <v>2738.755074707884</v>
      </c>
      <c r="X55" s="10">
        <v>2559.5841877947928</v>
      </c>
      <c r="Y55" s="10">
        <v>2392.1348819173872</v>
      </c>
      <c r="Z55" s="10">
        <v>2304.1261015137011</v>
      </c>
      <c r="AA55" s="10">
        <v>2147.3062832385422</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11221.559493941944</v>
      </c>
      <c r="E58" s="10">
        <v>10487.439416704574</v>
      </c>
      <c r="F58" s="10">
        <v>14452.266849131433</v>
      </c>
      <c r="G58" s="10">
        <v>13468.657945027551</v>
      </c>
      <c r="H58" s="10">
        <v>218318.78605768085</v>
      </c>
      <c r="I58" s="10">
        <v>204036.25085006579</v>
      </c>
      <c r="J58" s="10">
        <v>196088.52476756764</v>
      </c>
      <c r="K58" s="10">
        <v>240261.19660185106</v>
      </c>
      <c r="L58" s="10">
        <v>278218.22781471984</v>
      </c>
      <c r="M58" s="10">
        <v>353301.4873846675</v>
      </c>
      <c r="N58" s="10">
        <v>361305.81703717896</v>
      </c>
      <c r="O58" s="10">
        <v>402491.02671542653</v>
      </c>
      <c r="P58" s="10">
        <v>437632.58980359614</v>
      </c>
      <c r="Q58" s="10">
        <v>466453.58945014287</v>
      </c>
      <c r="R58" s="10">
        <v>490926.56718394393</v>
      </c>
      <c r="S58" s="10">
        <v>457513.89121243369</v>
      </c>
      <c r="T58" s="10">
        <v>427583.07598109951</v>
      </c>
      <c r="U58" s="10">
        <v>399610.35148394061</v>
      </c>
      <c r="V58" s="10">
        <v>374456.10983595869</v>
      </c>
      <c r="W58" s="10">
        <v>348970.46397523774</v>
      </c>
      <c r="X58" s="10">
        <v>326140.62893373286</v>
      </c>
      <c r="Y58" s="10">
        <v>304804.32622931857</v>
      </c>
      <c r="Z58" s="10">
        <v>285865.23411287105</v>
      </c>
      <c r="AA58" s="10">
        <v>266409.12354153668</v>
      </c>
      <c r="AB58" s="36"/>
      <c r="AC58" s="36"/>
    </row>
    <row r="59" spans="1:29" x14ac:dyDescent="0.35">
      <c r="A59" s="47" t="s">
        <v>27</v>
      </c>
      <c r="B59" s="47" t="s">
        <v>8</v>
      </c>
      <c r="C59" s="10">
        <v>0</v>
      </c>
      <c r="D59" s="10">
        <v>6.6864932145881892E-2</v>
      </c>
      <c r="E59" s="10">
        <v>6.3140122806726706E-2</v>
      </c>
      <c r="F59" s="10">
        <v>5.9702620779588073E-2</v>
      </c>
      <c r="G59" s="10">
        <v>6.1360111451409648E-2</v>
      </c>
      <c r="H59" s="10">
        <v>5.7384607513446581E-2</v>
      </c>
      <c r="I59" s="10">
        <v>5.363861565177791E-2</v>
      </c>
      <c r="J59" s="10">
        <v>5.0273899210333768E-2</v>
      </c>
      <c r="K59" s="10">
        <v>4.6959085963896474E-2</v>
      </c>
      <c r="L59" s="10">
        <v>4.4072025031905201E-2</v>
      </c>
      <c r="M59" s="10">
        <v>4.1281501008766971E-2</v>
      </c>
      <c r="N59" s="10">
        <v>3.8687023575154397E-2</v>
      </c>
      <c r="O59" s="10">
        <v>3.6055686043898853E-2</v>
      </c>
      <c r="P59" s="10">
        <v>3.3727011721498341E-2</v>
      </c>
      <c r="Q59" s="10">
        <v>3.1538311989922158E-2</v>
      </c>
      <c r="R59" s="10">
        <v>2.9655079303923131E-2</v>
      </c>
      <c r="S59" s="10">
        <v>2.7720192317591239E-2</v>
      </c>
      <c r="T59" s="10">
        <v>2.6404743968702578E-2</v>
      </c>
      <c r="U59" s="10">
        <v>2.4864343102474346E-2</v>
      </c>
      <c r="V59" s="10">
        <v>2.5424899641387486E-2</v>
      </c>
      <c r="W59" s="10">
        <v>2.444830359947827E-2</v>
      </c>
      <c r="X59" s="10">
        <v>5.2179148190518838E-2</v>
      </c>
      <c r="Y59" s="10">
        <v>1950.8226676734109</v>
      </c>
      <c r="Z59" s="10">
        <v>3212.2237003741429</v>
      </c>
      <c r="AA59" s="10">
        <v>4385.5845997210781</v>
      </c>
      <c r="AB59" s="36"/>
      <c r="AC59" s="36"/>
    </row>
    <row r="60" spans="1:29" x14ac:dyDescent="0.35">
      <c r="A60" s="47" t="s">
        <v>27</v>
      </c>
      <c r="B60" s="47" t="s">
        <v>91</v>
      </c>
      <c r="C60" s="10">
        <v>0</v>
      </c>
      <c r="D60" s="10">
        <v>6.8655850643502304E-3</v>
      </c>
      <c r="E60" s="10">
        <v>2.4385147920189899E-2</v>
      </c>
      <c r="F60" s="10">
        <v>3.1032565427439748E-2</v>
      </c>
      <c r="G60" s="10">
        <v>2.8925022381073483E-2</v>
      </c>
      <c r="H60" s="10">
        <v>1503.1357230981582</v>
      </c>
      <c r="I60" s="10">
        <v>1404.7997748887619</v>
      </c>
      <c r="J60" s="10">
        <v>3433.7099787821594</v>
      </c>
      <c r="K60" s="10">
        <v>5170.5417950544725</v>
      </c>
      <c r="L60" s="10">
        <v>6868.9815302717998</v>
      </c>
      <c r="M60" s="10">
        <v>11838.669430200733</v>
      </c>
      <c r="N60" s="10">
        <v>11093.461722625792</v>
      </c>
      <c r="O60" s="10">
        <v>10338.435979620761</v>
      </c>
      <c r="P60" s="10">
        <v>9662.089880584861</v>
      </c>
      <c r="Q60" s="10">
        <v>9029.9906762303835</v>
      </c>
      <c r="R60" s="10">
        <v>8461.5806675305703</v>
      </c>
      <c r="S60" s="10">
        <v>7885.6819296564818</v>
      </c>
      <c r="T60" s="10">
        <v>7369.8069075046969</v>
      </c>
      <c r="U60" s="10">
        <v>6887.6702039824459</v>
      </c>
      <c r="V60" s="10">
        <v>6454.1127033312468</v>
      </c>
      <c r="W60" s="10">
        <v>6014.8548892502886</v>
      </c>
      <c r="X60" s="10">
        <v>5621.359947213924</v>
      </c>
      <c r="Y60" s="10">
        <v>5253.622895501856</v>
      </c>
      <c r="Z60" s="10">
        <v>4922.9240890307383</v>
      </c>
      <c r="AA60" s="10">
        <v>4587.8679308241617</v>
      </c>
      <c r="AB60" s="36"/>
      <c r="AC60" s="36"/>
    </row>
    <row r="61" spans="1:29" x14ac:dyDescent="0.35">
      <c r="A61" s="47" t="s">
        <v>27</v>
      </c>
      <c r="B61" s="47" t="s">
        <v>204</v>
      </c>
      <c r="C61" s="10">
        <v>0</v>
      </c>
      <c r="D61" s="10">
        <v>0</v>
      </c>
      <c r="E61" s="10">
        <v>0</v>
      </c>
      <c r="F61" s="10">
        <v>0</v>
      </c>
      <c r="G61" s="10">
        <v>7640.2932153050378</v>
      </c>
      <c r="H61" s="10">
        <v>15948.740082654569</v>
      </c>
      <c r="I61" s="10">
        <v>14905.364609072451</v>
      </c>
      <c r="J61" s="10">
        <v>13967.117795900491</v>
      </c>
      <c r="K61" s="10">
        <v>13016.509702620178</v>
      </c>
      <c r="L61" s="10">
        <v>12164.962398897171</v>
      </c>
      <c r="M61" s="10">
        <v>11369.123776859398</v>
      </c>
      <c r="N61" s="10">
        <v>10653.472435553211</v>
      </c>
      <c r="O61" s="10">
        <v>9928.3924682756588</v>
      </c>
      <c r="P61" s="10">
        <v>9278.8714736146285</v>
      </c>
      <c r="Q61" s="10">
        <v>8671.84251083241</v>
      </c>
      <c r="R61" s="10">
        <v>8125.9767360443402</v>
      </c>
      <c r="S61" s="10">
        <v>7572.9192453064397</v>
      </c>
      <c r="T61" s="10">
        <v>7077.4946547500795</v>
      </c>
      <c r="U61" s="10">
        <v>6614.4810145353795</v>
      </c>
      <c r="V61" s="10">
        <v>6198.1198300035203</v>
      </c>
      <c r="W61" s="10">
        <v>5776.2731138910194</v>
      </c>
      <c r="X61" s="10">
        <v>5398.3861272301092</v>
      </c>
      <c r="Y61" s="10">
        <v>5045.2206949536803</v>
      </c>
      <c r="Z61" s="10">
        <v>4727.639605388481</v>
      </c>
      <c r="AA61" s="10">
        <v>4405.8744128029857</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11221.633891120904</v>
      </c>
      <c r="E63" s="27">
        <v>10487.52761676808</v>
      </c>
      <c r="F63" s="27">
        <v>14452.358295611559</v>
      </c>
      <c r="G63" s="27">
        <v>21109.042362432301</v>
      </c>
      <c r="H63" s="27">
        <v>235770.72012988254</v>
      </c>
      <c r="I63" s="27">
        <v>220346.47005572513</v>
      </c>
      <c r="J63" s="27">
        <v>213489.4039896563</v>
      </c>
      <c r="K63" s="27">
        <v>258448.29626842946</v>
      </c>
      <c r="L63" s="27">
        <v>297252.21713271638</v>
      </c>
      <c r="M63" s="27">
        <v>376509.32322159968</v>
      </c>
      <c r="N63" s="27">
        <v>383052.79118906776</v>
      </c>
      <c r="O63" s="27">
        <v>422757.89247168286</v>
      </c>
      <c r="P63" s="27">
        <v>456573.58616633306</v>
      </c>
      <c r="Q63" s="27">
        <v>484155.45541609568</v>
      </c>
      <c r="R63" s="27">
        <v>507514.15553943691</v>
      </c>
      <c r="S63" s="27">
        <v>472972.52150831453</v>
      </c>
      <c r="T63" s="27">
        <v>443140.2066086547</v>
      </c>
      <c r="U63" s="27">
        <v>414149.7263231274</v>
      </c>
      <c r="V63" s="27">
        <v>388080.27824086352</v>
      </c>
      <c r="W63" s="27">
        <v>363500.37195768708</v>
      </c>
      <c r="X63" s="27">
        <v>339720.01184547914</v>
      </c>
      <c r="Y63" s="27">
        <v>319446.1279156789</v>
      </c>
      <c r="Z63" s="27">
        <v>301032.14821449522</v>
      </c>
      <c r="AA63" s="27">
        <v>281935.75733352662</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1.37633095483146E-5</v>
      </c>
      <c r="E68" s="10">
        <v>1.28629061163376E-5</v>
      </c>
      <c r="F68" s="10">
        <v>1.2053225763387698E-5</v>
      </c>
      <c r="G68" s="10">
        <v>1.12328779654319E-5</v>
      </c>
      <c r="H68" s="10">
        <v>1.0498016787199299E-5</v>
      </c>
      <c r="I68" s="10">
        <v>2.4493054064003602E-4</v>
      </c>
      <c r="J68" s="10">
        <v>2.3614707930785301E-4</v>
      </c>
      <c r="K68" s="10">
        <v>2.5149777821361101E-4</v>
      </c>
      <c r="L68" s="10">
        <v>2.9479634581527296E-4</v>
      </c>
      <c r="M68" s="10">
        <v>2.9529050095180296E-4</v>
      </c>
      <c r="N68" s="10">
        <v>2.7670287270737998E-4</v>
      </c>
      <c r="O68" s="10">
        <v>2.57870354610602E-4</v>
      </c>
      <c r="P68" s="10">
        <v>3.9325689857730802E-4</v>
      </c>
      <c r="Q68" s="10">
        <v>3.6752981165212703E-4</v>
      </c>
      <c r="R68" s="10">
        <v>3.4603330606494399E-4</v>
      </c>
      <c r="S68" s="10">
        <v>3.7565068536121201E-4</v>
      </c>
      <c r="T68" s="10">
        <v>5.8051976372931605E-4</v>
      </c>
      <c r="U68" s="10">
        <v>5.4254183510993E-4</v>
      </c>
      <c r="V68" s="10">
        <v>5.7697858890111496E-4</v>
      </c>
      <c r="W68" s="10">
        <v>5.3770917470741199E-4</v>
      </c>
      <c r="X68" s="10">
        <v>5.2716519849240894E-4</v>
      </c>
      <c r="Y68" s="10">
        <v>6.6794782080791502E-4</v>
      </c>
      <c r="Z68" s="10">
        <v>6.4306560129804007E-4</v>
      </c>
      <c r="AA68" s="10">
        <v>6.0013763886354599E-4</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6.5915740796568202E-4</v>
      </c>
      <c r="E70" s="10">
        <v>6.8117970477814889E-4</v>
      </c>
      <c r="F70" s="10">
        <v>7.1989395139767298E-4</v>
      </c>
      <c r="G70" s="10">
        <v>9.1951400148355998E-4</v>
      </c>
      <c r="H70" s="10">
        <v>8.8205113433622402E-4</v>
      </c>
      <c r="I70" s="10">
        <v>9.3777736598308595E-4</v>
      </c>
      <c r="J70" s="10">
        <v>9.3288569788296599E-4</v>
      </c>
      <c r="K70" s="10">
        <v>9.6769879572111499E-4</v>
      </c>
      <c r="L70" s="10">
        <v>9.6803998512901403E-4</v>
      </c>
      <c r="M70" s="10">
        <v>1.0403332621328641E-3</v>
      </c>
      <c r="N70" s="10">
        <v>1.0171386454818311E-3</v>
      </c>
      <c r="O70" s="10">
        <v>9.8994534814096907E-4</v>
      </c>
      <c r="P70" s="10">
        <v>983.5435793002415</v>
      </c>
      <c r="Q70" s="10">
        <v>919.19961309671919</v>
      </c>
      <c r="R70" s="10">
        <v>861.33883522600797</v>
      </c>
      <c r="S70" s="10">
        <v>802.71575178172577</v>
      </c>
      <c r="T70" s="10">
        <v>2874.1315796513641</v>
      </c>
      <c r="U70" s="10">
        <v>2686.1042872482749</v>
      </c>
      <c r="V70" s="10">
        <v>2635.0617569473688</v>
      </c>
      <c r="W70" s="10">
        <v>2690.1219133780946</v>
      </c>
      <c r="X70" s="10">
        <v>2514.1326354040407</v>
      </c>
      <c r="Y70" s="10">
        <v>2349.6566930280774</v>
      </c>
      <c r="Z70" s="10">
        <v>2201.7530459972531</v>
      </c>
      <c r="AA70" s="10">
        <v>2051.900783128046</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1.2352007773290603E-2</v>
      </c>
      <c r="E73" s="10">
        <v>9694.4364597838576</v>
      </c>
      <c r="F73" s="10">
        <v>25751.550989594922</v>
      </c>
      <c r="G73" s="10">
        <v>38742.578943184039</v>
      </c>
      <c r="H73" s="10">
        <v>43287.158499523393</v>
      </c>
      <c r="I73" s="10">
        <v>40455.288312413941</v>
      </c>
      <c r="J73" s="10">
        <v>37908.752442398931</v>
      </c>
      <c r="K73" s="10">
        <v>35328.666298175995</v>
      </c>
      <c r="L73" s="10">
        <v>33017.445264901675</v>
      </c>
      <c r="M73" s="10">
        <v>30857.425620675833</v>
      </c>
      <c r="N73" s="10">
        <v>28915.045770038327</v>
      </c>
      <c r="O73" s="10">
        <v>26947.075368357626</v>
      </c>
      <c r="P73" s="10">
        <v>25184.18310607057</v>
      </c>
      <c r="Q73" s="10">
        <v>23536.620460467773</v>
      </c>
      <c r="R73" s="10">
        <v>22055.063092941895</v>
      </c>
      <c r="S73" s="10">
        <v>20553.986761291024</v>
      </c>
      <c r="T73" s="10">
        <v>19209.334364000551</v>
      </c>
      <c r="U73" s="10">
        <v>17952.649862710965</v>
      </c>
      <c r="V73" s="10">
        <v>16822.586382870668</v>
      </c>
      <c r="W73" s="10">
        <v>15677.642826821881</v>
      </c>
      <c r="X73" s="10">
        <v>14775.07641194459</v>
      </c>
      <c r="Y73" s="10">
        <v>15700.109897929202</v>
      </c>
      <c r="Z73" s="10">
        <v>15276.971829462071</v>
      </c>
      <c r="AA73" s="10">
        <v>14237.215800091457</v>
      </c>
      <c r="AB73" s="36"/>
      <c r="AC73" s="36"/>
    </row>
    <row r="74" spans="1:29" x14ac:dyDescent="0.35">
      <c r="A74" s="47" t="s">
        <v>28</v>
      </c>
      <c r="B74" s="47" t="s">
        <v>8</v>
      </c>
      <c r="C74" s="10">
        <v>0</v>
      </c>
      <c r="D74" s="10">
        <v>4.9159378270582834E-3</v>
      </c>
      <c r="E74" s="10">
        <v>1.4540421046176919E-2</v>
      </c>
      <c r="F74" s="10">
        <v>5117.1981518962948</v>
      </c>
      <c r="G74" s="10">
        <v>6679.938991887253</v>
      </c>
      <c r="H74" s="10">
        <v>6242.9336374984723</v>
      </c>
      <c r="I74" s="10">
        <v>5834.5174297017493</v>
      </c>
      <c r="J74" s="10">
        <v>5467.2525313998976</v>
      </c>
      <c r="K74" s="10">
        <v>5095.1489842208821</v>
      </c>
      <c r="L74" s="10">
        <v>4761.821526479258</v>
      </c>
      <c r="M74" s="10">
        <v>4450.300534416403</v>
      </c>
      <c r="N74" s="10">
        <v>4170.1678225363667</v>
      </c>
      <c r="O74" s="10">
        <v>3886.3443977034517</v>
      </c>
      <c r="P74" s="10">
        <v>3632.0976692814024</v>
      </c>
      <c r="Q74" s="10">
        <v>3394.4838173959065</v>
      </c>
      <c r="R74" s="10">
        <v>3180.8116103351008</v>
      </c>
      <c r="S74" s="10">
        <v>2964.3242802156074</v>
      </c>
      <c r="T74" s="10">
        <v>2770.3968715598994</v>
      </c>
      <c r="U74" s="10">
        <v>2589.1569074017343</v>
      </c>
      <c r="V74" s="10">
        <v>2426.1882241362709</v>
      </c>
      <c r="W74" s="10">
        <v>2261.0609930448509</v>
      </c>
      <c r="X74" s="10">
        <v>5652.390145079542</v>
      </c>
      <c r="Y74" s="10">
        <v>6573.4756053253795</v>
      </c>
      <c r="Z74" s="10">
        <v>6159.6958723201824</v>
      </c>
      <c r="AA74" s="10">
        <v>5740.4646175576181</v>
      </c>
      <c r="AB74" s="36"/>
      <c r="AC74" s="36"/>
    </row>
    <row r="75" spans="1:29" x14ac:dyDescent="0.35">
      <c r="A75" s="47" t="s">
        <v>28</v>
      </c>
      <c r="B75" s="47" t="s">
        <v>91</v>
      </c>
      <c r="C75" s="10">
        <v>0</v>
      </c>
      <c r="D75" s="10">
        <v>3.7914694942690003E-3</v>
      </c>
      <c r="E75" s="10">
        <v>151.06601814279543</v>
      </c>
      <c r="F75" s="10">
        <v>227.08594393663091</v>
      </c>
      <c r="G75" s="10">
        <v>211.6304078636883</v>
      </c>
      <c r="H75" s="10">
        <v>197.7854472422863</v>
      </c>
      <c r="I75" s="10">
        <v>184.84623158724349</v>
      </c>
      <c r="J75" s="10">
        <v>173.21075557228551</v>
      </c>
      <c r="K75" s="10">
        <v>161.4219968579481</v>
      </c>
      <c r="L75" s="10">
        <v>150.86172908670682</v>
      </c>
      <c r="M75" s="10">
        <v>140.99233072578443</v>
      </c>
      <c r="N75" s="10">
        <v>132.11735675856767</v>
      </c>
      <c r="O75" s="10">
        <v>123.12547380297029</v>
      </c>
      <c r="P75" s="10">
        <v>115.07075692123411</v>
      </c>
      <c r="Q75" s="10">
        <v>107.5429276046023</v>
      </c>
      <c r="R75" s="10">
        <v>100.7735255668762</v>
      </c>
      <c r="S75" s="10">
        <v>93.915115975254096</v>
      </c>
      <c r="T75" s="10">
        <v>87.775849278016707</v>
      </c>
      <c r="U75" s="10">
        <v>82.033766863866205</v>
      </c>
      <c r="V75" s="10">
        <v>76.870243785740598</v>
      </c>
      <c r="W75" s="10">
        <v>2709.2502935964217</v>
      </c>
      <c r="X75" s="10">
        <v>3096.3442833560707</v>
      </c>
      <c r="Y75" s="10">
        <v>2893.7841683809479</v>
      </c>
      <c r="Z75" s="10">
        <v>2711.6298734866946</v>
      </c>
      <c r="AA75" s="10">
        <v>2527.0755190541208</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2.1732335812131881E-2</v>
      </c>
      <c r="E78" s="27">
        <v>9845.5177123903104</v>
      </c>
      <c r="F78" s="27">
        <v>31095.835817375024</v>
      </c>
      <c r="G78" s="27">
        <v>45634.149273681862</v>
      </c>
      <c r="H78" s="27">
        <v>49727.878476813297</v>
      </c>
      <c r="I78" s="27">
        <v>46474.653156410845</v>
      </c>
      <c r="J78" s="27">
        <v>43549.216898403887</v>
      </c>
      <c r="K78" s="27">
        <v>40585.238498451399</v>
      </c>
      <c r="L78" s="27">
        <v>37930.129783303972</v>
      </c>
      <c r="M78" s="27">
        <v>35448.71982144178</v>
      </c>
      <c r="N78" s="27">
        <v>33217.332243174773</v>
      </c>
      <c r="O78" s="27">
        <v>30956.546487679752</v>
      </c>
      <c r="P78" s="27">
        <v>29914.895504830351</v>
      </c>
      <c r="Q78" s="27">
        <v>27957.847186094812</v>
      </c>
      <c r="R78" s="27">
        <v>26197.987410103189</v>
      </c>
      <c r="S78" s="27">
        <v>24414.942284914297</v>
      </c>
      <c r="T78" s="27">
        <v>24941.639245009595</v>
      </c>
      <c r="U78" s="27">
        <v>23309.945366766678</v>
      </c>
      <c r="V78" s="27">
        <v>21960.707184718634</v>
      </c>
      <c r="W78" s="27">
        <v>23338.076564550425</v>
      </c>
      <c r="X78" s="27">
        <v>26037.94400294944</v>
      </c>
      <c r="Y78" s="27">
        <v>27517.02703261143</v>
      </c>
      <c r="Z78" s="27">
        <v>26350.0512643318</v>
      </c>
      <c r="AA78" s="27">
        <v>24556.657319968883</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collapsed="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1.2356658427920399E-5</v>
      </c>
      <c r="E83" s="10">
        <v>1.1548278901382E-5</v>
      </c>
      <c r="F83" s="10">
        <v>1.0821350285696999E-5</v>
      </c>
      <c r="G83" s="10">
        <v>1.0084844469573899E-5</v>
      </c>
      <c r="H83" s="10">
        <v>9.42508828669631E-6</v>
      </c>
      <c r="I83" s="10">
        <v>2.1244618279799398E-4</v>
      </c>
      <c r="J83" s="10">
        <v>2.1154239457508899E-4</v>
      </c>
      <c r="K83" s="10">
        <v>2.1101445615039099E-4</v>
      </c>
      <c r="L83" s="10">
        <v>2.0594308730479999E-4</v>
      </c>
      <c r="M83" s="10">
        <v>1.9777209620359601E-4</v>
      </c>
      <c r="N83" s="10">
        <v>1.92790913841976E-4</v>
      </c>
      <c r="O83" s="10">
        <v>2.0181195940780099E-4</v>
      </c>
      <c r="P83" s="10">
        <v>2.09685258024042E-4</v>
      </c>
      <c r="Q83" s="10">
        <v>1.9768211012099901E-4</v>
      </c>
      <c r="R83" s="10">
        <v>2.1104065324980601E-4</v>
      </c>
      <c r="S83" s="10">
        <v>2.0686048119338902E-4</v>
      </c>
      <c r="T83" s="10">
        <v>2.27684356350463E-4</v>
      </c>
      <c r="U83" s="10">
        <v>2.1334718889271599E-4</v>
      </c>
      <c r="V83" s="10">
        <v>2.21192054797735E-4</v>
      </c>
      <c r="W83" s="10">
        <v>2.0720110031885699E-4</v>
      </c>
      <c r="X83" s="10">
        <v>1.94684283731311E-4</v>
      </c>
      <c r="Y83" s="10">
        <v>1.95701184593305E-4</v>
      </c>
      <c r="Z83" s="10">
        <v>2.0072134561860698E-4</v>
      </c>
      <c r="AA83" s="10">
        <v>1.9946369688538302E-4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6.2457066897168801E-4</v>
      </c>
      <c r="E85" s="10">
        <v>6.2983390556270598E-4</v>
      </c>
      <c r="F85" s="10">
        <v>6.7057116522219705E-4</v>
      </c>
      <c r="G85" s="10">
        <v>8.5364846307940103E-4</v>
      </c>
      <c r="H85" s="10">
        <v>8.559828307532851E-4</v>
      </c>
      <c r="I85" s="10">
        <v>9.2133083862772297E-4</v>
      </c>
      <c r="J85" s="10">
        <v>9.1891349879316393E-4</v>
      </c>
      <c r="K85" s="10">
        <v>9.2767338512454798E-4</v>
      </c>
      <c r="L85" s="10">
        <v>9.2711709918874606E-4</v>
      </c>
      <c r="M85" s="10">
        <v>9.2208063954175596E-4</v>
      </c>
      <c r="N85" s="10">
        <v>9.2888942791490004E-4</v>
      </c>
      <c r="O85" s="10">
        <v>9.3579428797104403E-4</v>
      </c>
      <c r="P85" s="10">
        <v>9.4670153262405401E-4</v>
      </c>
      <c r="Q85" s="10">
        <v>9.30303082606891E-4</v>
      </c>
      <c r="R85" s="10">
        <v>9.5322114665968892E-4</v>
      </c>
      <c r="S85" s="10">
        <v>9.6177133133612893E-4</v>
      </c>
      <c r="T85" s="10">
        <v>1.6322911426417158E-3</v>
      </c>
      <c r="U85" s="10">
        <v>1.536143982309914E-3</v>
      </c>
      <c r="V85" s="10">
        <v>1.553157217873722E-3</v>
      </c>
      <c r="W85" s="10">
        <v>1.465977437626573E-3</v>
      </c>
      <c r="X85" s="10">
        <v>1.3828835584572569E-3</v>
      </c>
      <c r="Y85" s="10">
        <v>1.3072856673383519E-3</v>
      </c>
      <c r="Z85" s="10">
        <v>2.2534161998530059E-3</v>
      </c>
      <c r="AA85" s="10">
        <v>2.1146168928376872E-3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1.3138983298650233E-2</v>
      </c>
      <c r="E88" s="10">
        <v>6922.1363096375499</v>
      </c>
      <c r="F88" s="10">
        <v>12910.312258022239</v>
      </c>
      <c r="G88" s="10">
        <v>19836.769790639562</v>
      </c>
      <c r="H88" s="10">
        <v>22109.774364036028</v>
      </c>
      <c r="I88" s="10">
        <v>24989.788213193875</v>
      </c>
      <c r="J88" s="10">
        <v>23416.758896613723</v>
      </c>
      <c r="K88" s="10">
        <v>30807.21177455653</v>
      </c>
      <c r="L88" s="10">
        <v>31577.665044277106</v>
      </c>
      <c r="M88" s="10">
        <v>29511.838300722859</v>
      </c>
      <c r="N88" s="10">
        <v>27654.160245662675</v>
      </c>
      <c r="O88" s="10">
        <v>25772.008245324039</v>
      </c>
      <c r="P88" s="10">
        <v>24085.991237138929</v>
      </c>
      <c r="Q88" s="10">
        <v>22510.327651464137</v>
      </c>
      <c r="R88" s="10">
        <v>21093.373254320177</v>
      </c>
      <c r="S88" s="10">
        <v>21900.57867739112</v>
      </c>
      <c r="T88" s="10">
        <v>20467.830615688374</v>
      </c>
      <c r="U88" s="10">
        <v>19128.813803757566</v>
      </c>
      <c r="V88" s="10">
        <v>17924.714081823302</v>
      </c>
      <c r="W88" s="10">
        <v>16704.750673645012</v>
      </c>
      <c r="X88" s="10">
        <v>15611.917117911566</v>
      </c>
      <c r="Y88" s="10">
        <v>14590.577659762897</v>
      </c>
      <c r="Z88" s="10">
        <v>13672.146799829121</v>
      </c>
      <c r="AA88" s="10">
        <v>12741.615522905578</v>
      </c>
      <c r="AB88" s="36"/>
      <c r="AC88" s="36"/>
    </row>
    <row r="89" spans="1:29" x14ac:dyDescent="0.35">
      <c r="A89" s="47" t="s">
        <v>29</v>
      </c>
      <c r="B89" s="47" t="s">
        <v>8</v>
      </c>
      <c r="C89" s="10">
        <v>0</v>
      </c>
      <c r="D89" s="10">
        <v>9.70408187391964E-4</v>
      </c>
      <c r="E89" s="10">
        <v>1.8867166774804379E-3</v>
      </c>
      <c r="F89" s="10">
        <v>1.922169452359212E-3</v>
      </c>
      <c r="G89" s="10">
        <v>2.0564618841739054E-3</v>
      </c>
      <c r="H89" s="10">
        <v>1.928307275438475E-3</v>
      </c>
      <c r="I89" s="10">
        <v>1.9569035694566388E-3</v>
      </c>
      <c r="J89" s="10">
        <v>3.3082149643168758E-3</v>
      </c>
      <c r="K89" s="10">
        <v>3.2077801892154171E-3</v>
      </c>
      <c r="L89" s="10">
        <v>3.100229170812038E-3</v>
      </c>
      <c r="M89" s="10">
        <v>2.9127807626219311E-3</v>
      </c>
      <c r="N89" s="10">
        <v>7266.7380567730879</v>
      </c>
      <c r="O89" s="10">
        <v>6772.1607936639602</v>
      </c>
      <c r="P89" s="10">
        <v>6329.1223919482836</v>
      </c>
      <c r="Q89" s="10">
        <v>5915.0676731523663</v>
      </c>
      <c r="R89" s="10">
        <v>5542.7325890148213</v>
      </c>
      <c r="S89" s="10">
        <v>5165.4918573569557</v>
      </c>
      <c r="T89" s="10">
        <v>4827.5627763961747</v>
      </c>
      <c r="U89" s="10">
        <v>4511.7410292782524</v>
      </c>
      <c r="V89" s="10">
        <v>4227.7410087744674</v>
      </c>
      <c r="W89" s="10">
        <v>3939.9992637023179</v>
      </c>
      <c r="X89" s="10">
        <v>3682.2424349524867</v>
      </c>
      <c r="Y89" s="10">
        <v>3441.3483389706948</v>
      </c>
      <c r="Z89" s="10">
        <v>3224.7260847136699</v>
      </c>
      <c r="AA89" s="10">
        <v>3005.2502041068119</v>
      </c>
      <c r="AB89" s="36"/>
      <c r="AC89" s="36"/>
    </row>
    <row r="90" spans="1:29" x14ac:dyDescent="0.35">
      <c r="A90" s="47" t="s">
        <v>29</v>
      </c>
      <c r="B90" s="47" t="s">
        <v>91</v>
      </c>
      <c r="C90" s="10">
        <v>0</v>
      </c>
      <c r="D90" s="10">
        <v>2.7825981212562202E-3</v>
      </c>
      <c r="E90" s="10">
        <v>3.55940612589173E-3</v>
      </c>
      <c r="F90" s="10">
        <v>3.6997648879544798E-3</v>
      </c>
      <c r="G90" s="10">
        <v>3.5223393572569196E-3</v>
      </c>
      <c r="H90" s="10">
        <v>3.34174382252476E-3</v>
      </c>
      <c r="I90" s="10">
        <v>3.4512778234915401E-3</v>
      </c>
      <c r="J90" s="10">
        <v>3.5665039264540701E-3</v>
      </c>
      <c r="K90" s="10">
        <v>3.7004001936251497E-3</v>
      </c>
      <c r="L90" s="10">
        <v>3.7966345949566201E-3</v>
      </c>
      <c r="M90" s="10">
        <v>4.0120209154274195E-3</v>
      </c>
      <c r="N90" s="10">
        <v>4.1705068514160202E-3</v>
      </c>
      <c r="O90" s="10">
        <v>4.6170863879027397E-3</v>
      </c>
      <c r="P90" s="10">
        <v>5.7241571517482196E-3</v>
      </c>
      <c r="Q90" s="10">
        <v>5.9752264438026398E-3</v>
      </c>
      <c r="R90" s="10">
        <v>6.5201177960114492E-3</v>
      </c>
      <c r="S90" s="10">
        <v>7.5544333223125796E-3</v>
      </c>
      <c r="T90" s="10">
        <v>1.2436507750003841E-2</v>
      </c>
      <c r="U90" s="10">
        <v>1.1771073039344859E-2</v>
      </c>
      <c r="V90" s="10">
        <v>1.253111097448548E-2</v>
      </c>
      <c r="W90" s="10">
        <v>1.1850864411799911E-2</v>
      </c>
      <c r="X90" s="10">
        <v>1.149807408026875E-2</v>
      </c>
      <c r="Y90" s="10">
        <v>1.0953023901936599E-2</v>
      </c>
      <c r="Z90" s="10">
        <v>1.527319642368535E-2</v>
      </c>
      <c r="AA90" s="10">
        <v>1.4407673531046701E-2</v>
      </c>
      <c r="AB90" s="36"/>
      <c r="AC90" s="36"/>
    </row>
    <row r="91" spans="1:29" x14ac:dyDescent="0.35">
      <c r="A91" s="47" t="s">
        <v>29</v>
      </c>
      <c r="B91" s="47" t="s">
        <v>204</v>
      </c>
      <c r="C91" s="10">
        <v>0</v>
      </c>
      <c r="D91" s="10">
        <v>0</v>
      </c>
      <c r="E91" s="10">
        <v>0</v>
      </c>
      <c r="F91" s="10">
        <v>0</v>
      </c>
      <c r="G91" s="10">
        <v>7.4357197266971403E-3</v>
      </c>
      <c r="H91" s="10">
        <v>7.6465650050169497E-3</v>
      </c>
      <c r="I91" s="10">
        <v>9.342196524610059E-3</v>
      </c>
      <c r="J91" s="10">
        <v>9.411838177159659E-3</v>
      </c>
      <c r="K91" s="10">
        <v>9.4303000601216186E-3</v>
      </c>
      <c r="L91" s="10">
        <v>9.4046797990881507E-3</v>
      </c>
      <c r="M91" s="10">
        <v>9.5455658822686303E-3</v>
      </c>
      <c r="N91" s="10">
        <v>9.6234489891492796E-3</v>
      </c>
      <c r="O91" s="10">
        <v>1.1455544757305531E-2</v>
      </c>
      <c r="P91" s="10">
        <v>1.322377168069982E-2</v>
      </c>
      <c r="Q91" s="10">
        <v>1.2626711922647362E-2</v>
      </c>
      <c r="R91" s="10">
        <v>1.51972338135513E-2</v>
      </c>
      <c r="S91" s="10">
        <v>2.126881785304954E-2</v>
      </c>
      <c r="T91" s="10">
        <v>231.49030849361125</v>
      </c>
      <c r="U91" s="10">
        <v>216.34618396847554</v>
      </c>
      <c r="V91" s="10">
        <v>202.72804675040402</v>
      </c>
      <c r="W91" s="10">
        <v>188.93039231201132</v>
      </c>
      <c r="X91" s="10">
        <v>176.57054077906747</v>
      </c>
      <c r="Y91" s="10">
        <v>165.01927002590503</v>
      </c>
      <c r="Z91" s="10">
        <v>465.40881197315241</v>
      </c>
      <c r="AA91" s="10">
        <v>433.73316257761729</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1.7528916934698026E-2</v>
      </c>
      <c r="E93" s="27">
        <v>6922.1423971425374</v>
      </c>
      <c r="F93" s="27">
        <v>12910.318561349095</v>
      </c>
      <c r="G93" s="27">
        <v>19836.783668893837</v>
      </c>
      <c r="H93" s="27">
        <v>22109.788146060047</v>
      </c>
      <c r="I93" s="27">
        <v>24989.804097348813</v>
      </c>
      <c r="J93" s="27">
        <v>23416.776313626684</v>
      </c>
      <c r="K93" s="27">
        <v>30807.22925172481</v>
      </c>
      <c r="L93" s="27">
        <v>31577.682478880863</v>
      </c>
      <c r="M93" s="27">
        <v>29511.855890943152</v>
      </c>
      <c r="N93" s="27">
        <v>34920.913218071946</v>
      </c>
      <c r="O93" s="27">
        <v>32544.186249225389</v>
      </c>
      <c r="P93" s="27">
        <v>30415.133733402836</v>
      </c>
      <c r="Q93" s="27">
        <v>28425.415054540063</v>
      </c>
      <c r="R93" s="27">
        <v>26636.128724948408</v>
      </c>
      <c r="S93" s="27">
        <v>27066.100526631068</v>
      </c>
      <c r="T93" s="27">
        <v>25526.897997061409</v>
      </c>
      <c r="U93" s="27">
        <v>23856.914537568504</v>
      </c>
      <c r="V93" s="27">
        <v>22355.197442808418</v>
      </c>
      <c r="W93" s="27">
        <v>20833.693853702287</v>
      </c>
      <c r="X93" s="27">
        <v>19470.74316928504</v>
      </c>
      <c r="Y93" s="27">
        <v>18196.957724770255</v>
      </c>
      <c r="Z93" s="27">
        <v>17362.299423849912</v>
      </c>
      <c r="AA93" s="27">
        <v>16180.615611344128</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Oa95V2zKFoMyLxujxMGbBrnoTP+kTN83Srh1F5QWxJy2nWiAn5spXtpSJEun0eJ1fDt9ARbcc5WaLQ5pLIUWAg==" saltValue="V6BDB0mNqSCQZsU29druKg==" spinCount="100000" sheet="1" objects="1" scenarios="1"/>
  <mergeCells count="6">
    <mergeCell ref="A93:B9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39C8-B09B-4148-980F-F8E9403DFE00}">
  <sheetPr codeName="Sheet35">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235</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21</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2046988.236</v>
      </c>
      <c r="D6" s="10">
        <v>1336691.7990000001</v>
      </c>
      <c r="E6" s="10">
        <v>1217164.844</v>
      </c>
      <c r="F6" s="10">
        <v>905536.473</v>
      </c>
      <c r="G6" s="10">
        <v>632566.83499999996</v>
      </c>
      <c r="H6" s="10">
        <v>364497.96400000004</v>
      </c>
      <c r="I6" s="10">
        <v>281322.78100000002</v>
      </c>
      <c r="J6" s="10">
        <v>249324.68</v>
      </c>
      <c r="K6" s="10">
        <v>209954.07800000001</v>
      </c>
      <c r="L6" s="10">
        <v>217931.97</v>
      </c>
      <c r="M6" s="10">
        <v>181973.774</v>
      </c>
      <c r="N6" s="10">
        <v>152585.00200000001</v>
      </c>
      <c r="O6" s="10">
        <v>136729.75599999999</v>
      </c>
      <c r="P6" s="10">
        <v>128851.34099999999</v>
      </c>
      <c r="Q6" s="10">
        <v>140271.821</v>
      </c>
      <c r="R6" s="10">
        <v>122966.3835</v>
      </c>
      <c r="S6" s="10">
        <v>48568.402999999998</v>
      </c>
      <c r="T6" s="10">
        <v>45537.302000000003</v>
      </c>
      <c r="U6" s="10">
        <v>44870.101999999999</v>
      </c>
      <c r="V6" s="10">
        <v>41675.753499999999</v>
      </c>
      <c r="W6" s="10">
        <v>37091.755499999999</v>
      </c>
      <c r="X6" s="10">
        <v>32919.090499999998</v>
      </c>
      <c r="Y6" s="10">
        <v>32108.697</v>
      </c>
      <c r="Z6" s="10">
        <v>29983.285</v>
      </c>
      <c r="AA6" s="10">
        <v>25714.191699999999</v>
      </c>
    </row>
    <row r="7" spans="1:29" x14ac:dyDescent="0.35">
      <c r="A7" s="47" t="s">
        <v>18</v>
      </c>
      <c r="B7" s="47" t="s">
        <v>11</v>
      </c>
      <c r="C7" s="10">
        <v>242551.78200000001</v>
      </c>
      <c r="D7" s="10">
        <v>187643.03200000001</v>
      </c>
      <c r="E7" s="10">
        <v>151298.01199999999</v>
      </c>
      <c r="F7" s="10">
        <v>142318.63500000001</v>
      </c>
      <c r="G7" s="10">
        <v>92667.445999999996</v>
      </c>
      <c r="H7" s="10">
        <v>79934.038</v>
      </c>
      <c r="I7" s="10">
        <v>81654.822</v>
      </c>
      <c r="J7" s="10">
        <v>72741.558999999994</v>
      </c>
      <c r="K7" s="10">
        <v>72521.063999999998</v>
      </c>
      <c r="L7" s="10">
        <v>29591.760999999999</v>
      </c>
      <c r="M7" s="10">
        <v>10507.745000000001</v>
      </c>
      <c r="N7" s="10">
        <v>11982.744000000001</v>
      </c>
      <c r="O7" s="10">
        <v>8884.6020000000008</v>
      </c>
      <c r="P7" s="10">
        <v>9924.6880000000001</v>
      </c>
      <c r="Q7" s="10">
        <v>10587.611999999999</v>
      </c>
      <c r="R7" s="10">
        <v>9529.5689999999995</v>
      </c>
      <c r="S7" s="10">
        <v>8589.0490000000009</v>
      </c>
      <c r="T7" s="10">
        <v>8525.6919999999991</v>
      </c>
      <c r="U7" s="10">
        <v>8049.1035000000002</v>
      </c>
      <c r="V7" s="10">
        <v>7550.47</v>
      </c>
      <c r="W7" s="10">
        <v>6734.1869999999999</v>
      </c>
      <c r="X7" s="10">
        <v>1583.4498999999998</v>
      </c>
      <c r="Y7" s="10">
        <v>4678.9750000000004</v>
      </c>
      <c r="Z7" s="10">
        <v>0</v>
      </c>
      <c r="AA7" s="10">
        <v>0</v>
      </c>
    </row>
    <row r="8" spans="1:29" x14ac:dyDescent="0.35">
      <c r="A8" s="47" t="s">
        <v>18</v>
      </c>
      <c r="B8" s="47" t="s">
        <v>7</v>
      </c>
      <c r="C8" s="10">
        <v>162932.70211672678</v>
      </c>
      <c r="D8" s="10">
        <v>106851.03704785065</v>
      </c>
      <c r="E8" s="10">
        <v>107136.73843309516</v>
      </c>
      <c r="F8" s="10">
        <v>104404.60809694137</v>
      </c>
      <c r="G8" s="10">
        <v>110806.69070539395</v>
      </c>
      <c r="H8" s="10">
        <v>64160.450645531389</v>
      </c>
      <c r="I8" s="10">
        <v>65197.474609283796</v>
      </c>
      <c r="J8" s="10">
        <v>54129.342567080101</v>
      </c>
      <c r="K8" s="10">
        <v>64583.092422347603</v>
      </c>
      <c r="L8" s="10">
        <v>78445.151774981001</v>
      </c>
      <c r="M8" s="10">
        <v>185386.3419570605</v>
      </c>
      <c r="N8" s="10">
        <v>117876.68657819</v>
      </c>
      <c r="O8" s="10">
        <v>90773.774045335478</v>
      </c>
      <c r="P8" s="10">
        <v>100036.50680312901</v>
      </c>
      <c r="Q8" s="10">
        <v>104804.30032741549</v>
      </c>
      <c r="R8" s="10">
        <v>122870.51966123702</v>
      </c>
      <c r="S8" s="10">
        <v>154794.44573693801</v>
      </c>
      <c r="T8" s="10">
        <v>134553.83689592301</v>
      </c>
      <c r="U8" s="10">
        <v>147535.925166545</v>
      </c>
      <c r="V8" s="10">
        <v>94447.729977868992</v>
      </c>
      <c r="W8" s="10">
        <v>80384.802238161996</v>
      </c>
      <c r="X8" s="10">
        <v>42533.628917357993</v>
      </c>
      <c r="Y8" s="10">
        <v>24975.745088231</v>
      </c>
      <c r="Z8" s="10">
        <v>24984.490245654997</v>
      </c>
      <c r="AA8" s="10">
        <v>23813.503926212998</v>
      </c>
    </row>
    <row r="9" spans="1:29" x14ac:dyDescent="0.35">
      <c r="A9" s="47" t="s">
        <v>18</v>
      </c>
      <c r="B9" s="47" t="s">
        <v>12</v>
      </c>
      <c r="C9" s="10">
        <v>7366.4142000000002</v>
      </c>
      <c r="D9" s="10">
        <v>487845.90400000004</v>
      </c>
      <c r="E9" s="10">
        <v>217030.88</v>
      </c>
      <c r="F9" s="10">
        <v>167906.51199999999</v>
      </c>
      <c r="G9" s="10">
        <v>196840.56</v>
      </c>
      <c r="H9" s="10">
        <v>112173.344</v>
      </c>
      <c r="I9" s="10">
        <v>4.3068569999999999E-3</v>
      </c>
      <c r="J9" s="10">
        <v>202.70075</v>
      </c>
      <c r="K9" s="10">
        <v>634.84980000000007</v>
      </c>
      <c r="L9" s="10">
        <v>2218.0692000000004</v>
      </c>
      <c r="M9" s="10">
        <v>14961.33</v>
      </c>
      <c r="N9" s="10">
        <v>8434.6669999999995</v>
      </c>
      <c r="O9" s="10">
        <v>5708.9560000000001</v>
      </c>
      <c r="P9" s="10">
        <v>13966.593000000001</v>
      </c>
      <c r="Q9" s="10">
        <v>3488.7150000000001</v>
      </c>
      <c r="R9" s="10">
        <v>0</v>
      </c>
      <c r="S9" s="10">
        <v>0</v>
      </c>
      <c r="T9" s="10">
        <v>0</v>
      </c>
      <c r="U9" s="10">
        <v>0</v>
      </c>
      <c r="V9" s="10">
        <v>0</v>
      </c>
      <c r="W9" s="10">
        <v>0</v>
      </c>
      <c r="X9" s="10">
        <v>0</v>
      </c>
      <c r="Y9" s="10">
        <v>0</v>
      </c>
      <c r="Z9" s="10">
        <v>0</v>
      </c>
      <c r="AA9" s="10">
        <v>0</v>
      </c>
    </row>
    <row r="10" spans="1:29" x14ac:dyDescent="0.35">
      <c r="A10" s="47" t="s">
        <v>18</v>
      </c>
      <c r="B10" s="47" t="s">
        <v>5</v>
      </c>
      <c r="C10" s="10">
        <v>29764.925251087905</v>
      </c>
      <c r="D10" s="10">
        <v>36656.286041898406</v>
      </c>
      <c r="E10" s="10">
        <v>31850.675546190007</v>
      </c>
      <c r="F10" s="10">
        <v>24253.787744778205</v>
      </c>
      <c r="G10" s="10">
        <v>67004.590565735503</v>
      </c>
      <c r="H10" s="10">
        <v>20531.899649596264</v>
      </c>
      <c r="I10" s="10">
        <v>2874.9343963214005</v>
      </c>
      <c r="J10" s="10">
        <v>1253.2225345918</v>
      </c>
      <c r="K10" s="10">
        <v>3896.1858640103997</v>
      </c>
      <c r="L10" s="10">
        <v>12579.9074276107</v>
      </c>
      <c r="M10" s="10">
        <v>67331.928568536809</v>
      </c>
      <c r="N10" s="10">
        <v>35749.385520918295</v>
      </c>
      <c r="O10" s="10">
        <v>26560.532252064299</v>
      </c>
      <c r="P10" s="10">
        <v>66148.215115171988</v>
      </c>
      <c r="Q10" s="10">
        <v>20244.777057789302</v>
      </c>
      <c r="R10" s="10">
        <v>81194.858610215597</v>
      </c>
      <c r="S10" s="10">
        <v>256527.98622470209</v>
      </c>
      <c r="T10" s="10">
        <v>218374.11184794659</v>
      </c>
      <c r="U10" s="10">
        <v>168419.7786238438</v>
      </c>
      <c r="V10" s="10">
        <v>336231.00173604389</v>
      </c>
      <c r="W10" s="10">
        <v>227810.0389796567</v>
      </c>
      <c r="X10" s="10">
        <v>290603.42844618764</v>
      </c>
      <c r="Y10" s="10">
        <v>227172.7302485485</v>
      </c>
      <c r="Z10" s="10">
        <v>257147.28113317213</v>
      </c>
      <c r="AA10" s="10">
        <v>300950.68661969324</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2489604.0595678152</v>
      </c>
      <c r="D18" s="27">
        <v>2155688.058089749</v>
      </c>
      <c r="E18" s="27">
        <v>1724481.1499792852</v>
      </c>
      <c r="F18" s="27">
        <v>1344420.0158417197</v>
      </c>
      <c r="G18" s="27">
        <v>1099886.1222711294</v>
      </c>
      <c r="H18" s="27">
        <v>641297.69629512774</v>
      </c>
      <c r="I18" s="27">
        <v>431050.01631246222</v>
      </c>
      <c r="J18" s="27">
        <v>377651.50485167193</v>
      </c>
      <c r="K18" s="27">
        <v>351589.27008635807</v>
      </c>
      <c r="L18" s="27">
        <v>340766.85940259171</v>
      </c>
      <c r="M18" s="27">
        <v>460161.11952559731</v>
      </c>
      <c r="N18" s="27">
        <v>326628.48509910831</v>
      </c>
      <c r="O18" s="27">
        <v>268657.62029739982</v>
      </c>
      <c r="P18" s="27">
        <v>318927.34391830099</v>
      </c>
      <c r="Q18" s="27">
        <v>279397.22538520477</v>
      </c>
      <c r="R18" s="27">
        <v>336561.33077145263</v>
      </c>
      <c r="S18" s="27">
        <v>468479.88396164007</v>
      </c>
      <c r="T18" s="27">
        <v>406990.94274386961</v>
      </c>
      <c r="U18" s="27">
        <v>368874.90929038881</v>
      </c>
      <c r="V18" s="27">
        <v>479904.95521391288</v>
      </c>
      <c r="W18" s="27">
        <v>352020.78371781867</v>
      </c>
      <c r="X18" s="27">
        <v>367639.59776354564</v>
      </c>
      <c r="Y18" s="27">
        <v>288936.14733677951</v>
      </c>
      <c r="Z18" s="27">
        <v>312115.05637882714</v>
      </c>
      <c r="AA18" s="27">
        <v>350478.38224590622</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1091062.8840000001</v>
      </c>
      <c r="D21" s="10">
        <v>693657.69099999999</v>
      </c>
      <c r="E21" s="10">
        <v>681005.53599999996</v>
      </c>
      <c r="F21" s="10">
        <v>528180.39199999999</v>
      </c>
      <c r="G21" s="10">
        <v>274222.58799999999</v>
      </c>
      <c r="H21" s="10">
        <v>95211.156000000003</v>
      </c>
      <c r="I21" s="10">
        <v>97755.368000000002</v>
      </c>
      <c r="J21" s="10">
        <v>78286.808000000005</v>
      </c>
      <c r="K21" s="10">
        <v>88599.464000000007</v>
      </c>
      <c r="L21" s="10">
        <v>109352.40399999999</v>
      </c>
      <c r="M21" s="10">
        <v>107042.46400000001</v>
      </c>
      <c r="N21" s="10">
        <v>89665.46</v>
      </c>
      <c r="O21" s="10">
        <v>84080.572</v>
      </c>
      <c r="P21" s="10">
        <v>69082.661999999997</v>
      </c>
      <c r="Q21" s="10">
        <v>82586.724000000002</v>
      </c>
      <c r="R21" s="10">
        <v>74431.195999999996</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370.77388000000002</v>
      </c>
      <c r="D23" s="10">
        <v>7954.0952061023008</v>
      </c>
      <c r="E23" s="10">
        <v>6364.9175903387004</v>
      </c>
      <c r="F23" s="10">
        <v>7577.3835360327002</v>
      </c>
      <c r="G23" s="10">
        <v>18313.396489849198</v>
      </c>
      <c r="H23" s="10">
        <v>112.81442423375</v>
      </c>
      <c r="I23" s="10">
        <v>3046.4075555565005</v>
      </c>
      <c r="J23" s="10">
        <v>73.496325966000001</v>
      </c>
      <c r="K23" s="10">
        <v>6041.5571207250005</v>
      </c>
      <c r="L23" s="10">
        <v>6556.211216232</v>
      </c>
      <c r="M23" s="10">
        <v>37076.601643846494</v>
      </c>
      <c r="N23" s="10">
        <v>13269.502663817</v>
      </c>
      <c r="O23" s="10">
        <v>12953.240979423501</v>
      </c>
      <c r="P23" s="10">
        <v>16704.375581861001</v>
      </c>
      <c r="Q23" s="10">
        <v>21674.914043692999</v>
      </c>
      <c r="R23" s="10">
        <v>30047.649295622999</v>
      </c>
      <c r="S23" s="10">
        <v>40921.297035746</v>
      </c>
      <c r="T23" s="10">
        <v>37949.354144363002</v>
      </c>
      <c r="U23" s="10">
        <v>44091.481363724</v>
      </c>
      <c r="V23" s="10">
        <v>3.8688282000000004E-2</v>
      </c>
      <c r="W23" s="10">
        <v>3.5294823000000003E-2</v>
      </c>
      <c r="X23" s="10">
        <v>3.9924380000000002E-2</v>
      </c>
      <c r="Y23" s="10">
        <v>3.8277045999999995E-2</v>
      </c>
      <c r="Z23" s="10">
        <v>4.1719110000000004E-2</v>
      </c>
      <c r="AA23" s="10">
        <v>3.9926272999999901E-2</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66.624038483299898</v>
      </c>
      <c r="D25" s="10">
        <v>7971.8142092439994</v>
      </c>
      <c r="E25" s="10">
        <v>2495.8989822948001</v>
      </c>
      <c r="F25" s="10">
        <v>1574.4041405511998</v>
      </c>
      <c r="G25" s="10">
        <v>27780.670909521901</v>
      </c>
      <c r="H25" s="10">
        <v>3187.8509984114944</v>
      </c>
      <c r="I25" s="10">
        <v>113.3454195810999</v>
      </c>
      <c r="J25" s="10">
        <v>155.18005528919988</v>
      </c>
      <c r="K25" s="10">
        <v>279.68341957340004</v>
      </c>
      <c r="L25" s="10">
        <v>96.260246560100015</v>
      </c>
      <c r="M25" s="10">
        <v>20655.1225548435</v>
      </c>
      <c r="N25" s="10">
        <v>11379.685621467501</v>
      </c>
      <c r="O25" s="10">
        <v>9212.8595247104986</v>
      </c>
      <c r="P25" s="10">
        <v>18329.772086520999</v>
      </c>
      <c r="Q25" s="10">
        <v>1171.4420270546</v>
      </c>
      <c r="R25" s="10">
        <v>27960.0842928036</v>
      </c>
      <c r="S25" s="10">
        <v>135787.42978367748</v>
      </c>
      <c r="T25" s="10">
        <v>94042.513407999999</v>
      </c>
      <c r="U25" s="10">
        <v>83179.387147946007</v>
      </c>
      <c r="V25" s="10">
        <v>156284.22282836901</v>
      </c>
      <c r="W25" s="10">
        <v>103015.066046661</v>
      </c>
      <c r="X25" s="10">
        <v>111299.205984777</v>
      </c>
      <c r="Y25" s="10">
        <v>77535.222958689003</v>
      </c>
      <c r="Z25" s="10">
        <v>107853.61344571701</v>
      </c>
      <c r="AA25" s="10">
        <v>103812.750401863</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1091500.2819184833</v>
      </c>
      <c r="D33" s="27">
        <v>709583.60041534633</v>
      </c>
      <c r="E33" s="27">
        <v>689866.35257263354</v>
      </c>
      <c r="F33" s="27">
        <v>537332.17967658397</v>
      </c>
      <c r="G33" s="27">
        <v>320316.65539937111</v>
      </c>
      <c r="H33" s="27">
        <v>98511.82142264524</v>
      </c>
      <c r="I33" s="27">
        <v>100915.12097513762</v>
      </c>
      <c r="J33" s="27">
        <v>78515.484381255199</v>
      </c>
      <c r="K33" s="27">
        <v>94920.704540298408</v>
      </c>
      <c r="L33" s="27">
        <v>116004.87546279209</v>
      </c>
      <c r="M33" s="27">
        <v>164774.18819868998</v>
      </c>
      <c r="N33" s="27">
        <v>114314.64828528451</v>
      </c>
      <c r="O33" s="27">
        <v>106246.672504134</v>
      </c>
      <c r="P33" s="27">
        <v>104116.80966838199</v>
      </c>
      <c r="Q33" s="27">
        <v>105433.0800707476</v>
      </c>
      <c r="R33" s="27">
        <v>132438.9295884266</v>
      </c>
      <c r="S33" s="27">
        <v>176708.72681942349</v>
      </c>
      <c r="T33" s="27">
        <v>131991.86755236299</v>
      </c>
      <c r="U33" s="27">
        <v>127270.86851167001</v>
      </c>
      <c r="V33" s="27">
        <v>156284.26151665099</v>
      </c>
      <c r="W33" s="27">
        <v>103015.101341484</v>
      </c>
      <c r="X33" s="27">
        <v>111299.24590915701</v>
      </c>
      <c r="Y33" s="27">
        <v>77535.261235735001</v>
      </c>
      <c r="Z33" s="27">
        <v>107853.65516482701</v>
      </c>
      <c r="AA33" s="27">
        <v>103812.790328136</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955925.35199999996</v>
      </c>
      <c r="D36" s="10">
        <v>643034.10800000001</v>
      </c>
      <c r="E36" s="10">
        <v>536159.30799999996</v>
      </c>
      <c r="F36" s="10">
        <v>377356.08100000001</v>
      </c>
      <c r="G36" s="10">
        <v>358344.24699999997</v>
      </c>
      <c r="H36" s="10">
        <v>269286.80800000002</v>
      </c>
      <c r="I36" s="10">
        <v>183567.413</v>
      </c>
      <c r="J36" s="10">
        <v>171037.872</v>
      </c>
      <c r="K36" s="10">
        <v>121354.614</v>
      </c>
      <c r="L36" s="10">
        <v>108579.56600000001</v>
      </c>
      <c r="M36" s="10">
        <v>74931.31</v>
      </c>
      <c r="N36" s="10">
        <v>62919.542000000001</v>
      </c>
      <c r="O36" s="10">
        <v>52649.184000000001</v>
      </c>
      <c r="P36" s="10">
        <v>59768.678999999996</v>
      </c>
      <c r="Q36" s="10">
        <v>57685.097000000002</v>
      </c>
      <c r="R36" s="10">
        <v>48535.1875</v>
      </c>
      <c r="S36" s="10">
        <v>48568.402999999998</v>
      </c>
      <c r="T36" s="10">
        <v>45537.302000000003</v>
      </c>
      <c r="U36" s="10">
        <v>44870.101999999999</v>
      </c>
      <c r="V36" s="10">
        <v>41675.753499999999</v>
      </c>
      <c r="W36" s="10">
        <v>37091.755499999999</v>
      </c>
      <c r="X36" s="10">
        <v>32919.090499999998</v>
      </c>
      <c r="Y36" s="10">
        <v>32108.697</v>
      </c>
      <c r="Z36" s="10">
        <v>29983.285</v>
      </c>
      <c r="AA36" s="10">
        <v>25714.191699999999</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110413.6212367268</v>
      </c>
      <c r="D38" s="10">
        <v>93182.492867414854</v>
      </c>
      <c r="E38" s="10">
        <v>81214.463158841943</v>
      </c>
      <c r="F38" s="10">
        <v>72723.817111833807</v>
      </c>
      <c r="G38" s="10">
        <v>70460.518861165649</v>
      </c>
      <c r="H38" s="10">
        <v>64047.635202482488</v>
      </c>
      <c r="I38" s="10">
        <v>59308.5553368853</v>
      </c>
      <c r="J38" s="10">
        <v>53181.333585655098</v>
      </c>
      <c r="K38" s="10">
        <v>53165.985460880598</v>
      </c>
      <c r="L38" s="10">
        <v>56395.561110092996</v>
      </c>
      <c r="M38" s="10">
        <v>112758.09429184299</v>
      </c>
      <c r="N38" s="10">
        <v>92098.270603347002</v>
      </c>
      <c r="O38" s="10">
        <v>68842.000685778985</v>
      </c>
      <c r="P38" s="10">
        <v>83332.092933053005</v>
      </c>
      <c r="Q38" s="10">
        <v>83129.349323129994</v>
      </c>
      <c r="R38" s="10">
        <v>92822.832585558004</v>
      </c>
      <c r="S38" s="10">
        <v>113873.10708258</v>
      </c>
      <c r="T38" s="10">
        <v>96604.423042187002</v>
      </c>
      <c r="U38" s="10">
        <v>103444.38588915301</v>
      </c>
      <c r="V38" s="10">
        <v>94447.629460059994</v>
      </c>
      <c r="W38" s="10">
        <v>80384.709950946999</v>
      </c>
      <c r="X38" s="10">
        <v>42533.530817207</v>
      </c>
      <c r="Y38" s="10">
        <v>24975.637039825</v>
      </c>
      <c r="Z38" s="10">
        <v>24984.376193034997</v>
      </c>
      <c r="AA38" s="10">
        <v>23813.393350758</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2.2171426699999996E-2</v>
      </c>
      <c r="D40" s="10">
        <v>2.6819314599999988E-2</v>
      </c>
      <c r="E40" s="10">
        <v>2.2033060999999968E-2</v>
      </c>
      <c r="F40" s="10">
        <v>1.9561392199999986E-2</v>
      </c>
      <c r="G40" s="10">
        <v>1.8712614599999986E-2</v>
      </c>
      <c r="H40" s="10">
        <v>2180.2429022774099</v>
      </c>
      <c r="I40" s="10">
        <v>2.4948361399999983E-2</v>
      </c>
      <c r="J40" s="10">
        <v>2.59554941E-2</v>
      </c>
      <c r="K40" s="10">
        <v>2.7401304699999979E-2</v>
      </c>
      <c r="L40" s="10">
        <v>128.14309912549999</v>
      </c>
      <c r="M40" s="10">
        <v>329.13633741039996</v>
      </c>
      <c r="N40" s="10">
        <v>443.0443854865</v>
      </c>
      <c r="O40" s="10">
        <v>14.144498912999998</v>
      </c>
      <c r="P40" s="10">
        <v>8482.2463996633996</v>
      </c>
      <c r="Q40" s="10">
        <v>16.140463717399903</v>
      </c>
      <c r="R40" s="10">
        <v>16448.6890310815</v>
      </c>
      <c r="S40" s="10">
        <v>51316.466728992003</v>
      </c>
      <c r="T40" s="10">
        <v>24195.661393681003</v>
      </c>
      <c r="U40" s="10">
        <v>10760.914121291999</v>
      </c>
      <c r="V40" s="10">
        <v>37434.090263639999</v>
      </c>
      <c r="W40" s="10">
        <v>31816.306972261002</v>
      </c>
      <c r="X40" s="10">
        <v>59426.544914692</v>
      </c>
      <c r="Y40" s="10">
        <v>52930.500200809998</v>
      </c>
      <c r="Z40" s="10">
        <v>61451.851343239003</v>
      </c>
      <c r="AA40" s="10">
        <v>88228.626473231998</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1066338.9954081536</v>
      </c>
      <c r="D48" s="27">
        <v>736216.62768672942</v>
      </c>
      <c r="E48" s="27">
        <v>617373.79319190292</v>
      </c>
      <c r="F48" s="27">
        <v>450079.91767322604</v>
      </c>
      <c r="G48" s="27">
        <v>428804.7845737802</v>
      </c>
      <c r="H48" s="27">
        <v>335514.68610475992</v>
      </c>
      <c r="I48" s="27">
        <v>242875.99328524669</v>
      </c>
      <c r="J48" s="27">
        <v>224219.2315411492</v>
      </c>
      <c r="K48" s="27">
        <v>174520.62686218528</v>
      </c>
      <c r="L48" s="27">
        <v>165103.27020921852</v>
      </c>
      <c r="M48" s="27">
        <v>188018.5406292534</v>
      </c>
      <c r="N48" s="27">
        <v>155460.85698883349</v>
      </c>
      <c r="O48" s="27">
        <v>121505.32918469197</v>
      </c>
      <c r="P48" s="27">
        <v>151583.0183327164</v>
      </c>
      <c r="Q48" s="27">
        <v>140830.58678684739</v>
      </c>
      <c r="R48" s="27">
        <v>157806.70911663951</v>
      </c>
      <c r="S48" s="27">
        <v>213757.97681157201</v>
      </c>
      <c r="T48" s="27">
        <v>166337.38643586799</v>
      </c>
      <c r="U48" s="27">
        <v>159075.40201044502</v>
      </c>
      <c r="V48" s="27">
        <v>173557.47322370001</v>
      </c>
      <c r="W48" s="27">
        <v>149292.77242320799</v>
      </c>
      <c r="X48" s="27">
        <v>134879.166231899</v>
      </c>
      <c r="Y48" s="27">
        <v>110014.834240635</v>
      </c>
      <c r="Z48" s="27">
        <v>116419.51253627401</v>
      </c>
      <c r="AA48" s="27">
        <v>137756.21152399</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242551.78200000001</v>
      </c>
      <c r="D52" s="10">
        <v>187643.03200000001</v>
      </c>
      <c r="E52" s="10">
        <v>151298.01199999999</v>
      </c>
      <c r="F52" s="10">
        <v>142318.63500000001</v>
      </c>
      <c r="G52" s="10">
        <v>92667.445999999996</v>
      </c>
      <c r="H52" s="10">
        <v>79934.038</v>
      </c>
      <c r="I52" s="10">
        <v>81654.822</v>
      </c>
      <c r="J52" s="10">
        <v>72741.558999999994</v>
      </c>
      <c r="K52" s="10">
        <v>72521.063999999998</v>
      </c>
      <c r="L52" s="10">
        <v>29591.760999999999</v>
      </c>
      <c r="M52" s="10">
        <v>10507.745000000001</v>
      </c>
      <c r="N52" s="10">
        <v>11982.744000000001</v>
      </c>
      <c r="O52" s="10">
        <v>8884.6020000000008</v>
      </c>
      <c r="P52" s="10">
        <v>9924.6880000000001</v>
      </c>
      <c r="Q52" s="10">
        <v>10587.611999999999</v>
      </c>
      <c r="R52" s="10">
        <v>9529.5689999999995</v>
      </c>
      <c r="S52" s="10">
        <v>8589.0490000000009</v>
      </c>
      <c r="T52" s="10">
        <v>8525.6919999999991</v>
      </c>
      <c r="U52" s="10">
        <v>8049.1035000000002</v>
      </c>
      <c r="V52" s="10">
        <v>7550.47</v>
      </c>
      <c r="W52" s="10">
        <v>6734.1869999999999</v>
      </c>
      <c r="X52" s="10">
        <v>1583.4498999999998</v>
      </c>
      <c r="Y52" s="10">
        <v>4678.9750000000004</v>
      </c>
      <c r="Z52" s="10">
        <v>0</v>
      </c>
      <c r="AA52" s="10">
        <v>0</v>
      </c>
      <c r="AB52" s="36"/>
      <c r="AC52" s="36"/>
    </row>
    <row r="53" spans="1:29" x14ac:dyDescent="0.35">
      <c r="A53" s="47" t="s">
        <v>27</v>
      </c>
      <c r="B53" s="47" t="s">
        <v>7</v>
      </c>
      <c r="C53" s="10">
        <v>0</v>
      </c>
      <c r="D53" s="10">
        <v>6.3511410000000003E-4</v>
      </c>
      <c r="E53" s="10">
        <v>5.1814150000000002E-4</v>
      </c>
      <c r="F53" s="10">
        <v>4.7258677999999996E-4</v>
      </c>
      <c r="G53" s="10">
        <v>4.4274977E-4</v>
      </c>
      <c r="H53" s="10">
        <v>2.8717769999999997E-4</v>
      </c>
      <c r="I53" s="10">
        <v>9.1570889999999985E-3</v>
      </c>
      <c r="J53" s="10">
        <v>8.7902439999999991E-3</v>
      </c>
      <c r="K53" s="10">
        <v>9.5430340000000006E-3</v>
      </c>
      <c r="L53" s="10">
        <v>1.3216287E-2</v>
      </c>
      <c r="M53" s="10">
        <v>1.3085298E-2</v>
      </c>
      <c r="N53" s="10">
        <v>1.2216563000000001E-2</v>
      </c>
      <c r="O53" s="10">
        <v>1.1488683999999999E-2</v>
      </c>
      <c r="P53" s="10">
        <v>1.2190250999999999E-2</v>
      </c>
      <c r="Q53" s="10">
        <v>1.2000700999999999E-2</v>
      </c>
      <c r="R53" s="10">
        <v>1.2815037999999999E-2</v>
      </c>
      <c r="S53" s="10">
        <v>1.5035439999999999E-2</v>
      </c>
      <c r="T53" s="10">
        <v>2.275137E-2</v>
      </c>
      <c r="U53" s="10">
        <v>2.2094336999999999E-2</v>
      </c>
      <c r="V53" s="10">
        <v>2.3365614E-2</v>
      </c>
      <c r="W53" s="10">
        <v>2.1553903999999999E-2</v>
      </c>
      <c r="X53" s="10">
        <v>2.2941420000000001E-2</v>
      </c>
      <c r="Y53" s="10">
        <v>2.7079453E-2</v>
      </c>
      <c r="Z53" s="10">
        <v>3.0642621999999901E-2</v>
      </c>
      <c r="AA53" s="10">
        <v>2.9426300000000002E-2</v>
      </c>
      <c r="AB53" s="36"/>
      <c r="AC53" s="36"/>
    </row>
    <row r="54" spans="1:29" x14ac:dyDescent="0.35">
      <c r="A54" s="47" t="s">
        <v>27</v>
      </c>
      <c r="B54" s="47" t="s">
        <v>12</v>
      </c>
      <c r="C54" s="10">
        <v>2264.0302000000001</v>
      </c>
      <c r="D54" s="10">
        <v>210554.64</v>
      </c>
      <c r="E54" s="10">
        <v>217030.88</v>
      </c>
      <c r="F54" s="10">
        <v>167906.51199999999</v>
      </c>
      <c r="G54" s="10">
        <v>196840.56</v>
      </c>
      <c r="H54" s="10">
        <v>112173.344</v>
      </c>
      <c r="I54" s="10">
        <v>4.3068569999999999E-3</v>
      </c>
      <c r="J54" s="10">
        <v>202.70075</v>
      </c>
      <c r="K54" s="10">
        <v>634.84980000000007</v>
      </c>
      <c r="L54" s="10">
        <v>2218.0692000000004</v>
      </c>
      <c r="M54" s="10">
        <v>14961.33</v>
      </c>
      <c r="N54" s="10">
        <v>8434.6669999999995</v>
      </c>
      <c r="O54" s="10">
        <v>5708.9560000000001</v>
      </c>
      <c r="P54" s="10">
        <v>13966.593000000001</v>
      </c>
      <c r="Q54" s="10">
        <v>3488.7150000000001</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667.1674094675999</v>
      </c>
      <c r="D55" s="10">
        <v>68.319909698899991</v>
      </c>
      <c r="E55" s="10">
        <v>1996.3655368623001</v>
      </c>
      <c r="F55" s="10">
        <v>466.7924749197</v>
      </c>
      <c r="G55" s="10">
        <v>8290.2032763561001</v>
      </c>
      <c r="H55" s="10">
        <v>1262.3795712513052</v>
      </c>
      <c r="I55" s="10">
        <v>3.1195374899999965E-2</v>
      </c>
      <c r="J55" s="10">
        <v>3.0184178199999991E-2</v>
      </c>
      <c r="K55" s="10">
        <v>174.94289169409998</v>
      </c>
      <c r="L55" s="10">
        <v>1139.2133891816002</v>
      </c>
      <c r="M55" s="10">
        <v>15941.682547284201</v>
      </c>
      <c r="N55" s="10">
        <v>9520.5430662077979</v>
      </c>
      <c r="O55" s="10">
        <v>4561.4262351060006</v>
      </c>
      <c r="P55" s="10">
        <v>10183.531965800799</v>
      </c>
      <c r="Q55" s="10">
        <v>1278.6495555904</v>
      </c>
      <c r="R55" s="10">
        <v>6384.1124536913003</v>
      </c>
      <c r="S55" s="10">
        <v>16841.321797448301</v>
      </c>
      <c r="T55" s="10">
        <v>24838.858747296003</v>
      </c>
      <c r="U55" s="10">
        <v>8833.5504499870003</v>
      </c>
      <c r="V55" s="10">
        <v>38024.193232575999</v>
      </c>
      <c r="W55" s="10">
        <v>34560.195395262002</v>
      </c>
      <c r="X55" s="10">
        <v>48372.341848026997</v>
      </c>
      <c r="Y55" s="10">
        <v>44867.223798226994</v>
      </c>
      <c r="Z55" s="10">
        <v>31077.392546684998</v>
      </c>
      <c r="AA55" s="10">
        <v>46483.196359034999</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245482.97960946761</v>
      </c>
      <c r="D63" s="27">
        <v>398265.99254481302</v>
      </c>
      <c r="E63" s="27">
        <v>370325.25805500377</v>
      </c>
      <c r="F63" s="27">
        <v>310691.93994750647</v>
      </c>
      <c r="G63" s="27">
        <v>297798.20971910586</v>
      </c>
      <c r="H63" s="27">
        <v>193369.761858429</v>
      </c>
      <c r="I63" s="27">
        <v>81654.866659320905</v>
      </c>
      <c r="J63" s="27">
        <v>72944.298724422202</v>
      </c>
      <c r="K63" s="27">
        <v>73330.866234728092</v>
      </c>
      <c r="L63" s="27">
        <v>32949.056805468601</v>
      </c>
      <c r="M63" s="27">
        <v>41410.7706325822</v>
      </c>
      <c r="N63" s="27">
        <v>29937.966282770802</v>
      </c>
      <c r="O63" s="27">
        <v>19154.995723790002</v>
      </c>
      <c r="P63" s="27">
        <v>34074.825156051804</v>
      </c>
      <c r="Q63" s="27">
        <v>15354.988556291399</v>
      </c>
      <c r="R63" s="27">
        <v>15913.694268729301</v>
      </c>
      <c r="S63" s="27">
        <v>25430.3858328883</v>
      </c>
      <c r="T63" s="27">
        <v>33364.573498666003</v>
      </c>
      <c r="U63" s="27">
        <v>16882.676044324002</v>
      </c>
      <c r="V63" s="27">
        <v>45574.686598189997</v>
      </c>
      <c r="W63" s="27">
        <v>41294.403949166001</v>
      </c>
      <c r="X63" s="27">
        <v>49955.814689446997</v>
      </c>
      <c r="Y63" s="27">
        <v>49546.225877679994</v>
      </c>
      <c r="Z63" s="27">
        <v>31077.423189306999</v>
      </c>
      <c r="AA63" s="27">
        <v>46483.225785335002</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52148.307000000001</v>
      </c>
      <c r="D68" s="10">
        <v>5714.4477319585003</v>
      </c>
      <c r="E68" s="10">
        <v>19557.356661771002</v>
      </c>
      <c r="F68" s="10">
        <v>24103.406515293958</v>
      </c>
      <c r="G68" s="10">
        <v>22032.774480375469</v>
      </c>
      <c r="H68" s="10">
        <v>4.4953724999999999E-4</v>
      </c>
      <c r="I68" s="10">
        <v>2842.4942536489998</v>
      </c>
      <c r="J68" s="10">
        <v>874.4956826099999</v>
      </c>
      <c r="K68" s="10">
        <v>5375.5321437619996</v>
      </c>
      <c r="L68" s="10">
        <v>15493.357942446</v>
      </c>
      <c r="M68" s="10">
        <v>35551.624610954997</v>
      </c>
      <c r="N68" s="10">
        <v>12508.892752080999</v>
      </c>
      <c r="O68" s="10">
        <v>8978.5120250759992</v>
      </c>
      <c r="P68" s="10">
        <v>1.6649210000000001E-2</v>
      </c>
      <c r="Q68" s="10">
        <v>1.5916965500000001E-2</v>
      </c>
      <c r="R68" s="10">
        <v>1.5223844E-2</v>
      </c>
      <c r="S68" s="10">
        <v>1.6886194E-2</v>
      </c>
      <c r="T68" s="10">
        <v>2.6138727E-2</v>
      </c>
      <c r="U68" s="10">
        <v>2.5494122999999997E-2</v>
      </c>
      <c r="V68" s="10">
        <v>2.75568049999999E-2</v>
      </c>
      <c r="W68" s="10">
        <v>2.5106239999999998E-2</v>
      </c>
      <c r="X68" s="10">
        <v>2.5422777000000001E-2</v>
      </c>
      <c r="Y68" s="10">
        <v>3.2679184E-2</v>
      </c>
      <c r="Z68" s="10">
        <v>3.1494412999999999E-2</v>
      </c>
      <c r="AA68" s="10">
        <v>3.0517328E-2</v>
      </c>
      <c r="AB68" s="36"/>
      <c r="AC68" s="36"/>
    </row>
    <row r="69" spans="1:29" x14ac:dyDescent="0.35">
      <c r="A69" s="47" t="s">
        <v>28</v>
      </c>
      <c r="B69" s="47" t="s">
        <v>12</v>
      </c>
      <c r="C69" s="10">
        <v>5102.384</v>
      </c>
      <c r="D69" s="10">
        <v>277291.26400000002</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29031.103760853304</v>
      </c>
      <c r="D70" s="10">
        <v>28616.116130488703</v>
      </c>
      <c r="E70" s="10">
        <v>27358.382624230006</v>
      </c>
      <c r="F70" s="10">
        <v>22212.566620952402</v>
      </c>
      <c r="G70" s="10">
        <v>30933.692150039802</v>
      </c>
      <c r="H70" s="10">
        <v>13901.426030741728</v>
      </c>
      <c r="I70" s="10">
        <v>2761.5190342377005</v>
      </c>
      <c r="J70" s="10">
        <v>1097.9726737557</v>
      </c>
      <c r="K70" s="10">
        <v>3441.518556899</v>
      </c>
      <c r="L70" s="10">
        <v>11216.277193146399</v>
      </c>
      <c r="M70" s="10">
        <v>30304.462007767404</v>
      </c>
      <c r="N70" s="10">
        <v>14374.302048027997</v>
      </c>
      <c r="O70" s="10">
        <v>12435.232096445499</v>
      </c>
      <c r="P70" s="10">
        <v>28709.308349596999</v>
      </c>
      <c r="Q70" s="10">
        <v>17679.973065976003</v>
      </c>
      <c r="R70" s="10">
        <v>30019.015748831196</v>
      </c>
      <c r="S70" s="10">
        <v>52459.168352405002</v>
      </c>
      <c r="T70" s="10">
        <v>75108.927100595989</v>
      </c>
      <c r="U70" s="10">
        <v>65562.204574499105</v>
      </c>
      <c r="V70" s="10">
        <v>103834.19002394</v>
      </c>
      <c r="W70" s="10">
        <v>57932.908817714</v>
      </c>
      <c r="X70" s="10">
        <v>71053.552060735004</v>
      </c>
      <c r="Y70" s="10">
        <v>51312.481022864005</v>
      </c>
      <c r="Z70" s="10">
        <v>56501.824763345001</v>
      </c>
      <c r="AA70" s="10">
        <v>61847.159136359696</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86281.7947608533</v>
      </c>
      <c r="D78" s="27">
        <v>311621.82786244724</v>
      </c>
      <c r="E78" s="27">
        <v>46915.739286001008</v>
      </c>
      <c r="F78" s="27">
        <v>46315.973136246364</v>
      </c>
      <c r="G78" s="27">
        <v>52966.466630415271</v>
      </c>
      <c r="H78" s="27">
        <v>13901.426480278978</v>
      </c>
      <c r="I78" s="27">
        <v>5604.0132878867007</v>
      </c>
      <c r="J78" s="27">
        <v>1972.4683563656999</v>
      </c>
      <c r="K78" s="27">
        <v>8817.0507006609987</v>
      </c>
      <c r="L78" s="27">
        <v>26709.635135592398</v>
      </c>
      <c r="M78" s="27">
        <v>65856.086618722402</v>
      </c>
      <c r="N78" s="27">
        <v>26883.194800108999</v>
      </c>
      <c r="O78" s="27">
        <v>21413.7441215215</v>
      </c>
      <c r="P78" s="27">
        <v>28709.324998806998</v>
      </c>
      <c r="Q78" s="27">
        <v>17679.988982941504</v>
      </c>
      <c r="R78" s="27">
        <v>30019.030972675195</v>
      </c>
      <c r="S78" s="27">
        <v>52459.185238598999</v>
      </c>
      <c r="T78" s="27">
        <v>75108.953239322989</v>
      </c>
      <c r="U78" s="27">
        <v>65562.230068622099</v>
      </c>
      <c r="V78" s="27">
        <v>103834.217580745</v>
      </c>
      <c r="W78" s="27">
        <v>57932.933923953999</v>
      </c>
      <c r="X78" s="27">
        <v>71053.57748351201</v>
      </c>
      <c r="Y78" s="27">
        <v>51312.513702048003</v>
      </c>
      <c r="Z78" s="27">
        <v>56501.856257758001</v>
      </c>
      <c r="AA78" s="27">
        <v>61847.189653687696</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6.0726089999999996E-4</v>
      </c>
      <c r="E83" s="10">
        <v>5.0400199999999992E-4</v>
      </c>
      <c r="F83" s="10">
        <v>4.6119412999999997E-4</v>
      </c>
      <c r="G83" s="10">
        <v>4.3125385E-4</v>
      </c>
      <c r="H83" s="10">
        <v>2.8210019999999901E-4</v>
      </c>
      <c r="I83" s="10">
        <v>8.3061039999999999E-3</v>
      </c>
      <c r="J83" s="10">
        <v>8.1826050000000008E-3</v>
      </c>
      <c r="K83" s="10">
        <v>8.1539459999999987E-3</v>
      </c>
      <c r="L83" s="10">
        <v>8.2899229999999994E-3</v>
      </c>
      <c r="M83" s="10">
        <v>8.3251179999999994E-3</v>
      </c>
      <c r="N83" s="10">
        <v>8.3423820000000006E-3</v>
      </c>
      <c r="O83" s="10">
        <v>8.8663729999999986E-3</v>
      </c>
      <c r="P83" s="10">
        <v>9.4487539999999984E-3</v>
      </c>
      <c r="Q83" s="10">
        <v>9.0429259999999997E-3</v>
      </c>
      <c r="R83" s="10">
        <v>9.7411740000000017E-3</v>
      </c>
      <c r="S83" s="10">
        <v>9.6969780000000002E-3</v>
      </c>
      <c r="T83" s="10">
        <v>1.0819276000000001E-2</v>
      </c>
      <c r="U83" s="10">
        <v>1.0325208000000001E-2</v>
      </c>
      <c r="V83" s="10">
        <v>1.0907107999999999E-2</v>
      </c>
      <c r="W83" s="10">
        <v>1.0332248E-2</v>
      </c>
      <c r="X83" s="10">
        <v>9.811574E-3</v>
      </c>
      <c r="Y83" s="10">
        <v>1.0012722999999999E-2</v>
      </c>
      <c r="Z83" s="10">
        <v>1.0196475E-2</v>
      </c>
      <c r="AA83" s="10">
        <v>1.0705553999999999E-2</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7.8708569999999898E-3</v>
      </c>
      <c r="D85" s="10">
        <v>8.9731521999999696E-3</v>
      </c>
      <c r="E85" s="10">
        <v>6.3697418999999998E-3</v>
      </c>
      <c r="F85" s="10">
        <v>4.9469626999999999E-3</v>
      </c>
      <c r="G85" s="10">
        <v>5.517203099999991E-3</v>
      </c>
      <c r="H85" s="10">
        <v>1.4691432399999998E-4</v>
      </c>
      <c r="I85" s="10">
        <v>1.3798766299999978E-2</v>
      </c>
      <c r="J85" s="10">
        <v>1.366587459999999E-2</v>
      </c>
      <c r="K85" s="10">
        <v>1.3594539199999991E-2</v>
      </c>
      <c r="L85" s="10">
        <v>1.34995971E-2</v>
      </c>
      <c r="M85" s="10">
        <v>101.52512123130001</v>
      </c>
      <c r="N85" s="10">
        <v>31.810399728500002</v>
      </c>
      <c r="O85" s="10">
        <v>336.86989688929998</v>
      </c>
      <c r="P85" s="10">
        <v>443.35631358980004</v>
      </c>
      <c r="Q85" s="10">
        <v>98.571945450899989</v>
      </c>
      <c r="R85" s="10">
        <v>382.95708380800005</v>
      </c>
      <c r="S85" s="10">
        <v>123.59956217930001</v>
      </c>
      <c r="T85" s="10">
        <v>188.15119837360001</v>
      </c>
      <c r="U85" s="10">
        <v>83.72233011969999</v>
      </c>
      <c r="V85" s="10">
        <v>654.30538751890003</v>
      </c>
      <c r="W85" s="10">
        <v>485.56174775870005</v>
      </c>
      <c r="X85" s="10">
        <v>451.78363795660005</v>
      </c>
      <c r="Y85" s="10">
        <v>527.30226795850001</v>
      </c>
      <c r="Z85" s="10">
        <v>262.59903418609997</v>
      </c>
      <c r="AA85" s="10">
        <v>578.95424920350013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7.8708569999999898E-3</v>
      </c>
      <c r="D93" s="27">
        <v>9.5804130999999695E-3</v>
      </c>
      <c r="E93" s="27">
        <v>6.8737438999999997E-3</v>
      </c>
      <c r="F93" s="27">
        <v>5.4081568300000001E-3</v>
      </c>
      <c r="G93" s="27">
        <v>5.9484569499999914E-3</v>
      </c>
      <c r="H93" s="27">
        <v>4.2901452399999901E-4</v>
      </c>
      <c r="I93" s="27">
        <v>2.2104870299999978E-2</v>
      </c>
      <c r="J93" s="27">
        <v>2.1848479599999991E-2</v>
      </c>
      <c r="K93" s="27">
        <v>2.174848519999999E-2</v>
      </c>
      <c r="L93" s="27">
        <v>2.1789520100000001E-2</v>
      </c>
      <c r="M93" s="27">
        <v>101.53344634930001</v>
      </c>
      <c r="N93" s="27">
        <v>31.818742110500001</v>
      </c>
      <c r="O93" s="27">
        <v>336.87876326229997</v>
      </c>
      <c r="P93" s="27">
        <v>443.36576234380004</v>
      </c>
      <c r="Q93" s="27">
        <v>98.580988376899995</v>
      </c>
      <c r="R93" s="27">
        <v>382.96682498200005</v>
      </c>
      <c r="S93" s="27">
        <v>123.6092591573</v>
      </c>
      <c r="T93" s="27">
        <v>188.16201764960002</v>
      </c>
      <c r="U93" s="27">
        <v>83.732655327699987</v>
      </c>
      <c r="V93" s="27">
        <v>654.3162946269</v>
      </c>
      <c r="W93" s="27">
        <v>485.57208000670005</v>
      </c>
      <c r="X93" s="27">
        <v>451.79344953060007</v>
      </c>
      <c r="Y93" s="27">
        <v>527.31228068150006</v>
      </c>
      <c r="Z93" s="27">
        <v>262.60923066109996</v>
      </c>
      <c r="AA93" s="27">
        <v>578.9649547575001</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ipyaOM3b5r5GTlbYbgKNS6/l/ejhUYWwWrOJI75D0W97SHk14iF8xDOjyXkYQAh2+1JheJUNQUT5loEumGQwxw==" saltValue="QQtyuG8Noa0/KVEUsu1/s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E908-13A0-42D4-A96D-6BCBA6DF780D}">
  <sheetPr codeName="Sheet36">
    <tabColor rgb="FF57E188"/>
  </sheetPr>
  <dimension ref="A1:AI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35" ht="23.25" customHeight="1" x14ac:dyDescent="0.35">
      <c r="A1" s="9" t="s">
        <v>236</v>
      </c>
      <c r="B1" s="8"/>
      <c r="C1" s="8"/>
      <c r="D1" s="8"/>
      <c r="E1" s="8"/>
      <c r="F1" s="8"/>
      <c r="G1" s="8"/>
      <c r="H1" s="8"/>
      <c r="I1" s="8"/>
      <c r="J1" s="8"/>
      <c r="K1" s="8"/>
      <c r="L1" s="8"/>
      <c r="M1" s="8"/>
      <c r="N1" s="8"/>
      <c r="O1" s="8"/>
      <c r="P1" s="8"/>
      <c r="Q1" s="8"/>
      <c r="R1" s="8"/>
      <c r="S1" s="8"/>
      <c r="T1" s="8"/>
      <c r="U1" s="8"/>
      <c r="V1" s="8"/>
      <c r="W1" s="8"/>
      <c r="X1" s="8"/>
      <c r="Y1" s="8"/>
      <c r="Z1" s="8"/>
      <c r="AA1" s="8"/>
      <c r="AB1" s="36"/>
      <c r="AC1" s="36"/>
    </row>
    <row r="2" spans="1:35" x14ac:dyDescent="0.35">
      <c r="A2" s="37" t="s">
        <v>84</v>
      </c>
      <c r="B2" s="7" t="s">
        <v>194</v>
      </c>
      <c r="AB2" s="36"/>
      <c r="AC2" s="36"/>
    </row>
    <row r="3" spans="1:35" x14ac:dyDescent="0.35">
      <c r="B3" s="7"/>
      <c r="AB3" s="36"/>
      <c r="AC3" s="36"/>
    </row>
    <row r="4" spans="1:35" x14ac:dyDescent="0.35">
      <c r="A4" s="7" t="s">
        <v>50</v>
      </c>
      <c r="B4" s="7"/>
      <c r="AD4" s="6"/>
      <c r="AE4" s="6"/>
      <c r="AF4" s="6"/>
      <c r="AG4" s="6"/>
      <c r="AH4" s="6"/>
      <c r="AI4" s="6"/>
    </row>
    <row r="5" spans="1:35"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D5" s="6"/>
      <c r="AE5" s="6"/>
      <c r="AF5" s="6"/>
      <c r="AG5" s="6"/>
      <c r="AH5" s="6"/>
      <c r="AI5" s="6"/>
    </row>
    <row r="6" spans="1:35"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c r="AD6" s="6"/>
      <c r="AE6" s="6"/>
      <c r="AF6" s="6"/>
      <c r="AG6" s="6"/>
      <c r="AH6" s="6"/>
      <c r="AI6" s="6"/>
    </row>
    <row r="7" spans="1:35"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c r="AD7" s="6"/>
      <c r="AE7" s="6"/>
      <c r="AF7" s="6"/>
      <c r="AG7" s="6"/>
      <c r="AH7" s="6"/>
      <c r="AI7" s="6"/>
    </row>
    <row r="8" spans="1:35" x14ac:dyDescent="0.35">
      <c r="A8" s="47" t="s">
        <v>18</v>
      </c>
      <c r="B8" s="47" t="s">
        <v>7</v>
      </c>
      <c r="C8" s="10">
        <v>0</v>
      </c>
      <c r="D8" s="10">
        <v>1.028723936477866E-3</v>
      </c>
      <c r="E8" s="10">
        <v>9.6142423943115806E-4</v>
      </c>
      <c r="F8" s="10">
        <v>9.0090554245268598E-4</v>
      </c>
      <c r="G8" s="10">
        <v>8.3958951864085494E-4</v>
      </c>
      <c r="H8" s="10">
        <v>7.8466310131495892E-4</v>
      </c>
      <c r="I8" s="10">
        <v>1.760495756515966E-2</v>
      </c>
      <c r="J8" s="10">
        <v>1.7374936791615451E-2</v>
      </c>
      <c r="K8" s="10">
        <v>1.8174677433714162E-2</v>
      </c>
      <c r="L8" s="10">
        <v>2.1033971696970223E-2</v>
      </c>
      <c r="M8" s="10">
        <v>2.2276922268727791E-2</v>
      </c>
      <c r="N8" s="10">
        <v>2.0985302346085109E-2</v>
      </c>
      <c r="O8" s="10">
        <v>1.9934490100713572E-2</v>
      </c>
      <c r="P8" s="10">
        <v>2.3203168663197941E-2</v>
      </c>
      <c r="Q8" s="10">
        <v>2.2204503787618401E-2</v>
      </c>
      <c r="R8" s="10">
        <v>2.368110337609269E-2</v>
      </c>
      <c r="S8" s="10">
        <v>3.0781537843819061E-2</v>
      </c>
      <c r="T8" s="10">
        <v>4.5024274633167438E-2</v>
      </c>
      <c r="U8" s="10">
        <v>4.2130556340463324E-2</v>
      </c>
      <c r="V8" s="10">
        <v>4.1467388907305211E-2</v>
      </c>
      <c r="W8" s="10">
        <v>3.8699857039048879E-2</v>
      </c>
      <c r="X8" s="10">
        <v>4.0347306566635113E-2</v>
      </c>
      <c r="Y8" s="10">
        <v>4.6169814607915416E-2</v>
      </c>
      <c r="Z8" s="10">
        <v>4.648541115789339E-2</v>
      </c>
      <c r="AA8" s="10">
        <v>4.4198082209255994E-2</v>
      </c>
      <c r="AD8" s="6"/>
      <c r="AE8" s="6"/>
      <c r="AF8" s="6"/>
      <c r="AG8" s="6"/>
      <c r="AH8" s="6"/>
      <c r="AI8" s="6"/>
    </row>
    <row r="9" spans="1:35"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D9" s="6"/>
      <c r="AE9" s="6"/>
      <c r="AF9" s="6"/>
      <c r="AG9" s="6"/>
      <c r="AH9" s="6"/>
      <c r="AI9" s="6"/>
    </row>
    <row r="10" spans="1:35" x14ac:dyDescent="0.35">
      <c r="A10" s="47" t="s">
        <v>18</v>
      </c>
      <c r="B10" s="47" t="s">
        <v>5</v>
      </c>
      <c r="C10" s="10">
        <v>0</v>
      </c>
      <c r="D10" s="10">
        <v>3.6937904999615238E-2</v>
      </c>
      <c r="E10" s="10">
        <v>3.6744354933515841E-2</v>
      </c>
      <c r="F10" s="10">
        <v>3.781673135083248E-2</v>
      </c>
      <c r="G10" s="10">
        <v>4.5215023389946402E-2</v>
      </c>
      <c r="H10" s="10">
        <v>4.4447840231887442E-2</v>
      </c>
      <c r="I10" s="10">
        <v>4.6612935712181419E-2</v>
      </c>
      <c r="J10" s="10">
        <v>4.6278063053402894E-2</v>
      </c>
      <c r="K10" s="10">
        <v>4.686958415332123E-2</v>
      </c>
      <c r="L10" s="10">
        <v>4.7204675275306522E-2</v>
      </c>
      <c r="M10" s="10">
        <v>6.319047677184321E-2</v>
      </c>
      <c r="N10" s="10">
        <v>6.1234116352483325E-2</v>
      </c>
      <c r="O10" s="10">
        <v>5.911546857985054E-2</v>
      </c>
      <c r="P10" s="10">
        <v>8045.3777640075868</v>
      </c>
      <c r="Q10" s="10">
        <v>7519.0458633809503</v>
      </c>
      <c r="R10" s="10">
        <v>7045.7481090019664</v>
      </c>
      <c r="S10" s="10">
        <v>6566.2164937716434</v>
      </c>
      <c r="T10" s="10">
        <v>47451.290574627608</v>
      </c>
      <c r="U10" s="10">
        <v>44347.000923976462</v>
      </c>
      <c r="V10" s="10">
        <v>42508.962818715838</v>
      </c>
      <c r="W10" s="10">
        <v>59346.469514146673</v>
      </c>
      <c r="X10" s="10">
        <v>55463.991597414191</v>
      </c>
      <c r="Y10" s="10">
        <v>62517.810198668027</v>
      </c>
      <c r="Z10" s="10">
        <v>59085.752426294443</v>
      </c>
      <c r="AA10" s="10">
        <v>64960.438179503843</v>
      </c>
      <c r="AD10" s="6"/>
      <c r="AE10" s="6"/>
      <c r="AF10" s="6"/>
      <c r="AG10" s="6"/>
      <c r="AH10" s="6"/>
      <c r="AI10" s="6"/>
    </row>
    <row r="11" spans="1:35"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D11" s="6"/>
      <c r="AE11" s="6"/>
      <c r="AF11" s="6"/>
      <c r="AG11" s="6"/>
      <c r="AH11" s="6"/>
      <c r="AI11" s="6"/>
    </row>
    <row r="12" spans="1:35"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c r="AD12" s="6"/>
      <c r="AE12" s="6"/>
      <c r="AF12" s="6"/>
      <c r="AG12" s="6"/>
      <c r="AH12" s="6"/>
      <c r="AI12" s="6"/>
    </row>
    <row r="13" spans="1:35" x14ac:dyDescent="0.35">
      <c r="A13" s="47" t="s">
        <v>18</v>
      </c>
      <c r="B13" s="47" t="s">
        <v>9</v>
      </c>
      <c r="C13" s="10">
        <v>0</v>
      </c>
      <c r="D13" s="10">
        <v>980694.39369047456</v>
      </c>
      <c r="E13" s="10">
        <v>1830366.2826273602</v>
      </c>
      <c r="F13" s="10">
        <v>3007073.1888182466</v>
      </c>
      <c r="G13" s="10">
        <v>3158572.2025386603</v>
      </c>
      <c r="H13" s="10">
        <v>3911450.0427055019</v>
      </c>
      <c r="I13" s="10">
        <v>3692457.3808769216</v>
      </c>
      <c r="J13" s="10">
        <v>3474562.4226667793</v>
      </c>
      <c r="K13" s="10">
        <v>3478119.0930147134</v>
      </c>
      <c r="L13" s="10">
        <v>3432533.9628651114</v>
      </c>
      <c r="M13" s="10">
        <v>3482366.0943177203</v>
      </c>
      <c r="N13" s="10">
        <v>3351840.9299205905</v>
      </c>
      <c r="O13" s="10">
        <v>3316006.6738257743</v>
      </c>
      <c r="P13" s="10">
        <v>3278250.6859621927</v>
      </c>
      <c r="Q13" s="10">
        <v>3230743.5883988291</v>
      </c>
      <c r="R13" s="10">
        <v>3183326.8817749559</v>
      </c>
      <c r="S13" s="10">
        <v>2986065.0773169831</v>
      </c>
      <c r="T13" s="10">
        <v>2926092.7007908206</v>
      </c>
      <c r="U13" s="10">
        <v>2736866.6429684651</v>
      </c>
      <c r="V13" s="10">
        <v>2571290.2146284217</v>
      </c>
      <c r="W13" s="10">
        <v>2404189.2109481934</v>
      </c>
      <c r="X13" s="10">
        <v>2284766.8748629219</v>
      </c>
      <c r="Y13" s="10">
        <v>2244830.2605217216</v>
      </c>
      <c r="Z13" s="10">
        <v>2110362.9195411736</v>
      </c>
      <c r="AA13" s="10">
        <v>2019549.621107843</v>
      </c>
      <c r="AD13" s="6"/>
      <c r="AE13" s="6"/>
      <c r="AF13" s="6"/>
      <c r="AG13" s="6"/>
      <c r="AH13" s="6"/>
      <c r="AI13" s="6"/>
    </row>
    <row r="14" spans="1:35" x14ac:dyDescent="0.35">
      <c r="A14" s="47" t="s">
        <v>18</v>
      </c>
      <c r="B14" s="47" t="s">
        <v>8</v>
      </c>
      <c r="C14" s="10">
        <v>0</v>
      </c>
      <c r="D14" s="10">
        <v>0.64656581150581638</v>
      </c>
      <c r="E14" s="10">
        <v>72646.059041900517</v>
      </c>
      <c r="F14" s="10">
        <v>146480.64579507115</v>
      </c>
      <c r="G14" s="10">
        <v>588258.55089838651</v>
      </c>
      <c r="H14" s="10">
        <v>556470.06122948125</v>
      </c>
      <c r="I14" s="10">
        <v>520065.47910080367</v>
      </c>
      <c r="J14" s="10">
        <v>487328.96836991567</v>
      </c>
      <c r="K14" s="10">
        <v>454161.15115017258</v>
      </c>
      <c r="L14" s="10">
        <v>457602.6360091138</v>
      </c>
      <c r="M14" s="10">
        <v>527379.46158034098</v>
      </c>
      <c r="N14" s="10">
        <v>544725.66270078707</v>
      </c>
      <c r="O14" s="10">
        <v>507651.39860515215</v>
      </c>
      <c r="P14" s="10">
        <v>474440.56456602411</v>
      </c>
      <c r="Q14" s="10">
        <v>443402.39827226498</v>
      </c>
      <c r="R14" s="10">
        <v>415491.59038537205</v>
      </c>
      <c r="S14" s="10">
        <v>387213.0960439145</v>
      </c>
      <c r="T14" s="10">
        <v>362394.98194092431</v>
      </c>
      <c r="U14" s="10">
        <v>381413.62466356816</v>
      </c>
      <c r="V14" s="10">
        <v>384322.30941809452</v>
      </c>
      <c r="W14" s="10">
        <v>358165.17329233006</v>
      </c>
      <c r="X14" s="10">
        <v>396827.91816227545</v>
      </c>
      <c r="Y14" s="10">
        <v>402723.92172861018</v>
      </c>
      <c r="Z14" s="10">
        <v>422419.01577415096</v>
      </c>
      <c r="AA14" s="10">
        <v>399635.20982748253</v>
      </c>
      <c r="AD14" s="6"/>
      <c r="AE14" s="6"/>
      <c r="AF14" s="6"/>
      <c r="AG14" s="6"/>
      <c r="AH14" s="6"/>
      <c r="AI14" s="6"/>
    </row>
    <row r="15" spans="1:35" x14ac:dyDescent="0.35">
      <c r="A15" s="47" t="s">
        <v>18</v>
      </c>
      <c r="B15" s="47" t="s">
        <v>91</v>
      </c>
      <c r="C15" s="10">
        <v>0</v>
      </c>
      <c r="D15" s="10">
        <v>0.66741595574391233</v>
      </c>
      <c r="E15" s="10">
        <v>91846.281542646713</v>
      </c>
      <c r="F15" s="10">
        <v>87079.330709632137</v>
      </c>
      <c r="G15" s="10">
        <v>81152.674934361916</v>
      </c>
      <c r="H15" s="10">
        <v>94169.750685246749</v>
      </c>
      <c r="I15" s="10">
        <v>88009.117891665795</v>
      </c>
      <c r="J15" s="10">
        <v>107134.89572907767</v>
      </c>
      <c r="K15" s="10">
        <v>122276.96839373966</v>
      </c>
      <c r="L15" s="10">
        <v>136898.3144630102</v>
      </c>
      <c r="M15" s="10">
        <v>186694.73895675494</v>
      </c>
      <c r="N15" s="10">
        <v>174942.88737701476</v>
      </c>
      <c r="O15" s="10">
        <v>163036.20911307621</v>
      </c>
      <c r="P15" s="10">
        <v>152370.30868829798</v>
      </c>
      <c r="Q15" s="10">
        <v>142402.16858035407</v>
      </c>
      <c r="R15" s="10">
        <v>133438.4028467717</v>
      </c>
      <c r="S15" s="10">
        <v>124356.55310462964</v>
      </c>
      <c r="T15" s="10">
        <v>122316.76374887457</v>
      </c>
      <c r="U15" s="10">
        <v>129877.9344208892</v>
      </c>
      <c r="V15" s="10">
        <v>121702.53671387397</v>
      </c>
      <c r="W15" s="10">
        <v>149459.71653042649</v>
      </c>
      <c r="X15" s="10">
        <v>176435.94671621482</v>
      </c>
      <c r="Y15" s="10">
        <v>151102.58449703464</v>
      </c>
      <c r="Z15" s="10">
        <v>141329.27205088746</v>
      </c>
      <c r="AA15" s="10">
        <v>131710.35430665207</v>
      </c>
      <c r="AD15" s="6"/>
      <c r="AE15" s="6"/>
      <c r="AF15" s="6"/>
      <c r="AG15" s="6"/>
      <c r="AH15" s="6"/>
      <c r="AI15" s="6"/>
    </row>
    <row r="16" spans="1:35" x14ac:dyDescent="0.35">
      <c r="A16" s="47" t="s">
        <v>18</v>
      </c>
      <c r="B16" s="47" t="s">
        <v>204</v>
      </c>
      <c r="C16" s="10">
        <v>0</v>
      </c>
      <c r="D16" s="10">
        <v>0</v>
      </c>
      <c r="E16" s="10">
        <v>0</v>
      </c>
      <c r="F16" s="10">
        <v>0</v>
      </c>
      <c r="G16" s="10">
        <v>614439.45818792493</v>
      </c>
      <c r="H16" s="10">
        <v>888235.11169677903</v>
      </c>
      <c r="I16" s="10">
        <v>830126.29881353455</v>
      </c>
      <c r="J16" s="10">
        <v>777872.41227680678</v>
      </c>
      <c r="K16" s="10">
        <v>724930.08672294929</v>
      </c>
      <c r="L16" s="10">
        <v>677504.76466185704</v>
      </c>
      <c r="M16" s="10">
        <v>633182.03419585736</v>
      </c>
      <c r="N16" s="10">
        <v>593325.18335353141</v>
      </c>
      <c r="O16" s="10">
        <v>552943.24080365372</v>
      </c>
      <c r="P16" s="10">
        <v>516769.41156036919</v>
      </c>
      <c r="Q16" s="10">
        <v>482962.07125050313</v>
      </c>
      <c r="R16" s="10">
        <v>452561.13529825356</v>
      </c>
      <c r="S16" s="10">
        <v>421759.70625924814</v>
      </c>
      <c r="T16" s="10">
        <v>396220.43988341838</v>
      </c>
      <c r="U16" s="10">
        <v>370299.48545334238</v>
      </c>
      <c r="V16" s="10">
        <v>346990.28094107774</v>
      </c>
      <c r="W16" s="10">
        <v>323374.0347748496</v>
      </c>
      <c r="X16" s="10">
        <v>302218.74024669291</v>
      </c>
      <c r="Y16" s="10">
        <v>282447.43062966375</v>
      </c>
      <c r="Z16" s="10">
        <v>267575.09905997844</v>
      </c>
      <c r="AA16" s="10">
        <v>249363.83040768502</v>
      </c>
      <c r="AD16" s="6"/>
      <c r="AE16" s="6"/>
      <c r="AF16" s="6"/>
      <c r="AG16" s="6"/>
      <c r="AH16" s="6"/>
      <c r="AI16" s="6"/>
    </row>
    <row r="17" spans="1:35"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D17" s="6"/>
      <c r="AE17" s="6"/>
      <c r="AF17" s="6"/>
      <c r="AG17" s="6"/>
      <c r="AH17" s="6"/>
      <c r="AI17" s="6"/>
    </row>
    <row r="18" spans="1:35" x14ac:dyDescent="0.35">
      <c r="A18" s="53" t="s">
        <v>88</v>
      </c>
      <c r="B18" s="53"/>
      <c r="C18" s="27">
        <v>0</v>
      </c>
      <c r="D18" s="27">
        <v>980695.74563887063</v>
      </c>
      <c r="E18" s="27">
        <v>1994858.6609176865</v>
      </c>
      <c r="F18" s="27">
        <v>3240633.2040405865</v>
      </c>
      <c r="G18" s="27">
        <v>4442422.9326139465</v>
      </c>
      <c r="H18" s="27">
        <v>5450325.0115495119</v>
      </c>
      <c r="I18" s="27">
        <v>5130658.3409008188</v>
      </c>
      <c r="J18" s="27">
        <v>4846898.7626955789</v>
      </c>
      <c r="K18" s="27">
        <v>4779487.3643258363</v>
      </c>
      <c r="L18" s="27">
        <v>4704539.7462377399</v>
      </c>
      <c r="M18" s="27">
        <v>4829622.4145180723</v>
      </c>
      <c r="N18" s="27">
        <v>4664834.7455713423</v>
      </c>
      <c r="O18" s="27">
        <v>4539637.6013976149</v>
      </c>
      <c r="P18" s="27">
        <v>4429876.37174406</v>
      </c>
      <c r="Q18" s="27">
        <v>4307029.294569836</v>
      </c>
      <c r="R18" s="27">
        <v>4191863.7820954584</v>
      </c>
      <c r="S18" s="27">
        <v>3925960.6800000854</v>
      </c>
      <c r="T18" s="27">
        <v>3854476.2219629399</v>
      </c>
      <c r="U18" s="27">
        <v>3662804.7305607977</v>
      </c>
      <c r="V18" s="27">
        <v>3466814.3459875723</v>
      </c>
      <c r="W18" s="27">
        <v>3294534.6437598034</v>
      </c>
      <c r="X18" s="27">
        <v>3215713.5119328257</v>
      </c>
      <c r="Y18" s="27">
        <v>3143622.0537455124</v>
      </c>
      <c r="Z18" s="27">
        <v>3000772.1053378959</v>
      </c>
      <c r="AA18" s="27">
        <v>2865219.4980272488</v>
      </c>
    </row>
    <row r="19" spans="1:35" x14ac:dyDescent="0.35">
      <c r="A19" s="6"/>
      <c r="B19" s="6"/>
    </row>
    <row r="20" spans="1:35"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35"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35"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35" x14ac:dyDescent="0.35">
      <c r="A23" s="47" t="s">
        <v>25</v>
      </c>
      <c r="B23" s="47" t="s">
        <v>7</v>
      </c>
      <c r="C23" s="10">
        <v>0</v>
      </c>
      <c r="D23" s="10">
        <v>2.1545614139526799E-4</v>
      </c>
      <c r="E23" s="10">
        <v>2.0136087975257798E-4</v>
      </c>
      <c r="F23" s="10">
        <v>1.88685832083429E-4</v>
      </c>
      <c r="G23" s="10">
        <v>1.7584379212718098E-4</v>
      </c>
      <c r="H23" s="10">
        <v>1.64339992596452E-4</v>
      </c>
      <c r="I23" s="10">
        <v>3.9296362784123403E-3</v>
      </c>
      <c r="J23" s="10">
        <v>3.7073809130774901E-3</v>
      </c>
      <c r="K23" s="10">
        <v>3.7663822359070803E-3</v>
      </c>
      <c r="L23" s="10">
        <v>4.3055857639749603E-3</v>
      </c>
      <c r="M23" s="10">
        <v>4.5551305750011501E-3</v>
      </c>
      <c r="N23" s="10">
        <v>4.2683991242432806E-3</v>
      </c>
      <c r="O23" s="10">
        <v>3.9992109435690298E-3</v>
      </c>
      <c r="P23" s="10">
        <v>4.4443095376046106E-3</v>
      </c>
      <c r="Q23" s="10">
        <v>4.5223160825963102E-3</v>
      </c>
      <c r="R23" s="10">
        <v>4.9311516501029098E-3</v>
      </c>
      <c r="S23" s="10">
        <v>7.8587139812788809E-3</v>
      </c>
      <c r="T23" s="10">
        <v>1.32389883062018E-2</v>
      </c>
      <c r="U23" s="10">
        <v>1.2390845368768E-2</v>
      </c>
      <c r="V23" s="10">
        <v>1.1610879787056399E-2</v>
      </c>
      <c r="W23" s="10">
        <v>1.0820638249013199E-2</v>
      </c>
      <c r="X23" s="10">
        <v>1.1847911204818599E-2</v>
      </c>
      <c r="Y23" s="10">
        <v>1.1128175280716E-2</v>
      </c>
      <c r="Z23" s="10">
        <v>1.1821338283580901E-2</v>
      </c>
      <c r="AA23" s="10">
        <v>1.10377823002037E-2</v>
      </c>
      <c r="AB23" s="36"/>
      <c r="AC23" s="36"/>
    </row>
    <row r="24" spans="1:35"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35" x14ac:dyDescent="0.35">
      <c r="A25" s="47" t="s">
        <v>25</v>
      </c>
      <c r="B25" s="47" t="s">
        <v>5</v>
      </c>
      <c r="C25" s="10">
        <v>0</v>
      </c>
      <c r="D25" s="10">
        <v>9.7448555066664781E-3</v>
      </c>
      <c r="E25" s="10">
        <v>9.1568122988007691E-3</v>
      </c>
      <c r="F25" s="10">
        <v>8.6881780687312008E-3</v>
      </c>
      <c r="G25" s="10">
        <v>9.474174080595631E-3</v>
      </c>
      <c r="H25" s="10">
        <v>9.4433797459057001E-3</v>
      </c>
      <c r="I25" s="10">
        <v>9.5368726597112891E-3</v>
      </c>
      <c r="J25" s="10">
        <v>9.3965608665606409E-3</v>
      </c>
      <c r="K25" s="10">
        <v>9.4745295593425399E-3</v>
      </c>
      <c r="L25" s="10">
        <v>9.5027102888191398E-3</v>
      </c>
      <c r="M25" s="10">
        <v>9.8397826281813108E-3</v>
      </c>
      <c r="N25" s="10">
        <v>9.6197770341895604E-3</v>
      </c>
      <c r="O25" s="10">
        <v>9.5521888356532702E-3</v>
      </c>
      <c r="P25" s="10">
        <v>9.7897952790258307E-3</v>
      </c>
      <c r="Q25" s="10">
        <v>9.4906633582497683E-3</v>
      </c>
      <c r="R25" s="10">
        <v>9.9621579646053306E-3</v>
      </c>
      <c r="S25" s="10">
        <v>1.2228183719669619E-2</v>
      </c>
      <c r="T25" s="10">
        <v>11207.079886854121</v>
      </c>
      <c r="U25" s="10">
        <v>10473.906502361262</v>
      </c>
      <c r="V25" s="10">
        <v>9814.6065653615278</v>
      </c>
      <c r="W25" s="10">
        <v>9146.6210729417944</v>
      </c>
      <c r="X25" s="10">
        <v>8548.2449954945914</v>
      </c>
      <c r="Y25" s="10">
        <v>7989.0142201863255</v>
      </c>
      <c r="Z25" s="10">
        <v>7486.1345349775756</v>
      </c>
      <c r="AA25" s="10">
        <v>6976.6259504177033</v>
      </c>
      <c r="AB25" s="36"/>
      <c r="AC25" s="36"/>
    </row>
    <row r="26" spans="1:35"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35"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35" x14ac:dyDescent="0.35">
      <c r="A28" s="47" t="s">
        <v>25</v>
      </c>
      <c r="B28" s="47" t="s">
        <v>9</v>
      </c>
      <c r="C28" s="10">
        <v>0</v>
      </c>
      <c r="D28" s="10">
        <v>393915.20626235096</v>
      </c>
      <c r="E28" s="10">
        <v>873463.84278702084</v>
      </c>
      <c r="F28" s="10">
        <v>1472239.0651625751</v>
      </c>
      <c r="G28" s="10">
        <v>1551306.1120656617</v>
      </c>
      <c r="H28" s="10">
        <v>1568040.4778857431</v>
      </c>
      <c r="I28" s="10">
        <v>1465458.3902706145</v>
      </c>
      <c r="J28" s="10">
        <v>1373212.2949023924</v>
      </c>
      <c r="K28" s="10">
        <v>1279750.8679161468</v>
      </c>
      <c r="L28" s="10">
        <v>1196028.8485704334</v>
      </c>
      <c r="M28" s="10">
        <v>1117783.9708024773</v>
      </c>
      <c r="N28" s="10">
        <v>1047422.9102496735</v>
      </c>
      <c r="O28" s="10">
        <v>976134.85103192413</v>
      </c>
      <c r="P28" s="10">
        <v>912275.56485174678</v>
      </c>
      <c r="Q28" s="10">
        <v>852593.98644482112</v>
      </c>
      <c r="R28" s="10">
        <v>798925.81987779075</v>
      </c>
      <c r="S28" s="10">
        <v>744550.58229397784</v>
      </c>
      <c r="T28" s="10">
        <v>695841.66751696658</v>
      </c>
      <c r="U28" s="10">
        <v>650319.3166418497</v>
      </c>
      <c r="V28" s="10">
        <v>609383.71801120695</v>
      </c>
      <c r="W28" s="10">
        <v>567908.79770312621</v>
      </c>
      <c r="X28" s="10">
        <v>538006.76091185887</v>
      </c>
      <c r="Y28" s="10">
        <v>569615.79876372777</v>
      </c>
      <c r="Z28" s="10">
        <v>533760.24346952117</v>
      </c>
      <c r="AA28" s="10">
        <v>527459.2577828241</v>
      </c>
      <c r="AB28" s="36"/>
      <c r="AC28" s="36"/>
    </row>
    <row r="29" spans="1:35" x14ac:dyDescent="0.35">
      <c r="A29" s="47" t="s">
        <v>25</v>
      </c>
      <c r="B29" s="47" t="s">
        <v>8</v>
      </c>
      <c r="C29" s="10">
        <v>0</v>
      </c>
      <c r="D29" s="10">
        <v>7.9709758031314581E-2</v>
      </c>
      <c r="E29" s="10">
        <v>72645.435289343412</v>
      </c>
      <c r="F29" s="10">
        <v>112742.20699158547</v>
      </c>
      <c r="G29" s="10">
        <v>542842.76884001645</v>
      </c>
      <c r="H29" s="10">
        <v>513155.2949255227</v>
      </c>
      <c r="I29" s="10">
        <v>479584.38769697538</v>
      </c>
      <c r="J29" s="10">
        <v>449396.02687329642</v>
      </c>
      <c r="K29" s="10">
        <v>418809.93760566309</v>
      </c>
      <c r="L29" s="10">
        <v>391411.15675083938</v>
      </c>
      <c r="M29" s="10">
        <v>365804.81966815394</v>
      </c>
      <c r="N29" s="10">
        <v>342778.53228586813</v>
      </c>
      <c r="O29" s="10">
        <v>319448.87618131004</v>
      </c>
      <c r="P29" s="10">
        <v>298550.35315716482</v>
      </c>
      <c r="Q29" s="10">
        <v>279019.02222594304</v>
      </c>
      <c r="R29" s="10">
        <v>261455.63664680309</v>
      </c>
      <c r="S29" s="10">
        <v>243660.86304820338</v>
      </c>
      <c r="T29" s="10">
        <v>227720.44189057304</v>
      </c>
      <c r="U29" s="10">
        <v>212822.89451735493</v>
      </c>
      <c r="V29" s="10">
        <v>199426.47018866762</v>
      </c>
      <c r="W29" s="10">
        <v>185853.41866977897</v>
      </c>
      <c r="X29" s="10">
        <v>199382.44692213539</v>
      </c>
      <c r="Y29" s="10">
        <v>192831.39623611706</v>
      </c>
      <c r="Z29" s="10">
        <v>192937.97733108161</v>
      </c>
      <c r="AA29" s="10">
        <v>179806.54622118134</v>
      </c>
      <c r="AB29" s="36"/>
      <c r="AC29" s="36"/>
    </row>
    <row r="30" spans="1:35" x14ac:dyDescent="0.35">
      <c r="A30" s="47" t="s">
        <v>25</v>
      </c>
      <c r="B30" s="47" t="s">
        <v>91</v>
      </c>
      <c r="C30" s="10">
        <v>0</v>
      </c>
      <c r="D30" s="10">
        <v>0.43333863313632143</v>
      </c>
      <c r="E30" s="10">
        <v>90044.716330395764</v>
      </c>
      <c r="F30" s="10">
        <v>84376.682030929966</v>
      </c>
      <c r="G30" s="10">
        <v>78633.968419149518</v>
      </c>
      <c r="H30" s="10">
        <v>73489.690318679335</v>
      </c>
      <c r="I30" s="10">
        <v>68681.954441172624</v>
      </c>
      <c r="J30" s="10">
        <v>64358.637648961412</v>
      </c>
      <c r="K30" s="10">
        <v>59978.362099555998</v>
      </c>
      <c r="L30" s="10">
        <v>56054.545636767129</v>
      </c>
      <c r="M30" s="10">
        <v>52387.427762207401</v>
      </c>
      <c r="N30" s="10">
        <v>49089.802477780191</v>
      </c>
      <c r="O30" s="10">
        <v>45748.731618139755</v>
      </c>
      <c r="P30" s="10">
        <v>42755.828033920865</v>
      </c>
      <c r="Q30" s="10">
        <v>39958.72036593403</v>
      </c>
      <c r="R30" s="10">
        <v>37443.444216885844</v>
      </c>
      <c r="S30" s="10">
        <v>34895.036844079616</v>
      </c>
      <c r="T30" s="10">
        <v>36461.003528467125</v>
      </c>
      <c r="U30" s="10">
        <v>34075.713491839335</v>
      </c>
      <c r="V30" s="10">
        <v>31930.754559312423</v>
      </c>
      <c r="W30" s="10">
        <v>29757.795526273629</v>
      </c>
      <c r="X30" s="10">
        <v>60667.454534004333</v>
      </c>
      <c r="Y30" s="10">
        <v>35800.549601498169</v>
      </c>
      <c r="Z30" s="10">
        <v>33547.020795999189</v>
      </c>
      <c r="AA30" s="10">
        <v>31263.803729646028</v>
      </c>
      <c r="AB30" s="36"/>
      <c r="AC30" s="36"/>
    </row>
    <row r="31" spans="1:35" x14ac:dyDescent="0.35">
      <c r="A31" s="47" t="s">
        <v>25</v>
      </c>
      <c r="B31" s="47" t="s">
        <v>204</v>
      </c>
      <c r="C31" s="10">
        <v>0</v>
      </c>
      <c r="D31" s="10">
        <v>0</v>
      </c>
      <c r="E31" s="10">
        <v>0</v>
      </c>
      <c r="F31" s="10">
        <v>0</v>
      </c>
      <c r="G31" s="10">
        <v>287068.59746609535</v>
      </c>
      <c r="H31" s="10">
        <v>306192.37413341098</v>
      </c>
      <c r="I31" s="10">
        <v>286161.09845405642</v>
      </c>
      <c r="J31" s="10">
        <v>268148.13936806686</v>
      </c>
      <c r="K31" s="10">
        <v>249897.86162346421</v>
      </c>
      <c r="L31" s="10">
        <v>233549.40545615801</v>
      </c>
      <c r="M31" s="10">
        <v>218270.47364226964</v>
      </c>
      <c r="N31" s="10">
        <v>204531.02009857606</v>
      </c>
      <c r="O31" s="10">
        <v>190610.55027974609</v>
      </c>
      <c r="P31" s="10">
        <v>178140.70153187599</v>
      </c>
      <c r="Q31" s="10">
        <v>166486.6374456065</v>
      </c>
      <c r="R31" s="10">
        <v>156006.81775616843</v>
      </c>
      <c r="S31" s="10">
        <v>145388.92793077114</v>
      </c>
      <c r="T31" s="10">
        <v>135877.56723884822</v>
      </c>
      <c r="U31" s="10">
        <v>126988.38501621337</v>
      </c>
      <c r="V31" s="10">
        <v>118994.86031569619</v>
      </c>
      <c r="W31" s="10">
        <v>110896.06517904751</v>
      </c>
      <c r="X31" s="10">
        <v>103641.19418784791</v>
      </c>
      <c r="Y31" s="10">
        <v>96860.935457436804</v>
      </c>
      <c r="Z31" s="10">
        <v>90763.838653602375</v>
      </c>
      <c r="AA31" s="10">
        <v>84586.415645949033</v>
      </c>
      <c r="AB31" s="36"/>
      <c r="AC31" s="36"/>
    </row>
    <row r="32" spans="1:35"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393915.7292710538</v>
      </c>
      <c r="E33" s="27">
        <v>1036154.0037649332</v>
      </c>
      <c r="F33" s="27">
        <v>1669357.9630619544</v>
      </c>
      <c r="G33" s="27">
        <v>2459851.456440941</v>
      </c>
      <c r="H33" s="27">
        <v>2460877.8468710757</v>
      </c>
      <c r="I33" s="27">
        <v>2299885.8443293278</v>
      </c>
      <c r="J33" s="27">
        <v>2155115.1118966588</v>
      </c>
      <c r="K33" s="27">
        <v>2008437.0424857417</v>
      </c>
      <c r="L33" s="27">
        <v>1877043.9702224941</v>
      </c>
      <c r="M33" s="27">
        <v>1754246.7062700214</v>
      </c>
      <c r="N33" s="27">
        <v>1643822.2790000741</v>
      </c>
      <c r="O33" s="27">
        <v>1531943.0226625197</v>
      </c>
      <c r="P33" s="27">
        <v>1431722.4618088133</v>
      </c>
      <c r="Q33" s="27">
        <v>1338058.3804952842</v>
      </c>
      <c r="R33" s="27">
        <v>1253831.7333909576</v>
      </c>
      <c r="S33" s="27">
        <v>1168495.4302039295</v>
      </c>
      <c r="T33" s="27">
        <v>1107107.7733006973</v>
      </c>
      <c r="U33" s="27">
        <v>1034680.228560464</v>
      </c>
      <c r="V33" s="27">
        <v>969550.42125112459</v>
      </c>
      <c r="W33" s="27">
        <v>903562.70897180645</v>
      </c>
      <c r="X33" s="27">
        <v>910246.1133992523</v>
      </c>
      <c r="Y33" s="27">
        <v>903097.70540714136</v>
      </c>
      <c r="Z33" s="27">
        <v>858495.22660652024</v>
      </c>
      <c r="AA33" s="27">
        <v>830092.6603678005</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2.04925110212238E-4</v>
      </c>
      <c r="E38" s="10">
        <v>1.9151879453753302E-4</v>
      </c>
      <c r="F38" s="10">
        <v>1.7946327584252201E-4</v>
      </c>
      <c r="G38" s="10">
        <v>1.67248927082993E-4</v>
      </c>
      <c r="H38" s="10">
        <v>1.5630740844524299E-4</v>
      </c>
      <c r="I38" s="10">
        <v>3.16589370829338E-3</v>
      </c>
      <c r="J38" s="10">
        <v>3.3983765659678002E-3</v>
      </c>
      <c r="K38" s="10">
        <v>3.63348553172641E-3</v>
      </c>
      <c r="L38" s="10">
        <v>4.2592836376156903E-3</v>
      </c>
      <c r="M38" s="10">
        <v>5.6968050413704601E-3</v>
      </c>
      <c r="N38" s="10">
        <v>5.3382086965891801E-3</v>
      </c>
      <c r="O38" s="10">
        <v>5.0033199381903206E-3</v>
      </c>
      <c r="P38" s="10">
        <v>5.6339284336519406E-3</v>
      </c>
      <c r="Q38" s="10">
        <v>5.2653536748436796E-3</v>
      </c>
      <c r="R38" s="10">
        <v>6.22443337533233E-3</v>
      </c>
      <c r="S38" s="10">
        <v>9.4126521607576993E-3</v>
      </c>
      <c r="T38" s="10">
        <v>1.2559401737764899E-2</v>
      </c>
      <c r="U38" s="10">
        <v>1.1763429100169301E-2</v>
      </c>
      <c r="V38" s="10">
        <v>1.1029865927528E-2</v>
      </c>
      <c r="W38" s="10">
        <v>1.02862214378569E-2</v>
      </c>
      <c r="X38" s="10">
        <v>1.10609545683638E-2</v>
      </c>
      <c r="Y38" s="10">
        <v>1.44989473525871E-2</v>
      </c>
      <c r="Z38" s="10">
        <v>1.3595888360658301E-2</v>
      </c>
      <c r="AA38" s="10">
        <v>1.33172429134984E-2</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6.8552108233817305E-3</v>
      </c>
      <c r="E40" s="10">
        <v>6.8902277311260404E-3</v>
      </c>
      <c r="F40" s="10">
        <v>7.2812653239253304E-3</v>
      </c>
      <c r="G40" s="10">
        <v>8.8114104067213012E-3</v>
      </c>
      <c r="H40" s="10">
        <v>8.7811378082151489E-3</v>
      </c>
      <c r="I40" s="10">
        <v>9.2072751046396312E-3</v>
      </c>
      <c r="J40" s="10">
        <v>9.1944727469729804E-3</v>
      </c>
      <c r="K40" s="10">
        <v>9.2766881994364603E-3</v>
      </c>
      <c r="L40" s="10">
        <v>9.4006864792019005E-3</v>
      </c>
      <c r="M40" s="10">
        <v>2.402099855854398E-2</v>
      </c>
      <c r="N40" s="10">
        <v>2.2744728135977582E-2</v>
      </c>
      <c r="O40" s="10">
        <v>2.1282912261022299E-2</v>
      </c>
      <c r="P40" s="10">
        <v>1.9993188012929018E-2</v>
      </c>
      <c r="Q40" s="10">
        <v>1.8765679921913261E-2</v>
      </c>
      <c r="R40" s="10">
        <v>1.7781798297612318E-2</v>
      </c>
      <c r="S40" s="10">
        <v>1.6694972373413917E-2</v>
      </c>
      <c r="T40" s="10">
        <v>3774.6585721239871</v>
      </c>
      <c r="U40" s="10">
        <v>3527.7183721241045</v>
      </c>
      <c r="V40" s="10">
        <v>3305.6595054687978</v>
      </c>
      <c r="W40" s="10">
        <v>6069.9151211456037</v>
      </c>
      <c r="X40" s="10">
        <v>5672.8180369809797</v>
      </c>
      <c r="Y40" s="10">
        <v>15984.001237488075</v>
      </c>
      <c r="Z40" s="10">
        <v>14977.857645996457</v>
      </c>
      <c r="AA40" s="10">
        <v>23854.544657416707</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479355.65606736165</v>
      </c>
      <c r="E43" s="10">
        <v>710884.64164455561</v>
      </c>
      <c r="F43" s="10">
        <v>1060304.8283443127</v>
      </c>
      <c r="G43" s="10">
        <v>988140.03189692507</v>
      </c>
      <c r="H43" s="10">
        <v>1061487.8407390192</v>
      </c>
      <c r="I43" s="10">
        <v>992044.71096450579</v>
      </c>
      <c r="J43" s="10">
        <v>929598.55094548652</v>
      </c>
      <c r="K43" s="10">
        <v>866329.67152133293</v>
      </c>
      <c r="L43" s="10">
        <v>809653.90339284495</v>
      </c>
      <c r="M43" s="10">
        <v>756685.91138391953</v>
      </c>
      <c r="N43" s="10">
        <v>709054.8635678693</v>
      </c>
      <c r="O43" s="10">
        <v>660796.28423616767</v>
      </c>
      <c r="P43" s="10">
        <v>617566.63907749823</v>
      </c>
      <c r="Q43" s="10">
        <v>577165.09090581199</v>
      </c>
      <c r="R43" s="10">
        <v>540834.33384834672</v>
      </c>
      <c r="S43" s="10">
        <v>504024.9647589564</v>
      </c>
      <c r="T43" s="10">
        <v>606429.03704849142</v>
      </c>
      <c r="U43" s="10">
        <v>568956.66971821932</v>
      </c>
      <c r="V43" s="10">
        <v>539843.49775693205</v>
      </c>
      <c r="W43" s="10">
        <v>511003.57186285389</v>
      </c>
      <c r="X43" s="10">
        <v>507259.1618226823</v>
      </c>
      <c r="Y43" s="10">
        <v>502509.45335362625</v>
      </c>
      <c r="Z43" s="10">
        <v>471244.52135416667</v>
      </c>
      <c r="AA43" s="10">
        <v>461963.34270650113</v>
      </c>
      <c r="AB43" s="36"/>
      <c r="AC43" s="36"/>
    </row>
    <row r="44" spans="1:29" x14ac:dyDescent="0.35">
      <c r="A44" s="47" t="s">
        <v>26</v>
      </c>
      <c r="B44" s="47" t="s">
        <v>8</v>
      </c>
      <c r="C44" s="10">
        <v>0</v>
      </c>
      <c r="D44" s="10">
        <v>3.3718713833216257E-2</v>
      </c>
      <c r="E44" s="10">
        <v>4.6524061838049129E-2</v>
      </c>
      <c r="F44" s="10">
        <v>7.4639039784672068E-2</v>
      </c>
      <c r="G44" s="10">
        <v>2730.4593007052335</v>
      </c>
      <c r="H44" s="10">
        <v>3421.9409903856208</v>
      </c>
      <c r="I44" s="10">
        <v>3198.0758262874624</v>
      </c>
      <c r="J44" s="10">
        <v>2996.767580281467</v>
      </c>
      <c r="K44" s="10">
        <v>2792.808971239278</v>
      </c>
      <c r="L44" s="10">
        <v>35763.061565004944</v>
      </c>
      <c r="M44" s="10">
        <v>133136.8674114281</v>
      </c>
      <c r="N44" s="10">
        <v>124756.31178324357</v>
      </c>
      <c r="O44" s="10">
        <v>116265.34377123162</v>
      </c>
      <c r="P44" s="10">
        <v>108659.20149987652</v>
      </c>
      <c r="Q44" s="10">
        <v>101550.6561838812</v>
      </c>
      <c r="R44" s="10">
        <v>95158.357653792773</v>
      </c>
      <c r="S44" s="10">
        <v>88681.870392066368</v>
      </c>
      <c r="T44" s="10">
        <v>83393.821246707623</v>
      </c>
      <c r="U44" s="10">
        <v>120664.81830786532</v>
      </c>
      <c r="V44" s="10">
        <v>139986.65619725097</v>
      </c>
      <c r="W44" s="10">
        <v>130459.10494254954</v>
      </c>
      <c r="X44" s="10">
        <v>142893.64901614634</v>
      </c>
      <c r="Y44" s="10">
        <v>144356.85295294423</v>
      </c>
      <c r="Z44" s="10">
        <v>161635.25870269211</v>
      </c>
      <c r="AA44" s="10">
        <v>150944.85967585939</v>
      </c>
      <c r="AB44" s="36"/>
      <c r="AC44" s="36"/>
    </row>
    <row r="45" spans="1:29" x14ac:dyDescent="0.35">
      <c r="A45" s="47" t="s">
        <v>26</v>
      </c>
      <c r="B45" s="47" t="s">
        <v>91</v>
      </c>
      <c r="C45" s="10">
        <v>0</v>
      </c>
      <c r="D45" s="10">
        <v>6.2042346448943804E-2</v>
      </c>
      <c r="E45" s="10">
        <v>0.26743885041816901</v>
      </c>
      <c r="F45" s="10">
        <v>0.26880979421864903</v>
      </c>
      <c r="G45" s="10">
        <v>0.25051448248342401</v>
      </c>
      <c r="H45" s="10">
        <v>0.234125684498738</v>
      </c>
      <c r="I45" s="10">
        <v>0.21890934620748609</v>
      </c>
      <c r="J45" s="10">
        <v>0.20530568300845367</v>
      </c>
      <c r="K45" s="10">
        <v>0.1915699254187079</v>
      </c>
      <c r="L45" s="10">
        <v>0.17932704824908699</v>
      </c>
      <c r="M45" s="10">
        <v>0.1680061514051753</v>
      </c>
      <c r="N45" s="10">
        <v>0.15790715531711783</v>
      </c>
      <c r="O45" s="10">
        <v>0.14775326689945398</v>
      </c>
      <c r="P45" s="10">
        <v>0.13890922424235949</v>
      </c>
      <c r="Q45" s="10">
        <v>0.1307549982978056</v>
      </c>
      <c r="R45" s="10">
        <v>0.123739773891551</v>
      </c>
      <c r="S45" s="10">
        <v>0.11711212316517521</v>
      </c>
      <c r="T45" s="10">
        <v>2246.8196855864071</v>
      </c>
      <c r="U45" s="10">
        <v>17663.019547340078</v>
      </c>
      <c r="V45" s="10">
        <v>16551.188924739836</v>
      </c>
      <c r="W45" s="10">
        <v>32952.498748958817</v>
      </c>
      <c r="X45" s="10">
        <v>30796.714414648741</v>
      </c>
      <c r="Y45" s="10">
        <v>36354.03466337626</v>
      </c>
      <c r="Z45" s="10">
        <v>34065.65681046083</v>
      </c>
      <c r="AA45" s="10">
        <v>31747.134865552522</v>
      </c>
      <c r="AB45" s="36"/>
      <c r="AC45" s="36"/>
    </row>
    <row r="46" spans="1:29" x14ac:dyDescent="0.35">
      <c r="A46" s="47" t="s">
        <v>26</v>
      </c>
      <c r="B46" s="47" t="s">
        <v>204</v>
      </c>
      <c r="C46" s="10">
        <v>0</v>
      </c>
      <c r="D46" s="10">
        <v>0</v>
      </c>
      <c r="E46" s="10">
        <v>0</v>
      </c>
      <c r="F46" s="10">
        <v>0</v>
      </c>
      <c r="G46" s="10">
        <v>178761.11175055153</v>
      </c>
      <c r="H46" s="10">
        <v>271359.30440561823</v>
      </c>
      <c r="I46" s="10">
        <v>253606.82783481639</v>
      </c>
      <c r="J46" s="10">
        <v>237643.05916134422</v>
      </c>
      <c r="K46" s="10">
        <v>221468.96995035955</v>
      </c>
      <c r="L46" s="10">
        <v>206980.34725307117</v>
      </c>
      <c r="M46" s="10">
        <v>193439.57818665297</v>
      </c>
      <c r="N46" s="10">
        <v>181263.15324058346</v>
      </c>
      <c r="O46" s="10">
        <v>168926.30497390768</v>
      </c>
      <c r="P46" s="10">
        <v>157875.05206261494</v>
      </c>
      <c r="Q46" s="10">
        <v>147546.77857573706</v>
      </c>
      <c r="R46" s="10">
        <v>138259.16484491239</v>
      </c>
      <c r="S46" s="10">
        <v>128849.18770821653</v>
      </c>
      <c r="T46" s="10">
        <v>120419.80338471424</v>
      </c>
      <c r="U46" s="10">
        <v>112541.87534393366</v>
      </c>
      <c r="V46" s="10">
        <v>105457.71316062918</v>
      </c>
      <c r="W46" s="10">
        <v>98280.23044989651</v>
      </c>
      <c r="X46" s="10">
        <v>91850.685619453216</v>
      </c>
      <c r="Y46" s="10">
        <v>85841.764818382973</v>
      </c>
      <c r="Z46" s="10">
        <v>80438.29111338513</v>
      </c>
      <c r="AA46" s="10">
        <v>74963.628350997125</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479355.7588885579</v>
      </c>
      <c r="E48" s="27">
        <v>710884.96268921427</v>
      </c>
      <c r="F48" s="27">
        <v>1060305.1792538753</v>
      </c>
      <c r="G48" s="27">
        <v>1169631.8624413237</v>
      </c>
      <c r="H48" s="27">
        <v>1336269.3291981528</v>
      </c>
      <c r="I48" s="27">
        <v>1248849.8459081247</v>
      </c>
      <c r="J48" s="27">
        <v>1170238.5955856445</v>
      </c>
      <c r="K48" s="27">
        <v>1090591.6549230309</v>
      </c>
      <c r="L48" s="27">
        <v>1052397.5051979395</v>
      </c>
      <c r="M48" s="27">
        <v>1083262.5547059556</v>
      </c>
      <c r="N48" s="27">
        <v>1015074.5145817886</v>
      </c>
      <c r="O48" s="27">
        <v>945988.10702080594</v>
      </c>
      <c r="P48" s="27">
        <v>884101.05717633036</v>
      </c>
      <c r="Q48" s="27">
        <v>826262.68045146216</v>
      </c>
      <c r="R48" s="27">
        <v>774252.00409305736</v>
      </c>
      <c r="S48" s="27">
        <v>721556.16607898695</v>
      </c>
      <c r="T48" s="27">
        <v>816264.15249702544</v>
      </c>
      <c r="U48" s="27">
        <v>823354.11305291159</v>
      </c>
      <c r="V48" s="27">
        <v>805144.72657488671</v>
      </c>
      <c r="W48" s="27">
        <v>778765.33141162584</v>
      </c>
      <c r="X48" s="27">
        <v>778473.03997086606</v>
      </c>
      <c r="Y48" s="27">
        <v>785046.12152476516</v>
      </c>
      <c r="Z48" s="27">
        <v>762361.59922258963</v>
      </c>
      <c r="AA48" s="27">
        <v>743473.52357356984</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2.0579324927224698E-4</v>
      </c>
      <c r="E53" s="10">
        <v>1.9233013945320403E-4</v>
      </c>
      <c r="F53" s="10">
        <v>1.80223549092759E-4</v>
      </c>
      <c r="G53" s="10">
        <v>1.6795745580451099E-4</v>
      </c>
      <c r="H53" s="10">
        <v>1.5696958482030801E-4</v>
      </c>
      <c r="I53" s="10">
        <v>3.6786131315309899E-3</v>
      </c>
      <c r="J53" s="10">
        <v>3.5837432774980102E-3</v>
      </c>
      <c r="K53" s="10">
        <v>3.8713307133748202E-3</v>
      </c>
      <c r="L53" s="10">
        <v>5.0011413743662799E-3</v>
      </c>
      <c r="M53" s="10">
        <v>4.6739638999750803E-3</v>
      </c>
      <c r="N53" s="10">
        <v>4.37975225713333E-3</v>
      </c>
      <c r="O53" s="10">
        <v>4.08166440992441E-3</v>
      </c>
      <c r="P53" s="10">
        <v>4.1677564498074499E-3</v>
      </c>
      <c r="Q53" s="10">
        <v>4.02035018347662E-3</v>
      </c>
      <c r="R53" s="10">
        <v>4.2532799247369602E-3</v>
      </c>
      <c r="S53" s="10">
        <v>4.8705521544867604E-3</v>
      </c>
      <c r="T53" s="10">
        <v>7.2902611685739093E-3</v>
      </c>
      <c r="U53" s="10">
        <v>6.8133281930311904E-3</v>
      </c>
      <c r="V53" s="10">
        <v>7.0571571176541899E-3</v>
      </c>
      <c r="W53" s="10">
        <v>6.6090725671180796E-3</v>
      </c>
      <c r="X53" s="10">
        <v>6.80154402320742E-3</v>
      </c>
      <c r="Y53" s="10">
        <v>7.8717405559275196E-3</v>
      </c>
      <c r="Z53" s="10">
        <v>8.6976089201801308E-3</v>
      </c>
      <c r="AA53" s="10">
        <v>8.1237742029692996E-3</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6.8678299877554406E-3</v>
      </c>
      <c r="E55" s="10">
        <v>6.9561258811404302E-3</v>
      </c>
      <c r="F55" s="10">
        <v>7.3234304472018993E-3</v>
      </c>
      <c r="G55" s="10">
        <v>9.1178956872303499E-3</v>
      </c>
      <c r="H55" s="10">
        <v>8.7715940189611215E-3</v>
      </c>
      <c r="I55" s="10">
        <v>9.3243127799194393E-3</v>
      </c>
      <c r="J55" s="10">
        <v>9.2667700863147285E-3</v>
      </c>
      <c r="K55" s="10">
        <v>9.3799301606209296E-3</v>
      </c>
      <c r="L55" s="10">
        <v>9.6265974234047494E-3</v>
      </c>
      <c r="M55" s="10">
        <v>1.0096288448112339E-2</v>
      </c>
      <c r="N55" s="10">
        <v>9.8568336878839102E-3</v>
      </c>
      <c r="O55" s="10">
        <v>9.5135820182705999E-3</v>
      </c>
      <c r="P55" s="10">
        <v>9.6984785156825105E-3</v>
      </c>
      <c r="Q55" s="10">
        <v>9.3842693336758324E-3</v>
      </c>
      <c r="R55" s="10">
        <v>9.7297111000903911E-3</v>
      </c>
      <c r="S55" s="10">
        <v>1.0269256380912492E-2</v>
      </c>
      <c r="T55" s="10">
        <v>9068.0814976121019</v>
      </c>
      <c r="U55" s="10">
        <v>8474.8425964131038</v>
      </c>
      <c r="V55" s="10">
        <v>7941.3784560427976</v>
      </c>
      <c r="W55" s="10">
        <v>22252.929803449442</v>
      </c>
      <c r="X55" s="10">
        <v>20797.130711561269</v>
      </c>
      <c r="Y55" s="10">
        <v>19436.57206715623</v>
      </c>
      <c r="Z55" s="10">
        <v>18716.332454635816</v>
      </c>
      <c r="AA55" s="10">
        <v>17442.490786890939</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107423.28701522639</v>
      </c>
      <c r="E58" s="10">
        <v>100395.60116763653</v>
      </c>
      <c r="F58" s="10">
        <v>134381.81364476701</v>
      </c>
      <c r="G58" s="10">
        <v>125235.80822813523</v>
      </c>
      <c r="H58" s="10">
        <v>731491.06464144203</v>
      </c>
      <c r="I58" s="10">
        <v>683636.5149292876</v>
      </c>
      <c r="J58" s="10">
        <v>655137.56554065726</v>
      </c>
      <c r="K58" s="10">
        <v>780769.4875700936</v>
      </c>
      <c r="L58" s="10">
        <v>888039.67539052723</v>
      </c>
      <c r="M58" s="10">
        <v>1104334.0266662659</v>
      </c>
      <c r="N58" s="10">
        <v>1123498.6557236856</v>
      </c>
      <c r="O58" s="10">
        <v>1239326.3304954362</v>
      </c>
      <c r="P58" s="10">
        <v>1337427.9090845047</v>
      </c>
      <c r="Q58" s="10">
        <v>1416890.061092071</v>
      </c>
      <c r="R58" s="10">
        <v>1483649.8286863519</v>
      </c>
      <c r="S58" s="10">
        <v>1382671.9758177113</v>
      </c>
      <c r="T58" s="10">
        <v>1292216.8010948964</v>
      </c>
      <c r="U58" s="10">
        <v>1207679.2547018037</v>
      </c>
      <c r="V58" s="10">
        <v>1131659.5634390414</v>
      </c>
      <c r="W58" s="10">
        <v>1054638.3216384635</v>
      </c>
      <c r="X58" s="10">
        <v>985643.35876965243</v>
      </c>
      <c r="Y58" s="10">
        <v>921162.01868670317</v>
      </c>
      <c r="Z58" s="10">
        <v>865145.36301442981</v>
      </c>
      <c r="AA58" s="10">
        <v>806263.2070280225</v>
      </c>
      <c r="AB58" s="36"/>
      <c r="AC58" s="36"/>
    </row>
    <row r="59" spans="1:29" x14ac:dyDescent="0.35">
      <c r="A59" s="47" t="s">
        <v>27</v>
      </c>
      <c r="B59" s="47" t="s">
        <v>8</v>
      </c>
      <c r="C59" s="10">
        <v>0</v>
      </c>
      <c r="D59" s="10">
        <v>0.4893046716704344</v>
      </c>
      <c r="E59" s="10">
        <v>0.46192104702678755</v>
      </c>
      <c r="F59" s="10">
        <v>0.43653213703767535</v>
      </c>
      <c r="G59" s="10">
        <v>0.44484392351766922</v>
      </c>
      <c r="H59" s="10">
        <v>0.41599842651696528</v>
      </c>
      <c r="I59" s="10">
        <v>0.38884490237820812</v>
      </c>
      <c r="J59" s="10">
        <v>0.36445513563173959</v>
      </c>
      <c r="K59" s="10">
        <v>0.34037297036352043</v>
      </c>
      <c r="L59" s="10">
        <v>0.31930253666938291</v>
      </c>
      <c r="M59" s="10">
        <v>0.29900593781560153</v>
      </c>
      <c r="N59" s="10">
        <v>0.28021416925913001</v>
      </c>
      <c r="O59" s="10">
        <v>0.26116033038656805</v>
      </c>
      <c r="P59" s="10">
        <v>0.24426948343389215</v>
      </c>
      <c r="Q59" s="10">
        <v>0.22840618281848218</v>
      </c>
      <c r="R59" s="10">
        <v>0.21462358020905392</v>
      </c>
      <c r="S59" s="10">
        <v>0.20048943202696709</v>
      </c>
      <c r="T59" s="10">
        <v>0.18999004614917378</v>
      </c>
      <c r="U59" s="10">
        <v>0.17854368299215059</v>
      </c>
      <c r="V59" s="10">
        <v>0.1775692265250233</v>
      </c>
      <c r="W59" s="10">
        <v>0.16900553165504417</v>
      </c>
      <c r="X59" s="10">
        <v>0.29062960268426735</v>
      </c>
      <c r="Y59" s="10">
        <v>9105.7878056631052</v>
      </c>
      <c r="Z59" s="10">
        <v>14967.98091940104</v>
      </c>
      <c r="AA59" s="10">
        <v>19604.887585184217</v>
      </c>
      <c r="AB59" s="36"/>
      <c r="AC59" s="36"/>
    </row>
    <row r="60" spans="1:29" x14ac:dyDescent="0.35">
      <c r="A60" s="47" t="s">
        <v>27</v>
      </c>
      <c r="B60" s="47" t="s">
        <v>91</v>
      </c>
      <c r="C60" s="10">
        <v>0</v>
      </c>
      <c r="D60" s="10">
        <v>8.8576308065868012E-2</v>
      </c>
      <c r="E60" s="10">
        <v>0.30167281440573857</v>
      </c>
      <c r="F60" s="10">
        <v>0.38017420796242773</v>
      </c>
      <c r="G60" s="10">
        <v>0.35435359154757062</v>
      </c>
      <c r="H60" s="10">
        <v>18326.459444799621</v>
      </c>
      <c r="I60" s="10">
        <v>17127.532566685288</v>
      </c>
      <c r="J60" s="10">
        <v>40715.083287686808</v>
      </c>
      <c r="K60" s="10">
        <v>60377.711525992505</v>
      </c>
      <c r="L60" s="10">
        <v>79048.536036290083</v>
      </c>
      <c r="M60" s="10">
        <v>132629.51825677915</v>
      </c>
      <c r="N60" s="10">
        <v>124280.89920738699</v>
      </c>
      <c r="O60" s="10">
        <v>115822.28793299131</v>
      </c>
      <c r="P60" s="10">
        <v>108245.13048318899</v>
      </c>
      <c r="Q60" s="10">
        <v>101163.67450138046</v>
      </c>
      <c r="R60" s="10">
        <v>94795.733511313112</v>
      </c>
      <c r="S60" s="10">
        <v>88343.895673242427</v>
      </c>
      <c r="T60" s="10">
        <v>82564.468282621587</v>
      </c>
      <c r="U60" s="10">
        <v>77163.055999356933</v>
      </c>
      <c r="V60" s="10">
        <v>72305.880206312038</v>
      </c>
      <c r="W60" s="10">
        <v>67384.797148094396</v>
      </c>
      <c r="X60" s="10">
        <v>62976.424883502681</v>
      </c>
      <c r="Y60" s="10">
        <v>58856.523872924612</v>
      </c>
      <c r="Z60" s="10">
        <v>55151.665883586116</v>
      </c>
      <c r="AA60" s="10">
        <v>51398.020982698792</v>
      </c>
      <c r="AB60" s="36"/>
      <c r="AC60" s="36"/>
    </row>
    <row r="61" spans="1:29" x14ac:dyDescent="0.35">
      <c r="A61" s="47" t="s">
        <v>27</v>
      </c>
      <c r="B61" s="47" t="s">
        <v>204</v>
      </c>
      <c r="C61" s="10">
        <v>0</v>
      </c>
      <c r="D61" s="10">
        <v>0</v>
      </c>
      <c r="E61" s="10">
        <v>0</v>
      </c>
      <c r="F61" s="10">
        <v>0</v>
      </c>
      <c r="G61" s="10">
        <v>148609.66683392989</v>
      </c>
      <c r="H61" s="10">
        <v>310683.3488719415</v>
      </c>
      <c r="I61" s="10">
        <v>290358.2705552816</v>
      </c>
      <c r="J61" s="10">
        <v>272081.11124649609</v>
      </c>
      <c r="K61" s="10">
        <v>253563.15265679167</v>
      </c>
      <c r="L61" s="10">
        <v>236974.909920748</v>
      </c>
      <c r="M61" s="10">
        <v>221471.87907112806</v>
      </c>
      <c r="N61" s="10">
        <v>207530.906029184</v>
      </c>
      <c r="O61" s="10">
        <v>193406.26224909979</v>
      </c>
      <c r="P61" s="10">
        <v>180753.51621954321</v>
      </c>
      <c r="Q61" s="10">
        <v>168928.51999958878</v>
      </c>
      <c r="R61" s="10">
        <v>158294.98992179052</v>
      </c>
      <c r="S61" s="10">
        <v>147521.36438124289</v>
      </c>
      <c r="T61" s="10">
        <v>137870.43454560789</v>
      </c>
      <c r="U61" s="10">
        <v>128850.87384096641</v>
      </c>
      <c r="V61" s="10">
        <v>120740.10845782619</v>
      </c>
      <c r="W61" s="10">
        <v>112522.48438768191</v>
      </c>
      <c r="X61" s="10">
        <v>105161.20095436252</v>
      </c>
      <c r="Y61" s="10">
        <v>98281.496432384505</v>
      </c>
      <c r="Z61" s="10">
        <v>92094.979099193602</v>
      </c>
      <c r="AA61" s="10">
        <v>85826.954946856582</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107423.87196982936</v>
      </c>
      <c r="E63" s="27">
        <v>100396.37190995397</v>
      </c>
      <c r="F63" s="27">
        <v>134382.63785476601</v>
      </c>
      <c r="G63" s="27">
        <v>273846.28354543331</v>
      </c>
      <c r="H63" s="27">
        <v>1060501.2978851732</v>
      </c>
      <c r="I63" s="27">
        <v>991122.71989908279</v>
      </c>
      <c r="J63" s="27">
        <v>967934.13738048915</v>
      </c>
      <c r="K63" s="27">
        <v>1094710.7053771089</v>
      </c>
      <c r="L63" s="27">
        <v>1204063.4552778408</v>
      </c>
      <c r="M63" s="27">
        <v>1458435.7377703632</v>
      </c>
      <c r="N63" s="27">
        <v>1455310.7554110116</v>
      </c>
      <c r="O63" s="27">
        <v>1548555.1554331041</v>
      </c>
      <c r="P63" s="27">
        <v>1626426.8139229554</v>
      </c>
      <c r="Q63" s="27">
        <v>1686982.4974038424</v>
      </c>
      <c r="R63" s="27">
        <v>1736740.7807260267</v>
      </c>
      <c r="S63" s="27">
        <v>1618537.4515014375</v>
      </c>
      <c r="T63" s="27">
        <v>1521719.9827010455</v>
      </c>
      <c r="U63" s="27">
        <v>1422168.2124955514</v>
      </c>
      <c r="V63" s="27">
        <v>1332647.1151856063</v>
      </c>
      <c r="W63" s="27">
        <v>1256798.7085922933</v>
      </c>
      <c r="X63" s="27">
        <v>1174578.4127502257</v>
      </c>
      <c r="Y63" s="27">
        <v>1106842.4067365723</v>
      </c>
      <c r="Z63" s="27">
        <v>1046076.3300688553</v>
      </c>
      <c r="AA63" s="27">
        <v>980535.56945342722</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2.1185378843886099E-4</v>
      </c>
      <c r="E68" s="10">
        <v>1.97994194747527E-4</v>
      </c>
      <c r="F68" s="10">
        <v>1.8553106953808602E-4</v>
      </c>
      <c r="G68" s="10">
        <v>1.7290374409544202E-4</v>
      </c>
      <c r="H68" s="10">
        <v>1.6159228415634001E-4</v>
      </c>
      <c r="I68" s="10">
        <v>3.6533532380908802E-3</v>
      </c>
      <c r="J68" s="10">
        <v>3.5220488093529799E-3</v>
      </c>
      <c r="K68" s="10">
        <v>3.7489022586353797E-3</v>
      </c>
      <c r="L68" s="10">
        <v>4.3898776997927302E-3</v>
      </c>
      <c r="M68" s="10">
        <v>4.39558741082249E-3</v>
      </c>
      <c r="N68" s="10">
        <v>4.1188987112372203E-3</v>
      </c>
      <c r="O68" s="10">
        <v>3.8385646700355596E-3</v>
      </c>
      <c r="P68" s="10">
        <v>5.8310604594429298E-3</v>
      </c>
      <c r="Q68" s="10">
        <v>5.4495892129147903E-3</v>
      </c>
      <c r="R68" s="10">
        <v>5.1306312793853899E-3</v>
      </c>
      <c r="S68" s="10">
        <v>5.5619361256906497E-3</v>
      </c>
      <c r="T68" s="10">
        <v>8.555214578242409E-3</v>
      </c>
      <c r="U68" s="10">
        <v>7.9955276409902389E-3</v>
      </c>
      <c r="V68" s="10">
        <v>8.4908439296110111E-3</v>
      </c>
      <c r="W68" s="10">
        <v>7.9129533916605099E-3</v>
      </c>
      <c r="X68" s="10">
        <v>7.7517614924706201E-3</v>
      </c>
      <c r="Y68" s="10">
        <v>9.7754252615734494E-3</v>
      </c>
      <c r="Z68" s="10">
        <v>9.4070907904947702E-3</v>
      </c>
      <c r="AA68" s="10">
        <v>8.7788927153100195E-3</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6.9067655824499299E-3</v>
      </c>
      <c r="E70" s="10">
        <v>7.1274812859866594E-3</v>
      </c>
      <c r="F70" s="10">
        <v>7.5076533105034801E-3</v>
      </c>
      <c r="G70" s="10">
        <v>9.2224099559084192E-3</v>
      </c>
      <c r="H70" s="10">
        <v>8.8464967280639621E-3</v>
      </c>
      <c r="I70" s="10">
        <v>9.3518517453624484E-3</v>
      </c>
      <c r="J70" s="10">
        <v>9.2760123697167608E-3</v>
      </c>
      <c r="K70" s="10">
        <v>9.5541680581687199E-3</v>
      </c>
      <c r="L70" s="10">
        <v>9.5289325904196996E-3</v>
      </c>
      <c r="M70" s="10">
        <v>1.0165337328979231E-2</v>
      </c>
      <c r="N70" s="10">
        <v>9.9122699902499598E-3</v>
      </c>
      <c r="O70" s="10">
        <v>9.6307377847266087E-3</v>
      </c>
      <c r="P70" s="10">
        <v>8045.3290715663534</v>
      </c>
      <c r="Q70" s="10">
        <v>7518.9991913575277</v>
      </c>
      <c r="R70" s="10">
        <v>7045.701415057667</v>
      </c>
      <c r="S70" s="10">
        <v>6566.1680289153319</v>
      </c>
      <c r="T70" s="10">
        <v>23401.455452670001</v>
      </c>
      <c r="U70" s="10">
        <v>21870.519181989221</v>
      </c>
      <c r="V70" s="10">
        <v>21447.303819966037</v>
      </c>
      <c r="W70" s="10">
        <v>21876.989860334805</v>
      </c>
      <c r="X70" s="10">
        <v>20445.784972589994</v>
      </c>
      <c r="Y70" s="10">
        <v>19108.210499249097</v>
      </c>
      <c r="Z70" s="10">
        <v>17905.407553359779</v>
      </c>
      <c r="AA70" s="10">
        <v>16686.757793520512</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0.11348705651898193</v>
      </c>
      <c r="E73" s="10">
        <v>82450.625724842903</v>
      </c>
      <c r="F73" s="10">
        <v>222619.45860879627</v>
      </c>
      <c r="G73" s="10">
        <v>321748.86694186652</v>
      </c>
      <c r="H73" s="10">
        <v>359014.09145633865</v>
      </c>
      <c r="I73" s="10">
        <v>335527.18823360745</v>
      </c>
      <c r="J73" s="10">
        <v>314406.78454030881</v>
      </c>
      <c r="K73" s="10">
        <v>293008.12225154141</v>
      </c>
      <c r="L73" s="10">
        <v>273839.36751404585</v>
      </c>
      <c r="M73" s="10">
        <v>255924.64334806887</v>
      </c>
      <c r="N73" s="10">
        <v>239814.97541767778</v>
      </c>
      <c r="O73" s="10">
        <v>223493.06470900404</v>
      </c>
      <c r="P73" s="10">
        <v>208872.02528816808</v>
      </c>
      <c r="Q73" s="10">
        <v>195207.50248237854</v>
      </c>
      <c r="R73" s="10">
        <v>182919.79281747103</v>
      </c>
      <c r="S73" s="10">
        <v>170470.19507456131</v>
      </c>
      <c r="T73" s="10">
        <v>159317.94312614054</v>
      </c>
      <c r="U73" s="10">
        <v>148895.27819270417</v>
      </c>
      <c r="V73" s="10">
        <v>139522.78061981601</v>
      </c>
      <c r="W73" s="10">
        <v>130026.86719838624</v>
      </c>
      <c r="X73" s="10">
        <v>122444.83279920311</v>
      </c>
      <c r="Y73" s="10">
        <v>128727.32386406322</v>
      </c>
      <c r="Z73" s="10">
        <v>125127.99203555098</v>
      </c>
      <c r="AA73" s="10">
        <v>116611.73360784086</v>
      </c>
      <c r="AB73" s="36"/>
      <c r="AC73" s="36"/>
    </row>
    <row r="74" spans="1:29" x14ac:dyDescent="0.35">
      <c r="A74" s="47" t="s">
        <v>28</v>
      </c>
      <c r="B74" s="47" t="s">
        <v>8</v>
      </c>
      <c r="C74" s="10">
        <v>0</v>
      </c>
      <c r="D74" s="10">
        <v>3.5946443409924894E-2</v>
      </c>
      <c r="E74" s="10">
        <v>0.10092741413474342</v>
      </c>
      <c r="F74" s="10">
        <v>33737.912978993489</v>
      </c>
      <c r="G74" s="10">
        <v>42684.862265454845</v>
      </c>
      <c r="H74" s="10">
        <v>39892.394642983571</v>
      </c>
      <c r="I74" s="10">
        <v>37282.611888981206</v>
      </c>
      <c r="J74" s="10">
        <v>34935.786321897605</v>
      </c>
      <c r="K74" s="10">
        <v>32558.0417443972</v>
      </c>
      <c r="L74" s="10">
        <v>30428.076679673966</v>
      </c>
      <c r="M74" s="10">
        <v>28437.455092168198</v>
      </c>
      <c r="N74" s="10">
        <v>26647.404877142078</v>
      </c>
      <c r="O74" s="10">
        <v>24833.77098000377</v>
      </c>
      <c r="P74" s="10">
        <v>23209.132336537594</v>
      </c>
      <c r="Q74" s="10">
        <v>21690.777968089442</v>
      </c>
      <c r="R74" s="10">
        <v>20325.410797934666</v>
      </c>
      <c r="S74" s="10">
        <v>18942.054973330931</v>
      </c>
      <c r="T74" s="10">
        <v>17702.856838085128</v>
      </c>
      <c r="U74" s="10">
        <v>16544.730764056923</v>
      </c>
      <c r="V74" s="10">
        <v>15503.339373414714</v>
      </c>
      <c r="W74" s="10">
        <v>14448.176190251688</v>
      </c>
      <c r="X74" s="10">
        <v>28940.031336641609</v>
      </c>
      <c r="Y74" s="10">
        <v>32493.901701170846</v>
      </c>
      <c r="Z74" s="10">
        <v>30448.512055896754</v>
      </c>
      <c r="AA74" s="10">
        <v>28376.174516128489</v>
      </c>
      <c r="AB74" s="36"/>
      <c r="AC74" s="36"/>
    </row>
    <row r="75" spans="1:29" x14ac:dyDescent="0.35">
      <c r="A75" s="47" t="s">
        <v>28</v>
      </c>
      <c r="B75" s="47" t="s">
        <v>91</v>
      </c>
      <c r="C75" s="10">
        <v>0</v>
      </c>
      <c r="D75" s="10">
        <v>4.8109595718395397E-2</v>
      </c>
      <c r="E75" s="10">
        <v>1800.9515031759624</v>
      </c>
      <c r="F75" s="10">
        <v>2701.9535911102298</v>
      </c>
      <c r="G75" s="10">
        <v>2518.0578213224112</v>
      </c>
      <c r="H75" s="10">
        <v>2353.3252812891815</v>
      </c>
      <c r="I75" s="10">
        <v>2199.3696304282439</v>
      </c>
      <c r="J75" s="10">
        <v>2060.9263463253901</v>
      </c>
      <c r="K75" s="10">
        <v>1920.6592103747703</v>
      </c>
      <c r="L75" s="10">
        <v>1795.0090875038129</v>
      </c>
      <c r="M75" s="10">
        <v>1677.5791490898753</v>
      </c>
      <c r="N75" s="10">
        <v>1571.9812303373351</v>
      </c>
      <c r="O75" s="10">
        <v>1464.9921993617459</v>
      </c>
      <c r="P75" s="10">
        <v>1369.153388902258</v>
      </c>
      <c r="Q75" s="10">
        <v>1279.583904858195</v>
      </c>
      <c r="R75" s="10">
        <v>1199.038794211119</v>
      </c>
      <c r="S75" s="10">
        <v>1117.4338323052068</v>
      </c>
      <c r="T75" s="10">
        <v>1044.366388651953</v>
      </c>
      <c r="U75" s="10">
        <v>976.04532892899886</v>
      </c>
      <c r="V75" s="10">
        <v>914.60811838390191</v>
      </c>
      <c r="W75" s="10">
        <v>19364.526077201361</v>
      </c>
      <c r="X75" s="10">
        <v>21995.266466299774</v>
      </c>
      <c r="Y75" s="10">
        <v>20091.397145673756</v>
      </c>
      <c r="Z75" s="10">
        <v>18564.820362926781</v>
      </c>
      <c r="AA75" s="10">
        <v>17301.292903082456</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0.20466171501819103</v>
      </c>
      <c r="E78" s="27">
        <v>84251.685480908491</v>
      </c>
      <c r="F78" s="27">
        <v>259059.3328720844</v>
      </c>
      <c r="G78" s="27">
        <v>366951.79642395745</v>
      </c>
      <c r="H78" s="27">
        <v>401259.82038870041</v>
      </c>
      <c r="I78" s="27">
        <v>375009.18275822187</v>
      </c>
      <c r="J78" s="27">
        <v>351403.51000659296</v>
      </c>
      <c r="K78" s="27">
        <v>327486.83650938369</v>
      </c>
      <c r="L78" s="27">
        <v>306062.46720003395</v>
      </c>
      <c r="M78" s="27">
        <v>286039.69215025165</v>
      </c>
      <c r="N78" s="27">
        <v>268034.37555632595</v>
      </c>
      <c r="O78" s="27">
        <v>249791.841357672</v>
      </c>
      <c r="P78" s="27">
        <v>241495.64591623473</v>
      </c>
      <c r="Q78" s="27">
        <v>225696.86899627291</v>
      </c>
      <c r="R78" s="27">
        <v>211489.94895530574</v>
      </c>
      <c r="S78" s="27">
        <v>197095.85747104889</v>
      </c>
      <c r="T78" s="27">
        <v>201466.63036076221</v>
      </c>
      <c r="U78" s="27">
        <v>188286.58146320697</v>
      </c>
      <c r="V78" s="27">
        <v>177388.04042242462</v>
      </c>
      <c r="W78" s="27">
        <v>185716.5672391275</v>
      </c>
      <c r="X78" s="27">
        <v>193825.92332649598</v>
      </c>
      <c r="Y78" s="27">
        <v>200420.84298558216</v>
      </c>
      <c r="Z78" s="27">
        <v>192046.74141482508</v>
      </c>
      <c r="AA78" s="27">
        <v>178975.96759946502</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1.90695647159252E-4</v>
      </c>
      <c r="E83" s="10">
        <v>1.7822023094031601E-4</v>
      </c>
      <c r="F83" s="10">
        <v>1.6700181589589E-4</v>
      </c>
      <c r="G83" s="10">
        <v>1.5563559953072801E-4</v>
      </c>
      <c r="H83" s="10">
        <v>1.4545383129661599E-4</v>
      </c>
      <c r="I83" s="10">
        <v>3.17746120883207E-3</v>
      </c>
      <c r="J83" s="10">
        <v>3.1633872257191701E-3</v>
      </c>
      <c r="K83" s="10">
        <v>3.15457669407047E-3</v>
      </c>
      <c r="L83" s="10">
        <v>3.0780832212205598E-3</v>
      </c>
      <c r="M83" s="10">
        <v>2.9554353415586097E-3</v>
      </c>
      <c r="N83" s="10">
        <v>2.8800435568821E-3</v>
      </c>
      <c r="O83" s="10">
        <v>3.0117301389942499E-3</v>
      </c>
      <c r="P83" s="10">
        <v>3.1261137826910099E-3</v>
      </c>
      <c r="Q83" s="10">
        <v>2.9468946337870001E-3</v>
      </c>
      <c r="R83" s="10">
        <v>3.1416071465351003E-3</v>
      </c>
      <c r="S83" s="10">
        <v>3.0776834216050698E-3</v>
      </c>
      <c r="T83" s="10">
        <v>3.3804088423844201E-3</v>
      </c>
      <c r="U83" s="10">
        <v>3.1674260375046002E-3</v>
      </c>
      <c r="V83" s="10">
        <v>3.2786421454556098E-3</v>
      </c>
      <c r="W83" s="10">
        <v>3.0709713934001901E-3</v>
      </c>
      <c r="X83" s="10">
        <v>2.8851352777746701E-3</v>
      </c>
      <c r="Y83" s="10">
        <v>2.8955261571113498E-3</v>
      </c>
      <c r="Z83" s="10">
        <v>2.96348480297929E-3</v>
      </c>
      <c r="AA83" s="10">
        <v>2.9403900772745702E-3</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6.5632430993616602E-3</v>
      </c>
      <c r="E85" s="10">
        <v>6.61370773646194E-3</v>
      </c>
      <c r="F85" s="10">
        <v>7.0162042004705697E-3</v>
      </c>
      <c r="G85" s="10">
        <v>8.589133259490702E-3</v>
      </c>
      <c r="H85" s="10">
        <v>8.6052319307415095E-3</v>
      </c>
      <c r="I85" s="10">
        <v>9.1926234225486111E-3</v>
      </c>
      <c r="J85" s="10">
        <v>9.144246983837789E-3</v>
      </c>
      <c r="K85" s="10">
        <v>9.1842681757525798E-3</v>
      </c>
      <c r="L85" s="10">
        <v>9.1457484934610398E-3</v>
      </c>
      <c r="M85" s="10">
        <v>9.0680698080263401E-3</v>
      </c>
      <c r="N85" s="10">
        <v>9.1005075041823112E-3</v>
      </c>
      <c r="O85" s="10">
        <v>9.1360476801777609E-3</v>
      </c>
      <c r="P85" s="10">
        <v>9.2109794263549004E-3</v>
      </c>
      <c r="Q85" s="10">
        <v>9.0314108080165392E-3</v>
      </c>
      <c r="R85" s="10">
        <v>9.2202769372774808E-3</v>
      </c>
      <c r="S85" s="10">
        <v>9.2724438372748796E-3</v>
      </c>
      <c r="T85" s="10">
        <v>1.5165367393612421E-2</v>
      </c>
      <c r="U85" s="10">
        <v>1.4271088773420171E-2</v>
      </c>
      <c r="V85" s="10">
        <v>1.447187667561471E-2</v>
      </c>
      <c r="W85" s="10">
        <v>1.365627503017313E-2</v>
      </c>
      <c r="X85" s="10">
        <v>1.2880787358722478E-2</v>
      </c>
      <c r="Y85" s="10">
        <v>1.2174588293938839E-2</v>
      </c>
      <c r="Z85" s="10">
        <v>2.0237324811584512E-2</v>
      </c>
      <c r="AA85" s="10">
        <v>1.8991257980957538E-2</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0.13085847891468799</v>
      </c>
      <c r="E88" s="10">
        <v>63171.571303304234</v>
      </c>
      <c r="F88" s="10">
        <v>117528.02305779541</v>
      </c>
      <c r="G88" s="10">
        <v>172141.38340607184</v>
      </c>
      <c r="H88" s="10">
        <v>191416.5679829586</v>
      </c>
      <c r="I88" s="10">
        <v>215790.57647890595</v>
      </c>
      <c r="J88" s="10">
        <v>202207.22673793419</v>
      </c>
      <c r="K88" s="10">
        <v>258260.94375559854</v>
      </c>
      <c r="L88" s="10">
        <v>264972.16799726011</v>
      </c>
      <c r="M88" s="10">
        <v>247637.54211698842</v>
      </c>
      <c r="N88" s="10">
        <v>232049.52496168422</v>
      </c>
      <c r="O88" s="10">
        <v>216256.14335324234</v>
      </c>
      <c r="P88" s="10">
        <v>202108.54766027507</v>
      </c>
      <c r="Q88" s="10">
        <v>188886.94747374617</v>
      </c>
      <c r="R88" s="10">
        <v>176997.10654499562</v>
      </c>
      <c r="S88" s="10">
        <v>184347.35937177585</v>
      </c>
      <c r="T88" s="10">
        <v>172287.25200432577</v>
      </c>
      <c r="U88" s="10">
        <v>161016.12371388802</v>
      </c>
      <c r="V88" s="10">
        <v>150880.65480142558</v>
      </c>
      <c r="W88" s="10">
        <v>140611.65254536379</v>
      </c>
      <c r="X88" s="10">
        <v>131412.76055952517</v>
      </c>
      <c r="Y88" s="10">
        <v>122815.66585360159</v>
      </c>
      <c r="Z88" s="10">
        <v>115084.7996675052</v>
      </c>
      <c r="AA88" s="10">
        <v>107252.07998265409</v>
      </c>
      <c r="AB88" s="36"/>
      <c r="AC88" s="36"/>
    </row>
    <row r="89" spans="1:29" x14ac:dyDescent="0.35">
      <c r="A89" s="47" t="s">
        <v>29</v>
      </c>
      <c r="B89" s="47" t="s">
        <v>8</v>
      </c>
      <c r="C89" s="10">
        <v>0</v>
      </c>
      <c r="D89" s="10">
        <v>7.8862245609262558E-3</v>
      </c>
      <c r="E89" s="10">
        <v>1.4380034099453794E-2</v>
      </c>
      <c r="F89" s="10">
        <v>1.4653315371817065E-2</v>
      </c>
      <c r="G89" s="10">
        <v>1.564828647521508E-2</v>
      </c>
      <c r="H89" s="10">
        <v>1.4672162814990213E-2</v>
      </c>
      <c r="I89" s="10">
        <v>1.4843657236272709E-2</v>
      </c>
      <c r="J89" s="10">
        <v>2.3139304521699423E-2</v>
      </c>
      <c r="K89" s="10">
        <v>2.2455902653189513E-2</v>
      </c>
      <c r="L89" s="10">
        <v>2.1711058834996948E-2</v>
      </c>
      <c r="M89" s="10">
        <v>2.0402652947648918E-2</v>
      </c>
      <c r="N89" s="10">
        <v>50543.133540364121</v>
      </c>
      <c r="O89" s="10">
        <v>47103.146512276391</v>
      </c>
      <c r="P89" s="10">
        <v>44021.633302961738</v>
      </c>
      <c r="Q89" s="10">
        <v>41141.713488168447</v>
      </c>
      <c r="R89" s="10">
        <v>38551.970663261287</v>
      </c>
      <c r="S89" s="10">
        <v>35928.107140881846</v>
      </c>
      <c r="T89" s="10">
        <v>33577.671975512407</v>
      </c>
      <c r="U89" s="10">
        <v>31381.002530608053</v>
      </c>
      <c r="V89" s="10">
        <v>29405.666089534687</v>
      </c>
      <c r="W89" s="10">
        <v>27404.30448421817</v>
      </c>
      <c r="X89" s="10">
        <v>25611.50025774946</v>
      </c>
      <c r="Y89" s="10">
        <v>23935.98303271495</v>
      </c>
      <c r="Z89" s="10">
        <v>22429.286765079418</v>
      </c>
      <c r="AA89" s="10">
        <v>20902.741829129125</v>
      </c>
      <c r="AB89" s="36"/>
      <c r="AC89" s="36"/>
    </row>
    <row r="90" spans="1:29" x14ac:dyDescent="0.35">
      <c r="A90" s="47" t="s">
        <v>29</v>
      </c>
      <c r="B90" s="47" t="s">
        <v>91</v>
      </c>
      <c r="C90" s="10">
        <v>0</v>
      </c>
      <c r="D90" s="10">
        <v>3.5349072374383797E-2</v>
      </c>
      <c r="E90" s="10">
        <v>4.4597410160334902E-2</v>
      </c>
      <c r="F90" s="10">
        <v>4.6103589755388995E-2</v>
      </c>
      <c r="G90" s="10">
        <v>4.3825815959003901E-2</v>
      </c>
      <c r="H90" s="10">
        <v>4.1514794109113094E-2</v>
      </c>
      <c r="I90" s="10">
        <v>4.2344033426771198E-2</v>
      </c>
      <c r="J90" s="10">
        <v>4.31404210548159E-2</v>
      </c>
      <c r="K90" s="10">
        <v>4.3987890978554704E-2</v>
      </c>
      <c r="L90" s="10">
        <v>4.4375400933106504E-2</v>
      </c>
      <c r="M90" s="10">
        <v>4.5782527114355501E-2</v>
      </c>
      <c r="N90" s="10">
        <v>4.6554354932889695E-2</v>
      </c>
      <c r="O90" s="10">
        <v>4.9609316522561203E-2</v>
      </c>
      <c r="P90" s="10">
        <v>5.7873061616299695E-2</v>
      </c>
      <c r="Q90" s="10">
        <v>5.9053183094478601E-2</v>
      </c>
      <c r="R90" s="10">
        <v>6.2584587712856299E-2</v>
      </c>
      <c r="S90" s="10">
        <v>6.9642879209007996E-2</v>
      </c>
      <c r="T90" s="10">
        <v>0.1058635475004948</v>
      </c>
      <c r="U90" s="10">
        <v>0.10005342385207919</v>
      </c>
      <c r="V90" s="10">
        <v>0.1049051257729611</v>
      </c>
      <c r="W90" s="10">
        <v>9.9029898284191897E-2</v>
      </c>
      <c r="X90" s="10">
        <v>8.6417759311058995E-2</v>
      </c>
      <c r="Y90" s="10">
        <v>7.9213561833344506E-2</v>
      </c>
      <c r="Z90" s="10">
        <v>0.10819791455430872</v>
      </c>
      <c r="AA90" s="10">
        <v>0.10182567229475739</v>
      </c>
      <c r="AB90" s="36"/>
      <c r="AC90" s="36"/>
    </row>
    <row r="91" spans="1:29" x14ac:dyDescent="0.35">
      <c r="A91" s="47" t="s">
        <v>29</v>
      </c>
      <c r="B91" s="47" t="s">
        <v>204</v>
      </c>
      <c r="C91" s="10">
        <v>0</v>
      </c>
      <c r="D91" s="10">
        <v>0</v>
      </c>
      <c r="E91" s="10">
        <v>0</v>
      </c>
      <c r="F91" s="10">
        <v>0</v>
      </c>
      <c r="G91" s="10">
        <v>8.2137348147726691E-2</v>
      </c>
      <c r="H91" s="10">
        <v>8.42858082437314E-2</v>
      </c>
      <c r="I91" s="10">
        <v>0.10196938010334471</v>
      </c>
      <c r="J91" s="10">
        <v>0.1025008995979353</v>
      </c>
      <c r="K91" s="10">
        <v>0.10249233391009069</v>
      </c>
      <c r="L91" s="10">
        <v>0.1020318798257466</v>
      </c>
      <c r="M91" s="10">
        <v>0.1032958066368804</v>
      </c>
      <c r="N91" s="10">
        <v>0.103985187786064</v>
      </c>
      <c r="O91" s="10">
        <v>0.12330090006357081</v>
      </c>
      <c r="P91" s="10">
        <v>0.14174633505392878</v>
      </c>
      <c r="Q91" s="10">
        <v>0.13522957079780551</v>
      </c>
      <c r="R91" s="10">
        <v>0.16277538221989313</v>
      </c>
      <c r="S91" s="10">
        <v>0.22623901754746828</v>
      </c>
      <c r="T91" s="10">
        <v>2052.634714248034</v>
      </c>
      <c r="U91" s="10">
        <v>1918.3512522288888</v>
      </c>
      <c r="V91" s="10">
        <v>1797.599006926192</v>
      </c>
      <c r="W91" s="10">
        <v>1675.2547582237198</v>
      </c>
      <c r="X91" s="10">
        <v>1565.6594850293068</v>
      </c>
      <c r="Y91" s="10">
        <v>1463.2339214594901</v>
      </c>
      <c r="Z91" s="10">
        <v>4277.9901937973254</v>
      </c>
      <c r="AA91" s="10">
        <v>3986.8314638822912</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0.18084771459651894</v>
      </c>
      <c r="E93" s="27">
        <v>63171.637072676465</v>
      </c>
      <c r="F93" s="27">
        <v>117528.09099790656</v>
      </c>
      <c r="G93" s="27">
        <v>172141.53376229128</v>
      </c>
      <c r="H93" s="27">
        <v>191416.71720640952</v>
      </c>
      <c r="I93" s="27">
        <v>215790.74800606136</v>
      </c>
      <c r="J93" s="27">
        <v>202207.40782619358</v>
      </c>
      <c r="K93" s="27">
        <v>258261.12503057093</v>
      </c>
      <c r="L93" s="27">
        <v>264972.34833943145</v>
      </c>
      <c r="M93" s="27">
        <v>247637.72362148025</v>
      </c>
      <c r="N93" s="27">
        <v>282592.82102214213</v>
      </c>
      <c r="O93" s="27">
        <v>263359.47492351313</v>
      </c>
      <c r="P93" s="27">
        <v>246130.3929197267</v>
      </c>
      <c r="Q93" s="27">
        <v>230028.86722297393</v>
      </c>
      <c r="R93" s="27">
        <v>215549.31493011094</v>
      </c>
      <c r="S93" s="27">
        <v>220275.77474468172</v>
      </c>
      <c r="T93" s="27">
        <v>207917.68310340995</v>
      </c>
      <c r="U93" s="27">
        <v>194315.59498866362</v>
      </c>
      <c r="V93" s="27">
        <v>182084.04255353106</v>
      </c>
      <c r="W93" s="27">
        <v>169691.32754495041</v>
      </c>
      <c r="X93" s="27">
        <v>158590.02248598589</v>
      </c>
      <c r="Y93" s="27">
        <v>148214.97709145231</v>
      </c>
      <c r="Z93" s="27">
        <v>141792.20802510611</v>
      </c>
      <c r="AA93" s="27">
        <v>132141.77703298585</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Xvb5Cl051rbnnTE4RODw1oAe30mfqvep1MiVztU4Ltb5ThG5YTPcCsbEmNkrAiMDkrYKYohSpnkfoHFIBDTBug==" saltValue="cYDuLQFNdpyGflQHr840c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7412-AC9F-4140-BA90-1C12929C67A7}">
  <sheetPr codeName="Sheet37">
    <tabColor rgb="FF57E188"/>
  </sheetPr>
  <dimension ref="A1:AC98"/>
  <sheetViews>
    <sheetView zoomScale="85" zoomScaleNormal="85" zoomScaleSheetLayoutView="50"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237</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7" t="s">
        <v>49</v>
      </c>
      <c r="B2" s="7" t="s">
        <v>192</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0</v>
      </c>
      <c r="E8" s="10">
        <v>0</v>
      </c>
      <c r="F8" s="10">
        <v>0</v>
      </c>
      <c r="G8" s="10">
        <v>0</v>
      </c>
      <c r="H8" s="10">
        <v>0</v>
      </c>
      <c r="I8" s="10">
        <v>0</v>
      </c>
      <c r="J8" s="10">
        <v>0</v>
      </c>
      <c r="K8" s="10">
        <v>0</v>
      </c>
      <c r="L8" s="10">
        <v>0</v>
      </c>
      <c r="M8" s="10">
        <v>0</v>
      </c>
      <c r="N8" s="10">
        <v>0</v>
      </c>
      <c r="O8" s="10">
        <v>0</v>
      </c>
      <c r="P8" s="10">
        <v>0</v>
      </c>
      <c r="Q8" s="10">
        <v>0</v>
      </c>
      <c r="R8" s="10">
        <v>0</v>
      </c>
      <c r="S8" s="10">
        <v>0</v>
      </c>
      <c r="T8" s="10">
        <v>0</v>
      </c>
      <c r="U8" s="10">
        <v>0</v>
      </c>
      <c r="V8" s="10">
        <v>0</v>
      </c>
      <c r="W8" s="10">
        <v>0</v>
      </c>
      <c r="X8" s="10">
        <v>0</v>
      </c>
      <c r="Y8" s="10">
        <v>0</v>
      </c>
      <c r="Z8" s="10">
        <v>0</v>
      </c>
      <c r="AA8" s="10">
        <v>0</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204</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204</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204</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0</v>
      </c>
      <c r="E55" s="10">
        <v>0</v>
      </c>
      <c r="F55" s="10">
        <v>0</v>
      </c>
      <c r="G55" s="10">
        <v>0</v>
      </c>
      <c r="H55" s="10">
        <v>0</v>
      </c>
      <c r="I55" s="10">
        <v>0</v>
      </c>
      <c r="J55" s="10">
        <v>0</v>
      </c>
      <c r="K55" s="10">
        <v>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204</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0</v>
      </c>
      <c r="E63" s="27">
        <v>0</v>
      </c>
      <c r="F63" s="27">
        <v>0</v>
      </c>
      <c r="G63" s="27">
        <v>0</v>
      </c>
      <c r="H63" s="27">
        <v>0</v>
      </c>
      <c r="I63" s="27">
        <v>0</v>
      </c>
      <c r="J63" s="27">
        <v>0</v>
      </c>
      <c r="K63" s="27">
        <v>0</v>
      </c>
      <c r="L63" s="27">
        <v>0</v>
      </c>
      <c r="M63" s="27">
        <v>0</v>
      </c>
      <c r="N63" s="27">
        <v>0</v>
      </c>
      <c r="O63" s="27">
        <v>0</v>
      </c>
      <c r="P63" s="27">
        <v>0</v>
      </c>
      <c r="Q63" s="27">
        <v>0</v>
      </c>
      <c r="R63" s="27">
        <v>0</v>
      </c>
      <c r="S63" s="27">
        <v>0</v>
      </c>
      <c r="T63" s="27">
        <v>0</v>
      </c>
      <c r="U63" s="27">
        <v>0</v>
      </c>
      <c r="V63" s="27">
        <v>0</v>
      </c>
      <c r="W63" s="27">
        <v>0</v>
      </c>
      <c r="X63" s="27">
        <v>0</v>
      </c>
      <c r="Y63" s="27">
        <v>0</v>
      </c>
      <c r="Z63" s="27">
        <v>0</v>
      </c>
      <c r="AA63" s="27">
        <v>0</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0</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0</v>
      </c>
      <c r="W78" s="27">
        <v>0</v>
      </c>
      <c r="X78" s="27">
        <v>0</v>
      </c>
      <c r="Y78" s="27">
        <v>0</v>
      </c>
      <c r="Z78" s="27">
        <v>0</v>
      </c>
      <c r="AA78" s="27">
        <v>0</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0</v>
      </c>
      <c r="E83" s="10">
        <v>0</v>
      </c>
      <c r="F83" s="10">
        <v>0</v>
      </c>
      <c r="G83" s="10">
        <v>0</v>
      </c>
      <c r="H83" s="10">
        <v>0</v>
      </c>
      <c r="I83" s="10">
        <v>0</v>
      </c>
      <c r="J83" s="10">
        <v>0</v>
      </c>
      <c r="K83" s="10">
        <v>0</v>
      </c>
      <c r="L83" s="10">
        <v>0</v>
      </c>
      <c r="M83" s="10">
        <v>0</v>
      </c>
      <c r="N83" s="10">
        <v>0</v>
      </c>
      <c r="O83" s="10">
        <v>0</v>
      </c>
      <c r="P83" s="10">
        <v>0</v>
      </c>
      <c r="Q83" s="10">
        <v>0</v>
      </c>
      <c r="R83" s="10">
        <v>0</v>
      </c>
      <c r="S83" s="10">
        <v>0</v>
      </c>
      <c r="T83" s="10">
        <v>0</v>
      </c>
      <c r="U83" s="10">
        <v>0</v>
      </c>
      <c r="V83" s="10">
        <v>0</v>
      </c>
      <c r="W83" s="10">
        <v>0</v>
      </c>
      <c r="X83" s="10">
        <v>0</v>
      </c>
      <c r="Y83" s="10">
        <v>0</v>
      </c>
      <c r="Z83" s="10">
        <v>0</v>
      </c>
      <c r="AA83" s="10">
        <v>0</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0</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204</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v>
      </c>
      <c r="E93" s="27">
        <v>0</v>
      </c>
      <c r="F93" s="27">
        <v>0</v>
      </c>
      <c r="G93" s="27">
        <v>0</v>
      </c>
      <c r="H93" s="27">
        <v>0</v>
      </c>
      <c r="I93" s="27">
        <v>0</v>
      </c>
      <c r="J93" s="27">
        <v>0</v>
      </c>
      <c r="K93" s="27">
        <v>0</v>
      </c>
      <c r="L93" s="27">
        <v>0</v>
      </c>
      <c r="M93" s="27">
        <v>0</v>
      </c>
      <c r="N93" s="27">
        <v>0</v>
      </c>
      <c r="O93" s="27">
        <v>0</v>
      </c>
      <c r="P93" s="27">
        <v>0</v>
      </c>
      <c r="Q93" s="27">
        <v>0</v>
      </c>
      <c r="R93" s="27">
        <v>0</v>
      </c>
      <c r="S93" s="27">
        <v>0</v>
      </c>
      <c r="T93" s="27">
        <v>0</v>
      </c>
      <c r="U93" s="27">
        <v>0</v>
      </c>
      <c r="V93" s="27">
        <v>0</v>
      </c>
      <c r="W93" s="27">
        <v>0</v>
      </c>
      <c r="X93" s="27">
        <v>0</v>
      </c>
      <c r="Y93" s="27">
        <v>0</v>
      </c>
      <c r="Z93" s="27">
        <v>0</v>
      </c>
      <c r="AA93" s="27">
        <v>0</v>
      </c>
    </row>
    <row r="94" spans="1:29" x14ac:dyDescent="0.35">
      <c r="AB94" s="36"/>
      <c r="AC94" s="36"/>
    </row>
    <row r="95" spans="1:29" collapsed="1" x14ac:dyDescent="0.35">
      <c r="AB95" s="36"/>
      <c r="AC95" s="36"/>
    </row>
    <row r="96" spans="1:29" x14ac:dyDescent="0.35">
      <c r="AB96" s="36"/>
      <c r="AC96" s="36"/>
    </row>
    <row r="97" s="36" customFormat="1" x14ac:dyDescent="0.35"/>
    <row r="98" s="36" customFormat="1" x14ac:dyDescent="0.35"/>
  </sheetData>
  <sheetProtection algorithmName="SHA-512" hashValue="+YNX+gZ32SxWa3c2u6Evkoh90CocBxw3lU+mqel7eWFu9qadlNPUPAQ+mH2pj+QbrIThl9Zaqbowbd0tddW1jA==" saltValue="kOTLHuI9dUaH0QCX7hTtZ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4628-738C-4684-937B-8D302BBD6BD8}">
  <sheetPr codeName="Sheet38">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238</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75</v>
      </c>
      <c r="B2" s="54" t="s">
        <v>211</v>
      </c>
      <c r="C2" s="54"/>
      <c r="D2" s="54"/>
      <c r="E2" s="54"/>
      <c r="F2" s="54"/>
      <c r="G2" s="54"/>
      <c r="H2" s="54"/>
      <c r="I2" s="54"/>
      <c r="J2" s="54"/>
      <c r="K2" s="54"/>
      <c r="L2" s="54"/>
      <c r="M2" s="54"/>
      <c r="N2" s="54"/>
      <c r="O2" s="54"/>
      <c r="P2" s="54"/>
      <c r="Q2" s="54"/>
      <c r="R2" s="54"/>
      <c r="S2" s="54"/>
      <c r="T2" s="54"/>
      <c r="U2" s="54"/>
      <c r="V2" s="54"/>
      <c r="W2" s="54"/>
      <c r="X2" s="54"/>
      <c r="Y2" s="54"/>
      <c r="Z2" s="54"/>
      <c r="AA2" s="54"/>
      <c r="AB2" s="36"/>
      <c r="AC2" s="36"/>
    </row>
    <row r="3" spans="1:29" x14ac:dyDescent="0.35">
      <c r="B3" s="54"/>
      <c r="C3" s="54"/>
      <c r="D3" s="54"/>
      <c r="E3" s="54"/>
      <c r="F3" s="54"/>
      <c r="G3" s="54"/>
      <c r="H3" s="54"/>
      <c r="I3" s="54"/>
      <c r="J3" s="54"/>
      <c r="K3" s="54"/>
      <c r="L3" s="54"/>
      <c r="M3" s="54"/>
      <c r="N3" s="54"/>
      <c r="O3" s="54"/>
      <c r="P3" s="54"/>
      <c r="Q3" s="54"/>
      <c r="R3" s="54"/>
      <c r="S3" s="54"/>
      <c r="T3" s="54"/>
      <c r="U3" s="54"/>
      <c r="V3" s="54"/>
      <c r="W3" s="54"/>
      <c r="X3" s="54"/>
      <c r="Y3" s="54"/>
      <c r="Z3" s="54"/>
      <c r="AA3" s="54"/>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16</v>
      </c>
      <c r="C6" s="10">
        <v>5664.36410681495</v>
      </c>
      <c r="D6" s="10">
        <v>20811.831341002988</v>
      </c>
      <c r="E6" s="10">
        <v>46033.766031702784</v>
      </c>
      <c r="F6" s="10">
        <v>72941.630698511028</v>
      </c>
      <c r="G6" s="10">
        <v>67977.191824029345</v>
      </c>
      <c r="H6" s="10">
        <v>63571.550629255617</v>
      </c>
      <c r="I6" s="10">
        <v>59412.664264454026</v>
      </c>
      <c r="J6" s="10">
        <v>55672.820140550059</v>
      </c>
      <c r="K6" s="10">
        <v>51883.703905701128</v>
      </c>
      <c r="L6" s="10">
        <v>48489.443067815555</v>
      </c>
      <c r="M6" s="10">
        <v>45317.236709306497</v>
      </c>
      <c r="N6" s="10">
        <v>42464.656308658537</v>
      </c>
      <c r="O6" s="10">
        <v>39574.493486971522</v>
      </c>
      <c r="P6" s="10">
        <v>36985.50818440321</v>
      </c>
      <c r="Q6" s="10">
        <v>34565.895769598596</v>
      </c>
      <c r="R6" s="10">
        <v>32390.079304815205</v>
      </c>
      <c r="S6" s="10">
        <v>30185.596788431925</v>
      </c>
      <c r="T6" s="10">
        <v>28210.838375147032</v>
      </c>
      <c r="U6" s="10">
        <v>26365.269766397585</v>
      </c>
      <c r="V6" s="10">
        <v>24705.65745464354</v>
      </c>
      <c r="W6" s="10">
        <v>23024.179961744274</v>
      </c>
      <c r="X6" s="10">
        <v>21517.925578761744</v>
      </c>
      <c r="Y6" s="10">
        <v>20110.211186082841</v>
      </c>
      <c r="Z6" s="10">
        <v>18844.335789687106</v>
      </c>
      <c r="AA6" s="10">
        <v>17561.782672956513</v>
      </c>
    </row>
    <row r="7" spans="1:29" x14ac:dyDescent="0.35">
      <c r="A7" s="47" t="s">
        <v>26</v>
      </c>
      <c r="B7" s="47" t="s">
        <v>16</v>
      </c>
      <c r="C7" s="10">
        <v>89.563946672167475</v>
      </c>
      <c r="D7" s="10">
        <v>11589.626418498778</v>
      </c>
      <c r="E7" s="10">
        <v>15512.12165418238</v>
      </c>
      <c r="F7" s="10">
        <v>34412.119310664544</v>
      </c>
      <c r="G7" s="10">
        <v>32074.813881088685</v>
      </c>
      <c r="H7" s="10">
        <v>57709.570822399277</v>
      </c>
      <c r="I7" s="10">
        <v>53934.178645120199</v>
      </c>
      <c r="J7" s="10">
        <v>50539.188795286456</v>
      </c>
      <c r="K7" s="10">
        <v>47100.728718587503</v>
      </c>
      <c r="L7" s="10">
        <v>44198.529601044749</v>
      </c>
      <c r="M7" s="10">
        <v>44707.69432632596</v>
      </c>
      <c r="N7" s="10">
        <v>41893.483101778482</v>
      </c>
      <c r="O7" s="10">
        <v>39042.195239915229</v>
      </c>
      <c r="P7" s="10">
        <v>37966.687667550388</v>
      </c>
      <c r="Q7" s="10">
        <v>35765.302456500984</v>
      </c>
      <c r="R7" s="10">
        <v>36693.338520836936</v>
      </c>
      <c r="S7" s="10">
        <v>38357.776777515988</v>
      </c>
      <c r="T7" s="10">
        <v>38559.885227316758</v>
      </c>
      <c r="U7" s="10">
        <v>37910.845048610929</v>
      </c>
      <c r="V7" s="10">
        <v>37334.001298321687</v>
      </c>
      <c r="W7" s="10">
        <v>36989.394127669155</v>
      </c>
      <c r="X7" s="10">
        <v>35376.739292340033</v>
      </c>
      <c r="Y7" s="10">
        <v>46097.731643159219</v>
      </c>
      <c r="Z7" s="10">
        <v>43210.883437616154</v>
      </c>
      <c r="AA7" s="10">
        <v>46463.21325329299</v>
      </c>
    </row>
    <row r="8" spans="1:29" x14ac:dyDescent="0.35">
      <c r="A8" s="47" t="s">
        <v>27</v>
      </c>
      <c r="B8" s="47" t="s">
        <v>16</v>
      </c>
      <c r="C8" s="10">
        <v>3.9350759445882757E-4</v>
      </c>
      <c r="D8" s="10">
        <v>6827.841497274635</v>
      </c>
      <c r="E8" s="10">
        <v>6386.6873088386383</v>
      </c>
      <c r="F8" s="10">
        <v>5984.6650960477855</v>
      </c>
      <c r="G8" s="10">
        <v>13668.309998373819</v>
      </c>
      <c r="H8" s="10">
        <v>12784.120841559145</v>
      </c>
      <c r="I8" s="10">
        <v>11947.776573910975</v>
      </c>
      <c r="J8" s="10">
        <v>11195.700945605417</v>
      </c>
      <c r="K8" s="10">
        <v>10433.716883119896</v>
      </c>
      <c r="L8" s="10">
        <v>9869.8488702777977</v>
      </c>
      <c r="M8" s="10">
        <v>9224.1584829486746</v>
      </c>
      <c r="N8" s="10">
        <v>8682.9977258735144</v>
      </c>
      <c r="O8" s="10">
        <v>15849.044322044057</v>
      </c>
      <c r="P8" s="10">
        <v>15793.785941517723</v>
      </c>
      <c r="Q8" s="10">
        <v>31328.473840758757</v>
      </c>
      <c r="R8" s="10">
        <v>32418.046423190412</v>
      </c>
      <c r="S8" s="10">
        <v>36879.719769527896</v>
      </c>
      <c r="T8" s="10">
        <v>35177.362362611922</v>
      </c>
      <c r="U8" s="10">
        <v>37035.074887354916</v>
      </c>
      <c r="V8" s="10">
        <v>34703.831047185799</v>
      </c>
      <c r="W8" s="10">
        <v>32341.873338074292</v>
      </c>
      <c r="X8" s="10">
        <v>30226.050014936631</v>
      </c>
      <c r="Y8" s="10">
        <v>28248.645026889222</v>
      </c>
      <c r="Z8" s="10">
        <v>26470.479939262204</v>
      </c>
      <c r="AA8" s="10">
        <v>24668.887801914188</v>
      </c>
    </row>
    <row r="9" spans="1:29" x14ac:dyDescent="0.35">
      <c r="A9" s="47" t="s">
        <v>28</v>
      </c>
      <c r="B9" s="47" t="s">
        <v>16</v>
      </c>
      <c r="C9" s="10">
        <v>70.8372723732802</v>
      </c>
      <c r="D9" s="10">
        <v>66.220909896305074</v>
      </c>
      <c r="E9" s="10">
        <v>14853.702078457258</v>
      </c>
      <c r="F9" s="10">
        <v>14924.019204149115</v>
      </c>
      <c r="G9" s="10">
        <v>45152.443637661236</v>
      </c>
      <c r="H9" s="10">
        <v>42817.542991344075</v>
      </c>
      <c r="I9" s="10">
        <v>40016.395545559775</v>
      </c>
      <c r="J9" s="10">
        <v>37497.486866727675</v>
      </c>
      <c r="K9" s="10">
        <v>34945.391857834824</v>
      </c>
      <c r="L9" s="10">
        <v>32659.24505124626</v>
      </c>
      <c r="M9" s="10">
        <v>30522.659233065177</v>
      </c>
      <c r="N9" s="10">
        <v>28601.352134733908</v>
      </c>
      <c r="O9" s="10">
        <v>26654.732004231864</v>
      </c>
      <c r="P9" s="10">
        <v>24910.964964728406</v>
      </c>
      <c r="Q9" s="10">
        <v>23281.276105824818</v>
      </c>
      <c r="R9" s="10">
        <v>21815.791962472449</v>
      </c>
      <c r="S9" s="10">
        <v>20437.773338109546</v>
      </c>
      <c r="T9" s="10">
        <v>19147.452683783518</v>
      </c>
      <c r="U9" s="10">
        <v>17894.816054281971</v>
      </c>
      <c r="V9" s="10">
        <v>16768.392901793508</v>
      </c>
      <c r="W9" s="10">
        <v>15692.456438987641</v>
      </c>
      <c r="X9" s="10">
        <v>14665.847886801479</v>
      </c>
      <c r="Y9" s="10">
        <v>14487.896320145921</v>
      </c>
      <c r="Z9" s="10">
        <v>13575.928446191994</v>
      </c>
      <c r="AA9" s="10">
        <v>12859.39241639749</v>
      </c>
    </row>
    <row r="10" spans="1:29" x14ac:dyDescent="0.35">
      <c r="A10" s="47" t="s">
        <v>29</v>
      </c>
      <c r="B10" s="47" t="s">
        <v>16</v>
      </c>
      <c r="C10" s="10">
        <v>1.5781505837575798E-4</v>
      </c>
      <c r="D10" s="10">
        <v>7.5061014721330998E-4</v>
      </c>
      <c r="E10" s="10">
        <v>7.4191474428581396E-4</v>
      </c>
      <c r="F10" s="10">
        <v>7.6704291445588797E-4</v>
      </c>
      <c r="G10" s="10">
        <v>7.8168106126996187E-4</v>
      </c>
      <c r="H10" s="10">
        <v>8.0900481454113907E-4</v>
      </c>
      <c r="I10" s="10">
        <v>909.93059499127264</v>
      </c>
      <c r="J10" s="10">
        <v>878.39960293041975</v>
      </c>
      <c r="K10" s="10">
        <v>1367.8308452818189</v>
      </c>
      <c r="L10" s="10">
        <v>1443.8985911188338</v>
      </c>
      <c r="M10" s="10">
        <v>1351.1683391600857</v>
      </c>
      <c r="N10" s="10">
        <v>1288.9206126200929</v>
      </c>
      <c r="O10" s="10">
        <v>1262.5426278636494</v>
      </c>
      <c r="P10" s="10">
        <v>1179.9466391889218</v>
      </c>
      <c r="Q10" s="10">
        <v>1102.7543597421889</v>
      </c>
      <c r="R10" s="10">
        <v>1033.3395764768643</v>
      </c>
      <c r="S10" s="10">
        <v>963.0104013140683</v>
      </c>
      <c r="T10" s="10">
        <v>900.00999789026253</v>
      </c>
      <c r="U10" s="10">
        <v>859.50020779633246</v>
      </c>
      <c r="V10" s="10">
        <v>825.09668212969348</v>
      </c>
      <c r="W10" s="10">
        <v>768.94059634218399</v>
      </c>
      <c r="X10" s="10">
        <v>726.078948130002</v>
      </c>
      <c r="Y10" s="10">
        <v>678.578699928128</v>
      </c>
      <c r="Z10" s="10">
        <v>635.86469410198129</v>
      </c>
      <c r="AA10" s="10">
        <v>592.58777906589535</v>
      </c>
    </row>
    <row r="11" spans="1:29" x14ac:dyDescent="0.35">
      <c r="A11" s="24" t="s">
        <v>18</v>
      </c>
      <c r="B11" s="24" t="s">
        <v>90</v>
      </c>
      <c r="C11" s="27">
        <v>5824.7658771830511</v>
      </c>
      <c r="D11" s="27">
        <v>39295.520917282854</v>
      </c>
      <c r="E11" s="27">
        <v>82786.277815095804</v>
      </c>
      <c r="F11" s="27">
        <v>128262.43507641538</v>
      </c>
      <c r="G11" s="27">
        <v>158872.76012283415</v>
      </c>
      <c r="H11" s="27">
        <v>176882.78609356296</v>
      </c>
      <c r="I11" s="27">
        <v>166220.94562403625</v>
      </c>
      <c r="J11" s="27">
        <v>155783.59635110002</v>
      </c>
      <c r="K11" s="27">
        <v>145731.37221052518</v>
      </c>
      <c r="L11" s="27">
        <v>136660.96518150321</v>
      </c>
      <c r="M11" s="27">
        <v>131122.91709080641</v>
      </c>
      <c r="N11" s="27">
        <v>122931.40988366454</v>
      </c>
      <c r="O11" s="27">
        <v>122383.00768102633</v>
      </c>
      <c r="P11" s="27">
        <v>116836.89339738866</v>
      </c>
      <c r="Q11" s="27">
        <v>126043.70253242533</v>
      </c>
      <c r="R11" s="27">
        <v>124350.59578779187</v>
      </c>
      <c r="S11" s="27">
        <v>126823.87707489941</v>
      </c>
      <c r="T11" s="27">
        <v>121995.54864674948</v>
      </c>
      <c r="U11" s="27">
        <v>120065.50596444172</v>
      </c>
      <c r="V11" s="27">
        <v>114336.97938407422</v>
      </c>
      <c r="W11" s="27">
        <v>108816.84446281756</v>
      </c>
      <c r="X11" s="27">
        <v>102512.64172096988</v>
      </c>
      <c r="Y11" s="27">
        <v>109623.06287620534</v>
      </c>
      <c r="Z11" s="27">
        <v>102737.49230685944</v>
      </c>
      <c r="AA11" s="27">
        <v>102145.86392362708</v>
      </c>
    </row>
    <row r="15" spans="1:29" x14ac:dyDescent="0.35">
      <c r="Y15" s="13"/>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qVoCaFhSWVkitF/ZOm9Niv0oELv7j+J9r/PmCqf/Z2YZAo1RKodAuwF0AQW1bD+tWfNXB9KXYnIla2vVthpVbg==" saltValue="Tmbw+4entd8cnomIF4NO/A==" spinCount="100000" sheet="1" objects="1" scenarios="1"/>
  <mergeCells count="1">
    <mergeCell ref="B2:AA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E756-735C-4D7C-8CDD-B14B577840B8}">
  <sheetPr codeName="Sheet39">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239</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87</v>
      </c>
      <c r="B2" s="7" t="s">
        <v>192</v>
      </c>
      <c r="AB2" s="36"/>
      <c r="AC2" s="36"/>
    </row>
    <row r="3" spans="1:29" x14ac:dyDescent="0.35">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87</v>
      </c>
      <c r="C6" s="10">
        <v>0.14785155529999996</v>
      </c>
      <c r="D6" s="10">
        <v>49280.365648291801</v>
      </c>
      <c r="E6" s="10">
        <v>1692.6808110020993</v>
      </c>
      <c r="F6" s="10">
        <v>21743.773016250201</v>
      </c>
      <c r="G6" s="10">
        <v>17267.605041155701</v>
      </c>
      <c r="H6" s="10">
        <v>257563.21195373847</v>
      </c>
      <c r="I6" s="10">
        <v>0.15094619429999998</v>
      </c>
      <c r="J6" s="10">
        <v>0.15095476469999991</v>
      </c>
      <c r="K6" s="10">
        <v>0.15182775189999995</v>
      </c>
      <c r="L6" s="10">
        <v>0.15518640869999989</v>
      </c>
      <c r="M6" s="10">
        <v>0.15939910129999993</v>
      </c>
      <c r="N6" s="10">
        <v>0.1557998807999999</v>
      </c>
      <c r="O6" s="10">
        <v>0.15554441260000001</v>
      </c>
      <c r="P6" s="10">
        <v>40.293896640999982</v>
      </c>
      <c r="Q6" s="10">
        <v>0.15877212069999996</v>
      </c>
      <c r="R6" s="10">
        <v>0.16163052929999994</v>
      </c>
      <c r="S6" s="10">
        <v>0.17005362269999996</v>
      </c>
      <c r="T6" s="10">
        <v>14450.034675770801</v>
      </c>
      <c r="U6" s="10">
        <v>5859.0791243368003</v>
      </c>
      <c r="V6" s="10">
        <v>647.10086967799987</v>
      </c>
      <c r="W6" s="10">
        <v>651.37826060079999</v>
      </c>
      <c r="X6" s="10">
        <v>849.49997819689997</v>
      </c>
      <c r="Y6" s="10">
        <v>7652.7916481125994</v>
      </c>
      <c r="Z6" s="10">
        <v>493.99254228310008</v>
      </c>
      <c r="AA6" s="10">
        <v>509.8602259653</v>
      </c>
    </row>
    <row r="7" spans="1:29" x14ac:dyDescent="0.35">
      <c r="A7" s="47" t="s">
        <v>26</v>
      </c>
      <c r="B7" s="47" t="s">
        <v>87</v>
      </c>
      <c r="C7" s="10">
        <v>2.0419165900000001E-2</v>
      </c>
      <c r="D7" s="10">
        <v>2.3876174000000003E-2</v>
      </c>
      <c r="E7" s="10">
        <v>115.33313454870002</v>
      </c>
      <c r="F7" s="10">
        <v>40529.155716582602</v>
      </c>
      <c r="G7" s="10">
        <v>28406.7735181635</v>
      </c>
      <c r="H7" s="10">
        <v>97927.660093032406</v>
      </c>
      <c r="I7" s="10">
        <v>1.9289877099999998E-2</v>
      </c>
      <c r="J7" s="10">
        <v>1.961165359999998E-2</v>
      </c>
      <c r="K7" s="10">
        <v>1.9838979599999987E-2</v>
      </c>
      <c r="L7" s="10">
        <v>74.144566593299999</v>
      </c>
      <c r="M7" s="10">
        <v>15744.476725000002</v>
      </c>
      <c r="N7" s="10">
        <v>21955.468390999999</v>
      </c>
      <c r="O7" s="10">
        <v>2.0778862199999987E-2</v>
      </c>
      <c r="P7" s="10">
        <v>23569.971519999999</v>
      </c>
      <c r="Q7" s="10">
        <v>2.1320136699999999E-2</v>
      </c>
      <c r="R7" s="10">
        <v>4310.5530227727004</v>
      </c>
      <c r="S7" s="10">
        <v>2.3782988599999999E-2</v>
      </c>
      <c r="T7" s="10">
        <v>1407.5382766410999</v>
      </c>
      <c r="U7" s="10">
        <v>411.46807393030002</v>
      </c>
      <c r="V7" s="10">
        <v>6287.7023399999998</v>
      </c>
      <c r="W7" s="10">
        <v>2042.639708379</v>
      </c>
      <c r="X7" s="10">
        <v>641.00760376590006</v>
      </c>
      <c r="Y7" s="10">
        <v>21501.240100000003</v>
      </c>
      <c r="Z7" s="10">
        <v>2.5323070399999998E-2</v>
      </c>
      <c r="AA7" s="10">
        <v>1936.0856886299</v>
      </c>
    </row>
    <row r="8" spans="1:29" x14ac:dyDescent="0.35">
      <c r="A8" s="47" t="s">
        <v>27</v>
      </c>
      <c r="B8" s="47" t="s">
        <v>87</v>
      </c>
      <c r="C8" s="10">
        <v>2.7747279899999998E-2</v>
      </c>
      <c r="D8" s="10">
        <v>3.0727557399999997E-2</v>
      </c>
      <c r="E8" s="10">
        <v>70.133407493500016</v>
      </c>
      <c r="F8" s="10">
        <v>2738.2715834184</v>
      </c>
      <c r="G8" s="10">
        <v>2709.8606131822003</v>
      </c>
      <c r="H8" s="10">
        <v>187819.76132297769</v>
      </c>
      <c r="I8" s="10">
        <v>2.6507984499999984E-2</v>
      </c>
      <c r="J8" s="10">
        <v>2.6468405299999991E-2</v>
      </c>
      <c r="K8" s="10">
        <v>2.6682270599999981E-2</v>
      </c>
      <c r="L8" s="10">
        <v>2.7757844599999991E-2</v>
      </c>
      <c r="M8" s="10">
        <v>2.8249772700000002E-2</v>
      </c>
      <c r="N8" s="10">
        <v>2.7690499099999991E-2</v>
      </c>
      <c r="O8" s="10">
        <v>2.7233828699999969E-2</v>
      </c>
      <c r="P8" s="10">
        <v>2.7817190499999998E-2</v>
      </c>
      <c r="Q8" s="10">
        <v>2.7684284499999996E-2</v>
      </c>
      <c r="R8" s="10">
        <v>2.8209533699999997E-2</v>
      </c>
      <c r="S8" s="10">
        <v>2.93198429E-2</v>
      </c>
      <c r="T8" s="10">
        <v>7662.4525185689999</v>
      </c>
      <c r="U8" s="10">
        <v>2.9655511999999998E-2</v>
      </c>
      <c r="V8" s="10">
        <v>524.95498452800007</v>
      </c>
      <c r="W8" s="10">
        <v>5751.8703978679996</v>
      </c>
      <c r="X8" s="10">
        <v>705.93838229250002</v>
      </c>
      <c r="Y8" s="10">
        <v>6585.3041820710005</v>
      </c>
      <c r="Z8" s="10">
        <v>4678.5843079850001</v>
      </c>
      <c r="AA8" s="10">
        <v>143.18282399680001</v>
      </c>
    </row>
    <row r="9" spans="1:29" x14ac:dyDescent="0.35">
      <c r="A9" s="47" t="s">
        <v>28</v>
      </c>
      <c r="B9" s="47" t="s">
        <v>87</v>
      </c>
      <c r="C9" s="10">
        <v>2.3400056299999982E-2</v>
      </c>
      <c r="D9" s="10">
        <v>2.6602211099999998E-2</v>
      </c>
      <c r="E9" s="10">
        <v>2161.9499508149001</v>
      </c>
      <c r="F9" s="10">
        <v>5273.5666621679002</v>
      </c>
      <c r="G9" s="10">
        <v>4476.2134169496994</v>
      </c>
      <c r="H9" s="10">
        <v>97570.113139438603</v>
      </c>
      <c r="I9" s="10">
        <v>2.2005607199999999E-2</v>
      </c>
      <c r="J9" s="10">
        <v>2.1918378999999998E-2</v>
      </c>
      <c r="K9" s="10">
        <v>27.877443098600001</v>
      </c>
      <c r="L9" s="10">
        <v>2.2880223000000002E-2</v>
      </c>
      <c r="M9" s="10">
        <v>2.3618719100000001E-2</v>
      </c>
      <c r="N9" s="10">
        <v>8.8197664509999978</v>
      </c>
      <c r="O9" s="10">
        <v>2.276797429999999E-2</v>
      </c>
      <c r="P9" s="10">
        <v>16233.961364000003</v>
      </c>
      <c r="Q9" s="10">
        <v>930.16831328399996</v>
      </c>
      <c r="R9" s="10">
        <v>2.4160816499999998E-2</v>
      </c>
      <c r="S9" s="10">
        <v>31.305524374999987</v>
      </c>
      <c r="T9" s="10">
        <v>1894.0672151493</v>
      </c>
      <c r="U9" s="10">
        <v>2.5840612299999979E-2</v>
      </c>
      <c r="V9" s="10">
        <v>881.25456648120007</v>
      </c>
      <c r="W9" s="10">
        <v>1217.5649588619999</v>
      </c>
      <c r="X9" s="10">
        <v>1119.6970273750001</v>
      </c>
      <c r="Y9" s="10">
        <v>969.83261841000001</v>
      </c>
      <c r="Z9" s="10">
        <v>870.41003218600008</v>
      </c>
      <c r="AA9" s="10">
        <v>233.33571971800001</v>
      </c>
    </row>
    <row r="10" spans="1:29" x14ac:dyDescent="0.35">
      <c r="A10" s="47" t="s">
        <v>29</v>
      </c>
      <c r="B10" s="47" t="s">
        <v>87</v>
      </c>
      <c r="C10" s="10">
        <v>1.3260576999999999E-2</v>
      </c>
      <c r="D10" s="10">
        <v>1.3148334999999999E-2</v>
      </c>
      <c r="E10" s="10">
        <v>1.310141569999999E-2</v>
      </c>
      <c r="F10" s="10">
        <v>1.309955959999998E-2</v>
      </c>
      <c r="G10" s="10">
        <v>1.30856831E-2</v>
      </c>
      <c r="H10" s="10">
        <v>1.3056229099999999E-2</v>
      </c>
      <c r="I10" s="10">
        <v>1.3032664199999999E-2</v>
      </c>
      <c r="J10" s="10">
        <v>1.3033971000000002E-2</v>
      </c>
      <c r="K10" s="10">
        <v>1.3005932699999988E-2</v>
      </c>
      <c r="L10" s="10">
        <v>1.3026854699999991E-2</v>
      </c>
      <c r="M10" s="10">
        <v>1.3013677299999979E-2</v>
      </c>
      <c r="N10" s="10">
        <v>1.3019051999999998E-2</v>
      </c>
      <c r="O10" s="10">
        <v>1.32654691E-2</v>
      </c>
      <c r="P10" s="10">
        <v>1.3564430699999991E-2</v>
      </c>
      <c r="Q10" s="10">
        <v>1.3298097999999989E-2</v>
      </c>
      <c r="R10" s="10">
        <v>1.3762745500000001E-2</v>
      </c>
      <c r="S10" s="10">
        <v>1.3891579999999988E-2</v>
      </c>
      <c r="T10" s="10">
        <v>84.731770381999993</v>
      </c>
      <c r="U10" s="10">
        <v>1.3927304E-2</v>
      </c>
      <c r="V10" s="10">
        <v>38.188147669299902</v>
      </c>
      <c r="W10" s="10">
        <v>102.357781425</v>
      </c>
      <c r="X10" s="10">
        <v>78.549059229400015</v>
      </c>
      <c r="Y10" s="10">
        <v>39.302673718000001</v>
      </c>
      <c r="Z10" s="10">
        <v>63.3373130043</v>
      </c>
      <c r="AA10" s="10">
        <v>45.166605957600005</v>
      </c>
    </row>
    <row r="11" spans="1:29" x14ac:dyDescent="0.35">
      <c r="A11" s="24" t="s">
        <v>18</v>
      </c>
      <c r="B11" s="24" t="s">
        <v>90</v>
      </c>
      <c r="C11" s="27">
        <v>0.23267863439999995</v>
      </c>
      <c r="D11" s="27">
        <v>49280.4600025693</v>
      </c>
      <c r="E11" s="27">
        <v>4040.1104052748992</v>
      </c>
      <c r="F11" s="27">
        <v>70284.780077978707</v>
      </c>
      <c r="G11" s="27">
        <v>52860.465675134205</v>
      </c>
      <c r="H11" s="27">
        <v>640880.75956541626</v>
      </c>
      <c r="I11" s="27">
        <v>0.23178232729999992</v>
      </c>
      <c r="J11" s="27">
        <v>0.23198717359999987</v>
      </c>
      <c r="K11" s="27">
        <v>28.0887980334</v>
      </c>
      <c r="L11" s="27">
        <v>74.363417924300009</v>
      </c>
      <c r="M11" s="27">
        <v>15744.701006270403</v>
      </c>
      <c r="N11" s="27">
        <v>21964.484666882898</v>
      </c>
      <c r="O11" s="27">
        <v>0.23959054689999998</v>
      </c>
      <c r="P11" s="27">
        <v>39844.268162262204</v>
      </c>
      <c r="Q11" s="27">
        <v>930.3893879238999</v>
      </c>
      <c r="R11" s="27">
        <v>4310.7807863976996</v>
      </c>
      <c r="S11" s="27">
        <v>31.542572409199988</v>
      </c>
      <c r="T11" s="27">
        <v>25498.8244565122</v>
      </c>
      <c r="U11" s="27">
        <v>6270.6166216954016</v>
      </c>
      <c r="V11" s="27">
        <v>8379.200908356499</v>
      </c>
      <c r="W11" s="27">
        <v>9765.8111071347994</v>
      </c>
      <c r="X11" s="27">
        <v>3394.6920508597004</v>
      </c>
      <c r="Y11" s="27">
        <v>36748.4712223116</v>
      </c>
      <c r="Z11" s="27">
        <v>6106.3495185288011</v>
      </c>
      <c r="AA11" s="27">
        <v>2867.6310642675999</v>
      </c>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wMte/0bfg/pYj3HgZ5Ht1QZlfkGerDDvZTja1WyZ1nfK1zHP0mbw89YgnptYxmHQ8W3my212/UjpP0/TUaiI9Q==" saltValue="I4TbZVG9voQo0aB/lqCs/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4.5" x14ac:dyDescent="0.35"/>
  <cols>
    <col min="1" max="1" width="11.54296875" bestFit="1" customWidth="1"/>
    <col min="2" max="2" width="3.54296875" bestFit="1" customWidth="1"/>
    <col min="3" max="3" width="66.7265625" customWidth="1"/>
    <col min="4" max="24" width="9.453125" customWidth="1"/>
  </cols>
  <sheetData>
    <row r="1" spans="1:3" x14ac:dyDescent="0.35">
      <c r="A1" s="2" t="s">
        <v>1</v>
      </c>
    </row>
    <row r="3" spans="1:3" ht="58" x14ac:dyDescent="0.35">
      <c r="A3" s="38">
        <v>45350</v>
      </c>
      <c r="B3" s="39">
        <v>1</v>
      </c>
      <c r="C3" s="40" t="s">
        <v>242</v>
      </c>
    </row>
    <row r="6" spans="1:3" x14ac:dyDescent="0.35">
      <c r="A6" s="3"/>
      <c r="B6" s="4"/>
    </row>
    <row r="7" spans="1:3" x14ac:dyDescent="0.35">
      <c r="A7" s="3"/>
      <c r="B7" s="4"/>
    </row>
    <row r="8" spans="1:3" x14ac:dyDescent="0.35">
      <c r="A8" s="3"/>
      <c r="B8" s="4"/>
    </row>
    <row r="9" spans="1:3" x14ac:dyDescent="0.35">
      <c r="A9" s="3"/>
      <c r="B9" s="4"/>
    </row>
    <row r="10" spans="1:3" x14ac:dyDescent="0.35">
      <c r="A10" s="3"/>
      <c r="B10" s="4"/>
    </row>
    <row r="11" spans="1:3" x14ac:dyDescent="0.35">
      <c r="A11" s="3"/>
      <c r="B11" s="4"/>
    </row>
    <row r="12" spans="1:3" x14ac:dyDescent="0.35">
      <c r="A12" s="3"/>
      <c r="B12" s="3"/>
      <c r="C12" s="3"/>
    </row>
    <row r="13" spans="1:3" x14ac:dyDescent="0.35">
      <c r="A13" s="3"/>
      <c r="B13" s="3"/>
      <c r="C13" s="3"/>
    </row>
    <row r="14" spans="1:3" x14ac:dyDescent="0.35">
      <c r="A14" s="3"/>
      <c r="B14" s="3"/>
      <c r="C14" s="3"/>
    </row>
    <row r="15" spans="1:3" x14ac:dyDescent="0.35">
      <c r="A15" s="3"/>
      <c r="B15" s="3"/>
      <c r="C15" s="3"/>
    </row>
    <row r="16" spans="1:3" x14ac:dyDescent="0.35">
      <c r="A16" s="3"/>
      <c r="B16" s="3"/>
      <c r="C16" s="3"/>
    </row>
    <row r="17" spans="1:3" x14ac:dyDescent="0.35">
      <c r="A17" s="3"/>
      <c r="B17" s="3"/>
      <c r="C17" s="3"/>
    </row>
    <row r="18" spans="1:3" x14ac:dyDescent="0.35">
      <c r="A18" s="3"/>
      <c r="B18" s="3"/>
      <c r="C18" s="3"/>
    </row>
    <row r="19" spans="1:3" x14ac:dyDescent="0.35">
      <c r="A19" s="3"/>
      <c r="B19" s="3"/>
      <c r="C19" s="3"/>
    </row>
    <row r="20" spans="1:3" x14ac:dyDescent="0.35">
      <c r="A20" s="3"/>
      <c r="B20" s="3"/>
      <c r="C20" s="3"/>
    </row>
    <row r="21" spans="1:3" x14ac:dyDescent="0.35">
      <c r="A21" s="3"/>
      <c r="B21" s="3"/>
      <c r="C21" s="3"/>
    </row>
    <row r="22" spans="1:3" x14ac:dyDescent="0.35">
      <c r="A22" s="3"/>
      <c r="B22" s="3"/>
      <c r="C22" s="3"/>
    </row>
    <row r="23" spans="1:3" x14ac:dyDescent="0.35">
      <c r="A23" s="3"/>
      <c r="B23" s="3"/>
      <c r="C23" s="3"/>
    </row>
    <row r="24" spans="1:3" x14ac:dyDescent="0.35">
      <c r="A24" s="3"/>
      <c r="B24" s="3"/>
      <c r="C24" s="3"/>
    </row>
    <row r="25" spans="1:3" x14ac:dyDescent="0.35">
      <c r="A25" s="3"/>
      <c r="B25" s="3"/>
      <c r="C25" s="3"/>
    </row>
    <row r="26" spans="1:3" x14ac:dyDescent="0.35">
      <c r="A26" s="3"/>
      <c r="B26" s="3"/>
      <c r="C26" s="3"/>
    </row>
    <row r="27" spans="1:3" x14ac:dyDescent="0.35">
      <c r="A27" s="3"/>
      <c r="B27" s="3"/>
      <c r="C27" s="3"/>
    </row>
    <row r="28" spans="1:3" x14ac:dyDescent="0.35">
      <c r="A28" s="3"/>
      <c r="B28" s="3"/>
      <c r="C28" s="3"/>
    </row>
    <row r="29" spans="1:3" x14ac:dyDescent="0.35">
      <c r="A29" s="3"/>
      <c r="B29" s="3"/>
      <c r="C29" s="3"/>
    </row>
    <row r="30" spans="1:3" x14ac:dyDescent="0.35">
      <c r="A30" s="3"/>
      <c r="B30" s="3"/>
      <c r="C30" s="3"/>
    </row>
    <row r="31" spans="1:3" x14ac:dyDescent="0.35">
      <c r="A31" s="3"/>
      <c r="B31" s="3"/>
      <c r="C31" s="3"/>
    </row>
    <row r="32" spans="1:3" x14ac:dyDescent="0.35">
      <c r="A32" s="3"/>
      <c r="B32" s="3"/>
      <c r="C32" s="3"/>
    </row>
  </sheetData>
  <sheetProtection algorithmName="SHA-512" hashValue="xptzbPCV+k53n+jI1Pm8yG8U7DyoBL4yWW+Irro4VeEddRknejOXfQIAgAOUtvAFu5gLqQekqGUqNLtpTHyjdw==" saltValue="Lx4Q7sgJ60Wz33d/tgIiHw==" spinCount="100000" sheet="1" objects="1" scenarios="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N29"/>
  <sheetViews>
    <sheetView showGridLines="0" zoomScale="85" zoomScaleNormal="85" workbookViewId="0"/>
  </sheetViews>
  <sheetFormatPr defaultRowHeight="14.5" x14ac:dyDescent="0.35"/>
  <cols>
    <col min="1" max="1" width="13.54296875" customWidth="1"/>
    <col min="2" max="2" width="20.453125" customWidth="1"/>
    <col min="3" max="3" width="37.54296875" customWidth="1"/>
    <col min="4" max="24" width="9.453125" customWidth="1"/>
  </cols>
  <sheetData>
    <row r="1" spans="1:2" x14ac:dyDescent="0.35">
      <c r="A1" s="2" t="s">
        <v>53</v>
      </c>
    </row>
    <row r="3" spans="1:2" x14ac:dyDescent="0.35">
      <c r="A3" t="s">
        <v>62</v>
      </c>
      <c r="B3" s="4" t="s">
        <v>63</v>
      </c>
    </row>
    <row r="4" spans="1:2" x14ac:dyDescent="0.35">
      <c r="A4" t="s">
        <v>7</v>
      </c>
      <c r="B4" s="4" t="s">
        <v>55</v>
      </c>
    </row>
    <row r="5" spans="1:2" x14ac:dyDescent="0.35">
      <c r="A5" s="3" t="s">
        <v>59</v>
      </c>
      <c r="B5" t="s">
        <v>60</v>
      </c>
    </row>
    <row r="6" spans="1:2" x14ac:dyDescent="0.35">
      <c r="A6" t="s">
        <v>51</v>
      </c>
      <c r="B6" s="4" t="s">
        <v>206</v>
      </c>
    </row>
    <row r="7" spans="1:2" x14ac:dyDescent="0.35">
      <c r="A7" t="s">
        <v>6</v>
      </c>
      <c r="B7" s="4" t="s">
        <v>57</v>
      </c>
    </row>
    <row r="8" spans="1:2" x14ac:dyDescent="0.35">
      <c r="A8" t="s">
        <v>20</v>
      </c>
      <c r="B8" s="4" t="s">
        <v>67</v>
      </c>
    </row>
    <row r="9" spans="1:2" x14ac:dyDescent="0.35">
      <c r="A9" t="s">
        <v>12</v>
      </c>
      <c r="B9" t="s">
        <v>73</v>
      </c>
    </row>
    <row r="10" spans="1:2" x14ac:dyDescent="0.35">
      <c r="A10" t="s">
        <v>71</v>
      </c>
      <c r="B10" s="4" t="s">
        <v>72</v>
      </c>
    </row>
    <row r="11" spans="1:2" x14ac:dyDescent="0.35">
      <c r="A11" t="s">
        <v>91</v>
      </c>
      <c r="B11" s="4" t="s">
        <v>92</v>
      </c>
    </row>
    <row r="12" spans="1:2" x14ac:dyDescent="0.35">
      <c r="A12" t="s">
        <v>69</v>
      </c>
      <c r="B12" s="4" t="s">
        <v>70</v>
      </c>
    </row>
    <row r="13" spans="1:2" x14ac:dyDescent="0.35">
      <c r="A13" t="s">
        <v>18</v>
      </c>
      <c r="B13" s="4" t="s">
        <v>61</v>
      </c>
    </row>
    <row r="14" spans="1:2" x14ac:dyDescent="0.35">
      <c r="A14" t="s">
        <v>4</v>
      </c>
      <c r="B14" s="4" t="s">
        <v>54</v>
      </c>
    </row>
    <row r="15" spans="1:2" x14ac:dyDescent="0.35">
      <c r="A15" t="s">
        <v>64</v>
      </c>
      <c r="B15" s="4" t="s">
        <v>65</v>
      </c>
    </row>
    <row r="16" spans="1:2" x14ac:dyDescent="0.35">
      <c r="A16" t="s">
        <v>49</v>
      </c>
      <c r="B16" s="4" t="s">
        <v>66</v>
      </c>
    </row>
    <row r="17" spans="1:14" s="35" customFormat="1" x14ac:dyDescent="0.35">
      <c r="A17" s="35" t="s">
        <v>86</v>
      </c>
      <c r="B17" s="4" t="s">
        <v>189</v>
      </c>
    </row>
    <row r="18" spans="1:14" x14ac:dyDescent="0.35">
      <c r="A18" t="s">
        <v>13</v>
      </c>
      <c r="B18" s="4" t="s">
        <v>58</v>
      </c>
    </row>
    <row r="19" spans="1:14" x14ac:dyDescent="0.35">
      <c r="A19" t="s">
        <v>19</v>
      </c>
      <c r="B19" s="4" t="s">
        <v>68</v>
      </c>
    </row>
    <row r="20" spans="1:14" s="32" customFormat="1" x14ac:dyDescent="0.35">
      <c r="A20" s="32" t="s">
        <v>17</v>
      </c>
      <c r="B20" s="4" t="s">
        <v>56</v>
      </c>
    </row>
    <row r="22" spans="1:14" x14ac:dyDescent="0.35">
      <c r="A22" s="2" t="s">
        <v>52</v>
      </c>
    </row>
    <row r="24" spans="1:14" x14ac:dyDescent="0.35">
      <c r="A24" s="46" t="s">
        <v>214</v>
      </c>
    </row>
    <row r="25" spans="1:14" x14ac:dyDescent="0.35">
      <c r="A25" s="46" t="s">
        <v>207</v>
      </c>
    </row>
    <row r="26" spans="1:14" x14ac:dyDescent="0.35">
      <c r="A26" s="46" t="s">
        <v>208</v>
      </c>
    </row>
    <row r="27" spans="1:14" s="46" customFormat="1" x14ac:dyDescent="0.35">
      <c r="A27" s="46" t="s">
        <v>209</v>
      </c>
      <c r="B27" s="34"/>
      <c r="C27" s="34"/>
      <c r="D27" s="34"/>
      <c r="E27" s="34"/>
      <c r="F27" s="34"/>
      <c r="G27" s="34"/>
      <c r="H27" s="34"/>
      <c r="I27" s="34"/>
      <c r="J27" s="34"/>
      <c r="K27" s="34"/>
      <c r="L27" s="34"/>
      <c r="M27" s="34"/>
      <c r="N27" s="34"/>
    </row>
    <row r="28" spans="1:14" x14ac:dyDescent="0.35">
      <c r="A28" s="46" t="s">
        <v>210</v>
      </c>
      <c r="B28" s="34"/>
      <c r="C28" s="34"/>
      <c r="D28" s="34"/>
      <c r="E28" s="34"/>
      <c r="F28" s="34"/>
      <c r="G28" s="34"/>
      <c r="H28" s="34"/>
      <c r="I28" s="34"/>
      <c r="J28" s="34"/>
      <c r="K28" s="34"/>
      <c r="L28" s="34"/>
      <c r="M28" s="34"/>
      <c r="N28" s="34"/>
    </row>
    <row r="29" spans="1:14" x14ac:dyDescent="0.35">
      <c r="A29" s="34"/>
      <c r="B29" s="34"/>
      <c r="C29" s="34"/>
      <c r="D29" s="34"/>
      <c r="E29" s="34"/>
      <c r="F29" s="34"/>
      <c r="G29" s="34"/>
      <c r="H29" s="34"/>
      <c r="I29" s="34"/>
      <c r="J29" s="34"/>
      <c r="K29" s="34"/>
      <c r="L29" s="34"/>
      <c r="M29" s="34"/>
      <c r="N29" s="34"/>
    </row>
  </sheetData>
  <sheetProtection algorithmName="SHA-512" hashValue="s5Wdj35smsOZKHzcXLzrhN7iIT/JBGzRw9PTrCfhf8hjLP62j1HDsRZ79scHxdBNgpALDWSuJ3PuDmALrhaWiw==" saltValue="HtzubsHGG4IZpLp+NXQJXw==" spinCount="100000"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27"/>
  <sheetViews>
    <sheetView showGridLines="0" zoomScale="85" zoomScaleNormal="85" workbookViewId="0"/>
  </sheetViews>
  <sheetFormatPr defaultColWidth="9.453125" defaultRowHeight="14.5" x14ac:dyDescent="0.35"/>
  <cols>
    <col min="1" max="1" width="12.54296875" style="6" bestFit="1" customWidth="1"/>
    <col min="2" max="2" width="9.453125" style="6"/>
    <col min="3" max="3" width="22.453125" style="6" customWidth="1"/>
    <col min="4" max="4" width="7.54296875" style="6" customWidth="1"/>
    <col min="5" max="5" width="22.453125" style="6" customWidth="1"/>
    <col min="6" max="6" width="8.453125" style="6" customWidth="1"/>
    <col min="7" max="7" width="9.453125" style="6"/>
    <col min="8" max="8" width="46.54296875" style="6" customWidth="1"/>
    <col min="9" max="9" width="9.453125" style="6" customWidth="1"/>
    <col min="10" max="19" width="9.453125" style="6" bestFit="1" customWidth="1"/>
    <col min="20" max="21" width="9.54296875" style="6" bestFit="1" customWidth="1"/>
    <col min="22" max="22" width="9.453125" style="6" bestFit="1" customWidth="1"/>
    <col min="23" max="27" width="9.54296875" style="6" bestFit="1" customWidth="1"/>
    <col min="28" max="33" width="9.54296875" style="6" customWidth="1"/>
    <col min="34" max="47" width="9.453125" style="6"/>
    <col min="48" max="48" width="9.453125" style="6" hidden="1" customWidth="1"/>
    <col min="49" max="16384" width="9.453125" style="6"/>
  </cols>
  <sheetData>
    <row r="1" spans="1:48" ht="23" x14ac:dyDescent="0.5">
      <c r="A1" s="14" t="s">
        <v>80</v>
      </c>
      <c r="B1" s="15"/>
      <c r="C1" s="16" t="s">
        <v>191</v>
      </c>
      <c r="D1" s="14" t="s">
        <v>81</v>
      </c>
      <c r="E1" s="16" t="s">
        <v>95</v>
      </c>
      <c r="I1" s="17">
        <v>0</v>
      </c>
      <c r="J1" s="17">
        <f>I1+1</f>
        <v>1</v>
      </c>
      <c r="K1" s="17">
        <f t="shared" ref="K1:AF1" si="0">J1+1</f>
        <v>2</v>
      </c>
      <c r="L1" s="17">
        <f t="shared" si="0"/>
        <v>3</v>
      </c>
      <c r="M1" s="17">
        <f t="shared" si="0"/>
        <v>4</v>
      </c>
      <c r="N1" s="17">
        <f t="shared" si="0"/>
        <v>5</v>
      </c>
      <c r="O1" s="17">
        <f t="shared" si="0"/>
        <v>6</v>
      </c>
      <c r="P1" s="17">
        <f t="shared" si="0"/>
        <v>7</v>
      </c>
      <c r="Q1" s="17">
        <f t="shared" si="0"/>
        <v>8</v>
      </c>
      <c r="R1" s="17">
        <f t="shared" si="0"/>
        <v>9</v>
      </c>
      <c r="S1" s="17">
        <f t="shared" si="0"/>
        <v>10</v>
      </c>
      <c r="T1" s="17">
        <f t="shared" si="0"/>
        <v>11</v>
      </c>
      <c r="U1" s="17">
        <f t="shared" si="0"/>
        <v>12</v>
      </c>
      <c r="V1" s="17">
        <f t="shared" si="0"/>
        <v>13</v>
      </c>
      <c r="W1" s="17">
        <f t="shared" si="0"/>
        <v>14</v>
      </c>
      <c r="X1" s="17">
        <f t="shared" si="0"/>
        <v>15</v>
      </c>
      <c r="Y1" s="17">
        <f t="shared" si="0"/>
        <v>16</v>
      </c>
      <c r="Z1" s="17">
        <f t="shared" si="0"/>
        <v>17</v>
      </c>
      <c r="AA1" s="17">
        <f t="shared" si="0"/>
        <v>18</v>
      </c>
      <c r="AB1" s="17">
        <f t="shared" si="0"/>
        <v>19</v>
      </c>
      <c r="AC1" s="17">
        <f t="shared" si="0"/>
        <v>20</v>
      </c>
      <c r="AD1" s="17">
        <f t="shared" si="0"/>
        <v>21</v>
      </c>
      <c r="AE1" s="17">
        <f t="shared" si="0"/>
        <v>22</v>
      </c>
      <c r="AF1" s="17">
        <f t="shared" si="0"/>
        <v>23</v>
      </c>
      <c r="AG1" s="17">
        <f t="shared" ref="AG1" si="1">AF1+1</f>
        <v>24</v>
      </c>
      <c r="AV1" s="49"/>
    </row>
    <row r="2" spans="1:48" x14ac:dyDescent="0.35">
      <c r="AV2" s="49"/>
    </row>
    <row r="3" spans="1:48" ht="25" x14ac:dyDescent="0.6">
      <c r="A3" s="18" t="str">
        <f xml:space="preserve"> B4&amp; " discounted market benefits by year"</f>
        <v>NEM discounted market benefits by year</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V3" s="49"/>
    </row>
    <row r="4" spans="1:48" x14ac:dyDescent="0.35">
      <c r="A4" s="20" t="s">
        <v>82</v>
      </c>
      <c r="B4" s="5" t="s">
        <v>18</v>
      </c>
      <c r="AV4" s="49"/>
    </row>
    <row r="5" spans="1:48" x14ac:dyDescent="0.35">
      <c r="AV5" s="49"/>
    </row>
    <row r="6" spans="1:48" x14ac:dyDescent="0.35">
      <c r="G6"/>
      <c r="H6" s="7" t="s">
        <v>195</v>
      </c>
      <c r="I6" s="8" t="s">
        <v>31</v>
      </c>
      <c r="J6" s="8" t="s">
        <v>32</v>
      </c>
      <c r="K6" s="8" t="s">
        <v>33</v>
      </c>
      <c r="L6" s="8" t="s">
        <v>34</v>
      </c>
      <c r="M6" s="8" t="s">
        <v>35</v>
      </c>
      <c r="N6" s="8" t="s">
        <v>36</v>
      </c>
      <c r="O6" s="8" t="s">
        <v>37</v>
      </c>
      <c r="P6" s="8" t="s">
        <v>38</v>
      </c>
      <c r="Q6" s="8" t="s">
        <v>39</v>
      </c>
      <c r="R6" s="8" t="s">
        <v>40</v>
      </c>
      <c r="S6" s="8" t="s">
        <v>41</v>
      </c>
      <c r="T6" s="8" t="s">
        <v>42</v>
      </c>
      <c r="U6" s="8" t="s">
        <v>43</v>
      </c>
      <c r="V6" s="8" t="s">
        <v>44</v>
      </c>
      <c r="W6" s="8" t="s">
        <v>45</v>
      </c>
      <c r="X6" s="8" t="s">
        <v>46</v>
      </c>
      <c r="Y6" s="8" t="s">
        <v>47</v>
      </c>
      <c r="Z6" s="8" t="s">
        <v>48</v>
      </c>
      <c r="AA6" s="8" t="s">
        <v>76</v>
      </c>
      <c r="AB6" s="8" t="s">
        <v>77</v>
      </c>
      <c r="AC6" s="8" t="s">
        <v>78</v>
      </c>
      <c r="AD6" s="8" t="s">
        <v>79</v>
      </c>
      <c r="AE6" s="8" t="s">
        <v>96</v>
      </c>
      <c r="AF6" s="8" t="s">
        <v>97</v>
      </c>
      <c r="AG6" s="8" t="s">
        <v>100</v>
      </c>
      <c r="AH6" s="46"/>
      <c r="AI6" s="46"/>
      <c r="AJ6"/>
      <c r="AV6" s="49"/>
    </row>
    <row r="7" spans="1:48" x14ac:dyDescent="0.35">
      <c r="E7" s="21" t="s">
        <v>83</v>
      </c>
      <c r="H7" s="22" t="s">
        <v>190</v>
      </c>
      <c r="I7" s="23">
        <f ca="1">(SUMIFS(OFFSET(INDIRECT("'"&amp;$E$1 &amp; "_"&amp;$E7 &amp; " Cost'!C:C"), 0, I$1), INDIRECT("'"&amp;$E$1 &amp; "_"&amp;$E7 &amp; " Cost'!A:A"), $B$4)-SUMIFS(OFFSET(INDIRECT("'"&amp;$C$1 &amp; "_"&amp;$E7 &amp; " Cost'!C:C"), 0, I$1), INDIRECT("'"&amp;$C$1 &amp; "_"&amp;$E7 &amp; " Cost'!A:A"), $B$4))/1000</f>
        <v>0</v>
      </c>
      <c r="J7" s="23">
        <f ca="1">(SUMIFS(OFFSET(INDIRECT("'"&amp;$E$1 &amp; "_"&amp;$E7 &amp; " Cost'!C:C"), 0, J$1), INDIRECT("'"&amp;$E$1 &amp; "_"&amp;$E7 &amp; " Cost'!A:A"), $B$4)-SUMIFS(OFFSET(INDIRECT("'"&amp;$C$1 &amp; "_"&amp;$E7 &amp; " Cost'!C:C"), 0, J$1), INDIRECT("'"&amp;$C$1 &amp; "_"&amp;$E7 &amp; " Cost'!A:A"), $B$4))/1000</f>
        <v>15.72169787925575</v>
      </c>
      <c r="K7" s="23">
        <f t="shared" ref="K7:Z13" ca="1" si="2">(SUMIFS(OFFSET(INDIRECT("'"&amp;$E$1 &amp; "_"&amp;$E7 &amp; " Cost'!C:C"), 0, K$1), INDIRECT("'"&amp;$E$1 &amp; "_"&amp;$E7 &amp; " Cost'!A:A"), $B$4)-SUMIFS(OFFSET(INDIRECT("'"&amp;$C$1 &amp; "_"&amp;$E7 &amp; " Cost'!C:C"), 0, K$1), INDIRECT("'"&amp;$C$1 &amp; "_"&amp;$E7 &amp; " Cost'!A:A"), $B$4))/1000</f>
        <v>91.100141700482922</v>
      </c>
      <c r="L7" s="23">
        <f t="shared" ca="1" si="2"/>
        <v>138.04216501369328</v>
      </c>
      <c r="M7" s="23">
        <f t="shared" ca="1" si="2"/>
        <v>340.93134708674626</v>
      </c>
      <c r="N7" s="23">
        <f t="shared" ca="1" si="2"/>
        <v>585.64078074286135</v>
      </c>
      <c r="O7" s="23">
        <f t="shared" ca="1" si="2"/>
        <v>549.19645636393875</v>
      </c>
      <c r="P7" s="23">
        <f t="shared" ca="1" si="2"/>
        <v>576.14672498093546</v>
      </c>
      <c r="Q7" s="23">
        <f t="shared" ca="1" si="2"/>
        <v>536.08312175955905</v>
      </c>
      <c r="R7" s="23">
        <f t="shared" ca="1" si="2"/>
        <v>503.04086410348958</v>
      </c>
      <c r="S7" s="23">
        <f t="shared" ca="1" si="2"/>
        <v>490.47447250795176</v>
      </c>
      <c r="T7" s="23">
        <f t="shared" ca="1" si="2"/>
        <v>442.39482450516613</v>
      </c>
      <c r="U7" s="23">
        <f t="shared" ca="1" si="2"/>
        <v>412.2852433961686</v>
      </c>
      <c r="V7" s="23">
        <f t="shared" ca="1" si="2"/>
        <v>401.00088287554308</v>
      </c>
      <c r="W7" s="23">
        <f t="shared" ca="1" si="2"/>
        <v>374.76696922975128</v>
      </c>
      <c r="X7" s="23">
        <f t="shared" ca="1" si="2"/>
        <v>351.17653423040827</v>
      </c>
      <c r="Y7" s="23">
        <f t="shared" ca="1" si="2"/>
        <v>330.38918012569098</v>
      </c>
      <c r="Z7" s="23">
        <f t="shared" ca="1" si="2"/>
        <v>260.29085454475461</v>
      </c>
      <c r="AA7" s="23">
        <f t="shared" ref="AA7:AG13" ca="1" si="3">(SUMIFS(OFFSET(INDIRECT("'"&amp;$E$1 &amp; "_"&amp;$E7 &amp; " Cost'!C:C"), 0, AA$1), INDIRECT("'"&amp;$E$1 &amp; "_"&amp;$E7 &amp; " Cost'!A:A"), $B$4)-SUMIFS(OFFSET(INDIRECT("'"&amp;$C$1 &amp; "_"&amp;$E7 &amp; " Cost'!C:C"), 0, AA$1), INDIRECT("'"&amp;$C$1 &amp; "_"&amp;$E7 &amp; " Cost'!A:A"), $B$4))/1000</f>
        <v>246.05074309450109</v>
      </c>
      <c r="AB7" s="23">
        <f t="shared" ca="1" si="3"/>
        <v>246.7515920936456</v>
      </c>
      <c r="AC7" s="23">
        <f t="shared" ca="1" si="3"/>
        <v>227.56786000010931</v>
      </c>
      <c r="AD7" s="23">
        <f t="shared" ca="1" si="3"/>
        <v>199.31257533685908</v>
      </c>
      <c r="AE7" s="23">
        <f t="shared" ca="1" si="3"/>
        <v>176.78323245229294</v>
      </c>
      <c r="AF7" s="23">
        <f t="shared" ca="1" si="3"/>
        <v>154.2579964769287</v>
      </c>
      <c r="AG7" s="23">
        <f t="shared" ca="1" si="3"/>
        <v>140.13319674604759</v>
      </c>
      <c r="AV7" s="49"/>
    </row>
    <row r="8" spans="1:48" x14ac:dyDescent="0.35">
      <c r="E8" s="21" t="str">
        <f>H8</f>
        <v>FOM</v>
      </c>
      <c r="H8" s="22" t="s">
        <v>20</v>
      </c>
      <c r="I8" s="23">
        <f t="shared" ref="I8:J13" ca="1" si="4">(SUMIFS(OFFSET(INDIRECT("'"&amp;$E$1 &amp; "_"&amp;$E8 &amp; " Cost'!C:C"), 0, I$1), INDIRECT("'"&amp;$E$1 &amp; "_"&amp;$E8 &amp; " Cost'!A:A"), $B$4)-SUMIFS(OFFSET(INDIRECT("'"&amp;$C$1 &amp; "_"&amp;$E8 &amp; " Cost'!C:C"), 0, I$1), INDIRECT("'"&amp;$C$1 &amp; "_"&amp;$E8 &amp; " Cost'!A:A"), $B$4))/1000</f>
        <v>0</v>
      </c>
      <c r="J8" s="23">
        <f t="shared" ca="1" si="4"/>
        <v>1.6663990437775937</v>
      </c>
      <c r="K8" s="23">
        <f t="shared" ca="1" si="2"/>
        <v>8.6885744066676995</v>
      </c>
      <c r="L8" s="23">
        <f t="shared" ca="1" si="2"/>
        <v>7.489814037279575</v>
      </c>
      <c r="M8" s="23">
        <f t="shared" ca="1" si="2"/>
        <v>26.728529036610794</v>
      </c>
      <c r="N8" s="23">
        <f t="shared" ca="1" si="2"/>
        <v>30.290605035893385</v>
      </c>
      <c r="O8" s="23">
        <f t="shared" ca="1" si="2"/>
        <v>28.528089325043723</v>
      </c>
      <c r="P8" s="23">
        <f t="shared" ca="1" si="2"/>
        <v>47.455489201309511</v>
      </c>
      <c r="Q8" s="23">
        <f t="shared" ca="1" si="2"/>
        <v>44.116162722021109</v>
      </c>
      <c r="R8" s="23">
        <f t="shared" ca="1" si="2"/>
        <v>41.626823951506637</v>
      </c>
      <c r="S8" s="23">
        <f t="shared" ca="1" si="2"/>
        <v>44.65220091627166</v>
      </c>
      <c r="T8" s="23">
        <f t="shared" ca="1" si="2"/>
        <v>36.191716390470859</v>
      </c>
      <c r="U8" s="23">
        <f t="shared" ca="1" si="2"/>
        <v>33.728495185249372</v>
      </c>
      <c r="V8" s="23">
        <f t="shared" ca="1" si="2"/>
        <v>33.481597231386232</v>
      </c>
      <c r="W8" s="23">
        <f t="shared" ca="1" si="2"/>
        <v>31.291187181371146</v>
      </c>
      <c r="X8" s="23">
        <f t="shared" ca="1" si="2"/>
        <v>29.321504444330465</v>
      </c>
      <c r="Y8" s="23">
        <f t="shared" ca="1" si="2"/>
        <v>27.957854399987845</v>
      </c>
      <c r="Z8" s="23">
        <f t="shared" ca="1" si="2"/>
        <v>21.427789869595319</v>
      </c>
      <c r="AA8" s="23">
        <f t="shared" ca="1" si="3"/>
        <v>18.834933112626196</v>
      </c>
      <c r="AB8" s="23">
        <f t="shared" ca="1" si="3"/>
        <v>19.76308844817942</v>
      </c>
      <c r="AC8" s="23">
        <f t="shared" ca="1" si="3"/>
        <v>18.075659988619385</v>
      </c>
      <c r="AD8" s="23">
        <f t="shared" ca="1" si="3"/>
        <v>11.749417763592907</v>
      </c>
      <c r="AE8" s="23">
        <f t="shared" ca="1" si="3"/>
        <v>13.654839753596113</v>
      </c>
      <c r="AF8" s="23">
        <f t="shared" ca="1" si="3"/>
        <v>17.535029877972555</v>
      </c>
      <c r="AG8" s="23">
        <f t="shared" ca="1" si="3"/>
        <v>15.969824906561874</v>
      </c>
      <c r="AV8" s="49"/>
    </row>
    <row r="9" spans="1:48" x14ac:dyDescent="0.35">
      <c r="E9" s="21" t="str">
        <f>H9</f>
        <v>Fuel</v>
      </c>
      <c r="H9" s="22" t="s">
        <v>21</v>
      </c>
      <c r="I9" s="23">
        <f t="shared" ca="1" si="4"/>
        <v>1.9659816953106783</v>
      </c>
      <c r="J9" s="23">
        <f t="shared" ca="1" si="4"/>
        <v>-18.742709558524655</v>
      </c>
      <c r="K9" s="23">
        <f t="shared" ca="1" si="2"/>
        <v>7.0050767995023637</v>
      </c>
      <c r="L9" s="23">
        <f t="shared" ca="1" si="2"/>
        <v>0.39070706827566026</v>
      </c>
      <c r="M9" s="23">
        <f t="shared" ca="1" si="2"/>
        <v>-1.877943003316177</v>
      </c>
      <c r="N9" s="23">
        <f t="shared" ca="1" si="2"/>
        <v>6.0181483171668368</v>
      </c>
      <c r="O9" s="23">
        <f t="shared" ca="1" si="2"/>
        <v>-0.55554742075194374</v>
      </c>
      <c r="P9" s="23">
        <f t="shared" ca="1" si="2"/>
        <v>-1.3643026360700024</v>
      </c>
      <c r="Q9" s="23">
        <f t="shared" ca="1" si="2"/>
        <v>-3.8472129032506492</v>
      </c>
      <c r="R9" s="23">
        <f t="shared" ca="1" si="2"/>
        <v>-4.0248557207644913</v>
      </c>
      <c r="S9" s="23">
        <f t="shared" ca="1" si="2"/>
        <v>-19.51968932389072</v>
      </c>
      <c r="T9" s="23">
        <f t="shared" ca="1" si="2"/>
        <v>8.5397477980311969</v>
      </c>
      <c r="U9" s="23">
        <f t="shared" ca="1" si="2"/>
        <v>7.9119340042625552</v>
      </c>
      <c r="V9" s="23">
        <f t="shared" ca="1" si="2"/>
        <v>23.674125048756832</v>
      </c>
      <c r="W9" s="23">
        <f t="shared" ca="1" si="2"/>
        <v>13.2014649170856</v>
      </c>
      <c r="X9" s="23">
        <f t="shared" ca="1" si="2"/>
        <v>5.6182040213292348</v>
      </c>
      <c r="Y9" s="23">
        <f t="shared" ca="1" si="2"/>
        <v>7.7895417370235078</v>
      </c>
      <c r="Z9" s="23">
        <f t="shared" ca="1" si="2"/>
        <v>28.180924949624345</v>
      </c>
      <c r="AA9" s="23">
        <f t="shared" ca="1" si="3"/>
        <v>2.1691629465839362</v>
      </c>
      <c r="AB9" s="23">
        <f t="shared" ca="1" si="3"/>
        <v>-13.690570248659117</v>
      </c>
      <c r="AC9" s="23">
        <f t="shared" ca="1" si="3"/>
        <v>10.556846619020915</v>
      </c>
      <c r="AD9" s="23">
        <f t="shared" ca="1" si="3"/>
        <v>9.3967550052605215</v>
      </c>
      <c r="AE9" s="23">
        <f t="shared" ca="1" si="3"/>
        <v>16.377779467332061</v>
      </c>
      <c r="AF9" s="23">
        <f t="shared" ca="1" si="3"/>
        <v>11.727885530381755</v>
      </c>
      <c r="AG9" s="23">
        <f t="shared" ca="1" si="3"/>
        <v>14.661835426670383</v>
      </c>
      <c r="AV9" s="49"/>
    </row>
    <row r="10" spans="1:48" x14ac:dyDescent="0.35">
      <c r="E10" s="21" t="str">
        <f>H10</f>
        <v>VOM</v>
      </c>
      <c r="H10" s="22" t="s">
        <v>19</v>
      </c>
      <c r="I10" s="23">
        <f t="shared" ca="1" si="4"/>
        <v>-1.4451380033278838</v>
      </c>
      <c r="J10" s="23">
        <f t="shared" ca="1" si="4"/>
        <v>-5.0322702118370213E-2</v>
      </c>
      <c r="K10" s="23">
        <f t="shared" ca="1" si="2"/>
        <v>-0.72907103532535256</v>
      </c>
      <c r="L10" s="23">
        <f t="shared" ca="1" si="2"/>
        <v>-0.78970137088344194</v>
      </c>
      <c r="M10" s="23">
        <f t="shared" ca="1" si="2"/>
        <v>-17.265768139003018</v>
      </c>
      <c r="N10" s="23">
        <f t="shared" ca="1" si="2"/>
        <v>-27.152044381067274</v>
      </c>
      <c r="O10" s="23">
        <f t="shared" ca="1" si="2"/>
        <v>-27.235245399286185</v>
      </c>
      <c r="P10" s="23">
        <f t="shared" ca="1" si="2"/>
        <v>-20.426394202128431</v>
      </c>
      <c r="Q10" s="23">
        <f t="shared" ca="1" si="2"/>
        <v>-25.703235995727386</v>
      </c>
      <c r="R10" s="23">
        <f t="shared" ca="1" si="2"/>
        <v>-26.987891206477741</v>
      </c>
      <c r="S10" s="23">
        <f t="shared" ca="1" si="2"/>
        <v>-26.7670659201729</v>
      </c>
      <c r="T10" s="23">
        <f t="shared" ca="1" si="2"/>
        <v>-26.662200510103197</v>
      </c>
      <c r="U10" s="23">
        <f t="shared" ca="1" si="2"/>
        <v>-24.681447830032003</v>
      </c>
      <c r="V10" s="23">
        <f t="shared" ca="1" si="2"/>
        <v>-22.793036414970121</v>
      </c>
      <c r="W10" s="23">
        <f t="shared" ca="1" si="2"/>
        <v>-18.247511025027706</v>
      </c>
      <c r="X10" s="23">
        <f t="shared" ca="1" si="2"/>
        <v>-18.626291713868923</v>
      </c>
      <c r="Y10" s="23">
        <f t="shared" ca="1" si="2"/>
        <v>-15.828539902491713</v>
      </c>
      <c r="Z10" s="23">
        <f t="shared" ca="1" si="2"/>
        <v>-12.882300330683472</v>
      </c>
      <c r="AA10" s="23">
        <f t="shared" ca="1" si="3"/>
        <v>-13.747189017797384</v>
      </c>
      <c r="AB10" s="23">
        <f t="shared" ca="1" si="3"/>
        <v>-13.345212218120389</v>
      </c>
      <c r="AC10" s="23">
        <f t="shared" ca="1" si="3"/>
        <v>-12.074791729988064</v>
      </c>
      <c r="AD10" s="23">
        <f t="shared" ca="1" si="3"/>
        <v>-11.037352132321438</v>
      </c>
      <c r="AE10" s="23">
        <f t="shared" ca="1" si="3"/>
        <v>-11.449272858676252</v>
      </c>
      <c r="AF10" s="23">
        <f t="shared" ca="1" si="3"/>
        <v>-8.8156843782463543</v>
      </c>
      <c r="AG10" s="23">
        <f t="shared" ca="1" si="3"/>
        <v>-7.9726534838574876</v>
      </c>
      <c r="AH10" s="46"/>
      <c r="AI10" s="46"/>
      <c r="AJ10"/>
      <c r="AV10" s="49"/>
    </row>
    <row r="11" spans="1:48" x14ac:dyDescent="0.35">
      <c r="E11" s="21" t="s">
        <v>85</v>
      </c>
      <c r="H11" s="22" t="s">
        <v>75</v>
      </c>
      <c r="I11" s="23">
        <f t="shared" ca="1" si="4"/>
        <v>5.2453480386996487E-2</v>
      </c>
      <c r="J11" s="23">
        <f t="shared" ca="1" si="4"/>
        <v>1.0782499264040015</v>
      </c>
      <c r="K11" s="23">
        <f t="shared" ca="1" si="2"/>
        <v>-2.5762675452922705</v>
      </c>
      <c r="L11" s="23">
        <f t="shared" ca="1" si="2"/>
        <v>-11.31711831151304</v>
      </c>
      <c r="M11" s="23">
        <f t="shared" ca="1" si="2"/>
        <v>-13.849451366837515</v>
      </c>
      <c r="N11" s="23">
        <f t="shared" ca="1" si="2"/>
        <v>-32.607573494910696</v>
      </c>
      <c r="O11" s="23">
        <f t="shared" ca="1" si="2"/>
        <v>-30.434017262849142</v>
      </c>
      <c r="P11" s="23">
        <f t="shared" ca="1" si="2"/>
        <v>-28.527282477019806</v>
      </c>
      <c r="Q11" s="23">
        <f t="shared" ca="1" si="2"/>
        <v>-26.585651289434058</v>
      </c>
      <c r="R11" s="23">
        <f t="shared" ca="1" si="2"/>
        <v>-24.150029555740083</v>
      </c>
      <c r="S11" s="23">
        <f t="shared" ca="1" si="2"/>
        <v>-19.895290031601427</v>
      </c>
      <c r="T11" s="23">
        <f t="shared" ca="1" si="2"/>
        <v>-18.704194039354029</v>
      </c>
      <c r="U11" s="23">
        <f t="shared" ca="1" si="2"/>
        <v>-23.677348609298701</v>
      </c>
      <c r="V11" s="23">
        <f t="shared" ca="1" si="2"/>
        <v>-19.544150344599171</v>
      </c>
      <c r="W11" s="23">
        <f t="shared" ca="1" si="2"/>
        <v>-18.586738050890098</v>
      </c>
      <c r="X11" s="23">
        <f t="shared" ca="1" si="2"/>
        <v>-18.270633073979784</v>
      </c>
      <c r="Y11" s="23">
        <f t="shared" ca="1" si="2"/>
        <v>-16.824593942934225</v>
      </c>
      <c r="Z11" s="23">
        <f t="shared" ca="1" si="2"/>
        <v>-15.023411846387578</v>
      </c>
      <c r="AA11" s="23">
        <f t="shared" ca="1" si="3"/>
        <v>-13.228772483430861</v>
      </c>
      <c r="AB11" s="23">
        <f t="shared" ca="1" si="3"/>
        <v>-8.8270448064415685</v>
      </c>
      <c r="AC11" s="23">
        <f t="shared" ca="1" si="3"/>
        <v>-10.012158383393732</v>
      </c>
      <c r="AD11" s="23">
        <f t="shared" ca="1" si="3"/>
        <v>0.74896530391689153</v>
      </c>
      <c r="AE11" s="23">
        <f t="shared" ca="1" si="3"/>
        <v>-0.50459111924517497</v>
      </c>
      <c r="AF11" s="23">
        <f t="shared" ca="1" si="3"/>
        <v>-0.47593518712450167</v>
      </c>
      <c r="AG11" s="23">
        <f t="shared" ca="1" si="3"/>
        <v>-1.3452406998975639</v>
      </c>
      <c r="AH11" s="46"/>
      <c r="AI11" s="46"/>
      <c r="AJ11"/>
      <c r="AV11" s="49"/>
    </row>
    <row r="12" spans="1:48" x14ac:dyDescent="0.35">
      <c r="E12" s="21" t="str">
        <f>H12</f>
        <v>USE+DSP</v>
      </c>
      <c r="H12" s="22" t="s">
        <v>87</v>
      </c>
      <c r="I12" s="23">
        <f t="shared" ca="1" si="4"/>
        <v>-1.3869890800000034E-5</v>
      </c>
      <c r="J12" s="23">
        <f t="shared" ca="1" si="4"/>
        <v>-0.36290274866220718</v>
      </c>
      <c r="K12" s="23">
        <f t="shared" ca="1" si="2"/>
        <v>-0.22851685793670048</v>
      </c>
      <c r="L12" s="23">
        <f t="shared" ca="1" si="2"/>
        <v>-1.663150596606094</v>
      </c>
      <c r="M12" s="23">
        <f t="shared" ca="1" si="2"/>
        <v>1.642998404394195</v>
      </c>
      <c r="N12" s="23">
        <f t="shared" ca="1" si="2"/>
        <v>656.48456948537353</v>
      </c>
      <c r="O12" s="23">
        <f t="shared" ca="1" si="2"/>
        <v>-1.4555941900000063E-5</v>
      </c>
      <c r="P12" s="23">
        <f t="shared" ca="1" si="2"/>
        <v>-1.4442733999999957E-5</v>
      </c>
      <c r="Q12" s="23">
        <f t="shared" ca="1" si="2"/>
        <v>-1.0085649655200001E-2</v>
      </c>
      <c r="R12" s="23">
        <f t="shared" ca="1" si="2"/>
        <v>-7.4139101429600007E-2</v>
      </c>
      <c r="S12" s="23">
        <f t="shared" ca="1" si="2"/>
        <v>-12.626369792286102</v>
      </c>
      <c r="T12" s="23">
        <f t="shared" ca="1" si="2"/>
        <v>-19.643846104543094</v>
      </c>
      <c r="U12" s="23">
        <f t="shared" ca="1" si="2"/>
        <v>-1.4813968100000102E-5</v>
      </c>
      <c r="V12" s="23">
        <f t="shared" ca="1" si="2"/>
        <v>-0.43132420593129789</v>
      </c>
      <c r="W12" s="23">
        <f t="shared" ca="1" si="2"/>
        <v>-6.0627556053899981E-2</v>
      </c>
      <c r="X12" s="23">
        <f t="shared" ca="1" si="2"/>
        <v>-4.310545935446199</v>
      </c>
      <c r="Y12" s="23">
        <f t="shared" ca="1" si="2"/>
        <v>0.11143682499690002</v>
      </c>
      <c r="Z12" s="23">
        <f t="shared" ca="1" si="2"/>
        <v>-19.676839098395998</v>
      </c>
      <c r="AA12" s="23">
        <f t="shared" ca="1" si="3"/>
        <v>-5.0236991653596013</v>
      </c>
      <c r="AB12" s="23">
        <f t="shared" ca="1" si="3"/>
        <v>1.1154512779377019</v>
      </c>
      <c r="AC12" s="23">
        <f t="shared" ca="1" si="3"/>
        <v>0.14810320529020099</v>
      </c>
      <c r="AD12" s="23">
        <f t="shared" ca="1" si="3"/>
        <v>3.7398744411689995</v>
      </c>
      <c r="AE12" s="23">
        <f t="shared" ca="1" si="3"/>
        <v>-6.1133729139148016</v>
      </c>
      <c r="AF12" s="23">
        <f t="shared" ca="1" si="3"/>
        <v>1.7830206835580993</v>
      </c>
      <c r="AG12" s="23">
        <f t="shared" ca="1" si="3"/>
        <v>-0.26843459402589998</v>
      </c>
      <c r="AH12" s="46"/>
      <c r="AI12" s="46"/>
      <c r="AJ12"/>
      <c r="AV12" s="49"/>
    </row>
    <row r="13" spans="1:48" x14ac:dyDescent="0.35">
      <c r="E13" s="21" t="str">
        <f>H13</f>
        <v>Rehab</v>
      </c>
      <c r="H13" s="22" t="s">
        <v>49</v>
      </c>
      <c r="I13" s="23">
        <f t="shared" ca="1" si="4"/>
        <v>0</v>
      </c>
      <c r="J13" s="23">
        <f t="shared" ca="1" si="4"/>
        <v>0</v>
      </c>
      <c r="K13" s="23">
        <f t="shared" ca="1" si="2"/>
        <v>0</v>
      </c>
      <c r="L13" s="23">
        <f t="shared" ca="1" si="2"/>
        <v>0</v>
      </c>
      <c r="M13" s="23">
        <f t="shared" ca="1" si="2"/>
        <v>0</v>
      </c>
      <c r="N13" s="23">
        <f t="shared" ca="1" si="2"/>
        <v>0</v>
      </c>
      <c r="O13" s="23">
        <f t="shared" ca="1" si="2"/>
        <v>0</v>
      </c>
      <c r="P13" s="23">
        <f t="shared" ca="1" si="2"/>
        <v>0</v>
      </c>
      <c r="Q13" s="23">
        <f t="shared" ca="1" si="2"/>
        <v>0</v>
      </c>
      <c r="R13" s="23">
        <f t="shared" ca="1" si="2"/>
        <v>0</v>
      </c>
      <c r="S13" s="23">
        <f t="shared" ca="1" si="2"/>
        <v>0</v>
      </c>
      <c r="T13" s="23">
        <f t="shared" ca="1" si="2"/>
        <v>0</v>
      </c>
      <c r="U13" s="23">
        <f t="shared" ca="1" si="2"/>
        <v>0</v>
      </c>
      <c r="V13" s="23">
        <f t="shared" ca="1" si="2"/>
        <v>0</v>
      </c>
      <c r="W13" s="23">
        <f t="shared" ca="1" si="2"/>
        <v>0</v>
      </c>
      <c r="X13" s="23">
        <f t="shared" ca="1" si="2"/>
        <v>0</v>
      </c>
      <c r="Y13" s="23">
        <f t="shared" ca="1" si="2"/>
        <v>0</v>
      </c>
      <c r="Z13" s="23">
        <f t="shared" ca="1" si="2"/>
        <v>0</v>
      </c>
      <c r="AA13" s="23">
        <f t="shared" ca="1" si="3"/>
        <v>0</v>
      </c>
      <c r="AB13" s="23">
        <f t="shared" ca="1" si="3"/>
        <v>0</v>
      </c>
      <c r="AC13" s="23">
        <f t="shared" ca="1" si="3"/>
        <v>0</v>
      </c>
      <c r="AD13" s="23">
        <f t="shared" ca="1" si="3"/>
        <v>0</v>
      </c>
      <c r="AE13" s="23">
        <f t="shared" ca="1" si="3"/>
        <v>0</v>
      </c>
      <c r="AF13" s="23">
        <f t="shared" ca="1" si="3"/>
        <v>0</v>
      </c>
      <c r="AG13" s="23">
        <f t="shared" ca="1" si="3"/>
        <v>0</v>
      </c>
      <c r="AH13" s="46"/>
      <c r="AI13" s="46"/>
      <c r="AJ13"/>
      <c r="AV13" s="49"/>
    </row>
    <row r="14" spans="1:48" x14ac:dyDescent="0.35">
      <c r="E14" s="21"/>
      <c r="G14"/>
      <c r="H14" s="24" t="s">
        <v>93</v>
      </c>
      <c r="I14" s="25">
        <f t="shared" ref="I14:AG14" ca="1" si="5">SUM(I7:I13)</f>
        <v>0.57328330247899106</v>
      </c>
      <c r="J14" s="25">
        <f t="shared" ca="1" si="5"/>
        <v>-0.68958815986788657</v>
      </c>
      <c r="K14" s="25">
        <f t="shared" ca="1" si="5"/>
        <v>103.25993746809867</v>
      </c>
      <c r="L14" s="25">
        <f t="shared" ca="1" si="5"/>
        <v>132.15271584024595</v>
      </c>
      <c r="M14" s="25">
        <f t="shared" ca="1" si="5"/>
        <v>336.3097120185945</v>
      </c>
      <c r="N14" s="25">
        <f t="shared" ca="1" si="5"/>
        <v>1218.6744857053172</v>
      </c>
      <c r="O14" s="25">
        <f t="shared" ca="1" si="5"/>
        <v>519.49972105015331</v>
      </c>
      <c r="P14" s="25">
        <f t="shared" ca="1" si="5"/>
        <v>573.28422042429281</v>
      </c>
      <c r="Q14" s="25">
        <f t="shared" ca="1" si="5"/>
        <v>524.05309864351284</v>
      </c>
      <c r="R14" s="25">
        <f t="shared" ca="1" si="5"/>
        <v>489.43077247058432</v>
      </c>
      <c r="S14" s="25">
        <f t="shared" ca="1" si="5"/>
        <v>456.31825835627234</v>
      </c>
      <c r="T14" s="25">
        <f t="shared" ca="1" si="5"/>
        <v>422.11604803966782</v>
      </c>
      <c r="U14" s="25">
        <f t="shared" ca="1" si="5"/>
        <v>405.56686133238168</v>
      </c>
      <c r="V14" s="25">
        <f t="shared" ca="1" si="5"/>
        <v>415.38809419018554</v>
      </c>
      <c r="W14" s="25">
        <f t="shared" ca="1" si="5"/>
        <v>382.3647446962363</v>
      </c>
      <c r="X14" s="25">
        <f t="shared" ca="1" si="5"/>
        <v>344.90877197277302</v>
      </c>
      <c r="Y14" s="25">
        <f t="shared" ca="1" si="5"/>
        <v>333.59487924227329</v>
      </c>
      <c r="Z14" s="25">
        <f t="shared" ca="1" si="5"/>
        <v>262.31701808850721</v>
      </c>
      <c r="AA14" s="25">
        <f t="shared" ca="1" si="5"/>
        <v>235.05517848712336</v>
      </c>
      <c r="AB14" s="25">
        <f t="shared" ca="1" si="5"/>
        <v>231.76730454654165</v>
      </c>
      <c r="AC14" s="25">
        <f t="shared" ca="1" si="5"/>
        <v>234.26151969965795</v>
      </c>
      <c r="AD14" s="25">
        <f t="shared" ca="1" si="5"/>
        <v>213.91023571847697</v>
      </c>
      <c r="AE14" s="25">
        <f t="shared" ca="1" si="5"/>
        <v>188.7486147813849</v>
      </c>
      <c r="AF14" s="25">
        <f t="shared" ca="1" si="5"/>
        <v>176.01231300347027</v>
      </c>
      <c r="AG14" s="42">
        <f t="shared" ca="1" si="5"/>
        <v>161.17852830149889</v>
      </c>
      <c r="AH14" s="46"/>
      <c r="AI14" s="46"/>
      <c r="AJ14"/>
      <c r="AV14" s="49"/>
    </row>
    <row r="15" spans="1:48" x14ac:dyDescent="0.35">
      <c r="E15" s="21"/>
      <c r="G15"/>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5"/>
      <c r="AV15" s="49"/>
    </row>
    <row r="16" spans="1:48" x14ac:dyDescent="0.35">
      <c r="H16"/>
      <c r="I16"/>
      <c r="J16"/>
      <c r="K16"/>
      <c r="L16"/>
      <c r="M16"/>
      <c r="N16"/>
      <c r="O16"/>
      <c r="P16"/>
      <c r="Q16"/>
      <c r="R16"/>
      <c r="S16"/>
      <c r="AV16" s="49"/>
    </row>
    <row r="17" spans="1:48" x14ac:dyDescent="0.35">
      <c r="H17"/>
      <c r="I17"/>
      <c r="J17"/>
      <c r="K17"/>
      <c r="L17"/>
      <c r="M17"/>
      <c r="N17"/>
      <c r="O17"/>
      <c r="P17"/>
      <c r="Q17"/>
      <c r="R17"/>
      <c r="S17"/>
      <c r="AV17" s="49"/>
    </row>
    <row r="18" spans="1:48" x14ac:dyDescent="0.35">
      <c r="H18"/>
      <c r="I18"/>
      <c r="J18"/>
      <c r="K18"/>
      <c r="L18"/>
      <c r="M18"/>
      <c r="N18"/>
      <c r="O18"/>
      <c r="P18"/>
      <c r="Q18"/>
      <c r="R18"/>
      <c r="S18"/>
      <c r="AV18" s="49"/>
    </row>
    <row r="19" spans="1:48" x14ac:dyDescent="0.35">
      <c r="H19"/>
      <c r="I19"/>
      <c r="J19"/>
      <c r="K19"/>
      <c r="L19"/>
      <c r="M19"/>
      <c r="N19"/>
      <c r="O19"/>
      <c r="P19"/>
      <c r="Q19"/>
      <c r="R19"/>
      <c r="S19"/>
      <c r="AV19" s="49"/>
    </row>
    <row r="20" spans="1:48" x14ac:dyDescent="0.35">
      <c r="H20"/>
      <c r="I20"/>
      <c r="J20"/>
      <c r="K20"/>
      <c r="L20"/>
      <c r="M20"/>
      <c r="N20"/>
      <c r="O20"/>
      <c r="P20"/>
      <c r="Q20"/>
      <c r="R20"/>
      <c r="S20"/>
      <c r="AV20" s="49"/>
    </row>
    <row r="21" spans="1:48" x14ac:dyDescent="0.35">
      <c r="AV21" s="49"/>
    </row>
    <row r="22" spans="1:48" ht="25" x14ac:dyDescent="0.6">
      <c r="A22" s="18" t="str">
        <f xml:space="preserve"> B4&amp; " discounted market benefits by year (cumulative)"</f>
        <v>NEM discounted market benefits by year (cumulative)</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V22" s="49"/>
    </row>
    <row r="23" spans="1:48" x14ac:dyDescent="0.35">
      <c r="AV23" s="49"/>
    </row>
    <row r="24" spans="1:48" x14ac:dyDescent="0.35">
      <c r="AV24" s="49"/>
    </row>
    <row r="25" spans="1:48" x14ac:dyDescent="0.35">
      <c r="G25" s="46"/>
      <c r="H25" s="7" t="s">
        <v>195</v>
      </c>
      <c r="I25" s="8" t="s">
        <v>31</v>
      </c>
      <c r="J25" s="8" t="s">
        <v>32</v>
      </c>
      <c r="K25" s="8" t="s">
        <v>33</v>
      </c>
      <c r="L25" s="8" t="s">
        <v>34</v>
      </c>
      <c r="M25" s="8" t="s">
        <v>35</v>
      </c>
      <c r="N25" s="8" t="s">
        <v>36</v>
      </c>
      <c r="O25" s="8" t="s">
        <v>37</v>
      </c>
      <c r="P25" s="8" t="s">
        <v>38</v>
      </c>
      <c r="Q25" s="8" t="s">
        <v>39</v>
      </c>
      <c r="R25" s="8" t="s">
        <v>40</v>
      </c>
      <c r="S25" s="8" t="s">
        <v>41</v>
      </c>
      <c r="T25" s="8" t="s">
        <v>42</v>
      </c>
      <c r="U25" s="8" t="s">
        <v>43</v>
      </c>
      <c r="V25" s="8" t="s">
        <v>44</v>
      </c>
      <c r="W25" s="8" t="s">
        <v>45</v>
      </c>
      <c r="X25" s="8" t="s">
        <v>46</v>
      </c>
      <c r="Y25" s="8" t="s">
        <v>47</v>
      </c>
      <c r="Z25" s="8" t="s">
        <v>48</v>
      </c>
      <c r="AA25" s="8" t="s">
        <v>76</v>
      </c>
      <c r="AB25" s="8" t="s">
        <v>77</v>
      </c>
      <c r="AC25" s="8" t="s">
        <v>78</v>
      </c>
      <c r="AD25" s="8" t="s">
        <v>79</v>
      </c>
      <c r="AE25" s="8" t="s">
        <v>96</v>
      </c>
      <c r="AF25" s="8" t="s">
        <v>97</v>
      </c>
      <c r="AG25" s="8" t="s">
        <v>100</v>
      </c>
      <c r="AH25" s="46"/>
      <c r="AI25" s="46"/>
      <c r="AJ25" s="46"/>
      <c r="AV25" s="49"/>
    </row>
    <row r="26" spans="1:48" x14ac:dyDescent="0.35">
      <c r="E26" s="21" t="s">
        <v>83</v>
      </c>
      <c r="G26" s="46"/>
      <c r="H26" s="22" t="s">
        <v>190</v>
      </c>
      <c r="I26" s="23">
        <f ca="1">(SUMIFS(OFFSET(INDIRECT("'"&amp;$E$1 &amp; "_"&amp;$E26 &amp; " Cost'!C:C"), 0, I$1), INDIRECT("'"&amp;$E$1 &amp; "_"&amp;$E26 &amp; " Cost'!A:A"), $B$4)-SUMIFS(OFFSET(INDIRECT("'"&amp;$C$1 &amp; "_"&amp;$E26 &amp; " Cost'!C:C"), 0, I$1), INDIRECT("'"&amp;$C$1 &amp; "_"&amp;$E26 &amp; " Cost'!A:A"), $B$4))/1000</f>
        <v>0</v>
      </c>
      <c r="J26" s="23">
        <f ca="1">I26+(SUMIFS(OFFSET(INDIRECT("'"&amp;$E$1 &amp; "_"&amp;$E7 &amp; " Cost'!C:C"), 0, J$1), INDIRECT("'"&amp;$E$1 &amp; "_"&amp;$E7 &amp; " Cost'!A:A"), $B$4)-SUMIFS(OFFSET(INDIRECT("'"&amp;$C$1 &amp; "_"&amp;$E7 &amp; " Cost'!C:C"), 0, J$1), INDIRECT("'"&amp;$C$1 &amp; "_"&amp;$E7 &amp; " Cost'!A:A"), $B$4))/1000</f>
        <v>15.72169787925575</v>
      </c>
      <c r="K26" s="23">
        <f t="shared" ref="K26:AG26" ca="1" si="6">J26+(SUMIFS(OFFSET(INDIRECT("'"&amp;$E$1 &amp; "_"&amp;$E7 &amp; " Cost'!C:C"), 0, K$1), INDIRECT("'"&amp;$E$1 &amp; "_"&amp;$E7 &amp; " Cost'!A:A"), $B$4)-SUMIFS(OFFSET(INDIRECT("'"&amp;$C$1 &amp; "_"&amp;$E7 &amp; " Cost'!C:C"), 0, K$1), INDIRECT("'"&amp;$C$1 &amp; "_"&amp;$E7 &amp; " Cost'!A:A"), $B$4))/1000</f>
        <v>106.82183957973868</v>
      </c>
      <c r="L26" s="23">
        <f t="shared" ca="1" si="6"/>
        <v>244.86400459343196</v>
      </c>
      <c r="M26" s="23">
        <f t="shared" ca="1" si="6"/>
        <v>585.79535168017821</v>
      </c>
      <c r="N26" s="23">
        <f t="shared" ca="1" si="6"/>
        <v>1171.4361324230395</v>
      </c>
      <c r="O26" s="23">
        <f t="shared" ca="1" si="6"/>
        <v>1720.6325887869782</v>
      </c>
      <c r="P26" s="23">
        <f t="shared" ca="1" si="6"/>
        <v>2296.7793137679137</v>
      </c>
      <c r="Q26" s="23">
        <f t="shared" ca="1" si="6"/>
        <v>2832.8624355274728</v>
      </c>
      <c r="R26" s="23">
        <f t="shared" ca="1" si="6"/>
        <v>3335.9032996309625</v>
      </c>
      <c r="S26" s="23">
        <f t="shared" ca="1" si="6"/>
        <v>3826.3777721389142</v>
      </c>
      <c r="T26" s="23">
        <f t="shared" ca="1" si="6"/>
        <v>4268.7725966440803</v>
      </c>
      <c r="U26" s="23">
        <f t="shared" ca="1" si="6"/>
        <v>4681.0578400402492</v>
      </c>
      <c r="V26" s="23">
        <f t="shared" ca="1" si="6"/>
        <v>5082.0587229157918</v>
      </c>
      <c r="W26" s="23">
        <f t="shared" ca="1" si="6"/>
        <v>5456.8256921455431</v>
      </c>
      <c r="X26" s="23">
        <f t="shared" ca="1" si="6"/>
        <v>5808.0022263759511</v>
      </c>
      <c r="Y26" s="23">
        <f t="shared" ca="1" si="6"/>
        <v>6138.3914065016425</v>
      </c>
      <c r="Z26" s="23">
        <f t="shared" ca="1" si="6"/>
        <v>6398.6822610463969</v>
      </c>
      <c r="AA26" s="23">
        <f t="shared" ca="1" si="6"/>
        <v>6644.7330041408977</v>
      </c>
      <c r="AB26" s="23">
        <f t="shared" ca="1" si="6"/>
        <v>6891.4845962345435</v>
      </c>
      <c r="AC26" s="23">
        <f t="shared" ca="1" si="6"/>
        <v>7119.0524562346527</v>
      </c>
      <c r="AD26" s="23">
        <f t="shared" ca="1" si="6"/>
        <v>7318.3650315715122</v>
      </c>
      <c r="AE26" s="23">
        <f t="shared" ca="1" si="6"/>
        <v>7495.1482640238055</v>
      </c>
      <c r="AF26" s="23">
        <f t="shared" ca="1" si="6"/>
        <v>7649.4062605007339</v>
      </c>
      <c r="AG26" s="23">
        <f t="shared" ca="1" si="6"/>
        <v>7789.5394572467812</v>
      </c>
      <c r="AV26" s="49"/>
    </row>
    <row r="27" spans="1:48" x14ac:dyDescent="0.35">
      <c r="E27" s="21" t="str">
        <f>H27</f>
        <v>FOM</v>
      </c>
      <c r="G27" s="46"/>
      <c r="H27" s="22" t="s">
        <v>20</v>
      </c>
      <c r="I27" s="23">
        <f t="shared" ref="I27:I32" ca="1" si="7">(SUMIFS(OFFSET(INDIRECT("'"&amp;$E$1 &amp; "_"&amp;$E27 &amp; " Cost'!C:C"), 0, I$1), INDIRECT("'"&amp;$E$1 &amp; "_"&amp;$E27 &amp; " Cost'!A:A"), $B$4)-SUMIFS(OFFSET(INDIRECT("'"&amp;$C$1 &amp; "_"&amp;$E27 &amp; " Cost'!C:C"), 0, I$1), INDIRECT("'"&amp;$C$1 &amp; "_"&amp;$E27 &amp; " Cost'!A:A"), $B$4))/1000</f>
        <v>0</v>
      </c>
      <c r="J27" s="23">
        <f t="shared" ref="J27:AG27" ca="1" si="8">I27+(SUMIFS(OFFSET(INDIRECT("'"&amp;$E$1 &amp; "_"&amp;$E8 &amp; " Cost'!C:C"), 0, J$1), INDIRECT("'"&amp;$E$1 &amp; "_"&amp;$E8 &amp; " Cost'!A:A"), $B$4)-SUMIFS(OFFSET(INDIRECT("'"&amp;$C$1 &amp; "_"&amp;$E8 &amp; " Cost'!C:C"), 0, J$1), INDIRECT("'"&amp;$C$1 &amp; "_"&amp;$E8 &amp; " Cost'!A:A"), $B$4))/1000</f>
        <v>1.6663990437775937</v>
      </c>
      <c r="K27" s="23">
        <f t="shared" ca="1" si="8"/>
        <v>10.354973450445293</v>
      </c>
      <c r="L27" s="23">
        <f t="shared" ca="1" si="8"/>
        <v>17.844787487724869</v>
      </c>
      <c r="M27" s="23">
        <f t="shared" ca="1" si="8"/>
        <v>44.573316524335667</v>
      </c>
      <c r="N27" s="23">
        <f t="shared" ca="1" si="8"/>
        <v>74.863921560229045</v>
      </c>
      <c r="O27" s="23">
        <f t="shared" ca="1" si="8"/>
        <v>103.39201088527277</v>
      </c>
      <c r="P27" s="23">
        <f t="shared" ca="1" si="8"/>
        <v>150.84750008658227</v>
      </c>
      <c r="Q27" s="23">
        <f t="shared" ca="1" si="8"/>
        <v>194.96366280860337</v>
      </c>
      <c r="R27" s="23">
        <f t="shared" ca="1" si="8"/>
        <v>236.59048676011002</v>
      </c>
      <c r="S27" s="23">
        <f t="shared" ca="1" si="8"/>
        <v>281.24268767638171</v>
      </c>
      <c r="T27" s="23">
        <f t="shared" ca="1" si="8"/>
        <v>317.43440406685255</v>
      </c>
      <c r="U27" s="23">
        <f t="shared" ca="1" si="8"/>
        <v>351.16289925210191</v>
      </c>
      <c r="V27" s="23">
        <f t="shared" ca="1" si="8"/>
        <v>384.64449648348813</v>
      </c>
      <c r="W27" s="23">
        <f t="shared" ca="1" si="8"/>
        <v>415.93568366485925</v>
      </c>
      <c r="X27" s="23">
        <f t="shared" ca="1" si="8"/>
        <v>445.25718810918971</v>
      </c>
      <c r="Y27" s="23">
        <f t="shared" ca="1" si="8"/>
        <v>473.21504250917758</v>
      </c>
      <c r="Z27" s="23">
        <f t="shared" ca="1" si="8"/>
        <v>494.64283237877288</v>
      </c>
      <c r="AA27" s="23">
        <f t="shared" ca="1" si="8"/>
        <v>513.47776549139905</v>
      </c>
      <c r="AB27" s="23">
        <f t="shared" ca="1" si="8"/>
        <v>533.24085393957853</v>
      </c>
      <c r="AC27" s="23">
        <f t="shared" ca="1" si="8"/>
        <v>551.31651392819788</v>
      </c>
      <c r="AD27" s="23">
        <f t="shared" ca="1" si="8"/>
        <v>563.06593169179075</v>
      </c>
      <c r="AE27" s="23">
        <f t="shared" ca="1" si="8"/>
        <v>576.72077144538684</v>
      </c>
      <c r="AF27" s="23">
        <f t="shared" ca="1" si="8"/>
        <v>594.25580132335938</v>
      </c>
      <c r="AG27" s="23">
        <f t="shared" ca="1" si="8"/>
        <v>610.2256262299212</v>
      </c>
      <c r="AV27" s="49"/>
    </row>
    <row r="28" spans="1:48" x14ac:dyDescent="0.35">
      <c r="E28" s="21" t="str">
        <f>H28</f>
        <v>Fuel</v>
      </c>
      <c r="G28" s="46"/>
      <c r="H28" s="22" t="s">
        <v>21</v>
      </c>
      <c r="I28" s="23">
        <f t="shared" ca="1" si="7"/>
        <v>1.9659816953106783</v>
      </c>
      <c r="J28" s="23">
        <f t="shared" ref="J28:AG28" ca="1" si="9">I28+(SUMIFS(OFFSET(INDIRECT("'"&amp;$E$1 &amp; "_"&amp;$E9 &amp; " Cost'!C:C"), 0, J$1), INDIRECT("'"&amp;$E$1 &amp; "_"&amp;$E9 &amp; " Cost'!A:A"), $B$4)-SUMIFS(OFFSET(INDIRECT("'"&amp;$C$1 &amp; "_"&amp;$E9 &amp; " Cost'!C:C"), 0, J$1), INDIRECT("'"&amp;$C$1 &amp; "_"&amp;$E9 &amp; " Cost'!A:A"), $B$4))/1000</f>
        <v>-16.776727863213978</v>
      </c>
      <c r="K28" s="23">
        <f t="shared" ca="1" si="9"/>
        <v>-9.7716510637116141</v>
      </c>
      <c r="L28" s="23">
        <f t="shared" ca="1" si="9"/>
        <v>-9.3809439954359544</v>
      </c>
      <c r="M28" s="23">
        <f t="shared" ca="1" si="9"/>
        <v>-11.258886998752132</v>
      </c>
      <c r="N28" s="23">
        <f t="shared" ca="1" si="9"/>
        <v>-5.2407386815852952</v>
      </c>
      <c r="O28" s="23">
        <f t="shared" ca="1" si="9"/>
        <v>-5.7962861023372394</v>
      </c>
      <c r="P28" s="23">
        <f t="shared" ca="1" si="9"/>
        <v>-7.1605887384072417</v>
      </c>
      <c r="Q28" s="23">
        <f t="shared" ca="1" si="9"/>
        <v>-11.007801641657892</v>
      </c>
      <c r="R28" s="23">
        <f t="shared" ca="1" si="9"/>
        <v>-15.032657362422384</v>
      </c>
      <c r="S28" s="23">
        <f t="shared" ca="1" si="9"/>
        <v>-34.552346686313101</v>
      </c>
      <c r="T28" s="23">
        <f t="shared" ca="1" si="9"/>
        <v>-26.012598888281904</v>
      </c>
      <c r="U28" s="23">
        <f t="shared" ca="1" si="9"/>
        <v>-18.100664884019348</v>
      </c>
      <c r="V28" s="23">
        <f t="shared" ca="1" si="9"/>
        <v>5.5734601647374831</v>
      </c>
      <c r="W28" s="23">
        <f t="shared" ca="1" si="9"/>
        <v>18.774925081823085</v>
      </c>
      <c r="X28" s="23">
        <f t="shared" ca="1" si="9"/>
        <v>24.393129103152319</v>
      </c>
      <c r="Y28" s="23">
        <f t="shared" ca="1" si="9"/>
        <v>32.182670840175824</v>
      </c>
      <c r="Z28" s="23">
        <f t="shared" ca="1" si="9"/>
        <v>60.363595789800172</v>
      </c>
      <c r="AA28" s="23">
        <f t="shared" ca="1" si="9"/>
        <v>62.53275873638411</v>
      </c>
      <c r="AB28" s="23">
        <f t="shared" ca="1" si="9"/>
        <v>48.842188487724997</v>
      </c>
      <c r="AC28" s="23">
        <f t="shared" ca="1" si="9"/>
        <v>59.399035106745913</v>
      </c>
      <c r="AD28" s="23">
        <f t="shared" ca="1" si="9"/>
        <v>68.795790112006429</v>
      </c>
      <c r="AE28" s="23">
        <f t="shared" ca="1" si="9"/>
        <v>85.173569579338491</v>
      </c>
      <c r="AF28" s="23">
        <f t="shared" ca="1" si="9"/>
        <v>96.901455109720246</v>
      </c>
      <c r="AG28" s="23">
        <f t="shared" ca="1" si="9"/>
        <v>111.56329053639062</v>
      </c>
      <c r="AV28" s="49"/>
    </row>
    <row r="29" spans="1:48" x14ac:dyDescent="0.35">
      <c r="E29" s="21" t="str">
        <f>H29</f>
        <v>VOM</v>
      </c>
      <c r="G29" s="46"/>
      <c r="H29" s="22" t="s">
        <v>19</v>
      </c>
      <c r="I29" s="23">
        <f t="shared" ca="1" si="7"/>
        <v>-1.4451380033278838</v>
      </c>
      <c r="J29" s="23">
        <f t="shared" ref="J29:AG29" ca="1" si="10">I29+(SUMIFS(OFFSET(INDIRECT("'"&amp;$E$1 &amp; "_"&amp;$E10 &amp; " Cost'!C:C"), 0, J$1), INDIRECT("'"&amp;$E$1 &amp; "_"&amp;$E10 &amp; " Cost'!A:A"), $B$4)-SUMIFS(OFFSET(INDIRECT("'"&amp;$C$1 &amp; "_"&amp;$E10 &amp; " Cost'!C:C"), 0, J$1), INDIRECT("'"&amp;$C$1 &amp; "_"&amp;$E10 &amp; " Cost'!A:A"), $B$4))/1000</f>
        <v>-1.4954607054462541</v>
      </c>
      <c r="K29" s="23">
        <f t="shared" ca="1" si="10"/>
        <v>-2.2245317407716065</v>
      </c>
      <c r="L29" s="23">
        <f t="shared" ca="1" si="10"/>
        <v>-3.0142331116550487</v>
      </c>
      <c r="M29" s="23">
        <f t="shared" ca="1" si="10"/>
        <v>-20.280001250658067</v>
      </c>
      <c r="N29" s="23">
        <f t="shared" ca="1" si="10"/>
        <v>-47.432045631725344</v>
      </c>
      <c r="O29" s="23">
        <f t="shared" ca="1" si="10"/>
        <v>-74.66729103101153</v>
      </c>
      <c r="P29" s="23">
        <f t="shared" ca="1" si="10"/>
        <v>-95.093685233139965</v>
      </c>
      <c r="Q29" s="23">
        <f t="shared" ca="1" si="10"/>
        <v>-120.79692122886735</v>
      </c>
      <c r="R29" s="23">
        <f t="shared" ca="1" si="10"/>
        <v>-147.78481243534509</v>
      </c>
      <c r="S29" s="23">
        <f t="shared" ca="1" si="10"/>
        <v>-174.551878355518</v>
      </c>
      <c r="T29" s="23">
        <f t="shared" ca="1" si="10"/>
        <v>-201.21407886562119</v>
      </c>
      <c r="U29" s="23">
        <f t="shared" ca="1" si="10"/>
        <v>-225.89552669565319</v>
      </c>
      <c r="V29" s="23">
        <f t="shared" ca="1" si="10"/>
        <v>-248.68856311062331</v>
      </c>
      <c r="W29" s="23">
        <f t="shared" ca="1" si="10"/>
        <v>-266.93607413565098</v>
      </c>
      <c r="X29" s="23">
        <f t="shared" ca="1" si="10"/>
        <v>-285.56236584951989</v>
      </c>
      <c r="Y29" s="23">
        <f t="shared" ca="1" si="10"/>
        <v>-301.39090575201158</v>
      </c>
      <c r="Z29" s="23">
        <f t="shared" ca="1" si="10"/>
        <v>-314.27320608269503</v>
      </c>
      <c r="AA29" s="23">
        <f t="shared" ca="1" si="10"/>
        <v>-328.02039510049241</v>
      </c>
      <c r="AB29" s="23">
        <f t="shared" ca="1" si="10"/>
        <v>-341.36560731861277</v>
      </c>
      <c r="AC29" s="23">
        <f t="shared" ca="1" si="10"/>
        <v>-353.44039904860085</v>
      </c>
      <c r="AD29" s="23">
        <f t="shared" ca="1" si="10"/>
        <v>-364.47775118092227</v>
      </c>
      <c r="AE29" s="23">
        <f t="shared" ca="1" si="10"/>
        <v>-375.92702403959851</v>
      </c>
      <c r="AF29" s="23">
        <f t="shared" ca="1" si="10"/>
        <v>-384.74270841784488</v>
      </c>
      <c r="AG29" s="23">
        <f t="shared" ca="1" si="10"/>
        <v>-392.71536190170235</v>
      </c>
      <c r="AH29" s="46"/>
      <c r="AI29" s="46"/>
      <c r="AJ29" s="46"/>
      <c r="AV29" s="49"/>
    </row>
    <row r="30" spans="1:48" x14ac:dyDescent="0.35">
      <c r="E30" s="21" t="s">
        <v>85</v>
      </c>
      <c r="G30" s="46"/>
      <c r="H30" s="22" t="s">
        <v>75</v>
      </c>
      <c r="I30" s="23">
        <f t="shared" ca="1" si="7"/>
        <v>5.2453480386996487E-2</v>
      </c>
      <c r="J30" s="23">
        <f t="shared" ref="J30:AG30" ca="1" si="11">I30+(SUMIFS(OFFSET(INDIRECT("'"&amp;$E$1 &amp; "_"&amp;$E11 &amp; " Cost'!C:C"), 0, J$1), INDIRECT("'"&amp;$E$1 &amp; "_"&amp;$E11 &amp; " Cost'!A:A"), $B$4)-SUMIFS(OFFSET(INDIRECT("'"&amp;$C$1 &amp; "_"&amp;$E11 &amp; " Cost'!C:C"), 0, J$1), INDIRECT("'"&amp;$C$1 &amp; "_"&amp;$E11 &amp; " Cost'!A:A"), $B$4))/1000</f>
        <v>1.130703406790998</v>
      </c>
      <c r="K30" s="23">
        <f t="shared" ca="1" si="11"/>
        <v>-1.4455641385012725</v>
      </c>
      <c r="L30" s="23">
        <f t="shared" ca="1" si="11"/>
        <v>-12.762682450014312</v>
      </c>
      <c r="M30" s="23">
        <f t="shared" ca="1" si="11"/>
        <v>-26.612133816851827</v>
      </c>
      <c r="N30" s="23">
        <f t="shared" ca="1" si="11"/>
        <v>-59.219707311762519</v>
      </c>
      <c r="O30" s="23">
        <f t="shared" ca="1" si="11"/>
        <v>-89.653724574611658</v>
      </c>
      <c r="P30" s="23">
        <f t="shared" ca="1" si="11"/>
        <v>-118.18100705163147</v>
      </c>
      <c r="Q30" s="23">
        <f t="shared" ca="1" si="11"/>
        <v>-144.76665834106552</v>
      </c>
      <c r="R30" s="23">
        <f t="shared" ca="1" si="11"/>
        <v>-168.9166878968056</v>
      </c>
      <c r="S30" s="23">
        <f t="shared" ca="1" si="11"/>
        <v>-188.81197792840703</v>
      </c>
      <c r="T30" s="23">
        <f t="shared" ca="1" si="11"/>
        <v>-207.51617196776107</v>
      </c>
      <c r="U30" s="23">
        <f t="shared" ca="1" si="11"/>
        <v>-231.19352057705976</v>
      </c>
      <c r="V30" s="23">
        <f t="shared" ca="1" si="11"/>
        <v>-250.73767092165892</v>
      </c>
      <c r="W30" s="23">
        <f t="shared" ca="1" si="11"/>
        <v>-269.32440897254901</v>
      </c>
      <c r="X30" s="23">
        <f t="shared" ca="1" si="11"/>
        <v>-287.59504204652882</v>
      </c>
      <c r="Y30" s="23">
        <f t="shared" ca="1" si="11"/>
        <v>-304.41963598946302</v>
      </c>
      <c r="Z30" s="23">
        <f t="shared" ca="1" si="11"/>
        <v>-319.44304783585062</v>
      </c>
      <c r="AA30" s="23">
        <f t="shared" ca="1" si="11"/>
        <v>-332.67182031928149</v>
      </c>
      <c r="AB30" s="23">
        <f t="shared" ca="1" si="11"/>
        <v>-341.49886512572306</v>
      </c>
      <c r="AC30" s="23">
        <f t="shared" ca="1" si="11"/>
        <v>-351.5110235091168</v>
      </c>
      <c r="AD30" s="23">
        <f t="shared" ca="1" si="11"/>
        <v>-350.76205820519988</v>
      </c>
      <c r="AE30" s="23">
        <f t="shared" ca="1" si="11"/>
        <v>-351.26664932444504</v>
      </c>
      <c r="AF30" s="23">
        <f t="shared" ca="1" si="11"/>
        <v>-351.74258451156953</v>
      </c>
      <c r="AG30" s="23">
        <f t="shared" ca="1" si="11"/>
        <v>-353.08782521146708</v>
      </c>
      <c r="AH30" s="46"/>
      <c r="AI30" s="46"/>
      <c r="AJ30" s="46"/>
      <c r="AV30" s="49"/>
    </row>
    <row r="31" spans="1:48" x14ac:dyDescent="0.35">
      <c r="E31" s="21" t="str">
        <f>H31</f>
        <v>USE+DSP</v>
      </c>
      <c r="G31" s="46"/>
      <c r="H31" s="22" t="s">
        <v>87</v>
      </c>
      <c r="I31" s="23">
        <f t="shared" ca="1" si="7"/>
        <v>-1.3869890800000034E-5</v>
      </c>
      <c r="J31" s="23">
        <f t="shared" ref="J31:AG31" ca="1" si="12">I31+(SUMIFS(OFFSET(INDIRECT("'"&amp;$E$1 &amp; "_"&amp;$E12 &amp; " Cost'!C:C"), 0, J$1), INDIRECT("'"&amp;$E$1 &amp; "_"&amp;$E12 &amp; " Cost'!A:A"), $B$4)-SUMIFS(OFFSET(INDIRECT("'"&amp;$C$1 &amp; "_"&amp;$E12 &amp; " Cost'!C:C"), 0, J$1), INDIRECT("'"&amp;$C$1 &amp; "_"&amp;$E12 &amp; " Cost'!A:A"), $B$4))/1000</f>
        <v>-0.36291661855300716</v>
      </c>
      <c r="K31" s="23">
        <f t="shared" ca="1" si="12"/>
        <v>-0.59143347648970768</v>
      </c>
      <c r="L31" s="23">
        <f t="shared" ca="1" si="12"/>
        <v>-2.2545840730958018</v>
      </c>
      <c r="M31" s="23">
        <f t="shared" ca="1" si="12"/>
        <v>-0.6115856687016068</v>
      </c>
      <c r="N31" s="23">
        <f t="shared" ca="1" si="12"/>
        <v>655.87298381667188</v>
      </c>
      <c r="O31" s="23">
        <f t="shared" ca="1" si="12"/>
        <v>655.87296926072997</v>
      </c>
      <c r="P31" s="23">
        <f t="shared" ca="1" si="12"/>
        <v>655.87295481799595</v>
      </c>
      <c r="Q31" s="23">
        <f t="shared" ca="1" si="12"/>
        <v>655.86286916834069</v>
      </c>
      <c r="R31" s="23">
        <f t="shared" ca="1" si="12"/>
        <v>655.78873006691106</v>
      </c>
      <c r="S31" s="23">
        <f t="shared" ca="1" si="12"/>
        <v>643.16236027462492</v>
      </c>
      <c r="T31" s="23">
        <f t="shared" ca="1" si="12"/>
        <v>623.51851417008186</v>
      </c>
      <c r="U31" s="23">
        <f t="shared" ca="1" si="12"/>
        <v>623.51849935611381</v>
      </c>
      <c r="V31" s="23">
        <f t="shared" ca="1" si="12"/>
        <v>623.08717515018247</v>
      </c>
      <c r="W31" s="23">
        <f t="shared" ca="1" si="12"/>
        <v>623.0265475941286</v>
      </c>
      <c r="X31" s="23">
        <f t="shared" ca="1" si="12"/>
        <v>618.71600165868244</v>
      </c>
      <c r="Y31" s="23">
        <f t="shared" ca="1" si="12"/>
        <v>618.82743848367932</v>
      </c>
      <c r="Z31" s="23">
        <f t="shared" ca="1" si="12"/>
        <v>599.15059938528327</v>
      </c>
      <c r="AA31" s="23">
        <f t="shared" ca="1" si="12"/>
        <v>594.12690021992364</v>
      </c>
      <c r="AB31" s="23">
        <f t="shared" ca="1" si="12"/>
        <v>595.24235149786136</v>
      </c>
      <c r="AC31" s="23">
        <f t="shared" ca="1" si="12"/>
        <v>595.39045470315159</v>
      </c>
      <c r="AD31" s="23">
        <f t="shared" ca="1" si="12"/>
        <v>599.13032914432063</v>
      </c>
      <c r="AE31" s="23">
        <f t="shared" ca="1" si="12"/>
        <v>593.01695623040587</v>
      </c>
      <c r="AF31" s="23">
        <f t="shared" ca="1" si="12"/>
        <v>594.79997691396397</v>
      </c>
      <c r="AG31" s="23">
        <f t="shared" ca="1" si="12"/>
        <v>594.53154231993813</v>
      </c>
      <c r="AH31" s="46"/>
      <c r="AI31" s="46"/>
      <c r="AJ31" s="46"/>
      <c r="AV31" s="49"/>
    </row>
    <row r="32" spans="1:48" x14ac:dyDescent="0.35">
      <c r="E32" s="21" t="str">
        <f>H32</f>
        <v>Rehab</v>
      </c>
      <c r="G32" s="46"/>
      <c r="H32" s="22" t="s">
        <v>49</v>
      </c>
      <c r="I32" s="23">
        <f t="shared" ca="1" si="7"/>
        <v>0</v>
      </c>
      <c r="J32" s="23">
        <f t="shared" ref="J32:AG32" ca="1" si="13">I32+(SUMIFS(OFFSET(INDIRECT("'"&amp;$E$1 &amp; "_"&amp;$E13 &amp; " Cost'!C:C"), 0, J$1), INDIRECT("'"&amp;$E$1 &amp; "_"&amp;$E13 &amp; " Cost'!A:A"), $B$4)-SUMIFS(OFFSET(INDIRECT("'"&amp;$C$1 &amp; "_"&amp;$E13 &amp; " Cost'!C:C"), 0, J$1), INDIRECT("'"&amp;$C$1 &amp; "_"&amp;$E13 &amp; " Cost'!A:A"), $B$4))/1000</f>
        <v>0</v>
      </c>
      <c r="K32" s="23">
        <f t="shared" ca="1" si="13"/>
        <v>0</v>
      </c>
      <c r="L32" s="23">
        <f t="shared" ca="1" si="13"/>
        <v>0</v>
      </c>
      <c r="M32" s="23">
        <f t="shared" ca="1" si="13"/>
        <v>0</v>
      </c>
      <c r="N32" s="23">
        <f t="shared" ca="1" si="13"/>
        <v>0</v>
      </c>
      <c r="O32" s="23">
        <f t="shared" ca="1" si="13"/>
        <v>0</v>
      </c>
      <c r="P32" s="23">
        <f t="shared" ca="1" si="13"/>
        <v>0</v>
      </c>
      <c r="Q32" s="23">
        <f t="shared" ca="1" si="13"/>
        <v>0</v>
      </c>
      <c r="R32" s="23">
        <f t="shared" ca="1" si="13"/>
        <v>0</v>
      </c>
      <c r="S32" s="23">
        <f t="shared" ca="1" si="13"/>
        <v>0</v>
      </c>
      <c r="T32" s="23">
        <f t="shared" ca="1" si="13"/>
        <v>0</v>
      </c>
      <c r="U32" s="23">
        <f t="shared" ca="1" si="13"/>
        <v>0</v>
      </c>
      <c r="V32" s="23">
        <f t="shared" ca="1" si="13"/>
        <v>0</v>
      </c>
      <c r="W32" s="23">
        <f t="shared" ca="1" si="13"/>
        <v>0</v>
      </c>
      <c r="X32" s="23">
        <f t="shared" ca="1" si="13"/>
        <v>0</v>
      </c>
      <c r="Y32" s="23">
        <f t="shared" ca="1" si="13"/>
        <v>0</v>
      </c>
      <c r="Z32" s="23">
        <f t="shared" ca="1" si="13"/>
        <v>0</v>
      </c>
      <c r="AA32" s="23">
        <f t="shared" ca="1" si="13"/>
        <v>0</v>
      </c>
      <c r="AB32" s="23">
        <f t="shared" ca="1" si="13"/>
        <v>0</v>
      </c>
      <c r="AC32" s="23">
        <f t="shared" ca="1" si="13"/>
        <v>0</v>
      </c>
      <c r="AD32" s="23">
        <f t="shared" ca="1" si="13"/>
        <v>0</v>
      </c>
      <c r="AE32" s="23">
        <f t="shared" ca="1" si="13"/>
        <v>0</v>
      </c>
      <c r="AF32" s="23">
        <f t="shared" ca="1" si="13"/>
        <v>0</v>
      </c>
      <c r="AG32" s="23">
        <f t="shared" ca="1" si="13"/>
        <v>0</v>
      </c>
      <c r="AH32" s="46"/>
      <c r="AI32" s="46"/>
      <c r="AJ32" s="46"/>
      <c r="AV32" s="49"/>
    </row>
    <row r="33" spans="1:48" x14ac:dyDescent="0.35">
      <c r="E33" s="21"/>
      <c r="G33" s="46"/>
      <c r="H33" s="24" t="s">
        <v>93</v>
      </c>
      <c r="I33" s="25">
        <f t="shared" ref="I33:AG33" ca="1" si="14">SUM(I26:I32)</f>
        <v>0.57328330247899106</v>
      </c>
      <c r="J33" s="25">
        <f t="shared" ca="1" si="14"/>
        <v>-0.11630485738889618</v>
      </c>
      <c r="K33" s="25">
        <f t="shared" ca="1" si="14"/>
        <v>103.14363261070977</v>
      </c>
      <c r="L33" s="25">
        <f t="shared" ca="1" si="14"/>
        <v>235.29634845095572</v>
      </c>
      <c r="M33" s="25">
        <f t="shared" ca="1" si="14"/>
        <v>571.60606046955013</v>
      </c>
      <c r="N33" s="25">
        <f t="shared" ca="1" si="14"/>
        <v>1790.2805461748674</v>
      </c>
      <c r="O33" s="25">
        <f t="shared" ca="1" si="14"/>
        <v>2309.7802672250205</v>
      </c>
      <c r="P33" s="25">
        <f t="shared" ca="1" si="14"/>
        <v>2883.0644876493129</v>
      </c>
      <c r="Q33" s="25">
        <f t="shared" ca="1" si="14"/>
        <v>3407.1175862928262</v>
      </c>
      <c r="R33" s="25">
        <f t="shared" ca="1" si="14"/>
        <v>3896.5483587634108</v>
      </c>
      <c r="S33" s="25">
        <f t="shared" ca="1" si="14"/>
        <v>4352.8666171196828</v>
      </c>
      <c r="T33" s="25">
        <f t="shared" ca="1" si="14"/>
        <v>4774.9826651593512</v>
      </c>
      <c r="U33" s="25">
        <f t="shared" ca="1" si="14"/>
        <v>5180.5495264917317</v>
      </c>
      <c r="V33" s="25">
        <f t="shared" ca="1" si="14"/>
        <v>5595.9376206819179</v>
      </c>
      <c r="W33" s="25">
        <f t="shared" ca="1" si="14"/>
        <v>5978.3023653781547</v>
      </c>
      <c r="X33" s="25">
        <f t="shared" ca="1" si="14"/>
        <v>6323.2111373509269</v>
      </c>
      <c r="Y33" s="25">
        <f t="shared" ca="1" si="14"/>
        <v>6656.8060165932011</v>
      </c>
      <c r="Z33" s="25">
        <f t="shared" ca="1" si="14"/>
        <v>6919.1230346817083</v>
      </c>
      <c r="AA33" s="25">
        <f t="shared" ca="1" si="14"/>
        <v>7154.1782131688306</v>
      </c>
      <c r="AB33" s="25">
        <f t="shared" ca="1" si="14"/>
        <v>7385.9455177153723</v>
      </c>
      <c r="AC33" s="25">
        <f t="shared" ca="1" si="14"/>
        <v>7620.2070374150308</v>
      </c>
      <c r="AD33" s="25">
        <f t="shared" ca="1" si="14"/>
        <v>7834.1172731335082</v>
      </c>
      <c r="AE33" s="25">
        <f t="shared" ca="1" si="14"/>
        <v>8022.8658879148934</v>
      </c>
      <c r="AF33" s="25">
        <f t="shared" ca="1" si="14"/>
        <v>8198.8782009183633</v>
      </c>
      <c r="AG33" s="42">
        <f t="shared" ca="1" si="14"/>
        <v>8360.0567292198612</v>
      </c>
      <c r="AH33" s="46"/>
      <c r="AI33" s="46"/>
      <c r="AJ33" s="46"/>
      <c r="AV33" s="49"/>
    </row>
    <row r="34" spans="1:48" x14ac:dyDescent="0.35">
      <c r="E34" s="21"/>
      <c r="G34" s="46"/>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5"/>
      <c r="AV34" s="49"/>
    </row>
    <row r="35" spans="1:48" x14ac:dyDescent="0.35">
      <c r="H35" s="46"/>
      <c r="I35" s="46"/>
      <c r="J35" s="46"/>
      <c r="K35" s="46"/>
      <c r="L35" s="46"/>
      <c r="M35" s="46"/>
      <c r="N35" s="46"/>
      <c r="O35" s="46"/>
      <c r="P35" s="46"/>
      <c r="Q35" s="46"/>
      <c r="R35" s="46"/>
      <c r="S35" s="46"/>
      <c r="AV35" s="49"/>
    </row>
    <row r="36" spans="1:48" x14ac:dyDescent="0.35">
      <c r="H36" s="46"/>
      <c r="I36" s="46"/>
      <c r="J36" s="46"/>
      <c r="K36" s="46"/>
      <c r="L36" s="46"/>
      <c r="M36" s="46"/>
      <c r="N36" s="46"/>
      <c r="O36" s="46"/>
      <c r="P36" s="46"/>
      <c r="Q36" s="46"/>
      <c r="R36" s="46"/>
      <c r="S36" s="46"/>
      <c r="AV36" s="49"/>
    </row>
    <row r="37" spans="1:48" x14ac:dyDescent="0.35">
      <c r="H37" s="46"/>
      <c r="I37" s="46"/>
      <c r="J37" s="46"/>
      <c r="K37" s="46"/>
      <c r="L37" s="46"/>
      <c r="M37" s="46"/>
      <c r="N37" s="46"/>
      <c r="O37" s="46"/>
      <c r="P37" s="46"/>
      <c r="Q37" s="46"/>
      <c r="R37" s="46"/>
      <c r="S37" s="46"/>
      <c r="AV37" s="49"/>
    </row>
    <row r="38" spans="1:48" x14ac:dyDescent="0.35">
      <c r="H38" s="46"/>
      <c r="I38" s="46"/>
      <c r="J38" s="46"/>
      <c r="K38" s="46"/>
      <c r="L38" s="46"/>
      <c r="M38" s="46"/>
      <c r="N38" s="46"/>
      <c r="O38" s="46"/>
      <c r="P38" s="46"/>
      <c r="Q38" s="46"/>
      <c r="R38" s="46"/>
      <c r="S38" s="46"/>
      <c r="AV38" s="49"/>
    </row>
    <row r="39" spans="1:48" x14ac:dyDescent="0.35">
      <c r="H39" s="46"/>
      <c r="I39" s="46"/>
      <c r="J39" s="46"/>
      <c r="K39" s="46"/>
      <c r="L39" s="46"/>
      <c r="M39" s="46"/>
      <c r="N39" s="46"/>
      <c r="O39" s="46"/>
      <c r="P39" s="46"/>
      <c r="Q39" s="46"/>
      <c r="R39" s="46"/>
      <c r="S39" s="46"/>
      <c r="AV39" s="49"/>
    </row>
    <row r="40" spans="1:48" x14ac:dyDescent="0.35">
      <c r="AV40" s="49"/>
    </row>
    <row r="41" spans="1:48" ht="25" x14ac:dyDescent="0.6">
      <c r="A41" s="18" t="str">
        <f>B42&amp;" capacity difference by year"</f>
        <v>NEM capacity difference by year</v>
      </c>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V41" s="49"/>
    </row>
    <row r="42" spans="1:48" x14ac:dyDescent="0.35">
      <c r="A42" s="20" t="s">
        <v>82</v>
      </c>
      <c r="B42" s="5" t="s">
        <v>18</v>
      </c>
      <c r="AV42" s="49"/>
    </row>
    <row r="43" spans="1:48" x14ac:dyDescent="0.35">
      <c r="AV43" s="49"/>
    </row>
    <row r="44" spans="1:48" x14ac:dyDescent="0.35">
      <c r="H44" t="s">
        <v>196</v>
      </c>
      <c r="I44" s="8" t="str">
        <f t="shared" ref="I44:AG44" si="15">I6</f>
        <v>2024-25</v>
      </c>
      <c r="J44" s="8" t="str">
        <f t="shared" si="15"/>
        <v>2025-26</v>
      </c>
      <c r="K44" s="8" t="str">
        <f t="shared" si="15"/>
        <v>2026-27</v>
      </c>
      <c r="L44" s="8" t="str">
        <f t="shared" si="15"/>
        <v>2027-28</v>
      </c>
      <c r="M44" s="8" t="str">
        <f t="shared" si="15"/>
        <v>2028-29</v>
      </c>
      <c r="N44" s="8" t="str">
        <f t="shared" si="15"/>
        <v>2029-30</v>
      </c>
      <c r="O44" s="8" t="str">
        <f t="shared" si="15"/>
        <v>2030-31</v>
      </c>
      <c r="P44" s="8" t="str">
        <f t="shared" si="15"/>
        <v>2031-32</v>
      </c>
      <c r="Q44" s="8" t="str">
        <f t="shared" si="15"/>
        <v>2032-33</v>
      </c>
      <c r="R44" s="8" t="str">
        <f t="shared" si="15"/>
        <v>2033-34</v>
      </c>
      <c r="S44" s="8" t="str">
        <f t="shared" si="15"/>
        <v>2034-35</v>
      </c>
      <c r="T44" s="8" t="str">
        <f t="shared" si="15"/>
        <v>2035-36</v>
      </c>
      <c r="U44" s="8" t="str">
        <f t="shared" si="15"/>
        <v>2036-37</v>
      </c>
      <c r="V44" s="8" t="str">
        <f t="shared" si="15"/>
        <v>2037-38</v>
      </c>
      <c r="W44" s="8" t="str">
        <f t="shared" si="15"/>
        <v>2038-39</v>
      </c>
      <c r="X44" s="8" t="str">
        <f t="shared" si="15"/>
        <v>2039-40</v>
      </c>
      <c r="Y44" s="8" t="str">
        <f t="shared" si="15"/>
        <v>2040-41</v>
      </c>
      <c r="Z44" s="8" t="str">
        <f t="shared" si="15"/>
        <v>2041-42</v>
      </c>
      <c r="AA44" s="8" t="str">
        <f t="shared" si="15"/>
        <v>2042-43</v>
      </c>
      <c r="AB44" s="8" t="str">
        <f t="shared" si="15"/>
        <v>2043-44</v>
      </c>
      <c r="AC44" s="8" t="str">
        <f t="shared" si="15"/>
        <v>2044-45</v>
      </c>
      <c r="AD44" s="8" t="str">
        <f t="shared" si="15"/>
        <v>2045-46</v>
      </c>
      <c r="AE44" s="8" t="str">
        <f t="shared" si="15"/>
        <v>2046-47</v>
      </c>
      <c r="AF44" s="8" t="str">
        <f t="shared" si="15"/>
        <v>2047-48</v>
      </c>
      <c r="AG44" s="8" t="str">
        <f t="shared" si="15"/>
        <v>2048-49</v>
      </c>
      <c r="AV44" s="49"/>
    </row>
    <row r="45" spans="1:48" x14ac:dyDescent="0.35">
      <c r="H45" s="22" t="s">
        <v>2</v>
      </c>
      <c r="I45" s="44">
        <f t="shared" ref="I45:R56" ca="1" si="16">(-SUMIFS(OFFSET(INDIRECT("'"&amp;$E$1 &amp; "_Capacity'!C:C"), 0, I$1), INDIRECT("'"&amp;$E$1 &amp; "_Capacity'!B:B"),$H45, INDIRECT("'"&amp;$E$1 &amp; "_Capacity'!A:A"),$B$42) +SUMIFS(OFFSET(INDIRECT("'"&amp;$C$1 &amp; "_Capacity'!C:C"), 0, I$1), INDIRECT("'"&amp;$C$1 &amp; "_Capacity'!B:B"),$H45, INDIRECT("'"&amp;$C$1 &amp; "_Capacity'!A:A"),$B$42)) / 1000</f>
        <v>0</v>
      </c>
      <c r="J45" s="44">
        <f t="shared" ca="1" si="16"/>
        <v>0</v>
      </c>
      <c r="K45" s="44">
        <f t="shared" ca="1" si="16"/>
        <v>0</v>
      </c>
      <c r="L45" s="44">
        <f t="shared" ca="1" si="16"/>
        <v>0</v>
      </c>
      <c r="M45" s="44">
        <f t="shared" ca="1" si="16"/>
        <v>0</v>
      </c>
      <c r="N45" s="44">
        <f t="shared" ca="1" si="16"/>
        <v>0</v>
      </c>
      <c r="O45" s="44">
        <f t="shared" ca="1" si="16"/>
        <v>0</v>
      </c>
      <c r="P45" s="44">
        <f t="shared" ca="1" si="16"/>
        <v>0</v>
      </c>
      <c r="Q45" s="44">
        <f t="shared" ca="1" si="16"/>
        <v>0</v>
      </c>
      <c r="R45" s="44">
        <f t="shared" ca="1" si="16"/>
        <v>0</v>
      </c>
      <c r="S45" s="44">
        <f t="shared" ref="S45:AG56" ca="1" si="17">(-SUMIFS(OFFSET(INDIRECT("'"&amp;$E$1 &amp; "_Capacity'!C:C"), 0, S$1), INDIRECT("'"&amp;$E$1 &amp; "_Capacity'!B:B"),$H45, INDIRECT("'"&amp;$E$1 &amp; "_Capacity'!A:A"),$B$42) +SUMIFS(OFFSET(INDIRECT("'"&amp;$C$1 &amp; "_Capacity'!C:C"), 0, S$1), INDIRECT("'"&amp;$C$1 &amp; "_Capacity'!B:B"),$H45, INDIRECT("'"&amp;$C$1 &amp; "_Capacity'!A:A"),$B$42)) / 1000</f>
        <v>0</v>
      </c>
      <c r="T45" s="44">
        <f t="shared" ca="1" si="17"/>
        <v>0</v>
      </c>
      <c r="U45" s="44">
        <f t="shared" ca="1" si="17"/>
        <v>0</v>
      </c>
      <c r="V45" s="44">
        <f t="shared" ca="1" si="17"/>
        <v>0</v>
      </c>
      <c r="W45" s="44">
        <f t="shared" ca="1" si="17"/>
        <v>0</v>
      </c>
      <c r="X45" s="44">
        <f t="shared" ca="1" si="17"/>
        <v>0</v>
      </c>
      <c r="Y45" s="44">
        <f t="shared" ca="1" si="17"/>
        <v>0</v>
      </c>
      <c r="Z45" s="44">
        <f t="shared" ca="1" si="17"/>
        <v>0</v>
      </c>
      <c r="AA45" s="44">
        <f t="shared" ca="1" si="17"/>
        <v>0</v>
      </c>
      <c r="AB45" s="44">
        <f t="shared" ca="1" si="17"/>
        <v>0</v>
      </c>
      <c r="AC45" s="44">
        <f t="shared" ca="1" si="17"/>
        <v>0</v>
      </c>
      <c r="AD45" s="44">
        <f t="shared" ca="1" si="17"/>
        <v>0</v>
      </c>
      <c r="AE45" s="44">
        <f t="shared" ca="1" si="17"/>
        <v>0</v>
      </c>
      <c r="AF45" s="44">
        <f t="shared" ca="1" si="17"/>
        <v>0</v>
      </c>
      <c r="AG45" s="44">
        <f t="shared" ca="1" si="17"/>
        <v>0</v>
      </c>
      <c r="AV45" s="49"/>
    </row>
    <row r="46" spans="1:48" x14ac:dyDescent="0.35">
      <c r="H46" s="22" t="s">
        <v>11</v>
      </c>
      <c r="I46" s="44">
        <f t="shared" ca="1" si="16"/>
        <v>0</v>
      </c>
      <c r="J46" s="44">
        <f t="shared" ca="1" si="16"/>
        <v>0</v>
      </c>
      <c r="K46" s="44">
        <f t="shared" ca="1" si="16"/>
        <v>0</v>
      </c>
      <c r="L46" s="44">
        <f t="shared" ca="1" si="16"/>
        <v>0</v>
      </c>
      <c r="M46" s="44">
        <f t="shared" ca="1" si="16"/>
        <v>0</v>
      </c>
      <c r="N46" s="44">
        <f t="shared" ca="1" si="16"/>
        <v>0</v>
      </c>
      <c r="O46" s="44">
        <f t="shared" ca="1" si="16"/>
        <v>0</v>
      </c>
      <c r="P46" s="44">
        <f t="shared" ca="1" si="16"/>
        <v>0</v>
      </c>
      <c r="Q46" s="44">
        <f t="shared" ca="1" si="16"/>
        <v>0</v>
      </c>
      <c r="R46" s="44">
        <f t="shared" ca="1" si="16"/>
        <v>0</v>
      </c>
      <c r="S46" s="44">
        <f t="shared" ca="1" si="17"/>
        <v>0</v>
      </c>
      <c r="T46" s="44">
        <f t="shared" ca="1" si="17"/>
        <v>0</v>
      </c>
      <c r="U46" s="44">
        <f t="shared" ca="1" si="17"/>
        <v>0</v>
      </c>
      <c r="V46" s="44">
        <f t="shared" ca="1" si="17"/>
        <v>0</v>
      </c>
      <c r="W46" s="44">
        <f t="shared" ca="1" si="17"/>
        <v>0</v>
      </c>
      <c r="X46" s="44">
        <f t="shared" ca="1" si="17"/>
        <v>0</v>
      </c>
      <c r="Y46" s="44">
        <f t="shared" ca="1" si="17"/>
        <v>0</v>
      </c>
      <c r="Z46" s="44">
        <f t="shared" ca="1" si="17"/>
        <v>0</v>
      </c>
      <c r="AA46" s="44">
        <f t="shared" ca="1" si="17"/>
        <v>0</v>
      </c>
      <c r="AB46" s="44">
        <f t="shared" ca="1" si="17"/>
        <v>0</v>
      </c>
      <c r="AC46" s="44">
        <f t="shared" ca="1" si="17"/>
        <v>0</v>
      </c>
      <c r="AD46" s="44">
        <f t="shared" ca="1" si="17"/>
        <v>0</v>
      </c>
      <c r="AE46" s="44">
        <f t="shared" ca="1" si="17"/>
        <v>0</v>
      </c>
      <c r="AF46" s="44">
        <f t="shared" ca="1" si="17"/>
        <v>0</v>
      </c>
      <c r="AG46" s="44">
        <f t="shared" ca="1" si="17"/>
        <v>0</v>
      </c>
      <c r="AV46" s="49"/>
    </row>
    <row r="47" spans="1:48" x14ac:dyDescent="0.35">
      <c r="H47" s="22" t="s">
        <v>7</v>
      </c>
      <c r="I47" s="44">
        <f t="shared" ca="1" si="16"/>
        <v>0</v>
      </c>
      <c r="J47" s="44">
        <f t="shared" ca="1" si="16"/>
        <v>0</v>
      </c>
      <c r="K47" s="44">
        <f t="shared" ca="1" si="16"/>
        <v>0</v>
      </c>
      <c r="L47" s="44">
        <f t="shared" ca="1" si="16"/>
        <v>0</v>
      </c>
      <c r="M47" s="44">
        <f t="shared" ca="1" si="16"/>
        <v>0</v>
      </c>
      <c r="N47" s="44">
        <f t="shared" ca="1" si="16"/>
        <v>0</v>
      </c>
      <c r="O47" s="44">
        <f t="shared" ca="1" si="16"/>
        <v>0</v>
      </c>
      <c r="P47" s="44">
        <f t="shared" ca="1" si="16"/>
        <v>0</v>
      </c>
      <c r="Q47" s="44">
        <f t="shared" ca="1" si="16"/>
        <v>0</v>
      </c>
      <c r="R47" s="44">
        <f t="shared" ca="1" si="16"/>
        <v>0</v>
      </c>
      <c r="S47" s="44">
        <f t="shared" ca="1" si="17"/>
        <v>0</v>
      </c>
      <c r="T47" s="44">
        <f t="shared" ca="1" si="17"/>
        <v>0</v>
      </c>
      <c r="U47" s="44">
        <f t="shared" ca="1" si="17"/>
        <v>0</v>
      </c>
      <c r="V47" s="44">
        <f t="shared" ca="1" si="17"/>
        <v>-2.3507443484049871E-7</v>
      </c>
      <c r="W47" s="44">
        <f t="shared" ca="1" si="17"/>
        <v>-2.3524650600847962E-7</v>
      </c>
      <c r="X47" s="44">
        <f t="shared" ca="1" si="17"/>
        <v>-1.2171126991233905E-7</v>
      </c>
      <c r="Y47" s="44">
        <f t="shared" ca="1" si="17"/>
        <v>1.448056402750808E-7</v>
      </c>
      <c r="Z47" s="44">
        <f t="shared" ca="1" si="17"/>
        <v>2.7826905989059013E-7</v>
      </c>
      <c r="AA47" s="44">
        <f t="shared" ca="1" si="17"/>
        <v>1.7620951030039577E-7</v>
      </c>
      <c r="AB47" s="44">
        <f t="shared" ca="1" si="17"/>
        <v>1.3869459985471621E-7</v>
      </c>
      <c r="AC47" s="44">
        <f t="shared" ca="1" si="17"/>
        <v>1.3648842013935792E-7</v>
      </c>
      <c r="AD47" s="44">
        <f t="shared" ca="1" si="17"/>
        <v>1.8576623006083537E-7</v>
      </c>
      <c r="AE47" s="44">
        <f t="shared" ca="1" si="17"/>
        <v>1.7304689998809409E-7</v>
      </c>
      <c r="AF47" s="44">
        <f t="shared" ca="1" si="17"/>
        <v>2.148932400132253E-7</v>
      </c>
      <c r="AG47" s="44">
        <f t="shared" ca="1" si="17"/>
        <v>1.9721169002195893E-7</v>
      </c>
      <c r="AV47" s="49"/>
    </row>
    <row r="48" spans="1:48" x14ac:dyDescent="0.35">
      <c r="H48" s="22" t="s">
        <v>12</v>
      </c>
      <c r="I48" s="44">
        <f t="shared" ca="1" si="16"/>
        <v>0</v>
      </c>
      <c r="J48" s="44">
        <f t="shared" ca="1" si="16"/>
        <v>0</v>
      </c>
      <c r="K48" s="44">
        <f t="shared" ca="1" si="16"/>
        <v>0</v>
      </c>
      <c r="L48" s="44">
        <f t="shared" ca="1" si="16"/>
        <v>0</v>
      </c>
      <c r="M48" s="44">
        <f t="shared" ca="1" si="16"/>
        <v>0</v>
      </c>
      <c r="N48" s="44">
        <f t="shared" ca="1" si="16"/>
        <v>0</v>
      </c>
      <c r="O48" s="44">
        <f t="shared" ca="1" si="16"/>
        <v>0</v>
      </c>
      <c r="P48" s="44">
        <f t="shared" ca="1" si="16"/>
        <v>0</v>
      </c>
      <c r="Q48" s="44">
        <f t="shared" ca="1" si="16"/>
        <v>0</v>
      </c>
      <c r="R48" s="44">
        <f t="shared" ca="1" si="16"/>
        <v>0</v>
      </c>
      <c r="S48" s="44">
        <f t="shared" ca="1" si="17"/>
        <v>0</v>
      </c>
      <c r="T48" s="44">
        <f t="shared" ca="1" si="17"/>
        <v>0</v>
      </c>
      <c r="U48" s="44">
        <f t="shared" ca="1" si="17"/>
        <v>0</v>
      </c>
      <c r="V48" s="44">
        <f t="shared" ca="1" si="17"/>
        <v>0</v>
      </c>
      <c r="W48" s="44">
        <f t="shared" ca="1" si="17"/>
        <v>0</v>
      </c>
      <c r="X48" s="44">
        <f t="shared" ca="1" si="17"/>
        <v>0</v>
      </c>
      <c r="Y48" s="44">
        <f t="shared" ca="1" si="17"/>
        <v>0</v>
      </c>
      <c r="Z48" s="44">
        <f t="shared" ca="1" si="17"/>
        <v>0</v>
      </c>
      <c r="AA48" s="44">
        <f t="shared" ca="1" si="17"/>
        <v>0</v>
      </c>
      <c r="AB48" s="44">
        <f t="shared" ca="1" si="17"/>
        <v>0</v>
      </c>
      <c r="AC48" s="44">
        <f t="shared" ca="1" si="17"/>
        <v>0</v>
      </c>
      <c r="AD48" s="44">
        <f t="shared" ca="1" si="17"/>
        <v>0</v>
      </c>
      <c r="AE48" s="44">
        <f t="shared" ca="1" si="17"/>
        <v>0</v>
      </c>
      <c r="AF48" s="44">
        <f t="shared" ca="1" si="17"/>
        <v>0</v>
      </c>
      <c r="AG48" s="44">
        <f t="shared" ca="1" si="17"/>
        <v>0</v>
      </c>
      <c r="AV48" s="49"/>
    </row>
    <row r="49" spans="1:48" x14ac:dyDescent="0.35">
      <c r="H49" s="22" t="s">
        <v>5</v>
      </c>
      <c r="I49" s="44">
        <f t="shared" ca="1" si="16"/>
        <v>0</v>
      </c>
      <c r="J49" s="44">
        <f t="shared" ca="1" si="16"/>
        <v>0</v>
      </c>
      <c r="K49" s="44">
        <f t="shared" ca="1" si="16"/>
        <v>0</v>
      </c>
      <c r="L49" s="44">
        <f t="shared" ca="1" si="16"/>
        <v>0</v>
      </c>
      <c r="M49" s="44">
        <f t="shared" ca="1" si="16"/>
        <v>0</v>
      </c>
      <c r="N49" s="44">
        <f t="shared" ca="1" si="16"/>
        <v>0</v>
      </c>
      <c r="O49" s="44">
        <f t="shared" ca="1" si="16"/>
        <v>0</v>
      </c>
      <c r="P49" s="44">
        <f t="shared" ca="1" si="16"/>
        <v>0</v>
      </c>
      <c r="Q49" s="44">
        <f t="shared" ca="1" si="16"/>
        <v>0</v>
      </c>
      <c r="R49" s="44">
        <f t="shared" ca="1" si="16"/>
        <v>4.1003394926519829E-7</v>
      </c>
      <c r="S49" s="44">
        <f t="shared" ca="1" si="17"/>
        <v>4.936521590934717E-7</v>
      </c>
      <c r="T49" s="44">
        <f t="shared" ca="1" si="17"/>
        <v>3.969523831983679E-7</v>
      </c>
      <c r="U49" s="44">
        <f t="shared" ca="1" si="17"/>
        <v>4.0044922752713318E-7</v>
      </c>
      <c r="V49" s="44">
        <f t="shared" ca="1" si="17"/>
        <v>-0.49594076216436045</v>
      </c>
      <c r="W49" s="44">
        <f t="shared" ca="1" si="17"/>
        <v>-0.49594075035772039</v>
      </c>
      <c r="X49" s="44">
        <f t="shared" ca="1" si="17"/>
        <v>-0.49594040123776723</v>
      </c>
      <c r="Y49" s="44">
        <f t="shared" ca="1" si="17"/>
        <v>-0.49594048295013815</v>
      </c>
      <c r="Z49" s="44">
        <f t="shared" ca="1" si="17"/>
        <v>0.6077955763059999</v>
      </c>
      <c r="AA49" s="44">
        <f t="shared" ca="1" si="17"/>
        <v>0.6077955745943</v>
      </c>
      <c r="AB49" s="44">
        <f t="shared" ca="1" si="17"/>
        <v>0.43713089270635919</v>
      </c>
      <c r="AC49" s="44">
        <f t="shared" ca="1" si="17"/>
        <v>-0.24252843948825104</v>
      </c>
      <c r="AD49" s="44">
        <f t="shared" ca="1" si="17"/>
        <v>-0.24252841272003114</v>
      </c>
      <c r="AE49" s="44">
        <f t="shared" ca="1" si="17"/>
        <v>-0.1525882497795501</v>
      </c>
      <c r="AF49" s="44">
        <f t="shared" ca="1" si="17"/>
        <v>-0.94730895674270055</v>
      </c>
      <c r="AG49" s="44">
        <f t="shared" ca="1" si="17"/>
        <v>-1.3585669298738385</v>
      </c>
      <c r="AV49" s="49"/>
    </row>
    <row r="50" spans="1:48" x14ac:dyDescent="0.35">
      <c r="H50" s="22" t="s">
        <v>3</v>
      </c>
      <c r="I50" s="44">
        <f t="shared" ca="1" si="16"/>
        <v>0</v>
      </c>
      <c r="J50" s="44">
        <f t="shared" ca="1" si="16"/>
        <v>0</v>
      </c>
      <c r="K50" s="44">
        <f t="shared" ca="1" si="16"/>
        <v>0</v>
      </c>
      <c r="L50" s="44">
        <f t="shared" ca="1" si="16"/>
        <v>0</v>
      </c>
      <c r="M50" s="44">
        <f t="shared" ca="1" si="16"/>
        <v>0</v>
      </c>
      <c r="N50" s="44">
        <f t="shared" ca="1" si="16"/>
        <v>0</v>
      </c>
      <c r="O50" s="44">
        <f t="shared" ca="1" si="16"/>
        <v>0</v>
      </c>
      <c r="P50" s="44">
        <f t="shared" ca="1" si="16"/>
        <v>0</v>
      </c>
      <c r="Q50" s="44">
        <f t="shared" ca="1" si="16"/>
        <v>0</v>
      </c>
      <c r="R50" s="44">
        <f t="shared" ca="1" si="16"/>
        <v>0</v>
      </c>
      <c r="S50" s="44">
        <f t="shared" ca="1" si="17"/>
        <v>0</v>
      </c>
      <c r="T50" s="44">
        <f t="shared" ca="1" si="17"/>
        <v>0</v>
      </c>
      <c r="U50" s="44">
        <f t="shared" ca="1" si="17"/>
        <v>0</v>
      </c>
      <c r="V50" s="44">
        <f t="shared" ca="1" si="17"/>
        <v>0</v>
      </c>
      <c r="W50" s="44">
        <f t="shared" ca="1" si="17"/>
        <v>0</v>
      </c>
      <c r="X50" s="44">
        <f t="shared" ca="1" si="17"/>
        <v>0</v>
      </c>
      <c r="Y50" s="44">
        <f t="shared" ca="1" si="17"/>
        <v>0</v>
      </c>
      <c r="Z50" s="44">
        <f t="shared" ca="1" si="17"/>
        <v>0</v>
      </c>
      <c r="AA50" s="44">
        <f t="shared" ca="1" si="17"/>
        <v>0</v>
      </c>
      <c r="AB50" s="44">
        <f t="shared" ca="1" si="17"/>
        <v>0</v>
      </c>
      <c r="AC50" s="44">
        <f t="shared" ca="1" si="17"/>
        <v>0</v>
      </c>
      <c r="AD50" s="44">
        <f t="shared" ca="1" si="17"/>
        <v>0</v>
      </c>
      <c r="AE50" s="44">
        <f t="shared" ca="1" si="17"/>
        <v>0</v>
      </c>
      <c r="AF50" s="44">
        <f t="shared" ca="1" si="17"/>
        <v>0</v>
      </c>
      <c r="AG50" s="44">
        <f t="shared" ca="1" si="17"/>
        <v>0</v>
      </c>
      <c r="AV50" s="49"/>
    </row>
    <row r="51" spans="1:48" x14ac:dyDescent="0.35">
      <c r="H51" s="22" t="s">
        <v>99</v>
      </c>
      <c r="I51" s="44">
        <f t="shared" ca="1" si="16"/>
        <v>0</v>
      </c>
      <c r="J51" s="44">
        <f t="shared" ca="1" si="16"/>
        <v>0</v>
      </c>
      <c r="K51" s="44">
        <f t="shared" ca="1" si="16"/>
        <v>0</v>
      </c>
      <c r="L51" s="44">
        <f t="shared" ca="1" si="16"/>
        <v>0</v>
      </c>
      <c r="M51" s="44">
        <f t="shared" ca="1" si="16"/>
        <v>0</v>
      </c>
      <c r="N51" s="44">
        <f t="shared" ca="1" si="16"/>
        <v>0</v>
      </c>
      <c r="O51" s="44">
        <f t="shared" ca="1" si="16"/>
        <v>0</v>
      </c>
      <c r="P51" s="44">
        <f t="shared" ca="1" si="16"/>
        <v>0</v>
      </c>
      <c r="Q51" s="44">
        <f t="shared" ca="1" si="16"/>
        <v>0</v>
      </c>
      <c r="R51" s="44">
        <f t="shared" ca="1" si="16"/>
        <v>0</v>
      </c>
      <c r="S51" s="44">
        <f t="shared" ca="1" si="17"/>
        <v>0</v>
      </c>
      <c r="T51" s="44">
        <f t="shared" ca="1" si="17"/>
        <v>0</v>
      </c>
      <c r="U51" s="44">
        <f t="shared" ca="1" si="17"/>
        <v>0</v>
      </c>
      <c r="V51" s="44">
        <f t="shared" ca="1" si="17"/>
        <v>0</v>
      </c>
      <c r="W51" s="44">
        <f t="shared" ca="1" si="17"/>
        <v>0</v>
      </c>
      <c r="X51" s="44">
        <f t="shared" ca="1" si="17"/>
        <v>0</v>
      </c>
      <c r="Y51" s="44">
        <f t="shared" ca="1" si="17"/>
        <v>0</v>
      </c>
      <c r="Z51" s="44">
        <f t="shared" ca="1" si="17"/>
        <v>0</v>
      </c>
      <c r="AA51" s="44">
        <f t="shared" ca="1" si="17"/>
        <v>0</v>
      </c>
      <c r="AB51" s="44">
        <f t="shared" ca="1" si="17"/>
        <v>0</v>
      </c>
      <c r="AC51" s="44">
        <f t="shared" ca="1" si="17"/>
        <v>0</v>
      </c>
      <c r="AD51" s="44">
        <f t="shared" ca="1" si="17"/>
        <v>0</v>
      </c>
      <c r="AE51" s="44">
        <f t="shared" ca="1" si="17"/>
        <v>0</v>
      </c>
      <c r="AF51" s="44">
        <f t="shared" ca="1" si="17"/>
        <v>0</v>
      </c>
      <c r="AG51" s="44">
        <f t="shared" ca="1" si="17"/>
        <v>0</v>
      </c>
      <c r="AV51" s="49"/>
    </row>
    <row r="52" spans="1:48" x14ac:dyDescent="0.35">
      <c r="H52" s="22" t="s">
        <v>9</v>
      </c>
      <c r="I52" s="44">
        <f t="shared" ca="1" si="16"/>
        <v>0</v>
      </c>
      <c r="J52" s="44">
        <f t="shared" ca="1" si="16"/>
        <v>-7.3967446013699367E-2</v>
      </c>
      <c r="K52" s="44">
        <f t="shared" ca="1" si="16"/>
        <v>0.4406137006574245</v>
      </c>
      <c r="L52" s="44">
        <f t="shared" ca="1" si="16"/>
        <v>1.9453005054349961</v>
      </c>
      <c r="M52" s="44">
        <f t="shared" ca="1" si="16"/>
        <v>1.735046949820011</v>
      </c>
      <c r="N52" s="44">
        <f t="shared" ca="1" si="16"/>
        <v>2.4909103617861619</v>
      </c>
      <c r="O52" s="44">
        <f t="shared" ca="1" si="16"/>
        <v>2.4768208221614914</v>
      </c>
      <c r="P52" s="44">
        <f t="shared" ca="1" si="16"/>
        <v>2.2528652804094236</v>
      </c>
      <c r="Q52" s="44">
        <f t="shared" ca="1" si="16"/>
        <v>2.2602603550537315</v>
      </c>
      <c r="R52" s="44">
        <f t="shared" ca="1" si="16"/>
        <v>2.267305515626358</v>
      </c>
      <c r="S52" s="44">
        <f t="shared" ca="1" si="17"/>
        <v>2.069147863789345</v>
      </c>
      <c r="T52" s="44">
        <f t="shared" ca="1" si="17"/>
        <v>2.1470563305903925</v>
      </c>
      <c r="U52" s="44">
        <f t="shared" ca="1" si="17"/>
        <v>2.1470562593797586</v>
      </c>
      <c r="V52" s="44">
        <f t="shared" ca="1" si="17"/>
        <v>2.147057241004608</v>
      </c>
      <c r="W52" s="44">
        <f t="shared" ca="1" si="17"/>
        <v>2.1470599109816031</v>
      </c>
      <c r="X52" s="44">
        <f t="shared" ca="1" si="17"/>
        <v>2.1470598950226338</v>
      </c>
      <c r="Y52" s="44">
        <f t="shared" ca="1" si="17"/>
        <v>2.1450257269266442</v>
      </c>
      <c r="Z52" s="44">
        <f t="shared" ca="1" si="17"/>
        <v>2.7821418045799948</v>
      </c>
      <c r="AA52" s="44">
        <f t="shared" ca="1" si="17"/>
        <v>2.1610991183325896</v>
      </c>
      <c r="AB52" s="44">
        <f t="shared" ca="1" si="17"/>
        <v>1.9807418763685491</v>
      </c>
      <c r="AC52" s="44">
        <f t="shared" ca="1" si="17"/>
        <v>2.1413843550726814</v>
      </c>
      <c r="AD52" s="44">
        <f t="shared" ca="1" si="17"/>
        <v>1.089399492382894</v>
      </c>
      <c r="AE52" s="44">
        <f t="shared" ca="1" si="17"/>
        <v>1.3951112464614999</v>
      </c>
      <c r="AF52" s="44">
        <f t="shared" ca="1" si="17"/>
        <v>1.1523849088008864</v>
      </c>
      <c r="AG52" s="44">
        <f t="shared" ca="1" si="17"/>
        <v>1.4873327946951176</v>
      </c>
      <c r="AV52" s="49"/>
    </row>
    <row r="53" spans="1:48" x14ac:dyDescent="0.35">
      <c r="H53" s="22" t="s">
        <v>8</v>
      </c>
      <c r="I53" s="44">
        <f t="shared" ca="1" si="16"/>
        <v>0</v>
      </c>
      <c r="J53" s="44">
        <f t="shared" ca="1" si="16"/>
        <v>-2.2868475207360461E-6</v>
      </c>
      <c r="K53" s="44">
        <f t="shared" ca="1" si="16"/>
        <v>-0.723861012749212</v>
      </c>
      <c r="L53" s="44">
        <f t="shared" ca="1" si="16"/>
        <v>-1.9153928436354308</v>
      </c>
      <c r="M53" s="44">
        <f t="shared" ca="1" si="16"/>
        <v>-2.5912796749038169</v>
      </c>
      <c r="N53" s="44">
        <f t="shared" ca="1" si="16"/>
        <v>-4.1427603571056277</v>
      </c>
      <c r="O53" s="44">
        <f t="shared" ca="1" si="16"/>
        <v>-4.1427609568484733</v>
      </c>
      <c r="P53" s="44">
        <f t="shared" ca="1" si="16"/>
        <v>-4.1427609412166673</v>
      </c>
      <c r="Q53" s="44">
        <f t="shared" ca="1" si="16"/>
        <v>-4.1427609679023663</v>
      </c>
      <c r="R53" s="44">
        <f t="shared" ca="1" si="16"/>
        <v>-4.2004194998585156</v>
      </c>
      <c r="S53" s="44">
        <f t="shared" ca="1" si="17"/>
        <v>-4.0090057303033353</v>
      </c>
      <c r="T53" s="44">
        <f t="shared" ca="1" si="17"/>
        <v>-3.9906754359317858</v>
      </c>
      <c r="U53" s="44">
        <f t="shared" ca="1" si="17"/>
        <v>-3.9906754381589891</v>
      </c>
      <c r="V53" s="44">
        <f t="shared" ca="1" si="17"/>
        <v>-3.9906754212251401</v>
      </c>
      <c r="W53" s="44">
        <f t="shared" ca="1" si="17"/>
        <v>-3.9906754104131941</v>
      </c>
      <c r="X53" s="44">
        <f t="shared" ca="1" si="17"/>
        <v>-3.9906747676906309</v>
      </c>
      <c r="Y53" s="44">
        <f t="shared" ca="1" si="17"/>
        <v>-4.1053009293042306</v>
      </c>
      <c r="Z53" s="44">
        <f t="shared" ca="1" si="17"/>
        <v>-4.8888229625671302</v>
      </c>
      <c r="AA53" s="44">
        <f t="shared" ca="1" si="17"/>
        <v>-4.0691108783861418</v>
      </c>
      <c r="AB53" s="44">
        <f t="shared" ca="1" si="17"/>
        <v>-4.1553410174864185</v>
      </c>
      <c r="AC53" s="44">
        <f t="shared" ca="1" si="17"/>
        <v>-4.2045550793695581</v>
      </c>
      <c r="AD53" s="44">
        <f t="shared" ca="1" si="17"/>
        <v>-2.7846276578640681</v>
      </c>
      <c r="AE53" s="44">
        <f t="shared" ca="1" si="17"/>
        <v>-2.8930991896336016</v>
      </c>
      <c r="AF53" s="44">
        <f t="shared" ca="1" si="17"/>
        <v>-2.3312653788580535</v>
      </c>
      <c r="AG53" s="44">
        <f t="shared" ca="1" si="17"/>
        <v>-2.4526689626117184</v>
      </c>
      <c r="AV53" s="49"/>
    </row>
    <row r="54" spans="1:48" x14ac:dyDescent="0.35">
      <c r="H54" s="22" t="s">
        <v>91</v>
      </c>
      <c r="I54" s="44">
        <f t="shared" ca="1" si="16"/>
        <v>0</v>
      </c>
      <c r="J54" s="44">
        <f t="shared" ca="1" si="16"/>
        <v>2.766429543044069E-7</v>
      </c>
      <c r="K54" s="44">
        <f t="shared" ca="1" si="16"/>
        <v>-0.35304082164702594</v>
      </c>
      <c r="L54" s="44">
        <f t="shared" ca="1" si="16"/>
        <v>-1.2902343462907602</v>
      </c>
      <c r="M54" s="44">
        <f t="shared" ca="1" si="16"/>
        <v>-1.2902343444855606</v>
      </c>
      <c r="N54" s="44">
        <f t="shared" ca="1" si="16"/>
        <v>-1.4455464347106899</v>
      </c>
      <c r="O54" s="44">
        <f t="shared" ca="1" si="16"/>
        <v>-1.4455464373923488</v>
      </c>
      <c r="P54" s="44">
        <f t="shared" ca="1" si="16"/>
        <v>-1.4455463185009694</v>
      </c>
      <c r="Q54" s="44">
        <f t="shared" ca="1" si="16"/>
        <v>-1.4455464214117837</v>
      </c>
      <c r="R54" s="44">
        <f t="shared" ca="1" si="16"/>
        <v>-1.4455463134953497</v>
      </c>
      <c r="S54" s="44">
        <f t="shared" ca="1" si="17"/>
        <v>-1.4455463361749481</v>
      </c>
      <c r="T54" s="44">
        <f t="shared" ca="1" si="17"/>
        <v>-1.4455463277233684</v>
      </c>
      <c r="U54" s="44">
        <f t="shared" ca="1" si="17"/>
        <v>-1.445546344111508</v>
      </c>
      <c r="V54" s="44">
        <f t="shared" ca="1" si="17"/>
        <v>-1.4455463208307464</v>
      </c>
      <c r="W54" s="44">
        <f t="shared" ca="1" si="17"/>
        <v>-1.4455462701739379</v>
      </c>
      <c r="X54" s="44">
        <f t="shared" ca="1" si="17"/>
        <v>-1.4455463349158391</v>
      </c>
      <c r="Y54" s="44">
        <f t="shared" ca="1" si="17"/>
        <v>-1.445546621177048</v>
      </c>
      <c r="Z54" s="44">
        <f t="shared" ca="1" si="17"/>
        <v>-1.2802591253409592</v>
      </c>
      <c r="AA54" s="44">
        <f t="shared" ca="1" si="17"/>
        <v>-0.91642901543881639</v>
      </c>
      <c r="AB54" s="44">
        <f t="shared" ca="1" si="17"/>
        <v>-0.91642950641159948</v>
      </c>
      <c r="AC54" s="44">
        <f t="shared" ca="1" si="17"/>
        <v>-0.71926283786469869</v>
      </c>
      <c r="AD54" s="44">
        <f t="shared" ca="1" si="17"/>
        <v>0.16666818634213451</v>
      </c>
      <c r="AE54" s="44">
        <f t="shared" ca="1" si="17"/>
        <v>-0.33941253664663057</v>
      </c>
      <c r="AF54" s="44">
        <f t="shared" ca="1" si="17"/>
        <v>-0.33506426304689924</v>
      </c>
      <c r="AG54" s="44">
        <f t="shared" ca="1" si="17"/>
        <v>-0.33506430795200137</v>
      </c>
      <c r="AV54" s="49"/>
    </row>
    <row r="55" spans="1:48" x14ac:dyDescent="0.35">
      <c r="H55" s="22" t="s">
        <v>15</v>
      </c>
      <c r="I55" s="44">
        <f t="shared" ca="1" si="16"/>
        <v>0</v>
      </c>
      <c r="J55" s="44">
        <f t="shared" ca="1" si="16"/>
        <v>0</v>
      </c>
      <c r="K55" s="44">
        <f t="shared" ca="1" si="16"/>
        <v>0</v>
      </c>
      <c r="L55" s="44">
        <f t="shared" ca="1" si="16"/>
        <v>0</v>
      </c>
      <c r="M55" s="44">
        <f t="shared" ca="1" si="16"/>
        <v>0</v>
      </c>
      <c r="N55" s="44">
        <f t="shared" ca="1" si="16"/>
        <v>0</v>
      </c>
      <c r="O55" s="44">
        <f t="shared" ca="1" si="16"/>
        <v>0</v>
      </c>
      <c r="P55" s="44">
        <f t="shared" ca="1" si="16"/>
        <v>0</v>
      </c>
      <c r="Q55" s="44">
        <f t="shared" ca="1" si="16"/>
        <v>0</v>
      </c>
      <c r="R55" s="44">
        <f t="shared" ca="1" si="16"/>
        <v>0</v>
      </c>
      <c r="S55" s="44">
        <f t="shared" ca="1" si="17"/>
        <v>0</v>
      </c>
      <c r="T55" s="44">
        <f t="shared" ca="1" si="17"/>
        <v>0</v>
      </c>
      <c r="U55" s="44">
        <f t="shared" ca="1" si="17"/>
        <v>0</v>
      </c>
      <c r="V55" s="44">
        <f t="shared" ca="1" si="17"/>
        <v>0</v>
      </c>
      <c r="W55" s="44">
        <f t="shared" ca="1" si="17"/>
        <v>0</v>
      </c>
      <c r="X55" s="44">
        <f t="shared" ca="1" si="17"/>
        <v>0</v>
      </c>
      <c r="Y55" s="44">
        <f t="shared" ca="1" si="17"/>
        <v>0</v>
      </c>
      <c r="Z55" s="44">
        <f t="shared" ca="1" si="17"/>
        <v>0</v>
      </c>
      <c r="AA55" s="44">
        <f t="shared" ca="1" si="17"/>
        <v>0</v>
      </c>
      <c r="AB55" s="44">
        <f t="shared" ca="1" si="17"/>
        <v>0</v>
      </c>
      <c r="AC55" s="44">
        <f t="shared" ca="1" si="17"/>
        <v>0</v>
      </c>
      <c r="AD55" s="44">
        <f t="shared" ca="1" si="17"/>
        <v>0</v>
      </c>
      <c r="AE55" s="44">
        <f t="shared" ca="1" si="17"/>
        <v>0</v>
      </c>
      <c r="AF55" s="44">
        <f t="shared" ca="1" si="17"/>
        <v>0</v>
      </c>
      <c r="AG55" s="44">
        <f t="shared" ca="1" si="17"/>
        <v>0</v>
      </c>
      <c r="AV55" s="49"/>
    </row>
    <row r="56" spans="1:48" x14ac:dyDescent="0.35">
      <c r="H56" s="22" t="s">
        <v>17</v>
      </c>
      <c r="I56" s="44">
        <f t="shared" ca="1" si="16"/>
        <v>0</v>
      </c>
      <c r="J56" s="44">
        <f t="shared" ca="1" si="16"/>
        <v>0</v>
      </c>
      <c r="K56" s="44">
        <f t="shared" ca="1" si="16"/>
        <v>0</v>
      </c>
      <c r="L56" s="44">
        <f t="shared" ca="1" si="16"/>
        <v>0</v>
      </c>
      <c r="M56" s="44">
        <f t="shared" ca="1" si="16"/>
        <v>0</v>
      </c>
      <c r="N56" s="44">
        <f t="shared" ca="1" si="16"/>
        <v>0</v>
      </c>
      <c r="O56" s="44">
        <f t="shared" ca="1" si="16"/>
        <v>0</v>
      </c>
      <c r="P56" s="44">
        <f t="shared" ca="1" si="16"/>
        <v>0</v>
      </c>
      <c r="Q56" s="44">
        <f t="shared" ca="1" si="16"/>
        <v>0</v>
      </c>
      <c r="R56" s="44">
        <f t="shared" ca="1" si="16"/>
        <v>0</v>
      </c>
      <c r="S56" s="44">
        <f t="shared" ca="1" si="17"/>
        <v>0</v>
      </c>
      <c r="T56" s="44">
        <f t="shared" ca="1" si="17"/>
        <v>0</v>
      </c>
      <c r="U56" s="44">
        <f t="shared" ca="1" si="17"/>
        <v>0</v>
      </c>
      <c r="V56" s="44">
        <f t="shared" ca="1" si="17"/>
        <v>0</v>
      </c>
      <c r="W56" s="44">
        <f t="shared" ca="1" si="17"/>
        <v>0</v>
      </c>
      <c r="X56" s="44">
        <f t="shared" ca="1" si="17"/>
        <v>0</v>
      </c>
      <c r="Y56" s="44">
        <f t="shared" ca="1" si="17"/>
        <v>0</v>
      </c>
      <c r="Z56" s="44">
        <f t="shared" ca="1" si="17"/>
        <v>0</v>
      </c>
      <c r="AA56" s="44">
        <f t="shared" ca="1" si="17"/>
        <v>0</v>
      </c>
      <c r="AB56" s="44">
        <f t="shared" ca="1" si="17"/>
        <v>0</v>
      </c>
      <c r="AC56" s="44">
        <f t="shared" ca="1" si="17"/>
        <v>0</v>
      </c>
      <c r="AD56" s="44">
        <f t="shared" ca="1" si="17"/>
        <v>0</v>
      </c>
      <c r="AE56" s="44">
        <f t="shared" ca="1" si="17"/>
        <v>0</v>
      </c>
      <c r="AF56" s="44">
        <f t="shared" ca="1" si="17"/>
        <v>0</v>
      </c>
      <c r="AG56" s="44">
        <f t="shared" ca="1" si="17"/>
        <v>0</v>
      </c>
      <c r="AV56" s="49"/>
    </row>
    <row r="57" spans="1:48" x14ac:dyDescent="0.35">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V57" s="49"/>
    </row>
    <row r="58" spans="1:48" x14ac:dyDescent="0.35">
      <c r="G58"/>
      <c r="H58" s="22" t="s">
        <v>94</v>
      </c>
      <c r="I58" s="44">
        <f t="shared" ref="I58:R60" ca="1" si="18">(-SUMIFS(OFFSET(INDIRECT("'"&amp;$E$1 &amp; "_Capacity'!C:C"), 0, I$1), INDIRECT("'"&amp;$E$1 &amp; "_Capacity'!B:B"),$H58, INDIRECT("'"&amp;$E$1 &amp; "_Capacity'!A:A"),$B$42) +SUMIFS(OFFSET(INDIRECT("'"&amp;$C$1 &amp; "_Capacity'!C:C"), 0, I$1), INDIRECT("'"&amp;$C$1 &amp; "_Capacity'!B:B"),$H58, INDIRECT("'"&amp;$C$1 &amp; "_Capacity'!A:A"),$B$42)) / 1000</f>
        <v>0</v>
      </c>
      <c r="J58" s="44">
        <f t="shared" ca="1" si="18"/>
        <v>0</v>
      </c>
      <c r="K58" s="44">
        <f t="shared" ca="1" si="18"/>
        <v>0</v>
      </c>
      <c r="L58" s="44">
        <f t="shared" ca="1" si="18"/>
        <v>0</v>
      </c>
      <c r="M58" s="44">
        <f t="shared" ca="1" si="18"/>
        <v>0</v>
      </c>
      <c r="N58" s="44">
        <f t="shared" ca="1" si="18"/>
        <v>0</v>
      </c>
      <c r="O58" s="44">
        <f t="shared" ca="1" si="18"/>
        <v>0</v>
      </c>
      <c r="P58" s="44">
        <f t="shared" ca="1" si="18"/>
        <v>0</v>
      </c>
      <c r="Q58" s="44">
        <f t="shared" ca="1" si="18"/>
        <v>0</v>
      </c>
      <c r="R58" s="44">
        <f t="shared" ca="1" si="18"/>
        <v>0</v>
      </c>
      <c r="S58" s="44">
        <f t="shared" ref="S58:AG60" ca="1" si="19">(-SUMIFS(OFFSET(INDIRECT("'"&amp;$E$1 &amp; "_Capacity'!C:C"), 0, S$1), INDIRECT("'"&amp;$E$1 &amp; "_Capacity'!B:B"),$H58, INDIRECT("'"&amp;$E$1 &amp; "_Capacity'!A:A"),$B$42) +SUMIFS(OFFSET(INDIRECT("'"&amp;$C$1 &amp; "_Capacity'!C:C"), 0, S$1), INDIRECT("'"&amp;$C$1 &amp; "_Capacity'!B:B"),$H58, INDIRECT("'"&amp;$C$1 &amp; "_Capacity'!A:A"),$B$42)) / 1000</f>
        <v>0</v>
      </c>
      <c r="T58" s="44">
        <f t="shared" ca="1" si="19"/>
        <v>0</v>
      </c>
      <c r="U58" s="44">
        <f t="shared" ca="1" si="19"/>
        <v>0</v>
      </c>
      <c r="V58" s="44">
        <f t="shared" ca="1" si="19"/>
        <v>0</v>
      </c>
      <c r="W58" s="44">
        <f t="shared" ca="1" si="19"/>
        <v>0</v>
      </c>
      <c r="X58" s="44">
        <f t="shared" ca="1" si="19"/>
        <v>0</v>
      </c>
      <c r="Y58" s="44">
        <f t="shared" ca="1" si="19"/>
        <v>0</v>
      </c>
      <c r="Z58" s="44">
        <f t="shared" ca="1" si="19"/>
        <v>0</v>
      </c>
      <c r="AA58" s="44">
        <f t="shared" ca="1" si="19"/>
        <v>0</v>
      </c>
      <c r="AB58" s="44">
        <f t="shared" ca="1" si="19"/>
        <v>0</v>
      </c>
      <c r="AC58" s="44">
        <f t="shared" ca="1" si="19"/>
        <v>0</v>
      </c>
      <c r="AD58" s="44">
        <f t="shared" ca="1" si="19"/>
        <v>0</v>
      </c>
      <c r="AE58" s="44">
        <f t="shared" ca="1" si="19"/>
        <v>0</v>
      </c>
      <c r="AF58" s="44">
        <f t="shared" ca="1" si="19"/>
        <v>0</v>
      </c>
      <c r="AG58" s="44">
        <f t="shared" ca="1" si="19"/>
        <v>0</v>
      </c>
      <c r="AV58" s="49"/>
    </row>
    <row r="59" spans="1:48" x14ac:dyDescent="0.35">
      <c r="H59" s="22" t="s">
        <v>14</v>
      </c>
      <c r="I59" s="44">
        <f t="shared" ca="1" si="18"/>
        <v>0</v>
      </c>
      <c r="J59" s="44">
        <f t="shared" ca="1" si="18"/>
        <v>0</v>
      </c>
      <c r="K59" s="44">
        <f t="shared" ca="1" si="18"/>
        <v>0</v>
      </c>
      <c r="L59" s="44">
        <f t="shared" ca="1" si="18"/>
        <v>0</v>
      </c>
      <c r="M59" s="44">
        <f t="shared" ca="1" si="18"/>
        <v>0</v>
      </c>
      <c r="N59" s="44">
        <f t="shared" ca="1" si="18"/>
        <v>0</v>
      </c>
      <c r="O59" s="44">
        <f t="shared" ca="1" si="18"/>
        <v>0</v>
      </c>
      <c r="P59" s="44">
        <f t="shared" ca="1" si="18"/>
        <v>0</v>
      </c>
      <c r="Q59" s="44">
        <f t="shared" ca="1" si="18"/>
        <v>0</v>
      </c>
      <c r="R59" s="44">
        <f t="shared" ca="1" si="18"/>
        <v>0</v>
      </c>
      <c r="S59" s="44">
        <f t="shared" ca="1" si="19"/>
        <v>0</v>
      </c>
      <c r="T59" s="44">
        <f t="shared" ca="1" si="19"/>
        <v>0</v>
      </c>
      <c r="U59" s="44">
        <f t="shared" ca="1" si="19"/>
        <v>0</v>
      </c>
      <c r="V59" s="44">
        <f t="shared" ca="1" si="19"/>
        <v>0</v>
      </c>
      <c r="W59" s="44">
        <f t="shared" ca="1" si="19"/>
        <v>0</v>
      </c>
      <c r="X59" s="44">
        <f t="shared" ca="1" si="19"/>
        <v>0</v>
      </c>
      <c r="Y59" s="44">
        <f t="shared" ca="1" si="19"/>
        <v>0</v>
      </c>
      <c r="Z59" s="44">
        <f t="shared" ca="1" si="19"/>
        <v>0</v>
      </c>
      <c r="AA59" s="44">
        <f t="shared" ca="1" si="19"/>
        <v>0</v>
      </c>
      <c r="AB59" s="44">
        <f t="shared" ca="1" si="19"/>
        <v>0</v>
      </c>
      <c r="AC59" s="44">
        <f t="shared" ca="1" si="19"/>
        <v>0</v>
      </c>
      <c r="AD59" s="44">
        <f t="shared" ca="1" si="19"/>
        <v>0</v>
      </c>
      <c r="AE59" s="44">
        <f t="shared" ca="1" si="19"/>
        <v>0</v>
      </c>
      <c r="AF59" s="44">
        <f t="shared" ca="1" si="19"/>
        <v>0</v>
      </c>
      <c r="AG59" s="44">
        <f t="shared" ca="1" si="19"/>
        <v>0</v>
      </c>
      <c r="AV59" s="49"/>
    </row>
    <row r="60" spans="1:48" x14ac:dyDescent="0.35">
      <c r="H60" s="22" t="s">
        <v>24</v>
      </c>
      <c r="I60" s="44">
        <f t="shared" ca="1" si="18"/>
        <v>0</v>
      </c>
      <c r="J60" s="44">
        <f t="shared" ca="1" si="18"/>
        <v>0</v>
      </c>
      <c r="K60" s="44">
        <f t="shared" ca="1" si="18"/>
        <v>0</v>
      </c>
      <c r="L60" s="44">
        <f t="shared" ca="1" si="18"/>
        <v>0</v>
      </c>
      <c r="M60" s="44">
        <f t="shared" ca="1" si="18"/>
        <v>0</v>
      </c>
      <c r="N60" s="44">
        <f t="shared" ca="1" si="18"/>
        <v>0</v>
      </c>
      <c r="O60" s="44">
        <f t="shared" ca="1" si="18"/>
        <v>0</v>
      </c>
      <c r="P60" s="44">
        <f t="shared" ca="1" si="18"/>
        <v>0</v>
      </c>
      <c r="Q60" s="44">
        <f t="shared" ca="1" si="18"/>
        <v>0</v>
      </c>
      <c r="R60" s="44">
        <f t="shared" ca="1" si="18"/>
        <v>0</v>
      </c>
      <c r="S60" s="44">
        <f t="shared" ca="1" si="19"/>
        <v>0</v>
      </c>
      <c r="T60" s="44">
        <f t="shared" ca="1" si="19"/>
        <v>0</v>
      </c>
      <c r="U60" s="44">
        <f t="shared" ca="1" si="19"/>
        <v>0</v>
      </c>
      <c r="V60" s="44">
        <f t="shared" ca="1" si="19"/>
        <v>0</v>
      </c>
      <c r="W60" s="44">
        <f t="shared" ca="1" si="19"/>
        <v>0</v>
      </c>
      <c r="X60" s="44">
        <f t="shared" ca="1" si="19"/>
        <v>0</v>
      </c>
      <c r="Y60" s="44">
        <f t="shared" ca="1" si="19"/>
        <v>0</v>
      </c>
      <c r="Z60" s="44">
        <f t="shared" ca="1" si="19"/>
        <v>0</v>
      </c>
      <c r="AA60" s="44">
        <f t="shared" ca="1" si="19"/>
        <v>0</v>
      </c>
      <c r="AB60" s="44">
        <f t="shared" ca="1" si="19"/>
        <v>0</v>
      </c>
      <c r="AC60" s="44">
        <f t="shared" ca="1" si="19"/>
        <v>0</v>
      </c>
      <c r="AD60" s="44">
        <f t="shared" ca="1" si="19"/>
        <v>0</v>
      </c>
      <c r="AE60" s="44">
        <f t="shared" ca="1" si="19"/>
        <v>0</v>
      </c>
      <c r="AF60" s="44">
        <f t="shared" ca="1" si="19"/>
        <v>0</v>
      </c>
      <c r="AG60" s="44">
        <f t="shared" ca="1" si="19"/>
        <v>0</v>
      </c>
      <c r="AV60" s="49"/>
    </row>
    <row r="61" spans="1:48" x14ac:dyDescent="0.35">
      <c r="AV61" s="49"/>
    </row>
    <row r="62" spans="1:48" x14ac:dyDescent="0.35">
      <c r="AV62" s="49"/>
    </row>
    <row r="63" spans="1:48" ht="25" x14ac:dyDescent="0.6">
      <c r="A63" s="18" t="str">
        <f>B64&amp;" generation difference by year"</f>
        <v>NEM generation difference by year</v>
      </c>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V63" s="49"/>
    </row>
    <row r="64" spans="1:48" x14ac:dyDescent="0.35">
      <c r="A64" s="20" t="s">
        <v>82</v>
      </c>
      <c r="B64" s="5" t="s">
        <v>18</v>
      </c>
      <c r="AV64" s="49"/>
    </row>
    <row r="65" spans="7:48" x14ac:dyDescent="0.35">
      <c r="AV65" s="49"/>
    </row>
    <row r="66" spans="7:48" x14ac:dyDescent="0.35">
      <c r="G66"/>
      <c r="H66" t="s">
        <v>197</v>
      </c>
      <c r="I66" s="8" t="str">
        <f t="shared" ref="I66:AG66" si="20">I6</f>
        <v>2024-25</v>
      </c>
      <c r="J66" s="8" t="str">
        <f t="shared" si="20"/>
        <v>2025-26</v>
      </c>
      <c r="K66" s="8" t="str">
        <f t="shared" si="20"/>
        <v>2026-27</v>
      </c>
      <c r="L66" s="8" t="str">
        <f t="shared" si="20"/>
        <v>2027-28</v>
      </c>
      <c r="M66" s="8" t="str">
        <f t="shared" si="20"/>
        <v>2028-29</v>
      </c>
      <c r="N66" s="8" t="str">
        <f t="shared" si="20"/>
        <v>2029-30</v>
      </c>
      <c r="O66" s="8" t="str">
        <f t="shared" si="20"/>
        <v>2030-31</v>
      </c>
      <c r="P66" s="8" t="str">
        <f t="shared" si="20"/>
        <v>2031-32</v>
      </c>
      <c r="Q66" s="8" t="str">
        <f t="shared" si="20"/>
        <v>2032-33</v>
      </c>
      <c r="R66" s="8" t="str">
        <f t="shared" si="20"/>
        <v>2033-34</v>
      </c>
      <c r="S66" s="8" t="str">
        <f t="shared" si="20"/>
        <v>2034-35</v>
      </c>
      <c r="T66" s="8" t="str">
        <f t="shared" si="20"/>
        <v>2035-36</v>
      </c>
      <c r="U66" s="8" t="str">
        <f t="shared" si="20"/>
        <v>2036-37</v>
      </c>
      <c r="V66" s="8" t="str">
        <f t="shared" si="20"/>
        <v>2037-38</v>
      </c>
      <c r="W66" s="8" t="str">
        <f t="shared" si="20"/>
        <v>2038-39</v>
      </c>
      <c r="X66" s="8" t="str">
        <f t="shared" si="20"/>
        <v>2039-40</v>
      </c>
      <c r="Y66" s="8" t="str">
        <f t="shared" si="20"/>
        <v>2040-41</v>
      </c>
      <c r="Z66" s="8" t="str">
        <f t="shared" si="20"/>
        <v>2041-42</v>
      </c>
      <c r="AA66" s="8" t="str">
        <f t="shared" si="20"/>
        <v>2042-43</v>
      </c>
      <c r="AB66" s="8" t="str">
        <f t="shared" si="20"/>
        <v>2043-44</v>
      </c>
      <c r="AC66" s="8" t="str">
        <f t="shared" si="20"/>
        <v>2044-45</v>
      </c>
      <c r="AD66" s="8" t="str">
        <f t="shared" si="20"/>
        <v>2045-46</v>
      </c>
      <c r="AE66" s="8" t="str">
        <f t="shared" si="20"/>
        <v>2046-47</v>
      </c>
      <c r="AF66" s="8" t="str">
        <f t="shared" si="20"/>
        <v>2047-48</v>
      </c>
      <c r="AG66" s="8" t="str">
        <f t="shared" si="20"/>
        <v>2048-49</v>
      </c>
      <c r="AV66" s="49"/>
    </row>
    <row r="67" spans="7:48" x14ac:dyDescent="0.35">
      <c r="G67" s="46"/>
      <c r="H67" s="22" t="s">
        <v>2</v>
      </c>
      <c r="I67" s="44">
        <f t="shared" ref="I67:R78" ca="1" si="21">(-SUMIFS(OFFSET(INDIRECT("'"&amp;$E$1 &amp; "_Generation'!C:C"), 0, I$1), INDIRECT("'"&amp;$E$1 &amp; "_Generation'!B:B"),$H67, INDIRECT("'"&amp;$E$1 &amp; "_Generation'!A:A"),$B$64) + SUMIFS(OFFSET(INDIRECT("'"&amp;$C$1 &amp; "_Generation'!C:C"), 0, I$1), INDIRECT("'"&amp;$C$1 &amp; "_Generation'!B:B"),$H67, INDIRECT("'"&amp;$C$1 &amp; "_Generation'!A:A"),$B$64)) / 1000</f>
        <v>-9.8263700000097744E-3</v>
      </c>
      <c r="J67" s="44">
        <f t="shared" ca="1" si="21"/>
        <v>9.3390419999988802E-2</v>
      </c>
      <c r="K67" s="44">
        <f t="shared" ca="1" si="21"/>
        <v>-0.46332810000002062</v>
      </c>
      <c r="L67" s="44">
        <f t="shared" ca="1" si="21"/>
        <v>-0.13004076999999234</v>
      </c>
      <c r="M67" s="44">
        <f t="shared" ca="1" si="21"/>
        <v>-0.36778606999999464</v>
      </c>
      <c r="N67" s="44">
        <f t="shared" ca="1" si="21"/>
        <v>9.9780000000100708E-4</v>
      </c>
      <c r="O67" s="44">
        <f t="shared" ca="1" si="21"/>
        <v>-4.6359399999990274E-2</v>
      </c>
      <c r="P67" s="44">
        <f t="shared" ca="1" si="21"/>
        <v>-7.8747669999997022E-2</v>
      </c>
      <c r="Q67" s="44">
        <f t="shared" ca="1" si="21"/>
        <v>-6.3695599999999103E-2</v>
      </c>
      <c r="R67" s="44">
        <f t="shared" ca="1" si="21"/>
        <v>0.63398019999998356</v>
      </c>
      <c r="S67" s="44">
        <f t="shared" ref="S67:AG78" ca="1" si="22">(-SUMIFS(OFFSET(INDIRECT("'"&amp;$E$1 &amp; "_Generation'!C:C"), 0, S$1), INDIRECT("'"&amp;$E$1 &amp; "_Generation'!B:B"),$H67, INDIRECT("'"&amp;$E$1 &amp; "_Generation'!A:A"),$B$64) + SUMIFS(OFFSET(INDIRECT("'"&amp;$C$1 &amp; "_Generation'!C:C"), 0, S$1), INDIRECT("'"&amp;$C$1 &amp; "_Generation'!B:B"),$H67, INDIRECT("'"&amp;$C$1 &amp; "_Generation'!A:A"),$B$64)) / 1000</f>
        <v>0.1585578000000005</v>
      </c>
      <c r="T67" s="44">
        <f t="shared" ca="1" si="22"/>
        <v>0.20338719999999921</v>
      </c>
      <c r="U67" s="44">
        <f t="shared" ca="1" si="22"/>
        <v>0.21748580000000037</v>
      </c>
      <c r="V67" s="44">
        <f t="shared" ca="1" si="22"/>
        <v>-3.0155200000010155E-2</v>
      </c>
      <c r="W67" s="44">
        <f t="shared" ca="1" si="22"/>
        <v>0.1654373999999989</v>
      </c>
      <c r="X67" s="44">
        <f t="shared" ca="1" si="22"/>
        <v>-0.1016907999999894</v>
      </c>
      <c r="Y67" s="44">
        <f t="shared" ca="1" si="22"/>
        <v>-8.7667399999998452E-2</v>
      </c>
      <c r="Z67" s="44">
        <f t="shared" ca="1" si="22"/>
        <v>8.7546999999998668E-2</v>
      </c>
      <c r="AA67" s="44">
        <f t="shared" ca="1" si="22"/>
        <v>5.6902599999999436E-2</v>
      </c>
      <c r="AB67" s="44">
        <f t="shared" ca="1" si="22"/>
        <v>0.14008659999999873</v>
      </c>
      <c r="AC67" s="44">
        <f t="shared" ca="1" si="22"/>
        <v>2.5330700000000435E-2</v>
      </c>
      <c r="AD67" s="44">
        <f t="shared" ca="1" si="22"/>
        <v>6.8804199999998678E-2</v>
      </c>
      <c r="AE67" s="44">
        <f t="shared" ca="1" si="22"/>
        <v>4.7449099999999814E-2</v>
      </c>
      <c r="AF67" s="44">
        <f t="shared" ca="1" si="22"/>
        <v>8.9541600000000471E-2</v>
      </c>
      <c r="AG67" s="44">
        <f t="shared" ca="1" si="22"/>
        <v>8.2770399999998523E-2</v>
      </c>
      <c r="AV67" s="49"/>
    </row>
    <row r="68" spans="7:48" x14ac:dyDescent="0.35">
      <c r="G68" s="46"/>
      <c r="H68" s="22" t="s">
        <v>11</v>
      </c>
      <c r="I68" s="44">
        <f t="shared" ca="1" si="21"/>
        <v>6.1982700000007752E-2</v>
      </c>
      <c r="J68" s="44">
        <f t="shared" ca="1" si="21"/>
        <v>-9.9754199999992119E-2</v>
      </c>
      <c r="K68" s="44">
        <f t="shared" ca="1" si="21"/>
        <v>0.4342884000000013</v>
      </c>
      <c r="L68" s="44">
        <f t="shared" ca="1" si="21"/>
        <v>9.3005099999998495E-2</v>
      </c>
      <c r="M68" s="44">
        <f t="shared" ca="1" si="21"/>
        <v>0.31869349999999758</v>
      </c>
      <c r="N68" s="44">
        <f t="shared" ca="1" si="21"/>
        <v>0</v>
      </c>
      <c r="O68" s="44">
        <f t="shared" ca="1" si="21"/>
        <v>0.13872399999999835</v>
      </c>
      <c r="P68" s="44">
        <f t="shared" ca="1" si="21"/>
        <v>0.28067509999999674</v>
      </c>
      <c r="Q68" s="44">
        <f t="shared" ca="1" si="21"/>
        <v>5.8075899999990722E-2</v>
      </c>
      <c r="R68" s="44">
        <f t="shared" ca="1" si="21"/>
        <v>5.2834900000000747E-2</v>
      </c>
      <c r="S68" s="44">
        <f t="shared" ca="1" si="22"/>
        <v>3.6235999999999879E-2</v>
      </c>
      <c r="T68" s="44">
        <f t="shared" ca="1" si="22"/>
        <v>4.4272199999999887E-2</v>
      </c>
      <c r="U68" s="44">
        <f t="shared" ca="1" si="22"/>
        <v>3.6479899999999815E-2</v>
      </c>
      <c r="V68" s="44">
        <f t="shared" ca="1" si="22"/>
        <v>2.9640600000000177E-2</v>
      </c>
      <c r="W68" s="44">
        <f t="shared" ca="1" si="22"/>
        <v>3.1356999999999968E-2</v>
      </c>
      <c r="X68" s="44">
        <f t="shared" ca="1" si="22"/>
        <v>3.2213900000000191E-2</v>
      </c>
      <c r="Y68" s="44">
        <f t="shared" ca="1" si="22"/>
        <v>2.7938200000000052E-2</v>
      </c>
      <c r="Z68" s="44">
        <f t="shared" ca="1" si="22"/>
        <v>2.7853799999999866E-2</v>
      </c>
      <c r="AA68" s="44">
        <f t="shared" ca="1" si="22"/>
        <v>4.036130000000003E-2</v>
      </c>
      <c r="AB68" s="44">
        <f t="shared" ca="1" si="22"/>
        <v>3.5805899999999835E-2</v>
      </c>
      <c r="AC68" s="44">
        <f t="shared" ca="1" si="22"/>
        <v>1.2283699999999953E-2</v>
      </c>
      <c r="AD68" s="44">
        <f t="shared" ca="1" si="22"/>
        <v>2.1379800000000046E-2</v>
      </c>
      <c r="AE68" s="44">
        <f t="shared" ca="1" si="22"/>
        <v>5.1666999999997638E-3</v>
      </c>
      <c r="AF68" s="44">
        <f t="shared" ca="1" si="22"/>
        <v>0</v>
      </c>
      <c r="AG68" s="44">
        <f t="shared" ca="1" si="22"/>
        <v>0</v>
      </c>
      <c r="AV68" s="49"/>
    </row>
    <row r="69" spans="7:48" x14ac:dyDescent="0.35">
      <c r="G69" s="46"/>
      <c r="H69" s="22" t="s">
        <v>7</v>
      </c>
      <c r="I69" s="44">
        <f t="shared" ca="1" si="21"/>
        <v>1.9333494156171582E-5</v>
      </c>
      <c r="J69" s="44">
        <f t="shared" ca="1" si="21"/>
        <v>5.6966743985640276E-4</v>
      </c>
      <c r="K69" s="44">
        <f t="shared" ca="1" si="21"/>
        <v>5.3147946269450587E-3</v>
      </c>
      <c r="L69" s="44">
        <f t="shared" ca="1" si="21"/>
        <v>7.5111785460330797E-4</v>
      </c>
      <c r="M69" s="44">
        <f t="shared" ca="1" si="21"/>
        <v>-6.4174109624319728E-2</v>
      </c>
      <c r="N69" s="44">
        <f t="shared" ca="1" si="21"/>
        <v>-3.539773681740712E-3</v>
      </c>
      <c r="O69" s="44">
        <f t="shared" ca="1" si="21"/>
        <v>1.1051435035199005E-2</v>
      </c>
      <c r="P69" s="44">
        <f t="shared" ca="1" si="21"/>
        <v>3.0788998822898748E-3</v>
      </c>
      <c r="Q69" s="44">
        <f t="shared" ca="1" si="21"/>
        <v>8.3150967168083068E-2</v>
      </c>
      <c r="R69" s="44">
        <f t="shared" ca="1" si="21"/>
        <v>-0.10399315940937094</v>
      </c>
      <c r="S69" s="44">
        <f t="shared" ca="1" si="22"/>
        <v>0.3238468408529584</v>
      </c>
      <c r="T69" s="44">
        <f t="shared" ca="1" si="22"/>
        <v>-1.9420850332269309E-2</v>
      </c>
      <c r="U69" s="44">
        <f t="shared" ca="1" si="22"/>
        <v>-0.14902120827069892</v>
      </c>
      <c r="V69" s="44">
        <f t="shared" ca="1" si="22"/>
        <v>-0.18821679040708067</v>
      </c>
      <c r="W69" s="44">
        <f t="shared" ca="1" si="22"/>
        <v>-0.20313944166902137</v>
      </c>
      <c r="X69" s="44">
        <f t="shared" ca="1" si="22"/>
        <v>4.4404638102669196E-2</v>
      </c>
      <c r="Y69" s="44">
        <f t="shared" ca="1" si="22"/>
        <v>5.3344899660818554E-2</v>
      </c>
      <c r="Z69" s="44">
        <f t="shared" ca="1" si="22"/>
        <v>5.1055893208152153E-2</v>
      </c>
      <c r="AA69" s="44">
        <f t="shared" ca="1" si="22"/>
        <v>0.38198183378864176</v>
      </c>
      <c r="AB69" s="44">
        <f t="shared" ca="1" si="22"/>
        <v>3.5237382361469824E-2</v>
      </c>
      <c r="AC69" s="44">
        <f t="shared" ca="1" si="22"/>
        <v>5.7175218599411437E-2</v>
      </c>
      <c r="AD69" s="44">
        <f t="shared" ca="1" si="22"/>
        <v>3.9972610118099966E-2</v>
      </c>
      <c r="AE69" s="44">
        <f t="shared" ca="1" si="22"/>
        <v>2.8841703024610299E-3</v>
      </c>
      <c r="AF69" s="44">
        <f t="shared" ca="1" si="22"/>
        <v>3.6020147402699649E-3</v>
      </c>
      <c r="AG69" s="44">
        <f t="shared" ca="1" si="22"/>
        <v>-4.5991657467600363E-3</v>
      </c>
      <c r="AV69" s="49"/>
    </row>
    <row r="70" spans="7:48" x14ac:dyDescent="0.35">
      <c r="G70" s="46"/>
      <c r="H70" s="22" t="s">
        <v>12</v>
      </c>
      <c r="I70" s="44">
        <f t="shared" ca="1" si="21"/>
        <v>1.4427700000009481E-4</v>
      </c>
      <c r="J70" s="44">
        <f t="shared" ca="1" si="21"/>
        <v>0.14232319999999982</v>
      </c>
      <c r="K70" s="44">
        <f t="shared" ca="1" si="21"/>
        <v>-6.1126999999996769E-3</v>
      </c>
      <c r="L70" s="44">
        <f t="shared" ca="1" si="21"/>
        <v>-2.6086299999999937E-2</v>
      </c>
      <c r="M70" s="44">
        <f t="shared" ca="1" si="21"/>
        <v>3.1413000000002286E-3</v>
      </c>
      <c r="N70" s="44">
        <f t="shared" ca="1" si="21"/>
        <v>-6.070819999999981E-2</v>
      </c>
      <c r="O70" s="44">
        <f t="shared" ca="1" si="21"/>
        <v>7.2241029999999045E-9</v>
      </c>
      <c r="P70" s="44">
        <f t="shared" ca="1" si="21"/>
        <v>8.2988519999999968E-4</v>
      </c>
      <c r="Q70" s="44">
        <f t="shared" ca="1" si="21"/>
        <v>3.6334939999999988E-3</v>
      </c>
      <c r="R70" s="44">
        <f t="shared" ca="1" si="21"/>
        <v>1.7198270000000021E-3</v>
      </c>
      <c r="S70" s="44">
        <f t="shared" ca="1" si="22"/>
        <v>2.459753999999998E-2</v>
      </c>
      <c r="T70" s="44">
        <f t="shared" ca="1" si="22"/>
        <v>-7.8788299999999929E-3</v>
      </c>
      <c r="U70" s="44">
        <f t="shared" ca="1" si="22"/>
        <v>-2.5533140000000001E-3</v>
      </c>
      <c r="V70" s="44">
        <f t="shared" ca="1" si="22"/>
        <v>-4.2810659999999987E-2</v>
      </c>
      <c r="W70" s="44">
        <f t="shared" ca="1" si="22"/>
        <v>-1.8625120000000096E-2</v>
      </c>
      <c r="X70" s="44">
        <f t="shared" ca="1" si="22"/>
        <v>0</v>
      </c>
      <c r="Y70" s="44">
        <f t="shared" ca="1" si="22"/>
        <v>0</v>
      </c>
      <c r="Z70" s="44">
        <f t="shared" ca="1" si="22"/>
        <v>0</v>
      </c>
      <c r="AA70" s="44">
        <f t="shared" ca="1" si="22"/>
        <v>0</v>
      </c>
      <c r="AB70" s="44">
        <f t="shared" ca="1" si="22"/>
        <v>0</v>
      </c>
      <c r="AC70" s="44">
        <f t="shared" ca="1" si="22"/>
        <v>0</v>
      </c>
      <c r="AD70" s="44">
        <f t="shared" ca="1" si="22"/>
        <v>0</v>
      </c>
      <c r="AE70" s="44">
        <f t="shared" ca="1" si="22"/>
        <v>0</v>
      </c>
      <c r="AF70" s="44">
        <f t="shared" ca="1" si="22"/>
        <v>0</v>
      </c>
      <c r="AG70" s="44">
        <f t="shared" ca="1" si="22"/>
        <v>0</v>
      </c>
      <c r="AV70" s="49"/>
    </row>
    <row r="71" spans="7:48" x14ac:dyDescent="0.35">
      <c r="G71" s="46"/>
      <c r="H71" s="22" t="s">
        <v>5</v>
      </c>
      <c r="I71" s="44">
        <f t="shared" ca="1" si="21"/>
        <v>-6.9651452285153827E-3</v>
      </c>
      <c r="J71" s="44">
        <f t="shared" ca="1" si="21"/>
        <v>5.9229177883011064E-3</v>
      </c>
      <c r="K71" s="44">
        <f t="shared" ca="1" si="21"/>
        <v>1.3692878519270835E-2</v>
      </c>
      <c r="L71" s="44">
        <f t="shared" ca="1" si="21"/>
        <v>2.6085576956888644E-2</v>
      </c>
      <c r="M71" s="44">
        <f t="shared" ca="1" si="21"/>
        <v>0.12235551223930406</v>
      </c>
      <c r="N71" s="44">
        <f t="shared" ca="1" si="21"/>
        <v>-4.1045642700966257E-2</v>
      </c>
      <c r="O71" s="44">
        <f t="shared" ca="1" si="21"/>
        <v>6.0250276730700845E-3</v>
      </c>
      <c r="P71" s="44">
        <f t="shared" ca="1" si="21"/>
        <v>1.1384743541077992E-2</v>
      </c>
      <c r="Q71" s="44">
        <f t="shared" ca="1" si="21"/>
        <v>-1.136182651783983E-3</v>
      </c>
      <c r="R71" s="44">
        <f t="shared" ca="1" si="21"/>
        <v>8.2793665625000012E-3</v>
      </c>
      <c r="S71" s="44">
        <f t="shared" ca="1" si="22"/>
        <v>4.7214664342205878E-2</v>
      </c>
      <c r="T71" s="44">
        <f t="shared" ca="1" si="22"/>
        <v>-0.15230400357935139</v>
      </c>
      <c r="U71" s="44">
        <f t="shared" ca="1" si="22"/>
        <v>-6.9371875655076104E-2</v>
      </c>
      <c r="V71" s="44">
        <f t="shared" ca="1" si="22"/>
        <v>-0.25362826058546034</v>
      </c>
      <c r="W71" s="44">
        <f t="shared" ca="1" si="22"/>
        <v>-0.13157793268653803</v>
      </c>
      <c r="X71" s="44">
        <f t="shared" ca="1" si="22"/>
        <v>-0.10159253686029911</v>
      </c>
      <c r="Y71" s="44">
        <f t="shared" ca="1" si="22"/>
        <v>-0.13414755554689053</v>
      </c>
      <c r="Z71" s="44">
        <f t="shared" ca="1" si="22"/>
        <v>-0.61135895037397225</v>
      </c>
      <c r="AA71" s="44">
        <f t="shared" ca="1" si="22"/>
        <v>-0.2302460267874685</v>
      </c>
      <c r="AB71" s="44">
        <f t="shared" ca="1" si="22"/>
        <v>0.32560792013926404</v>
      </c>
      <c r="AC71" s="44">
        <f t="shared" ca="1" si="22"/>
        <v>-0.2898827399180991</v>
      </c>
      <c r="AD71" s="44">
        <f t="shared" ca="1" si="22"/>
        <v>-0.26185449416957907</v>
      </c>
      <c r="AE71" s="44">
        <f t="shared" ca="1" si="22"/>
        <v>-0.44687479059043106</v>
      </c>
      <c r="AF71" s="44">
        <f t="shared" ca="1" si="22"/>
        <v>-0.28959042097488147</v>
      </c>
      <c r="AG71" s="44">
        <f t="shared" ca="1" si="22"/>
        <v>-0.41520354328867143</v>
      </c>
      <c r="AV71" s="49"/>
    </row>
    <row r="72" spans="7:48" x14ac:dyDescent="0.35">
      <c r="G72" s="46"/>
      <c r="H72" s="22" t="s">
        <v>3</v>
      </c>
      <c r="I72" s="44">
        <f t="shared" ca="1" si="21"/>
        <v>5.1041724999999136E-2</v>
      </c>
      <c r="J72" s="44">
        <f t="shared" ca="1" si="21"/>
        <v>-3.6004828000000995E-2</v>
      </c>
      <c r="K72" s="44">
        <f t="shared" ca="1" si="21"/>
        <v>3.6000911000002814E-2</v>
      </c>
      <c r="L72" s="44">
        <f t="shared" ca="1" si="21"/>
        <v>1.8421378999999433E-2</v>
      </c>
      <c r="M72" s="44">
        <f t="shared" ca="1" si="21"/>
        <v>0.19943051199999901</v>
      </c>
      <c r="N72" s="44">
        <f t="shared" ca="1" si="21"/>
        <v>0.31671419200000128</v>
      </c>
      <c r="O72" s="44">
        <f t="shared" ca="1" si="21"/>
        <v>0.48251209400000333</v>
      </c>
      <c r="P72" s="44">
        <f t="shared" ca="1" si="21"/>
        <v>0.64356219000000414</v>
      </c>
      <c r="Q72" s="44">
        <f t="shared" ca="1" si="21"/>
        <v>0.58238995799999616</v>
      </c>
      <c r="R72" s="44">
        <f t="shared" ca="1" si="21"/>
        <v>0.2550338860000011</v>
      </c>
      <c r="S72" s="44">
        <f t="shared" ca="1" si="22"/>
        <v>0.35590200999999977</v>
      </c>
      <c r="T72" s="44">
        <f t="shared" ca="1" si="22"/>
        <v>0.68573532400000115</v>
      </c>
      <c r="U72" s="44">
        <f t="shared" ca="1" si="22"/>
        <v>0.82886327400000304</v>
      </c>
      <c r="V72" s="44">
        <f t="shared" ca="1" si="22"/>
        <v>0.98531301900000112</v>
      </c>
      <c r="W72" s="44">
        <f t="shared" ca="1" si="22"/>
        <v>0.8264607759999999</v>
      </c>
      <c r="X72" s="44">
        <f t="shared" ca="1" si="22"/>
        <v>0.89875142600000069</v>
      </c>
      <c r="Y72" s="44">
        <f t="shared" ca="1" si="22"/>
        <v>0.88271491499999133</v>
      </c>
      <c r="Z72" s="44">
        <f t="shared" ca="1" si="22"/>
        <v>0.77244681600000331</v>
      </c>
      <c r="AA72" s="44">
        <f t="shared" ca="1" si="22"/>
        <v>0.51520807199999941</v>
      </c>
      <c r="AB72" s="44">
        <f t="shared" ca="1" si="22"/>
        <v>0.73611575599999746</v>
      </c>
      <c r="AC72" s="44">
        <f t="shared" ca="1" si="22"/>
        <v>0.5250810760000022</v>
      </c>
      <c r="AD72" s="44">
        <f t="shared" ca="1" si="22"/>
        <v>0.33292648199999897</v>
      </c>
      <c r="AE72" s="44">
        <f t="shared" ca="1" si="22"/>
        <v>0.6997525160000041</v>
      </c>
      <c r="AF72" s="44">
        <f t="shared" ca="1" si="22"/>
        <v>0.57937010000000011</v>
      </c>
      <c r="AG72" s="44">
        <f t="shared" ca="1" si="22"/>
        <v>0.43601146500000321</v>
      </c>
      <c r="AV72" s="49"/>
    </row>
    <row r="73" spans="7:48" x14ac:dyDescent="0.35">
      <c r="G73" s="46"/>
      <c r="H73" s="22" t="s">
        <v>99</v>
      </c>
      <c r="I73" s="44">
        <f t="shared" ca="1" si="21"/>
        <v>0</v>
      </c>
      <c r="J73" s="44">
        <f t="shared" ca="1" si="21"/>
        <v>0</v>
      </c>
      <c r="K73" s="44">
        <f t="shared" ca="1" si="21"/>
        <v>0</v>
      </c>
      <c r="L73" s="44">
        <f t="shared" ca="1" si="21"/>
        <v>0</v>
      </c>
      <c r="M73" s="44">
        <f t="shared" ca="1" si="21"/>
        <v>0</v>
      </c>
      <c r="N73" s="44">
        <f t="shared" ca="1" si="21"/>
        <v>0</v>
      </c>
      <c r="O73" s="44">
        <f t="shared" ca="1" si="21"/>
        <v>0</v>
      </c>
      <c r="P73" s="44">
        <f t="shared" ca="1" si="21"/>
        <v>0</v>
      </c>
      <c r="Q73" s="44">
        <f t="shared" ca="1" si="21"/>
        <v>0</v>
      </c>
      <c r="R73" s="44">
        <f t="shared" ca="1" si="21"/>
        <v>0</v>
      </c>
      <c r="S73" s="44">
        <f t="shared" ca="1" si="22"/>
        <v>0</v>
      </c>
      <c r="T73" s="44">
        <f t="shared" ca="1" si="22"/>
        <v>0</v>
      </c>
      <c r="U73" s="44">
        <f t="shared" ca="1" si="22"/>
        <v>0</v>
      </c>
      <c r="V73" s="44">
        <f t="shared" ca="1" si="22"/>
        <v>0</v>
      </c>
      <c r="W73" s="44">
        <f t="shared" ca="1" si="22"/>
        <v>0</v>
      </c>
      <c r="X73" s="44">
        <f t="shared" ca="1" si="22"/>
        <v>0</v>
      </c>
      <c r="Y73" s="44">
        <f t="shared" ca="1" si="22"/>
        <v>0</v>
      </c>
      <c r="Z73" s="44">
        <f t="shared" ca="1" si="22"/>
        <v>0</v>
      </c>
      <c r="AA73" s="44">
        <f t="shared" ca="1" si="22"/>
        <v>0</v>
      </c>
      <c r="AB73" s="44">
        <f t="shared" ca="1" si="22"/>
        <v>0</v>
      </c>
      <c r="AC73" s="44">
        <f t="shared" ca="1" si="22"/>
        <v>0</v>
      </c>
      <c r="AD73" s="44">
        <f t="shared" ca="1" si="22"/>
        <v>0</v>
      </c>
      <c r="AE73" s="44">
        <f t="shared" ca="1" si="22"/>
        <v>0</v>
      </c>
      <c r="AF73" s="44">
        <f t="shared" ca="1" si="22"/>
        <v>0</v>
      </c>
      <c r="AG73" s="44">
        <f t="shared" ca="1" si="22"/>
        <v>0</v>
      </c>
      <c r="AV73" s="49"/>
    </row>
    <row r="74" spans="7:48" x14ac:dyDescent="0.35">
      <c r="G74" s="46"/>
      <c r="H74" s="22" t="s">
        <v>9</v>
      </c>
      <c r="I74" s="44">
        <f t="shared" ca="1" si="21"/>
        <v>-5.1881799999682697E-4</v>
      </c>
      <c r="J74" s="44">
        <f t="shared" ca="1" si="21"/>
        <v>-0.11705626335784473</v>
      </c>
      <c r="K74" s="44">
        <f t="shared" ca="1" si="21"/>
        <v>1.1302283959279593</v>
      </c>
      <c r="L74" s="44">
        <f t="shared" ca="1" si="21"/>
        <v>3.9880561487665984</v>
      </c>
      <c r="M74" s="44">
        <f t="shared" ca="1" si="21"/>
        <v>3.6940969926716063</v>
      </c>
      <c r="N74" s="44">
        <f t="shared" ca="1" si="21"/>
        <v>6.0188229714667685</v>
      </c>
      <c r="O74" s="44">
        <f t="shared" ca="1" si="21"/>
        <v>6.0899099666153491</v>
      </c>
      <c r="P74" s="44">
        <f t="shared" ca="1" si="21"/>
        <v>5.6553512697979311</v>
      </c>
      <c r="Q74" s="44">
        <f t="shared" ca="1" si="21"/>
        <v>5.6951518033744506</v>
      </c>
      <c r="R74" s="44">
        <f t="shared" ca="1" si="21"/>
        <v>5.9728664139982426</v>
      </c>
      <c r="S74" s="44">
        <f t="shared" ca="1" si="22"/>
        <v>5.4961792506112248</v>
      </c>
      <c r="T74" s="44">
        <f t="shared" ca="1" si="22"/>
        <v>6.014075547843837</v>
      </c>
      <c r="U74" s="44">
        <f t="shared" ca="1" si="22"/>
        <v>6.2019699770959269</v>
      </c>
      <c r="V74" s="44">
        <f t="shared" ca="1" si="22"/>
        <v>5.8445555991467266</v>
      </c>
      <c r="W74" s="44">
        <f t="shared" ca="1" si="22"/>
        <v>5.9919155532321309</v>
      </c>
      <c r="X74" s="44">
        <f t="shared" ca="1" si="22"/>
        <v>6.3041712252905997</v>
      </c>
      <c r="Y74" s="44">
        <f t="shared" ca="1" si="22"/>
        <v>6.8448998606158131</v>
      </c>
      <c r="Z74" s="44">
        <f t="shared" ca="1" si="22"/>
        <v>8.2779105311963797</v>
      </c>
      <c r="AA74" s="44">
        <f t="shared" ca="1" si="22"/>
        <v>6.3273472564106346</v>
      </c>
      <c r="AB74" s="44">
        <f t="shared" ca="1" si="22"/>
        <v>5.4843699673643718</v>
      </c>
      <c r="AC74" s="44">
        <f t="shared" ca="1" si="22"/>
        <v>6.8225700320979525</v>
      </c>
      <c r="AD74" s="44">
        <f t="shared" ca="1" si="22"/>
        <v>3.931339983342419</v>
      </c>
      <c r="AE74" s="44">
        <f t="shared" ca="1" si="22"/>
        <v>3.9355199138702881</v>
      </c>
      <c r="AF74" s="44">
        <f t="shared" ca="1" si="22"/>
        <v>3.1650338764143524</v>
      </c>
      <c r="AG74" s="44">
        <f t="shared" ca="1" si="22"/>
        <v>3.9116517442516341</v>
      </c>
      <c r="AV74" s="49"/>
    </row>
    <row r="75" spans="7:48" x14ac:dyDescent="0.35">
      <c r="G75" s="46"/>
      <c r="H75" s="22" t="s">
        <v>8</v>
      </c>
      <c r="I75" s="44">
        <f t="shared" ca="1" si="21"/>
        <v>-1.3076376000062738E-3</v>
      </c>
      <c r="J75" s="44">
        <f t="shared" ca="1" si="21"/>
        <v>1.7228427765952802E-2</v>
      </c>
      <c r="K75" s="44">
        <f t="shared" ca="1" si="21"/>
        <v>-1.3878711005830409</v>
      </c>
      <c r="L75" s="44">
        <f t="shared" ca="1" si="21"/>
        <v>-4.2728818780399092</v>
      </c>
      <c r="M75" s="44">
        <f t="shared" ca="1" si="21"/>
        <v>-4.0064669711364553</v>
      </c>
      <c r="N75" s="44">
        <f t="shared" ca="1" si="21"/>
        <v>-6.3253800351231551</v>
      </c>
      <c r="O75" s="44">
        <f t="shared" ca="1" si="21"/>
        <v>-6.8637764504820371</v>
      </c>
      <c r="P75" s="44">
        <f t="shared" ca="1" si="21"/>
        <v>-6.4720394552848735</v>
      </c>
      <c r="Q75" s="44">
        <f t="shared" ca="1" si="21"/>
        <v>-6.6438014048975678</v>
      </c>
      <c r="R75" s="44">
        <f t="shared" ca="1" si="21"/>
        <v>-7.0859321264657851</v>
      </c>
      <c r="S75" s="44">
        <f t="shared" ca="1" si="22"/>
        <v>-6.799324022086461</v>
      </c>
      <c r="T75" s="44">
        <f t="shared" ca="1" si="22"/>
        <v>-7.0364492581672531</v>
      </c>
      <c r="U75" s="44">
        <f t="shared" ca="1" si="22"/>
        <v>-7.3351049597239903</v>
      </c>
      <c r="V75" s="44">
        <f t="shared" ca="1" si="22"/>
        <v>-6.6411613950716344</v>
      </c>
      <c r="W75" s="44">
        <f t="shared" ca="1" si="22"/>
        <v>-7.0183563039838335</v>
      </c>
      <c r="X75" s="44">
        <f t="shared" ca="1" si="22"/>
        <v>-7.4130270202418611</v>
      </c>
      <c r="Y75" s="44">
        <f t="shared" ca="1" si="22"/>
        <v>-7.8177488556424946</v>
      </c>
      <c r="Z75" s="44">
        <f t="shared" ca="1" si="22"/>
        <v>-9.2848155992697059</v>
      </c>
      <c r="AA75" s="44">
        <f t="shared" ca="1" si="22"/>
        <v>-7.5447965241268173</v>
      </c>
      <c r="AB75" s="44">
        <f t="shared" ca="1" si="22"/>
        <v>-7.3241800226197009</v>
      </c>
      <c r="AC75" s="44">
        <f t="shared" ca="1" si="22"/>
        <v>-7.8501800872627356</v>
      </c>
      <c r="AD75" s="44">
        <f t="shared" ca="1" si="22"/>
        <v>-4.4742168390498334</v>
      </c>
      <c r="AE75" s="44">
        <f t="shared" ca="1" si="22"/>
        <v>-4.2917347029287267</v>
      </c>
      <c r="AF75" s="44">
        <f t="shared" ca="1" si="22"/>
        <v>-3.6858778945265147</v>
      </c>
      <c r="AG75" s="44">
        <f t="shared" ca="1" si="22"/>
        <v>-4.3010772161163917</v>
      </c>
      <c r="AV75" s="49"/>
    </row>
    <row r="76" spans="7:48" x14ac:dyDescent="0.35">
      <c r="G76" s="46"/>
      <c r="H76" s="22" t="s">
        <v>91</v>
      </c>
      <c r="I76" s="44">
        <f t="shared" ca="1" si="21"/>
        <v>3.1221476000002895E-3</v>
      </c>
      <c r="J76" s="44">
        <f t="shared" ca="1" si="21"/>
        <v>3.0956378740529546E-3</v>
      </c>
      <c r="K76" s="44">
        <f t="shared" ca="1" si="21"/>
        <v>-0.72377349445321126</v>
      </c>
      <c r="L76" s="44">
        <f t="shared" ca="1" si="21"/>
        <v>-2.2909910821593873</v>
      </c>
      <c r="M76" s="44">
        <f t="shared" ca="1" si="21"/>
        <v>-2.3350044693022585</v>
      </c>
      <c r="N76" s="44">
        <f t="shared" ca="1" si="21"/>
        <v>-3.1456637852616725</v>
      </c>
      <c r="O76" s="44">
        <f t="shared" ca="1" si="21"/>
        <v>-3.1671561208420793</v>
      </c>
      <c r="P76" s="44">
        <f t="shared" ca="1" si="21"/>
        <v>-2.8219513080653083</v>
      </c>
      <c r="Q76" s="44">
        <f t="shared" ca="1" si="21"/>
        <v>-3.1113385850344399</v>
      </c>
      <c r="R76" s="44">
        <f t="shared" ca="1" si="21"/>
        <v>-3.2007734168754203</v>
      </c>
      <c r="S76" s="44">
        <f t="shared" ca="1" si="22"/>
        <v>-3.0610114178736194</v>
      </c>
      <c r="T76" s="44">
        <f t="shared" ca="1" si="22"/>
        <v>-3.1371087981602406</v>
      </c>
      <c r="U76" s="44">
        <f t="shared" ca="1" si="22"/>
        <v>-3.2656740902388739</v>
      </c>
      <c r="V76" s="44">
        <f t="shared" ca="1" si="22"/>
        <v>-3.1276832397515992</v>
      </c>
      <c r="W76" s="44">
        <f t="shared" ca="1" si="22"/>
        <v>-3.2702841249735082</v>
      </c>
      <c r="X76" s="44">
        <f t="shared" ca="1" si="22"/>
        <v>-3.2605586471279611</v>
      </c>
      <c r="Y76" s="44">
        <f t="shared" ca="1" si="22"/>
        <v>-3.196357732928599</v>
      </c>
      <c r="Z76" s="44">
        <f t="shared" ca="1" si="22"/>
        <v>-3.0972158815004995</v>
      </c>
      <c r="AA76" s="44">
        <f t="shared" ca="1" si="22"/>
        <v>-2.7126864462467011</v>
      </c>
      <c r="AB76" s="44">
        <f t="shared" ca="1" si="22"/>
        <v>-2.6557835929849016</v>
      </c>
      <c r="AC76" s="44">
        <f t="shared" ca="1" si="22"/>
        <v>-2.3909331232416009</v>
      </c>
      <c r="AD76" s="44">
        <f t="shared" ca="1" si="22"/>
        <v>-0.50017423258479898</v>
      </c>
      <c r="AE76" s="44">
        <f t="shared" ca="1" si="22"/>
        <v>-0.92482281546639844</v>
      </c>
      <c r="AF76" s="44">
        <f t="shared" ca="1" si="22"/>
        <v>-0.89576177152540282</v>
      </c>
      <c r="AG76" s="44">
        <f t="shared" ca="1" si="22"/>
        <v>-0.92029611937420119</v>
      </c>
      <c r="AV76" s="49"/>
    </row>
    <row r="77" spans="7:48" x14ac:dyDescent="0.35">
      <c r="G77" s="46"/>
      <c r="H77" s="22" t="s">
        <v>15</v>
      </c>
      <c r="I77" s="44">
        <f t="shared" ca="1" si="21"/>
        <v>0</v>
      </c>
      <c r="J77" s="44">
        <f t="shared" ca="1" si="21"/>
        <v>0</v>
      </c>
      <c r="K77" s="44">
        <f t="shared" ca="1" si="21"/>
        <v>0</v>
      </c>
      <c r="L77" s="44">
        <f t="shared" ca="1" si="21"/>
        <v>0</v>
      </c>
      <c r="M77" s="44">
        <f t="shared" ca="1" si="21"/>
        <v>0</v>
      </c>
      <c r="N77" s="44">
        <f t="shared" ca="1" si="21"/>
        <v>0</v>
      </c>
      <c r="O77" s="44">
        <f t="shared" ca="1" si="21"/>
        <v>0</v>
      </c>
      <c r="P77" s="44">
        <f t="shared" ca="1" si="21"/>
        <v>0</v>
      </c>
      <c r="Q77" s="44">
        <f t="shared" ca="1" si="21"/>
        <v>0</v>
      </c>
      <c r="R77" s="44">
        <f t="shared" ca="1" si="21"/>
        <v>0</v>
      </c>
      <c r="S77" s="44">
        <f t="shared" ca="1" si="22"/>
        <v>0</v>
      </c>
      <c r="T77" s="44">
        <f t="shared" ca="1" si="22"/>
        <v>0</v>
      </c>
      <c r="U77" s="44">
        <f t="shared" ca="1" si="22"/>
        <v>0</v>
      </c>
      <c r="V77" s="44">
        <f t="shared" ca="1" si="22"/>
        <v>0</v>
      </c>
      <c r="W77" s="44">
        <f t="shared" ca="1" si="22"/>
        <v>0</v>
      </c>
      <c r="X77" s="44">
        <f t="shared" ca="1" si="22"/>
        <v>0</v>
      </c>
      <c r="Y77" s="44">
        <f t="shared" ca="1" si="22"/>
        <v>0</v>
      </c>
      <c r="Z77" s="44">
        <f t="shared" ca="1" si="22"/>
        <v>0</v>
      </c>
      <c r="AA77" s="44">
        <f t="shared" ca="1" si="22"/>
        <v>0</v>
      </c>
      <c r="AB77" s="44">
        <f t="shared" ca="1" si="22"/>
        <v>0</v>
      </c>
      <c r="AC77" s="44">
        <f t="shared" ca="1" si="22"/>
        <v>0</v>
      </c>
      <c r="AD77" s="44">
        <f t="shared" ca="1" si="22"/>
        <v>0</v>
      </c>
      <c r="AE77" s="44">
        <f t="shared" ca="1" si="22"/>
        <v>0</v>
      </c>
      <c r="AF77" s="44">
        <f t="shared" ca="1" si="22"/>
        <v>0</v>
      </c>
      <c r="AG77" s="44">
        <f t="shared" ca="1" si="22"/>
        <v>0</v>
      </c>
      <c r="AV77" s="49"/>
    </row>
    <row r="78" spans="7:48" x14ac:dyDescent="0.35">
      <c r="G78" s="46"/>
      <c r="H78" s="22" t="s">
        <v>17</v>
      </c>
      <c r="I78" s="44">
        <f t="shared" ca="1" si="21"/>
        <v>1.6020069599998976E-4</v>
      </c>
      <c r="J78" s="44">
        <f t="shared" ca="1" si="21"/>
        <v>2.0623964600001443E-4</v>
      </c>
      <c r="K78" s="44">
        <f t="shared" ca="1" si="21"/>
        <v>6.0189773000001877E-4</v>
      </c>
      <c r="L78" s="44">
        <f t="shared" ca="1" si="21"/>
        <v>4.8284022999979471E-4</v>
      </c>
      <c r="M78" s="44">
        <f t="shared" ca="1" si="21"/>
        <v>1.3184663499999942E-3</v>
      </c>
      <c r="N78" s="44">
        <f t="shared" ca="1" si="21"/>
        <v>-2.9976896999988869E-4</v>
      </c>
      <c r="O78" s="44">
        <f t="shared" ca="1" si="21"/>
        <v>1.7513120699998695E-3</v>
      </c>
      <c r="P78" s="44">
        <f t="shared" ca="1" si="21"/>
        <v>5.3005733699998244E-3</v>
      </c>
      <c r="Q78" s="44">
        <f t="shared" ca="1" si="21"/>
        <v>3.2232735200000205E-3</v>
      </c>
      <c r="R78" s="44">
        <f t="shared" ca="1" si="21"/>
        <v>6.6700988999986068E-4</v>
      </c>
      <c r="S78" s="44">
        <f t="shared" ca="1" si="22"/>
        <v>9.8083025000008208E-4</v>
      </c>
      <c r="T78" s="44">
        <f t="shared" ca="1" si="22"/>
        <v>2.8758526000007126E-4</v>
      </c>
      <c r="U78" s="44">
        <f t="shared" ca="1" si="22"/>
        <v>2.7898520800000597E-3</v>
      </c>
      <c r="V78" s="44">
        <f t="shared" ca="1" si="22"/>
        <v>7.162599800000123E-3</v>
      </c>
      <c r="W78" s="44">
        <f t="shared" ca="1" si="22"/>
        <v>6.0274476000000167E-3</v>
      </c>
      <c r="X78" s="44">
        <f t="shared" ca="1" si="22"/>
        <v>9.8676105400010098E-3</v>
      </c>
      <c r="Y78" s="44">
        <f t="shared" ca="1" si="22"/>
        <v>5.8336585499999954E-3</v>
      </c>
      <c r="Z78" s="44">
        <f t="shared" ca="1" si="22"/>
        <v>5.5287639500000412E-3</v>
      </c>
      <c r="AA78" s="44">
        <f t="shared" ca="1" si="22"/>
        <v>-2.4067319000010343E-3</v>
      </c>
      <c r="AB78" s="44">
        <f t="shared" ca="1" si="22"/>
        <v>-3.8252028799998926E-3</v>
      </c>
      <c r="AC78" s="44">
        <f t="shared" ca="1" si="22"/>
        <v>3.7929730000098517E-4</v>
      </c>
      <c r="AD78" s="44">
        <f t="shared" ca="1" si="22"/>
        <v>-5.0543009999159948E-5</v>
      </c>
      <c r="AE78" s="44">
        <f t="shared" ca="1" si="22"/>
        <v>1.3004386670000144E-2</v>
      </c>
      <c r="AF78" s="44">
        <f t="shared" ca="1" si="22"/>
        <v>1.6625497899999005E-2</v>
      </c>
      <c r="AG78" s="44">
        <f t="shared" ca="1" si="22"/>
        <v>1.0646283299999936E-2</v>
      </c>
      <c r="AV78" s="49"/>
    </row>
    <row r="79" spans="7:48" x14ac:dyDescent="0.35">
      <c r="G79"/>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V79" s="49"/>
    </row>
    <row r="80" spans="7:48" x14ac:dyDescent="0.35">
      <c r="G80"/>
      <c r="H80" s="22" t="s">
        <v>94</v>
      </c>
      <c r="I80" s="44">
        <f t="shared" ref="I80:R82" ca="1" si="23">(-SUMIFS(OFFSET(INDIRECT("'"&amp;$E$1 &amp; "_Generation'!C:C"), 0, I$1), INDIRECT("'"&amp;$E$1 &amp; "_Generation'!B:B"),$H80, INDIRECT("'"&amp;$E$1 &amp; "_Generation'!A:A"),$B$64) + SUMIFS(OFFSET(INDIRECT("'"&amp;$C$1 &amp; "_Generation'!C:C"), 0, I$1), INDIRECT("'"&amp;$C$1 &amp; "_Generation'!B:B"),$H80, INDIRECT("'"&amp;$C$1 &amp; "_Generation'!A:A"),$B$64)) / 1000</f>
        <v>0</v>
      </c>
      <c r="J80" s="44">
        <f t="shared" ca="1" si="23"/>
        <v>0</v>
      </c>
      <c r="K80" s="44">
        <f t="shared" ca="1" si="23"/>
        <v>0</v>
      </c>
      <c r="L80" s="44">
        <f t="shared" ca="1" si="23"/>
        <v>0</v>
      </c>
      <c r="M80" s="44">
        <f t="shared" ca="1" si="23"/>
        <v>0</v>
      </c>
      <c r="N80" s="44">
        <f t="shared" ca="1" si="23"/>
        <v>0</v>
      </c>
      <c r="O80" s="44">
        <f t="shared" ca="1" si="23"/>
        <v>0</v>
      </c>
      <c r="P80" s="44">
        <f t="shared" ca="1" si="23"/>
        <v>0</v>
      </c>
      <c r="Q80" s="44">
        <f t="shared" ca="1" si="23"/>
        <v>0</v>
      </c>
      <c r="R80" s="44">
        <f t="shared" ca="1" si="23"/>
        <v>0</v>
      </c>
      <c r="S80" s="44">
        <f t="shared" ref="S80:AG82" ca="1" si="24">(-SUMIFS(OFFSET(INDIRECT("'"&amp;$E$1 &amp; "_Generation'!C:C"), 0, S$1), INDIRECT("'"&amp;$E$1 &amp; "_Generation'!B:B"),$H80, INDIRECT("'"&amp;$E$1 &amp; "_Generation'!A:A"),$B$64) + SUMIFS(OFFSET(INDIRECT("'"&amp;$C$1 &amp; "_Generation'!C:C"), 0, S$1), INDIRECT("'"&amp;$C$1 &amp; "_Generation'!B:B"),$H80, INDIRECT("'"&amp;$C$1 &amp; "_Generation'!A:A"),$B$64)) / 1000</f>
        <v>0</v>
      </c>
      <c r="T80" s="44">
        <f t="shared" ca="1" si="24"/>
        <v>0</v>
      </c>
      <c r="U80" s="44">
        <f t="shared" ca="1" si="24"/>
        <v>0</v>
      </c>
      <c r="V80" s="44">
        <f t="shared" ca="1" si="24"/>
        <v>0</v>
      </c>
      <c r="W80" s="44">
        <f t="shared" ca="1" si="24"/>
        <v>0</v>
      </c>
      <c r="X80" s="44">
        <f t="shared" ca="1" si="24"/>
        <v>0</v>
      </c>
      <c r="Y80" s="44">
        <f t="shared" ca="1" si="24"/>
        <v>0</v>
      </c>
      <c r="Z80" s="44">
        <f t="shared" ca="1" si="24"/>
        <v>0</v>
      </c>
      <c r="AA80" s="44">
        <f t="shared" ca="1" si="24"/>
        <v>0</v>
      </c>
      <c r="AB80" s="44">
        <f t="shared" ca="1" si="24"/>
        <v>0</v>
      </c>
      <c r="AC80" s="44">
        <f t="shared" ca="1" si="24"/>
        <v>0</v>
      </c>
      <c r="AD80" s="44">
        <f t="shared" ca="1" si="24"/>
        <v>0</v>
      </c>
      <c r="AE80" s="44">
        <f t="shared" ca="1" si="24"/>
        <v>0</v>
      </c>
      <c r="AF80" s="44">
        <f t="shared" ca="1" si="24"/>
        <v>0</v>
      </c>
      <c r="AG80" s="44">
        <f t="shared" ca="1" si="24"/>
        <v>0</v>
      </c>
      <c r="AV80" s="49"/>
    </row>
    <row r="81" spans="1:48" x14ac:dyDescent="0.35">
      <c r="G81"/>
      <c r="H81" s="22" t="s">
        <v>14</v>
      </c>
      <c r="I81" s="44">
        <f t="shared" ca="1" si="23"/>
        <v>0</v>
      </c>
      <c r="J81" s="44">
        <f t="shared" ca="1" si="23"/>
        <v>0</v>
      </c>
      <c r="K81" s="44">
        <f t="shared" ca="1" si="23"/>
        <v>0</v>
      </c>
      <c r="L81" s="44">
        <f t="shared" ca="1" si="23"/>
        <v>0</v>
      </c>
      <c r="M81" s="44">
        <f t="shared" ca="1" si="23"/>
        <v>0</v>
      </c>
      <c r="N81" s="44">
        <f t="shared" ca="1" si="23"/>
        <v>0</v>
      </c>
      <c r="O81" s="44">
        <f t="shared" ca="1" si="23"/>
        <v>0</v>
      </c>
      <c r="P81" s="44">
        <f t="shared" ca="1" si="23"/>
        <v>0</v>
      </c>
      <c r="Q81" s="44">
        <f t="shared" ca="1" si="23"/>
        <v>0</v>
      </c>
      <c r="R81" s="44">
        <f t="shared" ca="1" si="23"/>
        <v>0</v>
      </c>
      <c r="S81" s="44">
        <f t="shared" ca="1" si="24"/>
        <v>0</v>
      </c>
      <c r="T81" s="44">
        <f t="shared" ca="1" si="24"/>
        <v>0</v>
      </c>
      <c r="U81" s="44">
        <f t="shared" ca="1" si="24"/>
        <v>0</v>
      </c>
      <c r="V81" s="44">
        <f t="shared" ca="1" si="24"/>
        <v>0</v>
      </c>
      <c r="W81" s="44">
        <f t="shared" ca="1" si="24"/>
        <v>0</v>
      </c>
      <c r="X81" s="44">
        <f t="shared" ca="1" si="24"/>
        <v>0</v>
      </c>
      <c r="Y81" s="44">
        <f t="shared" ca="1" si="24"/>
        <v>0</v>
      </c>
      <c r="Z81" s="44">
        <f t="shared" ca="1" si="24"/>
        <v>0</v>
      </c>
      <c r="AA81" s="44">
        <f t="shared" ca="1" si="24"/>
        <v>0</v>
      </c>
      <c r="AB81" s="44">
        <f t="shared" ca="1" si="24"/>
        <v>0</v>
      </c>
      <c r="AC81" s="44">
        <f t="shared" ca="1" si="24"/>
        <v>0</v>
      </c>
      <c r="AD81" s="44">
        <f t="shared" ca="1" si="24"/>
        <v>0</v>
      </c>
      <c r="AE81" s="44">
        <f t="shared" ca="1" si="24"/>
        <v>0</v>
      </c>
      <c r="AF81" s="44">
        <f t="shared" ca="1" si="24"/>
        <v>0</v>
      </c>
      <c r="AG81" s="44">
        <f t="shared" ca="1" si="24"/>
        <v>0</v>
      </c>
      <c r="AV81" s="49"/>
    </row>
    <row r="82" spans="1:48" x14ac:dyDescent="0.35">
      <c r="H82" s="22" t="s">
        <v>24</v>
      </c>
      <c r="I82" s="44">
        <f t="shared" ca="1" si="23"/>
        <v>0</v>
      </c>
      <c r="J82" s="44">
        <f t="shared" ca="1" si="23"/>
        <v>0</v>
      </c>
      <c r="K82" s="44">
        <f t="shared" ca="1" si="23"/>
        <v>0</v>
      </c>
      <c r="L82" s="44">
        <f t="shared" ca="1" si="23"/>
        <v>0</v>
      </c>
      <c r="M82" s="44">
        <f t="shared" ca="1" si="23"/>
        <v>0</v>
      </c>
      <c r="N82" s="44">
        <f t="shared" ca="1" si="23"/>
        <v>0</v>
      </c>
      <c r="O82" s="44">
        <f t="shared" ca="1" si="23"/>
        <v>0</v>
      </c>
      <c r="P82" s="44">
        <f t="shared" ca="1" si="23"/>
        <v>0</v>
      </c>
      <c r="Q82" s="44">
        <f t="shared" ca="1" si="23"/>
        <v>0</v>
      </c>
      <c r="R82" s="44">
        <f t="shared" ca="1" si="23"/>
        <v>0</v>
      </c>
      <c r="S82" s="44">
        <f t="shared" ca="1" si="24"/>
        <v>0</v>
      </c>
      <c r="T82" s="44">
        <f t="shared" ca="1" si="24"/>
        <v>0</v>
      </c>
      <c r="U82" s="44">
        <f t="shared" ca="1" si="24"/>
        <v>0</v>
      </c>
      <c r="V82" s="44">
        <f t="shared" ca="1" si="24"/>
        <v>0</v>
      </c>
      <c r="W82" s="44">
        <f t="shared" ca="1" si="24"/>
        <v>0</v>
      </c>
      <c r="X82" s="44">
        <f t="shared" ca="1" si="24"/>
        <v>0</v>
      </c>
      <c r="Y82" s="44">
        <f t="shared" ca="1" si="24"/>
        <v>0</v>
      </c>
      <c r="Z82" s="44">
        <f t="shared" ca="1" si="24"/>
        <v>0</v>
      </c>
      <c r="AA82" s="44">
        <f t="shared" ca="1" si="24"/>
        <v>0</v>
      </c>
      <c r="AB82" s="44">
        <f t="shared" ca="1" si="24"/>
        <v>0</v>
      </c>
      <c r="AC82" s="44">
        <f t="shared" ca="1" si="24"/>
        <v>0</v>
      </c>
      <c r="AD82" s="44">
        <f t="shared" ca="1" si="24"/>
        <v>0</v>
      </c>
      <c r="AE82" s="44">
        <f t="shared" ca="1" si="24"/>
        <v>0</v>
      </c>
      <c r="AF82" s="44">
        <f t="shared" ca="1" si="24"/>
        <v>0</v>
      </c>
      <c r="AG82" s="44">
        <f t="shared" ca="1" si="24"/>
        <v>0</v>
      </c>
      <c r="AV82" s="49"/>
    </row>
    <row r="83" spans="1:48" x14ac:dyDescent="0.35">
      <c r="AV83" s="49"/>
    </row>
    <row r="84" spans="1:48" x14ac:dyDescent="0.35">
      <c r="H84" s="26" t="s">
        <v>98</v>
      </c>
      <c r="I84" s="26"/>
      <c r="AV84" s="49"/>
    </row>
    <row r="85" spans="1:48" x14ac:dyDescent="0.35">
      <c r="AV85" s="49"/>
    </row>
    <row r="86" spans="1:48" ht="25" x14ac:dyDescent="0.6">
      <c r="A86" s="18" t="str">
        <f>B87&amp;" capacity difference by year"</f>
        <v>Central-West Orana capacity difference by year</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V86" s="49" t="s">
        <v>138</v>
      </c>
    </row>
    <row r="87" spans="1:48" x14ac:dyDescent="0.35">
      <c r="A87" s="20" t="s">
        <v>201</v>
      </c>
      <c r="B87" s="48" t="s">
        <v>148</v>
      </c>
      <c r="AV87" s="49" t="s">
        <v>139</v>
      </c>
    </row>
    <row r="88" spans="1:48" x14ac:dyDescent="0.35">
      <c r="AV88" s="49" t="s">
        <v>140</v>
      </c>
    </row>
    <row r="89" spans="1:48" x14ac:dyDescent="0.35">
      <c r="H89" s="46" t="s">
        <v>198</v>
      </c>
      <c r="I89" s="8" t="str">
        <f>I66</f>
        <v>2024-25</v>
      </c>
      <c r="J89" s="8" t="str">
        <f t="shared" ref="J89:AG89" si="25">J66</f>
        <v>2025-26</v>
      </c>
      <c r="K89" s="8" t="str">
        <f t="shared" si="25"/>
        <v>2026-27</v>
      </c>
      <c r="L89" s="8" t="str">
        <f t="shared" si="25"/>
        <v>2027-28</v>
      </c>
      <c r="M89" s="8" t="str">
        <f t="shared" si="25"/>
        <v>2028-29</v>
      </c>
      <c r="N89" s="8" t="str">
        <f t="shared" si="25"/>
        <v>2029-30</v>
      </c>
      <c r="O89" s="8" t="str">
        <f t="shared" si="25"/>
        <v>2030-31</v>
      </c>
      <c r="P89" s="8" t="str">
        <f t="shared" si="25"/>
        <v>2031-32</v>
      </c>
      <c r="Q89" s="8" t="str">
        <f t="shared" si="25"/>
        <v>2032-33</v>
      </c>
      <c r="R89" s="8" t="str">
        <f t="shared" si="25"/>
        <v>2033-34</v>
      </c>
      <c r="S89" s="8" t="str">
        <f t="shared" si="25"/>
        <v>2034-35</v>
      </c>
      <c r="T89" s="8" t="str">
        <f t="shared" si="25"/>
        <v>2035-36</v>
      </c>
      <c r="U89" s="8" t="str">
        <f t="shared" si="25"/>
        <v>2036-37</v>
      </c>
      <c r="V89" s="8" t="str">
        <f t="shared" si="25"/>
        <v>2037-38</v>
      </c>
      <c r="W89" s="8" t="str">
        <f t="shared" si="25"/>
        <v>2038-39</v>
      </c>
      <c r="X89" s="8" t="str">
        <f t="shared" si="25"/>
        <v>2039-40</v>
      </c>
      <c r="Y89" s="8" t="str">
        <f t="shared" si="25"/>
        <v>2040-41</v>
      </c>
      <c r="Z89" s="8" t="str">
        <f t="shared" si="25"/>
        <v>2041-42</v>
      </c>
      <c r="AA89" s="8" t="str">
        <f t="shared" si="25"/>
        <v>2042-43</v>
      </c>
      <c r="AB89" s="8" t="str">
        <f t="shared" si="25"/>
        <v>2043-44</v>
      </c>
      <c r="AC89" s="8" t="str">
        <f t="shared" si="25"/>
        <v>2044-45</v>
      </c>
      <c r="AD89" s="8" t="str">
        <f t="shared" si="25"/>
        <v>2045-46</v>
      </c>
      <c r="AE89" s="8" t="str">
        <f t="shared" si="25"/>
        <v>2046-47</v>
      </c>
      <c r="AF89" s="8" t="str">
        <f t="shared" si="25"/>
        <v>2047-48</v>
      </c>
      <c r="AG89" s="8" t="str">
        <f t="shared" si="25"/>
        <v>2048-49</v>
      </c>
      <c r="AV89" s="49" t="s">
        <v>141</v>
      </c>
    </row>
    <row r="90" spans="1:48" x14ac:dyDescent="0.35">
      <c r="H90" s="22" t="s">
        <v>8</v>
      </c>
      <c r="I90" s="44">
        <f t="shared" ref="I90:AG90" ca="1" si="26">_xlfn.IFNA(INDEX(INDIRECT("'"&amp;$C$1 &amp; "_REZ Capacity'!$E$6:$AC$40"), MATCH($B$87, INDIRECT("'"&amp;$C$1 &amp; "_REZ Capacity'!$C$6:$C$40"),0),MATCH(I$89, INDIRECT("'"&amp;$C$1 &amp; "_REZ Capacity'!$E$5:$AC$5"),0))-INDEX(INDIRECT("'"&amp;$E$1 &amp; "_REZ Capacity'!$E$6:$AC$40"), MATCH($B$87, INDIRECT("'"&amp;$E$1 &amp; "_REZ Capacity'!$C$6:$C$40"),0),MATCH(I$89, INDIRECT("'"&amp;$E$1 &amp; "_REZ Capacity'!$E$5:$AC$5"),0)),0)</f>
        <v>0</v>
      </c>
      <c r="J90" s="44">
        <f t="shared" ca="1" si="26"/>
        <v>7.086190066729614E-6</v>
      </c>
      <c r="K90" s="44">
        <f t="shared" ca="1" si="26"/>
        <v>-247.36777000000006</v>
      </c>
      <c r="L90" s="44">
        <f t="shared" ca="1" si="26"/>
        <v>130.85383999999999</v>
      </c>
      <c r="M90" s="44">
        <f t="shared" ca="1" si="26"/>
        <v>-151.69500000000971</v>
      </c>
      <c r="N90" s="44">
        <f t="shared" ca="1" si="26"/>
        <v>-1355.0874000000003</v>
      </c>
      <c r="O90" s="44">
        <f t="shared" ca="1" si="26"/>
        <v>-1355.0880000000097</v>
      </c>
      <c r="P90" s="44">
        <f t="shared" ca="1" si="26"/>
        <v>-1355.0880000000097</v>
      </c>
      <c r="Q90" s="44">
        <f t="shared" ca="1" si="26"/>
        <v>-1355.0880000000097</v>
      </c>
      <c r="R90" s="44">
        <f t="shared" ca="1" si="26"/>
        <v>-1355.0880000000097</v>
      </c>
      <c r="S90" s="44">
        <f t="shared" ca="1" si="26"/>
        <v>-1355.0880000000097</v>
      </c>
      <c r="T90" s="44">
        <f t="shared" ca="1" si="26"/>
        <v>-1355.0880000000097</v>
      </c>
      <c r="U90" s="44">
        <f t="shared" ca="1" si="26"/>
        <v>-1355.0880000000097</v>
      </c>
      <c r="V90" s="44">
        <f t="shared" ca="1" si="26"/>
        <v>-1355.0880000000097</v>
      </c>
      <c r="W90" s="44">
        <f t="shared" ca="1" si="26"/>
        <v>-1355.0880000000097</v>
      </c>
      <c r="X90" s="44">
        <f t="shared" ca="1" si="26"/>
        <v>-1355.0874000000003</v>
      </c>
      <c r="Y90" s="44">
        <f t="shared" ca="1" si="26"/>
        <v>-1355.0874000000003</v>
      </c>
      <c r="Z90" s="44">
        <f t="shared" ca="1" si="26"/>
        <v>-1355.0874000000003</v>
      </c>
      <c r="AA90" s="44">
        <f t="shared" ca="1" si="26"/>
        <v>-1355.0874000000003</v>
      </c>
      <c r="AB90" s="44">
        <f t="shared" ca="1" si="26"/>
        <v>-1355.0874000000003</v>
      </c>
      <c r="AC90" s="44">
        <f t="shared" ca="1" si="26"/>
        <v>-1355.0874000000003</v>
      </c>
      <c r="AD90" s="44">
        <f t="shared" ca="1" si="26"/>
        <v>-673.62939999999981</v>
      </c>
      <c r="AE90" s="44">
        <f t="shared" ca="1" si="26"/>
        <v>-328.75730000000021</v>
      </c>
      <c r="AF90" s="44">
        <f t="shared" ca="1" si="26"/>
        <v>0</v>
      </c>
      <c r="AG90" s="44">
        <f t="shared" ca="1" si="26"/>
        <v>0</v>
      </c>
      <c r="AV90" s="49" t="s">
        <v>142</v>
      </c>
    </row>
    <row r="91" spans="1:48" x14ac:dyDescent="0.35">
      <c r="H91" s="22" t="s">
        <v>9</v>
      </c>
      <c r="I91" s="44">
        <f t="shared" ref="I91:AG91" ca="1" si="27">_xlfn.IFNA(INDEX(INDIRECT("'"&amp;$C$1 &amp; "_REZ Capacity'!$E$43:$AC$77"), MATCH($B$87, INDIRECT("'"&amp;$C$1 &amp; "_REZ Capacity'!$C$43:$C$77"),0),MATCH(I$89, INDIRECT("'"&amp;$C$1 &amp; "_REZ Capacity'!$E$5:$AC$5"),0))-INDEX(INDIRECT("'"&amp;$E$1 &amp; "_REZ Capacity'!$E$43:$AC$77"), MATCH($B$87, INDIRECT("'"&amp;$E$1 &amp; "_REZ Capacity'!$C$43:$C$77"),0),MATCH(I$89, INDIRECT("'"&amp;$E$1 &amp; "_REZ Capacity'!$E$5:$AC$5"),0)),0)</f>
        <v>0</v>
      </c>
      <c r="J91" s="44">
        <f t="shared" ca="1" si="27"/>
        <v>4.7198000174830668E-6</v>
      </c>
      <c r="K91" s="44">
        <f t="shared" ca="1" si="27"/>
        <v>89.142559999999776</v>
      </c>
      <c r="L91" s="44">
        <f t="shared" ca="1" si="27"/>
        <v>-8.611699999999928</v>
      </c>
      <c r="M91" s="44">
        <f t="shared" ca="1" si="27"/>
        <v>-89.224900000000162</v>
      </c>
      <c r="N91" s="44">
        <f t="shared" ca="1" si="27"/>
        <v>-89.224900000000162</v>
      </c>
      <c r="O91" s="44">
        <f t="shared" ca="1" si="27"/>
        <v>-89.224900000000162</v>
      </c>
      <c r="P91" s="44">
        <f t="shared" ca="1" si="27"/>
        <v>-89.224900000000162</v>
      </c>
      <c r="Q91" s="44">
        <f t="shared" ca="1" si="27"/>
        <v>-89.224900000000162</v>
      </c>
      <c r="R91" s="44">
        <f t="shared" ca="1" si="27"/>
        <v>-89.224900000000162</v>
      </c>
      <c r="S91" s="44">
        <f t="shared" ca="1" si="27"/>
        <v>-89.224900000000162</v>
      </c>
      <c r="T91" s="44">
        <f t="shared" ca="1" si="27"/>
        <v>-89.224900000000162</v>
      </c>
      <c r="U91" s="44">
        <f t="shared" ca="1" si="27"/>
        <v>-89.224900000000162</v>
      </c>
      <c r="V91" s="44">
        <f t="shared" ca="1" si="27"/>
        <v>-89.224900000000162</v>
      </c>
      <c r="W91" s="44">
        <f t="shared" ca="1" si="27"/>
        <v>-89.224900000000162</v>
      </c>
      <c r="X91" s="44">
        <f t="shared" ca="1" si="27"/>
        <v>-89.224900000000162</v>
      </c>
      <c r="Y91" s="44">
        <f t="shared" ca="1" si="27"/>
        <v>-89.224900000000162</v>
      </c>
      <c r="Z91" s="44">
        <f t="shared" ca="1" si="27"/>
        <v>-89.224900000000162</v>
      </c>
      <c r="AA91" s="44">
        <f t="shared" ca="1" si="27"/>
        <v>-89.224900000000162</v>
      </c>
      <c r="AB91" s="44">
        <f t="shared" ca="1" si="27"/>
        <v>-89.224900000000162</v>
      </c>
      <c r="AC91" s="44">
        <f t="shared" ca="1" si="27"/>
        <v>-89.224900000000162</v>
      </c>
      <c r="AD91" s="44">
        <f t="shared" ca="1" si="27"/>
        <v>-89.224900000000162</v>
      </c>
      <c r="AE91" s="44">
        <f t="shared" ca="1" si="27"/>
        <v>-89.224900000000162</v>
      </c>
      <c r="AF91" s="44">
        <f t="shared" ca="1" si="27"/>
        <v>-89.224900000000162</v>
      </c>
      <c r="AG91" s="44">
        <f t="shared" ca="1" si="27"/>
        <v>-89.224900000000162</v>
      </c>
      <c r="AV91" s="49" t="s">
        <v>143</v>
      </c>
    </row>
    <row r="92" spans="1:48" x14ac:dyDescent="0.35">
      <c r="H92" s="22" t="s">
        <v>199</v>
      </c>
      <c r="I92" s="44">
        <f t="shared" ref="I92:AG92" ca="1" si="28">_xlfn.IFNA(INDEX(INDIRECT("'"&amp;$C$1 &amp; "_REZ Capacity'!$E$80:$AC$85"), MATCH($B$87, INDIRECT("'"&amp;$C$1 &amp; "_REZ Capacity'!$C$80:$C$85"),0),MATCH(I$89, INDIRECT("'"&amp;$C$1 &amp; "_REZ Capacity'!$E$5:$AC$5"),0))-INDEX(INDIRECT("'"&amp;$E$1 &amp; "_REZ Capacity'!$E$80:$AC$85"), MATCH($B$87, INDIRECT("'"&amp;$E$1 &amp; "_REZ Capacity'!$C$80:$C$85"),0),MATCH(I$89, INDIRECT("'"&amp;$E$1 &amp; "_REZ Capacity'!$E$5:$AC$5"),0)),0)</f>
        <v>0</v>
      </c>
      <c r="J92" s="44">
        <f t="shared" ca="1" si="28"/>
        <v>0</v>
      </c>
      <c r="K92" s="44">
        <f t="shared" ca="1" si="28"/>
        <v>0</v>
      </c>
      <c r="L92" s="44">
        <f t="shared" ca="1" si="28"/>
        <v>0</v>
      </c>
      <c r="M92" s="44">
        <f t="shared" ca="1" si="28"/>
        <v>0</v>
      </c>
      <c r="N92" s="44">
        <f t="shared" ca="1" si="28"/>
        <v>0</v>
      </c>
      <c r="O92" s="44">
        <f t="shared" ca="1" si="28"/>
        <v>0</v>
      </c>
      <c r="P92" s="44">
        <f t="shared" ca="1" si="28"/>
        <v>0</v>
      </c>
      <c r="Q92" s="44">
        <f t="shared" ca="1" si="28"/>
        <v>0</v>
      </c>
      <c r="R92" s="44">
        <f t="shared" ca="1" si="28"/>
        <v>0</v>
      </c>
      <c r="S92" s="44">
        <f t="shared" ca="1" si="28"/>
        <v>0</v>
      </c>
      <c r="T92" s="44">
        <f t="shared" ca="1" si="28"/>
        <v>0</v>
      </c>
      <c r="U92" s="44">
        <f t="shared" ca="1" si="28"/>
        <v>0</v>
      </c>
      <c r="V92" s="44">
        <f t="shared" ca="1" si="28"/>
        <v>0</v>
      </c>
      <c r="W92" s="44">
        <f t="shared" ca="1" si="28"/>
        <v>0</v>
      </c>
      <c r="X92" s="44">
        <f t="shared" ca="1" si="28"/>
        <v>0</v>
      </c>
      <c r="Y92" s="44">
        <f t="shared" ca="1" si="28"/>
        <v>0</v>
      </c>
      <c r="Z92" s="44">
        <f t="shared" ca="1" si="28"/>
        <v>0</v>
      </c>
      <c r="AA92" s="44">
        <f t="shared" ca="1" si="28"/>
        <v>0</v>
      </c>
      <c r="AB92" s="44">
        <f t="shared" ca="1" si="28"/>
        <v>0</v>
      </c>
      <c r="AC92" s="44">
        <f t="shared" ca="1" si="28"/>
        <v>0</v>
      </c>
      <c r="AD92" s="44">
        <f t="shared" ca="1" si="28"/>
        <v>0</v>
      </c>
      <c r="AE92" s="44">
        <f t="shared" ca="1" si="28"/>
        <v>0</v>
      </c>
      <c r="AF92" s="44">
        <f t="shared" ca="1" si="28"/>
        <v>0</v>
      </c>
      <c r="AG92" s="44">
        <f t="shared" ca="1" si="28"/>
        <v>0</v>
      </c>
      <c r="AV92" s="49" t="s">
        <v>144</v>
      </c>
    </row>
    <row r="93" spans="1:48" x14ac:dyDescent="0.35">
      <c r="AV93" s="49" t="s">
        <v>30</v>
      </c>
    </row>
    <row r="94" spans="1:48" x14ac:dyDescent="0.35">
      <c r="AV94" s="49" t="s">
        <v>145</v>
      </c>
    </row>
    <row r="95" spans="1:48" x14ac:dyDescent="0.35">
      <c r="AV95" s="49" t="s">
        <v>146</v>
      </c>
    </row>
    <row r="96" spans="1:48" x14ac:dyDescent="0.35">
      <c r="AV96" s="49" t="s">
        <v>147</v>
      </c>
    </row>
    <row r="97" spans="1:48" x14ac:dyDescent="0.35">
      <c r="AV97" s="49" t="s">
        <v>148</v>
      </c>
    </row>
    <row r="98" spans="1:48" x14ac:dyDescent="0.35">
      <c r="AV98" s="49" t="s">
        <v>149</v>
      </c>
    </row>
    <row r="99" spans="1:48" x14ac:dyDescent="0.35">
      <c r="AV99" s="49" t="s">
        <v>150</v>
      </c>
    </row>
    <row r="100" spans="1:48" x14ac:dyDescent="0.35">
      <c r="AV100" s="49" t="s">
        <v>151</v>
      </c>
    </row>
    <row r="101" spans="1:48" x14ac:dyDescent="0.35">
      <c r="AV101" s="49" t="s">
        <v>152</v>
      </c>
    </row>
    <row r="102" spans="1:48" x14ac:dyDescent="0.35">
      <c r="AV102" s="49" t="s">
        <v>153</v>
      </c>
    </row>
    <row r="103" spans="1:48" x14ac:dyDescent="0.35">
      <c r="AV103" s="49" t="s">
        <v>203</v>
      </c>
    </row>
    <row r="104" spans="1:48" x14ac:dyDescent="0.35">
      <c r="AV104" s="49" t="s">
        <v>154</v>
      </c>
    </row>
    <row r="105" spans="1:48" ht="25" x14ac:dyDescent="0.6">
      <c r="A105" s="18" t="str">
        <f>B106&amp;" generation difference by year"</f>
        <v>Central-West Orana generation difference by year</v>
      </c>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V105" s="49" t="s">
        <v>155</v>
      </c>
    </row>
    <row r="106" spans="1:48" x14ac:dyDescent="0.35">
      <c r="A106" s="20" t="s">
        <v>201</v>
      </c>
      <c r="B106" s="48" t="s">
        <v>148</v>
      </c>
      <c r="AV106" s="49" t="s">
        <v>156</v>
      </c>
    </row>
    <row r="107" spans="1:48" x14ac:dyDescent="0.35">
      <c r="AV107" s="49" t="s">
        <v>157</v>
      </c>
    </row>
    <row r="108" spans="1:48" x14ac:dyDescent="0.35">
      <c r="H108" s="46" t="s">
        <v>200</v>
      </c>
      <c r="I108" s="8" t="str">
        <f>I89</f>
        <v>2024-25</v>
      </c>
      <c r="J108" s="8" t="str">
        <f t="shared" ref="J108:AG108" si="29">J89</f>
        <v>2025-26</v>
      </c>
      <c r="K108" s="8" t="str">
        <f t="shared" si="29"/>
        <v>2026-27</v>
      </c>
      <c r="L108" s="8" t="str">
        <f t="shared" si="29"/>
        <v>2027-28</v>
      </c>
      <c r="M108" s="8" t="str">
        <f t="shared" si="29"/>
        <v>2028-29</v>
      </c>
      <c r="N108" s="8" t="str">
        <f t="shared" si="29"/>
        <v>2029-30</v>
      </c>
      <c r="O108" s="8" t="str">
        <f t="shared" si="29"/>
        <v>2030-31</v>
      </c>
      <c r="P108" s="8" t="str">
        <f t="shared" si="29"/>
        <v>2031-32</v>
      </c>
      <c r="Q108" s="8" t="str">
        <f t="shared" si="29"/>
        <v>2032-33</v>
      </c>
      <c r="R108" s="8" t="str">
        <f t="shared" si="29"/>
        <v>2033-34</v>
      </c>
      <c r="S108" s="8" t="str">
        <f t="shared" si="29"/>
        <v>2034-35</v>
      </c>
      <c r="T108" s="8" t="str">
        <f t="shared" si="29"/>
        <v>2035-36</v>
      </c>
      <c r="U108" s="8" t="str">
        <f t="shared" si="29"/>
        <v>2036-37</v>
      </c>
      <c r="V108" s="8" t="str">
        <f t="shared" si="29"/>
        <v>2037-38</v>
      </c>
      <c r="W108" s="8" t="str">
        <f t="shared" si="29"/>
        <v>2038-39</v>
      </c>
      <c r="X108" s="8" t="str">
        <f t="shared" si="29"/>
        <v>2039-40</v>
      </c>
      <c r="Y108" s="8" t="str">
        <f t="shared" si="29"/>
        <v>2040-41</v>
      </c>
      <c r="Z108" s="8" t="str">
        <f t="shared" si="29"/>
        <v>2041-42</v>
      </c>
      <c r="AA108" s="8" t="str">
        <f t="shared" si="29"/>
        <v>2042-43</v>
      </c>
      <c r="AB108" s="8" t="str">
        <f t="shared" si="29"/>
        <v>2043-44</v>
      </c>
      <c r="AC108" s="8" t="str">
        <f t="shared" si="29"/>
        <v>2044-45</v>
      </c>
      <c r="AD108" s="8" t="str">
        <f t="shared" si="29"/>
        <v>2045-46</v>
      </c>
      <c r="AE108" s="8" t="str">
        <f t="shared" si="29"/>
        <v>2046-47</v>
      </c>
      <c r="AF108" s="8" t="str">
        <f t="shared" si="29"/>
        <v>2047-48</v>
      </c>
      <c r="AG108" s="8" t="str">
        <f t="shared" si="29"/>
        <v>2048-49</v>
      </c>
      <c r="AV108" s="6" t="s">
        <v>158</v>
      </c>
    </row>
    <row r="109" spans="1:48" x14ac:dyDescent="0.35">
      <c r="H109" s="22" t="s">
        <v>8</v>
      </c>
      <c r="I109" s="44">
        <f ca="1">_xlfn.IFNA(INDEX(INDIRECT("'"&amp;$C$1 &amp; "_REZ Generation'!$E$6:$AC$40"), MATCH($B$106, INDIRECT("'"&amp;$C$1 &amp; "_REZ Generation'!$C$6:$C$40"),0),MATCH(I$108, INDIRECT("'"&amp;$C$1 &amp; "_REZ Generation'!$E$5:$AC$5"),0))-INDEX(INDIRECT("'"&amp;$E$1 &amp; "_REZ Generation'!$E$6:$AC$40"), MATCH($B$106, INDIRECT("'"&amp;$E$1 &amp; "_REZ Generation'!$C$6:$C$40"),0),MATCH(I$108, INDIRECT("'"&amp;$E$1 &amp; "_REZ Generation'!$E$5:$AC$5"),0)),0)</f>
        <v>-2.7925050000003466</v>
      </c>
      <c r="J109" s="44">
        <f t="shared" ref="J109:AG109" ca="1" si="30">_xlfn.IFNA(INDEX(INDIRECT("'"&amp;$C$1 &amp; "_REZ Generation'!$E$6:$AC$40"), MATCH($B$106, INDIRECT("'"&amp;$C$1 &amp; "_REZ Generation'!$C$6:$C$40"),0),MATCH(J$108, INDIRECT("'"&amp;$C$1 &amp; "_REZ Generation'!$E$5:$AC$5"),0))-INDEX(INDIRECT("'"&amp;$E$1 &amp; "_REZ Generation'!$E$6:$AC$40"), MATCH($B$106, INDIRECT("'"&amp;$E$1 &amp; "_REZ Generation'!$C$6:$C$40"),0),MATCH(J$108, INDIRECT("'"&amp;$E$1 &amp; "_REZ Generation'!$E$5:$AC$5"),0)),0)</f>
        <v>-0.84358515609096685</v>
      </c>
      <c r="K109" s="44">
        <f t="shared" ca="1" si="30"/>
        <v>-530.15489000000298</v>
      </c>
      <c r="L109" s="44">
        <f t="shared" ca="1" si="30"/>
        <v>258.68187300000318</v>
      </c>
      <c r="M109" s="44">
        <f t="shared" ca="1" si="30"/>
        <v>5.0363400000987895</v>
      </c>
      <c r="N109" s="44">
        <f t="shared" ca="1" si="30"/>
        <v>-1884.9983410000004</v>
      </c>
      <c r="O109" s="44">
        <f t="shared" ca="1" si="30"/>
        <v>-1971.1935589999994</v>
      </c>
      <c r="P109" s="44">
        <f t="shared" ca="1" si="30"/>
        <v>-1775.7719990000987</v>
      </c>
      <c r="Q109" s="44">
        <f t="shared" ca="1" si="30"/>
        <v>-1959.7569960000001</v>
      </c>
      <c r="R109" s="44">
        <f t="shared" ca="1" si="30"/>
        <v>-1902.9189249999999</v>
      </c>
      <c r="S109" s="44">
        <f t="shared" ca="1" si="30"/>
        <v>-2074.3996150000003</v>
      </c>
      <c r="T109" s="44">
        <f t="shared" ca="1" si="30"/>
        <v>-2077.3743890000023</v>
      </c>
      <c r="U109" s="44">
        <f t="shared" ca="1" si="30"/>
        <v>-2206.3464510000049</v>
      </c>
      <c r="V109" s="44">
        <f t="shared" ca="1" si="30"/>
        <v>-2161.8267099999994</v>
      </c>
      <c r="W109" s="44">
        <f t="shared" ca="1" si="30"/>
        <v>-2235.1526239999985</v>
      </c>
      <c r="X109" s="44">
        <f t="shared" ca="1" si="30"/>
        <v>-2273.2934459999979</v>
      </c>
      <c r="Y109" s="44">
        <f t="shared" ca="1" si="30"/>
        <v>-2326.6277729999983</v>
      </c>
      <c r="Z109" s="44">
        <f t="shared" ca="1" si="30"/>
        <v>-2366.4854230000001</v>
      </c>
      <c r="AA109" s="44">
        <f t="shared" ca="1" si="30"/>
        <v>-2272.7558799999006</v>
      </c>
      <c r="AB109" s="44">
        <f t="shared" ca="1" si="30"/>
        <v>-2365.1349040000023</v>
      </c>
      <c r="AC109" s="44">
        <f t="shared" ca="1" si="30"/>
        <v>-2408.5324409999994</v>
      </c>
      <c r="AD109" s="44">
        <f t="shared" ca="1" si="30"/>
        <v>-850.02748099999735</v>
      </c>
      <c r="AE109" s="44">
        <f t="shared" ca="1" si="30"/>
        <v>-344.37726000000112</v>
      </c>
      <c r="AF109" s="44">
        <f t="shared" ca="1" si="30"/>
        <v>96.659889999998995</v>
      </c>
      <c r="AG109" s="44">
        <f t="shared" ca="1" si="30"/>
        <v>172.91806000010183</v>
      </c>
      <c r="AV109" s="6" t="s">
        <v>159</v>
      </c>
    </row>
    <row r="110" spans="1:48" x14ac:dyDescent="0.35">
      <c r="H110" s="22" t="s">
        <v>9</v>
      </c>
      <c r="I110" s="44">
        <f ca="1">_xlfn.IFNA(INDEX(INDIRECT("'"&amp;$C$1 &amp; "_REZ Generation'!$E$43:$AC$77"), MATCH($B$106, INDIRECT("'"&amp;$C$1 &amp; "_REZ Generation'!$C$43:$C$77"),0),MATCH(I$108, INDIRECT("'"&amp;$C$1 &amp; "_REZ Generation'!$E$5:$AC$5"),0))-INDEX(INDIRECT("'"&amp;$E$1 &amp; "_REZ Generation'!$E$43:$AC$77"), MATCH($B$106, INDIRECT("'"&amp;$E$1 &amp; "_REZ Generation'!$C$43:$C$77"),0),MATCH(I$108, INDIRECT("'"&amp;$E$1 &amp; "_REZ Generation'!$E$5:$AC$5"),0)),0)</f>
        <v>1.1617800000000216</v>
      </c>
      <c r="J110" s="44">
        <f t="shared" ref="J110:AG110" ca="1" si="31">_xlfn.IFNA(INDEX(INDIRECT("'"&amp;$C$1 &amp; "_REZ Generation'!$E$43:$AC$77"), MATCH($B$106, INDIRECT("'"&amp;$C$1 &amp; "_REZ Generation'!$C$43:$C$77"),0),MATCH(J$108, INDIRECT("'"&amp;$C$1 &amp; "_REZ Generation'!$E$5:$AC$5"),0))-INDEX(INDIRECT("'"&amp;$E$1 &amp; "_REZ Generation'!$E$43:$AC$77"), MATCH($B$106, INDIRECT("'"&amp;$E$1 &amp; "_REZ Generation'!$C$43:$C$77"),0),MATCH(J$108, INDIRECT("'"&amp;$E$1 &amp; "_REZ Generation'!$E$5:$AC$5"),0)),0)</f>
        <v>-1.0562289236299875</v>
      </c>
      <c r="K110" s="44">
        <f t="shared" ca="1" si="31"/>
        <v>299.11715000000004</v>
      </c>
      <c r="L110" s="44">
        <f t="shared" ca="1" si="31"/>
        <v>-32.543640000009873</v>
      </c>
      <c r="M110" s="44">
        <f t="shared" ca="1" si="31"/>
        <v>-130.08548000000155</v>
      </c>
      <c r="N110" s="44">
        <f t="shared" ca="1" si="31"/>
        <v>22.291760000001887</v>
      </c>
      <c r="O110" s="44">
        <f t="shared" ca="1" si="31"/>
        <v>75.986799999998766</v>
      </c>
      <c r="P110" s="44">
        <f t="shared" ca="1" si="31"/>
        <v>36.95386999999846</v>
      </c>
      <c r="Q110" s="44">
        <f t="shared" ca="1" si="31"/>
        <v>74.762699999999313</v>
      </c>
      <c r="R110" s="44">
        <f t="shared" ca="1" si="31"/>
        <v>52.220470000000205</v>
      </c>
      <c r="S110" s="44">
        <f t="shared" ca="1" si="31"/>
        <v>49.102769999990414</v>
      </c>
      <c r="T110" s="44">
        <f t="shared" ca="1" si="31"/>
        <v>68.460469999999987</v>
      </c>
      <c r="U110" s="44">
        <f t="shared" ca="1" si="31"/>
        <v>44.590559999989637</v>
      </c>
      <c r="V110" s="44">
        <f t="shared" ca="1" si="31"/>
        <v>6.118029999999635</v>
      </c>
      <c r="W110" s="44">
        <f t="shared" ca="1" si="31"/>
        <v>-7.2461499999990338</v>
      </c>
      <c r="X110" s="44">
        <f t="shared" ca="1" si="31"/>
        <v>54.148180000000139</v>
      </c>
      <c r="Y110" s="44">
        <f t="shared" ca="1" si="31"/>
        <v>21.884729999999763</v>
      </c>
      <c r="Z110" s="44">
        <f t="shared" ca="1" si="31"/>
        <v>61.032610000000204</v>
      </c>
      <c r="AA110" s="44">
        <f t="shared" ca="1" si="31"/>
        <v>29.255939999990005</v>
      </c>
      <c r="AB110" s="44">
        <f t="shared" ca="1" si="31"/>
        <v>35.341280000000552</v>
      </c>
      <c r="AC110" s="44">
        <f t="shared" ca="1" si="31"/>
        <v>57.895929999989676</v>
      </c>
      <c r="AD110" s="44">
        <f t="shared" ca="1" si="31"/>
        <v>-46.486479999999574</v>
      </c>
      <c r="AE110" s="44">
        <f t="shared" ca="1" si="31"/>
        <v>-142.11681999999928</v>
      </c>
      <c r="AF110" s="44">
        <f t="shared" ca="1" si="31"/>
        <v>-212.09507000000121</v>
      </c>
      <c r="AG110" s="44">
        <f t="shared" ca="1" si="31"/>
        <v>-205.83568999999989</v>
      </c>
      <c r="AV110" s="6" t="s">
        <v>160</v>
      </c>
    </row>
    <row r="111" spans="1:48" x14ac:dyDescent="0.35">
      <c r="H111" s="22" t="s">
        <v>199</v>
      </c>
      <c r="I111" s="44">
        <f ca="1">_xlfn.IFNA(INDEX(INDIRECT("'"&amp;$C$1 &amp; "_REZ Generation'!$E$80:$AC$85"), MATCH($B$106, INDIRECT("'"&amp;$C$1 &amp; "_REZ Generation'!$C$80:$C$85"),0),MATCH(I$108, INDIRECT("'"&amp;$C$1 &amp; "_REZ Generation'!$E$5:$AC$5"),0))-INDEX(INDIRECT("'"&amp;$E$1 &amp; "_REZ Generation'!$E$80:$AC$85"), MATCH($B$106, INDIRECT("'"&amp;$E$1 &amp; "_REZ Generation'!$C$80:$C$85"),0),MATCH(I$108, INDIRECT("'"&amp;$E$1 &amp; "_REZ Generation'!$E$5:$AC$5"),0)),0)</f>
        <v>0</v>
      </c>
      <c r="J111" s="44">
        <f t="shared" ref="J111:AG111" ca="1" si="32">_xlfn.IFNA(INDEX(INDIRECT("'"&amp;$C$1 &amp; "_REZ Generation'!$E$80:$AC$85"), MATCH($B$106, INDIRECT("'"&amp;$C$1 &amp; "_REZ Generation'!$C$80:$C$85"),0),MATCH(J$108, INDIRECT("'"&amp;$C$1 &amp; "_REZ Generation'!$E$5:$AC$5"),0))-INDEX(INDIRECT("'"&amp;$E$1 &amp; "_REZ Generation'!$E$80:$AC$85"), MATCH($B$106, INDIRECT("'"&amp;$E$1 &amp; "_REZ Generation'!$C$80:$C$85"),0),MATCH(J$108, INDIRECT("'"&amp;$E$1 &amp; "_REZ Generation'!$E$5:$AC$5"),0)),0)</f>
        <v>0</v>
      </c>
      <c r="K111" s="44">
        <f t="shared" ca="1" si="32"/>
        <v>0</v>
      </c>
      <c r="L111" s="44">
        <f t="shared" ca="1" si="32"/>
        <v>0</v>
      </c>
      <c r="M111" s="44">
        <f t="shared" ca="1" si="32"/>
        <v>0</v>
      </c>
      <c r="N111" s="44">
        <f t="shared" ca="1" si="32"/>
        <v>0</v>
      </c>
      <c r="O111" s="44">
        <f t="shared" ca="1" si="32"/>
        <v>0</v>
      </c>
      <c r="P111" s="44">
        <f t="shared" ca="1" si="32"/>
        <v>0</v>
      </c>
      <c r="Q111" s="44">
        <f t="shared" ca="1" si="32"/>
        <v>0</v>
      </c>
      <c r="R111" s="44">
        <f t="shared" ca="1" si="32"/>
        <v>0</v>
      </c>
      <c r="S111" s="44">
        <f t="shared" ca="1" si="32"/>
        <v>0</v>
      </c>
      <c r="T111" s="44">
        <f t="shared" ca="1" si="32"/>
        <v>0</v>
      </c>
      <c r="U111" s="44">
        <f t="shared" ca="1" si="32"/>
        <v>0</v>
      </c>
      <c r="V111" s="44">
        <f t="shared" ca="1" si="32"/>
        <v>0</v>
      </c>
      <c r="W111" s="44">
        <f t="shared" ca="1" si="32"/>
        <v>0</v>
      </c>
      <c r="X111" s="44">
        <f t="shared" ca="1" si="32"/>
        <v>0</v>
      </c>
      <c r="Y111" s="44">
        <f t="shared" ca="1" si="32"/>
        <v>0</v>
      </c>
      <c r="Z111" s="44">
        <f t="shared" ca="1" si="32"/>
        <v>0</v>
      </c>
      <c r="AA111" s="44">
        <f t="shared" ca="1" si="32"/>
        <v>0</v>
      </c>
      <c r="AB111" s="44">
        <f t="shared" ca="1" si="32"/>
        <v>0</v>
      </c>
      <c r="AC111" s="44">
        <f t="shared" ca="1" si="32"/>
        <v>0</v>
      </c>
      <c r="AD111" s="44">
        <f t="shared" ca="1" si="32"/>
        <v>0</v>
      </c>
      <c r="AE111" s="44">
        <f t="shared" ca="1" si="32"/>
        <v>0</v>
      </c>
      <c r="AF111" s="44">
        <f t="shared" ca="1" si="32"/>
        <v>0</v>
      </c>
      <c r="AG111" s="44">
        <f t="shared" ca="1" si="32"/>
        <v>0</v>
      </c>
      <c r="AV111" s="6" t="s">
        <v>161</v>
      </c>
    </row>
    <row r="112" spans="1:48" x14ac:dyDescent="0.35">
      <c r="AV112" s="6" t="s">
        <v>162</v>
      </c>
    </row>
    <row r="113" spans="48:48" x14ac:dyDescent="0.35">
      <c r="AV113" s="6" t="s">
        <v>163</v>
      </c>
    </row>
    <row r="114" spans="48:48" x14ac:dyDescent="0.35">
      <c r="AV114" s="6" t="s">
        <v>164</v>
      </c>
    </row>
    <row r="115" spans="48:48" x14ac:dyDescent="0.35">
      <c r="AV115" s="6" t="s">
        <v>165</v>
      </c>
    </row>
    <row r="116" spans="48:48" x14ac:dyDescent="0.35">
      <c r="AV116" s="6" t="s">
        <v>166</v>
      </c>
    </row>
    <row r="117" spans="48:48" x14ac:dyDescent="0.35">
      <c r="AV117" s="6" t="s">
        <v>167</v>
      </c>
    </row>
    <row r="118" spans="48:48" x14ac:dyDescent="0.35">
      <c r="AV118" s="6" t="s">
        <v>168</v>
      </c>
    </row>
    <row r="119" spans="48:48" x14ac:dyDescent="0.35">
      <c r="AV119" s="6" t="s">
        <v>169</v>
      </c>
    </row>
    <row r="120" spans="48:48" x14ac:dyDescent="0.35">
      <c r="AV120" s="6" t="s">
        <v>170</v>
      </c>
    </row>
    <row r="121" spans="48:48" x14ac:dyDescent="0.35">
      <c r="AV121" s="6" t="s">
        <v>171</v>
      </c>
    </row>
    <row r="122" spans="48:48" x14ac:dyDescent="0.35">
      <c r="AV122" s="6" t="s">
        <v>177</v>
      </c>
    </row>
    <row r="123" spans="48:48" x14ac:dyDescent="0.35">
      <c r="AV123" s="6" t="s">
        <v>178</v>
      </c>
    </row>
    <row r="124" spans="48:48" x14ac:dyDescent="0.35">
      <c r="AV124" s="6" t="s">
        <v>179</v>
      </c>
    </row>
    <row r="125" spans="48:48" x14ac:dyDescent="0.35">
      <c r="AV125" s="6" t="s">
        <v>182</v>
      </c>
    </row>
    <row r="126" spans="48:48" x14ac:dyDescent="0.35">
      <c r="AV126" s="6" t="s">
        <v>180</v>
      </c>
    </row>
    <row r="127" spans="48:48" x14ac:dyDescent="0.35">
      <c r="AV127" s="6" t="s">
        <v>181</v>
      </c>
    </row>
  </sheetData>
  <dataConsolidate/>
  <dataValidations count="3">
    <dataValidation type="list" allowBlank="1" showInputMessage="1" showErrorMessage="1" sqref="B4 B42 B64" xr:uid="{00000000-0002-0000-0700-000000000000}">
      <formula1>"NEM,NSW1,QLD1,VIC1,SA1,TAS1"</formula1>
    </dataValidation>
    <dataValidation type="list" allowBlank="1" showInputMessage="1" showErrorMessage="1" sqref="E1 C1" xr:uid="{00000000-0002-0000-0700-000001000000}">
      <formula1>"BaseCase, O3C"</formula1>
    </dataValidation>
    <dataValidation type="list" allowBlank="1" showInputMessage="1" showErrorMessage="1" sqref="B87 B106" xr:uid="{AB89F945-F1CC-4BA4-823E-B6D1DB6D3520}">
      <formula1>$AV$86:$AV$127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34FD-3B96-46E7-AE07-D9F9034C1A7E}">
  <sheetPr codeName="Sheet24">
    <tabColor rgb="FF188736"/>
  </sheetPr>
  <dimension ref="A1:AA125"/>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16384" width="9.453125" style="6"/>
  </cols>
  <sheetData>
    <row r="1" spans="1:27" s="36" customFormat="1" ht="23.25" customHeight="1" x14ac:dyDescent="0.35">
      <c r="A1" s="9" t="s">
        <v>218</v>
      </c>
      <c r="B1" s="8"/>
      <c r="C1" s="8"/>
      <c r="D1" s="8"/>
      <c r="E1" s="8"/>
      <c r="F1" s="8"/>
      <c r="G1" s="8"/>
      <c r="H1" s="8"/>
      <c r="I1" s="8"/>
      <c r="J1" s="8"/>
      <c r="K1" s="8"/>
      <c r="L1" s="8"/>
      <c r="M1" s="8"/>
      <c r="N1" s="8"/>
      <c r="O1" s="8"/>
      <c r="P1" s="8"/>
      <c r="Q1" s="8"/>
      <c r="R1" s="8"/>
      <c r="S1" s="8"/>
      <c r="T1" s="8"/>
      <c r="U1" s="8"/>
      <c r="V1" s="8"/>
      <c r="W1" s="8"/>
      <c r="X1" s="8"/>
      <c r="Y1" s="8"/>
      <c r="Z1" s="8"/>
      <c r="AA1" s="8"/>
    </row>
    <row r="2" spans="1:27" s="36" customFormat="1" x14ac:dyDescent="0.35">
      <c r="A2" s="7" t="s">
        <v>212</v>
      </c>
    </row>
    <row r="3" spans="1:27" s="36" customFormat="1" x14ac:dyDescent="0.35"/>
    <row r="4" spans="1:27"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27"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7" x14ac:dyDescent="0.35">
      <c r="A6" s="47" t="s">
        <v>18</v>
      </c>
      <c r="B6" s="47" t="s">
        <v>2</v>
      </c>
      <c r="C6" s="28">
        <v>0.52657061788402659</v>
      </c>
      <c r="D6" s="28">
        <v>0.42510522261661371</v>
      </c>
      <c r="E6" s="28">
        <v>0.43568348774899568</v>
      </c>
      <c r="F6" s="28">
        <v>0.39209491113797101</v>
      </c>
      <c r="G6" s="28">
        <v>0.39967498023719272</v>
      </c>
      <c r="H6" s="28">
        <v>0.33976717023531777</v>
      </c>
      <c r="I6" s="28">
        <v>0.35092397443349538</v>
      </c>
      <c r="J6" s="28">
        <v>0.37026607716462834</v>
      </c>
      <c r="K6" s="28">
        <v>0.42199320102576859</v>
      </c>
      <c r="L6" s="28">
        <v>0.56526616135215202</v>
      </c>
      <c r="M6" s="28">
        <v>0.57597965354881331</v>
      </c>
      <c r="N6" s="28">
        <v>0.51760522136192177</v>
      </c>
      <c r="O6" s="28">
        <v>0.49048447458952998</v>
      </c>
      <c r="P6" s="28">
        <v>0.53152276512020002</v>
      </c>
      <c r="Q6" s="28">
        <v>0.59020056062747617</v>
      </c>
      <c r="R6" s="28">
        <v>0.55649151873153557</v>
      </c>
      <c r="S6" s="28">
        <v>0.62037801445426766</v>
      </c>
      <c r="T6" s="28">
        <v>0.60236206240487067</v>
      </c>
      <c r="U6" s="28">
        <v>0.64309126617874068</v>
      </c>
      <c r="V6" s="28">
        <v>0.63446730248172978</v>
      </c>
      <c r="W6" s="28">
        <v>0.61006640165376691</v>
      </c>
      <c r="X6" s="28">
        <v>0.58129087864460205</v>
      </c>
      <c r="Y6" s="28">
        <v>0.59677543125317101</v>
      </c>
      <c r="Z6" s="28">
        <v>0.59443245544436896</v>
      </c>
      <c r="AA6" s="28">
        <v>0.54296759124323979</v>
      </c>
    </row>
    <row r="7" spans="1:27" x14ac:dyDescent="0.35">
      <c r="A7" s="47" t="s">
        <v>18</v>
      </c>
      <c r="B7" s="47" t="s">
        <v>11</v>
      </c>
      <c r="C7" s="28">
        <v>0.65382137713495081</v>
      </c>
      <c r="D7" s="28">
        <v>0.54770682051064101</v>
      </c>
      <c r="E7" s="28">
        <v>0.45972341847166531</v>
      </c>
      <c r="F7" s="28">
        <v>0.4698571347622218</v>
      </c>
      <c r="G7" s="28">
        <v>0.47455617382624127</v>
      </c>
      <c r="H7" s="28">
        <v>0.44800515637751837</v>
      </c>
      <c r="I7" s="28">
        <v>0.48529643606294226</v>
      </c>
      <c r="J7" s="28">
        <v>0.45726934568975408</v>
      </c>
      <c r="K7" s="28">
        <v>0.49746592204393542</v>
      </c>
      <c r="L7" s="28">
        <v>0.61724738230199971</v>
      </c>
      <c r="M7" s="28">
        <v>0.46697646039993701</v>
      </c>
      <c r="N7" s="28">
        <v>0.56839178869469376</v>
      </c>
      <c r="O7" s="28">
        <v>0.44954570146433637</v>
      </c>
      <c r="P7" s="28">
        <v>0.54290847897968819</v>
      </c>
      <c r="Q7" s="28">
        <v>0.61936868209730744</v>
      </c>
      <c r="R7" s="28">
        <v>0.59592324043457723</v>
      </c>
      <c r="S7" s="28">
        <v>0.57520142497244531</v>
      </c>
      <c r="T7" s="28">
        <v>0.61063055030703828</v>
      </c>
      <c r="U7" s="28">
        <v>0.61444359156038419</v>
      </c>
      <c r="V7" s="28">
        <v>0.61783036136041569</v>
      </c>
      <c r="W7" s="28">
        <v>0.59457463391591869</v>
      </c>
      <c r="X7" s="28">
        <v>0.14189021413950559</v>
      </c>
      <c r="Y7" s="28">
        <v>0.47580302314596129</v>
      </c>
      <c r="Z7" s="28" t="s">
        <v>243</v>
      </c>
      <c r="AA7" s="28" t="s">
        <v>243</v>
      </c>
    </row>
    <row r="8" spans="1:27" x14ac:dyDescent="0.35">
      <c r="A8" s="47" t="s">
        <v>18</v>
      </c>
      <c r="B8" s="47" t="s">
        <v>7</v>
      </c>
      <c r="C8" s="28">
        <v>5.5261283232845265E-2</v>
      </c>
      <c r="D8" s="28">
        <v>4.0062971251364626E-2</v>
      </c>
      <c r="E8" s="28">
        <v>4.8787809942433383E-2</v>
      </c>
      <c r="F8" s="28">
        <v>5.6603317625785493E-2</v>
      </c>
      <c r="G8" s="28">
        <v>6.8970421100079671E-2</v>
      </c>
      <c r="H8" s="28">
        <v>3.4951082483631095E-2</v>
      </c>
      <c r="I8" s="28">
        <v>3.9014301936576179E-2</v>
      </c>
      <c r="J8" s="28">
        <v>3.3812230068631537E-2</v>
      </c>
      <c r="K8" s="28">
        <v>4.357662787257234E-2</v>
      </c>
      <c r="L8" s="28">
        <v>6.732577393201028E-2</v>
      </c>
      <c r="M8" s="28">
        <v>0.16594144879065489</v>
      </c>
      <c r="N8" s="28">
        <v>0.11666574745357122</v>
      </c>
      <c r="O8" s="28">
        <v>0.11439883785326692</v>
      </c>
      <c r="P8" s="28">
        <v>0.17564552676471806</v>
      </c>
      <c r="Q8" s="28">
        <v>0.19827283506749674</v>
      </c>
      <c r="R8" s="28">
        <v>0.25317067760861389</v>
      </c>
      <c r="S8" s="28">
        <v>0.34572203655100259</v>
      </c>
      <c r="T8" s="28">
        <v>0.31630590164256989</v>
      </c>
      <c r="U8" s="28">
        <v>0.35164563815200356</v>
      </c>
      <c r="V8" s="28">
        <v>0.33195691884640915</v>
      </c>
      <c r="W8" s="28">
        <v>0.29868523580906492</v>
      </c>
      <c r="X8" s="28">
        <v>0.30499862223239754</v>
      </c>
      <c r="Y8" s="28">
        <v>0.28062537271347804</v>
      </c>
      <c r="Z8" s="28">
        <v>0.29991287933849786</v>
      </c>
      <c r="AA8" s="28">
        <v>0.30840274572886617</v>
      </c>
    </row>
    <row r="9" spans="1:27" x14ac:dyDescent="0.35">
      <c r="A9" s="47" t="s">
        <v>18</v>
      </c>
      <c r="B9" s="47" t="s">
        <v>12</v>
      </c>
      <c r="C9" s="28">
        <v>4.3235957147874865E-3</v>
      </c>
      <c r="D9" s="28">
        <v>0.34357876712328766</v>
      </c>
      <c r="E9" s="28">
        <v>0.50250267123287662</v>
      </c>
      <c r="F9" s="28">
        <v>0.42790783105022834</v>
      </c>
      <c r="G9" s="28">
        <v>0.52881216894977168</v>
      </c>
      <c r="H9" s="28">
        <v>0.33558344748858449</v>
      </c>
      <c r="I9" s="28">
        <v>1.1441803652968035E-8</v>
      </c>
      <c r="J9" s="28">
        <v>4.7539972602739732E-4</v>
      </c>
      <c r="K9" s="28">
        <v>1.4224454337899545E-3</v>
      </c>
      <c r="L9" s="28">
        <v>7.4923842465753412E-3</v>
      </c>
      <c r="M9" s="28">
        <v>5.1168767123287676E-2</v>
      </c>
      <c r="N9" s="28">
        <v>3.5376515981735163E-2</v>
      </c>
      <c r="O9" s="28">
        <v>2.4374553424657532E-2</v>
      </c>
      <c r="P9" s="28">
        <v>6.847839269406393E-2</v>
      </c>
      <c r="Q9" s="28">
        <v>2.0120762557077627E-2</v>
      </c>
      <c r="R9" s="28" t="s">
        <v>243</v>
      </c>
      <c r="S9" s="28" t="s">
        <v>243</v>
      </c>
      <c r="T9" s="28" t="s">
        <v>243</v>
      </c>
      <c r="U9" s="28" t="s">
        <v>243</v>
      </c>
      <c r="V9" s="28" t="s">
        <v>243</v>
      </c>
      <c r="W9" s="28" t="s">
        <v>243</v>
      </c>
      <c r="X9" s="28" t="s">
        <v>243</v>
      </c>
      <c r="Y9" s="28" t="s">
        <v>243</v>
      </c>
      <c r="Z9" s="28" t="s">
        <v>243</v>
      </c>
      <c r="AA9" s="28" t="s">
        <v>243</v>
      </c>
    </row>
    <row r="10" spans="1:27" x14ac:dyDescent="0.35">
      <c r="A10" s="47" t="s">
        <v>18</v>
      </c>
      <c r="B10" s="47" t="s">
        <v>5</v>
      </c>
      <c r="C10" s="28">
        <v>6.3158076780808672E-3</v>
      </c>
      <c r="D10" s="28">
        <v>9.8115081489047982E-3</v>
      </c>
      <c r="E10" s="28">
        <v>9.3420046222672561E-3</v>
      </c>
      <c r="F10" s="28">
        <v>7.5764192851978827E-3</v>
      </c>
      <c r="G10" s="28">
        <v>1.3154908535034112E-2</v>
      </c>
      <c r="H10" s="28">
        <v>7.1440811377438624E-3</v>
      </c>
      <c r="I10" s="28">
        <v>1.1703099624595348E-3</v>
      </c>
      <c r="J10" s="28">
        <v>3.999537527777107E-4</v>
      </c>
      <c r="K10" s="28">
        <v>1.8374500381692597E-3</v>
      </c>
      <c r="L10" s="28">
        <v>6.8935290409173474E-3</v>
      </c>
      <c r="M10" s="28">
        <v>2.102604722688637E-2</v>
      </c>
      <c r="N10" s="28">
        <v>1.5097675163167932E-2</v>
      </c>
      <c r="O10" s="28">
        <v>1.1605361130152352E-2</v>
      </c>
      <c r="P10" s="28">
        <v>2.4227988398900464E-2</v>
      </c>
      <c r="Q10" s="28">
        <v>1.2132333608320561E-2</v>
      </c>
      <c r="R10" s="28">
        <v>3.2463321464028028E-2</v>
      </c>
      <c r="S10" s="28">
        <v>9.3761055661442189E-2</v>
      </c>
      <c r="T10" s="28">
        <v>8.6733530121700639E-2</v>
      </c>
      <c r="U10" s="28">
        <v>6.8910176496390155E-2</v>
      </c>
      <c r="V10" s="28">
        <v>0.12231694444861237</v>
      </c>
      <c r="W10" s="28">
        <v>8.6822228700061468E-2</v>
      </c>
      <c r="X10" s="28">
        <v>0.11327815900322401</v>
      </c>
      <c r="Y10" s="28">
        <v>9.8959663834524009E-2</v>
      </c>
      <c r="Z10" s="28">
        <v>0.11274582956176088</v>
      </c>
      <c r="AA10" s="28">
        <v>0.12345122393289741</v>
      </c>
    </row>
    <row r="11" spans="1:27" x14ac:dyDescent="0.35">
      <c r="A11" s="47" t="s">
        <v>18</v>
      </c>
      <c r="B11" s="47" t="s">
        <v>3</v>
      </c>
      <c r="C11" s="28">
        <v>0.2871569174108301</v>
      </c>
      <c r="D11" s="28">
        <v>0.25036233814397146</v>
      </c>
      <c r="E11" s="28">
        <v>0.20884121870874148</v>
      </c>
      <c r="F11" s="28">
        <v>0.1735601404885829</v>
      </c>
      <c r="G11" s="28">
        <v>0.22573272970871211</v>
      </c>
      <c r="H11" s="28">
        <v>0.18146524048066379</v>
      </c>
      <c r="I11" s="28">
        <v>0.19055561937560267</v>
      </c>
      <c r="J11" s="28">
        <v>0.17294905601295738</v>
      </c>
      <c r="K11" s="28">
        <v>0.17857313172139419</v>
      </c>
      <c r="L11" s="28">
        <v>0.22504409106189419</v>
      </c>
      <c r="M11" s="28">
        <v>0.20843866546073109</v>
      </c>
      <c r="N11" s="28">
        <v>0.18314914837219701</v>
      </c>
      <c r="O11" s="28">
        <v>0.20947978561459979</v>
      </c>
      <c r="P11" s="28">
        <v>0.26601328229764665</v>
      </c>
      <c r="Q11" s="28">
        <v>0.23598139932047926</v>
      </c>
      <c r="R11" s="28">
        <v>0.22474083953771232</v>
      </c>
      <c r="S11" s="28">
        <v>0.21360721489450765</v>
      </c>
      <c r="T11" s="28">
        <v>0.22181575707385617</v>
      </c>
      <c r="U11" s="28">
        <v>0.2453271859494732</v>
      </c>
      <c r="V11" s="28">
        <v>0.24907023164538764</v>
      </c>
      <c r="W11" s="28">
        <v>0.23915380580522433</v>
      </c>
      <c r="X11" s="28">
        <v>0.23128786390188147</v>
      </c>
      <c r="Y11" s="28">
        <v>0.27564120475600878</v>
      </c>
      <c r="Z11" s="28">
        <v>0.26921224433296154</v>
      </c>
      <c r="AA11" s="28">
        <v>0.27871159256356909</v>
      </c>
    </row>
    <row r="12" spans="1:27" x14ac:dyDescent="0.35">
      <c r="A12" s="47" t="s">
        <v>18</v>
      </c>
      <c r="B12" s="47" t="s">
        <v>99</v>
      </c>
      <c r="C12" s="28" t="s">
        <v>243</v>
      </c>
      <c r="D12" s="28" t="s">
        <v>243</v>
      </c>
      <c r="E12" s="28" t="s">
        <v>243</v>
      </c>
      <c r="F12" s="28" t="s">
        <v>243</v>
      </c>
      <c r="G12" s="28" t="s">
        <v>243</v>
      </c>
      <c r="H12" s="28" t="s">
        <v>243</v>
      </c>
      <c r="I12" s="28" t="s">
        <v>243</v>
      </c>
      <c r="J12" s="28" t="s">
        <v>243</v>
      </c>
      <c r="K12" s="28" t="s">
        <v>243</v>
      </c>
      <c r="L12" s="28" t="s">
        <v>243</v>
      </c>
      <c r="M12" s="28" t="s">
        <v>243</v>
      </c>
      <c r="N12" s="28" t="s">
        <v>243</v>
      </c>
      <c r="O12" s="28" t="s">
        <v>243</v>
      </c>
      <c r="P12" s="28" t="s">
        <v>243</v>
      </c>
      <c r="Q12" s="28" t="s">
        <v>243</v>
      </c>
      <c r="R12" s="28" t="s">
        <v>243</v>
      </c>
      <c r="S12" s="28" t="s">
        <v>243</v>
      </c>
      <c r="T12" s="28" t="s">
        <v>243</v>
      </c>
      <c r="U12" s="28" t="s">
        <v>243</v>
      </c>
      <c r="V12" s="28" t="s">
        <v>243</v>
      </c>
      <c r="W12" s="28" t="s">
        <v>243</v>
      </c>
      <c r="X12" s="28" t="s">
        <v>243</v>
      </c>
      <c r="Y12" s="28" t="s">
        <v>243</v>
      </c>
      <c r="Z12" s="28" t="s">
        <v>243</v>
      </c>
      <c r="AA12" s="28" t="s">
        <v>243</v>
      </c>
    </row>
    <row r="13" spans="1:27" x14ac:dyDescent="0.35">
      <c r="A13" s="47" t="s">
        <v>18</v>
      </c>
      <c r="B13" s="47" t="s">
        <v>9</v>
      </c>
      <c r="C13" s="28">
        <v>0.31919915406506028</v>
      </c>
      <c r="D13" s="28">
        <v>0.32960120767964679</v>
      </c>
      <c r="E13" s="28">
        <v>0.32053042725079128</v>
      </c>
      <c r="F13" s="28">
        <v>0.30472885986563414</v>
      </c>
      <c r="G13" s="28">
        <v>0.30502845261142503</v>
      </c>
      <c r="H13" s="28">
        <v>0.28733099751219499</v>
      </c>
      <c r="I13" s="28">
        <v>0.29806096047511849</v>
      </c>
      <c r="J13" s="28">
        <v>0.31589338357468433</v>
      </c>
      <c r="K13" s="28">
        <v>0.31605744887015164</v>
      </c>
      <c r="L13" s="28">
        <v>0.32199411254767396</v>
      </c>
      <c r="M13" s="28">
        <v>0.32310437405420445</v>
      </c>
      <c r="N13" s="28">
        <v>0.33574244421329025</v>
      </c>
      <c r="O13" s="28">
        <v>0.34043144792668611</v>
      </c>
      <c r="P13" s="28">
        <v>0.33736194172456185</v>
      </c>
      <c r="Q13" s="28">
        <v>0.33826414080411021</v>
      </c>
      <c r="R13" s="28">
        <v>0.33487245975247248</v>
      </c>
      <c r="S13" s="28">
        <v>0.34685598928457295</v>
      </c>
      <c r="T13" s="28">
        <v>0.33573955021498303</v>
      </c>
      <c r="U13" s="28">
        <v>0.33143296738499117</v>
      </c>
      <c r="V13" s="28">
        <v>0.33589238776638458</v>
      </c>
      <c r="W13" s="28">
        <v>0.35245765527925216</v>
      </c>
      <c r="X13" s="28">
        <v>0.35371301846037184</v>
      </c>
      <c r="Y13" s="28">
        <v>0.34690175036019666</v>
      </c>
      <c r="Z13" s="28">
        <v>0.34391700842869605</v>
      </c>
      <c r="AA13" s="28">
        <v>0.34016693874005272</v>
      </c>
    </row>
    <row r="14" spans="1:27" x14ac:dyDescent="0.35">
      <c r="A14" s="47" t="s">
        <v>18</v>
      </c>
      <c r="B14" s="47" t="s">
        <v>8</v>
      </c>
      <c r="C14" s="28">
        <v>0.2267911724845974</v>
      </c>
      <c r="D14" s="28">
        <v>0.2128897045415224</v>
      </c>
      <c r="E14" s="28">
        <v>0.22283462610860366</v>
      </c>
      <c r="F14" s="28">
        <v>0.21597703216382924</v>
      </c>
      <c r="G14" s="28">
        <v>0.20375667295435601</v>
      </c>
      <c r="H14" s="28">
        <v>0.19787980187954474</v>
      </c>
      <c r="I14" s="28">
        <v>0.21262623035617181</v>
      </c>
      <c r="J14" s="28">
        <v>0.21173122245671938</v>
      </c>
      <c r="K14" s="28">
        <v>0.22621476607551932</v>
      </c>
      <c r="L14" s="28">
        <v>0.2352465680947316</v>
      </c>
      <c r="M14" s="28">
        <v>0.23067498508562098</v>
      </c>
      <c r="N14" s="28">
        <v>0.23745623611473898</v>
      </c>
      <c r="O14" s="28">
        <v>0.2403013460010627</v>
      </c>
      <c r="P14" s="28">
        <v>0.21707293158547555</v>
      </c>
      <c r="Q14" s="28">
        <v>0.22810942455430275</v>
      </c>
      <c r="R14" s="28">
        <v>0.24194849482276184</v>
      </c>
      <c r="S14" s="28">
        <v>0.24443612843258752</v>
      </c>
      <c r="T14" s="28">
        <v>0.24375815679951757</v>
      </c>
      <c r="U14" s="28">
        <v>0.24347474606981698</v>
      </c>
      <c r="V14" s="28">
        <v>0.2361167260212724</v>
      </c>
      <c r="W14" s="28">
        <v>0.25046625375413656</v>
      </c>
      <c r="X14" s="28">
        <v>0.24563245211716103</v>
      </c>
      <c r="Y14" s="28">
        <v>0.21249384116815678</v>
      </c>
      <c r="Z14" s="28">
        <v>0.22291944568308661</v>
      </c>
      <c r="AA14" s="28">
        <v>0.23336555151694885</v>
      </c>
    </row>
    <row r="15" spans="1:27" x14ac:dyDescent="0.35">
      <c r="A15" s="47" t="s">
        <v>18</v>
      </c>
      <c r="B15" s="47" t="s">
        <v>91</v>
      </c>
      <c r="C15" s="28">
        <v>7.5759256864271179E-2</v>
      </c>
      <c r="D15" s="28">
        <v>5.7233403303010737E-2</v>
      </c>
      <c r="E15" s="28">
        <v>8.5423839045344382E-2</v>
      </c>
      <c r="F15" s="28">
        <v>0.10048505350568804</v>
      </c>
      <c r="G15" s="28">
        <v>9.9081331127330557E-2</v>
      </c>
      <c r="H15" s="28">
        <v>0.10861759469466273</v>
      </c>
      <c r="I15" s="28">
        <v>0.11529668314355861</v>
      </c>
      <c r="J15" s="28">
        <v>0.10126791508208928</v>
      </c>
      <c r="K15" s="28">
        <v>0.10411546762146029</v>
      </c>
      <c r="L15" s="28">
        <v>0.10198942774768277</v>
      </c>
      <c r="M15" s="28">
        <v>8.6133397216954358E-2</v>
      </c>
      <c r="N15" s="28">
        <v>8.7715890393739351E-2</v>
      </c>
      <c r="O15" s="28">
        <v>9.244966638759336E-2</v>
      </c>
      <c r="P15" s="28">
        <v>8.8482225787323385E-2</v>
      </c>
      <c r="Q15" s="28">
        <v>9.147320591531477E-2</v>
      </c>
      <c r="R15" s="28">
        <v>9.1323261144680409E-2</v>
      </c>
      <c r="S15" s="28">
        <v>8.7316718825794615E-2</v>
      </c>
      <c r="T15" s="28">
        <v>9.2393747082667732E-2</v>
      </c>
      <c r="U15" s="28">
        <v>9.4437596326541542E-2</v>
      </c>
      <c r="V15" s="28">
        <v>9.6291522789359402E-2</v>
      </c>
      <c r="W15" s="28">
        <v>0.10706590518352435</v>
      </c>
      <c r="X15" s="28">
        <v>0.10877265414192284</v>
      </c>
      <c r="Y15" s="28">
        <v>9.8069548725411695E-2</v>
      </c>
      <c r="Z15" s="28">
        <v>0.10070428760459763</v>
      </c>
      <c r="AA15" s="28">
        <v>0.10117723396062323</v>
      </c>
    </row>
    <row r="16" spans="1:27" x14ac:dyDescent="0.35">
      <c r="A16" s="47" t="s">
        <v>18</v>
      </c>
      <c r="B16" s="47" t="s">
        <v>204</v>
      </c>
      <c r="C16" s="28">
        <v>0.13900187158238908</v>
      </c>
      <c r="D16" s="28">
        <v>0.14616943870078392</v>
      </c>
      <c r="E16" s="28">
        <v>0.16828965279572658</v>
      </c>
      <c r="F16" s="28">
        <v>0.14841777375721529</v>
      </c>
      <c r="G16" s="28">
        <v>0.23434546225305561</v>
      </c>
      <c r="H16" s="28">
        <v>0.15961879296530956</v>
      </c>
      <c r="I16" s="28">
        <v>0.13618930053445319</v>
      </c>
      <c r="J16" s="28">
        <v>0.13672237735353526</v>
      </c>
      <c r="K16" s="28">
        <v>0.16229614162737316</v>
      </c>
      <c r="L16" s="28">
        <v>0.1860442979449706</v>
      </c>
      <c r="M16" s="28">
        <v>0.19215569030413529</v>
      </c>
      <c r="N16" s="28">
        <v>0.20133174245098734</v>
      </c>
      <c r="O16" s="28">
        <v>0.20609303427301229</v>
      </c>
      <c r="P16" s="28">
        <v>0.19193625727246075</v>
      </c>
      <c r="Q16" s="28">
        <v>0.19296385285278345</v>
      </c>
      <c r="R16" s="28">
        <v>0.20356246674322992</v>
      </c>
      <c r="S16" s="28">
        <v>0.19763986144472101</v>
      </c>
      <c r="T16" s="28">
        <v>0.2063235494790932</v>
      </c>
      <c r="U16" s="28">
        <v>0.21047632238513989</v>
      </c>
      <c r="V16" s="28">
        <v>0.21535723711112129</v>
      </c>
      <c r="W16" s="28">
        <v>0.22571451856978261</v>
      </c>
      <c r="X16" s="28">
        <v>0.22818891863935478</v>
      </c>
      <c r="Y16" s="28">
        <v>0.20748347825488378</v>
      </c>
      <c r="Z16" s="28">
        <v>0.20319584827944298</v>
      </c>
      <c r="AA16" s="28">
        <v>0.20871012203466158</v>
      </c>
    </row>
    <row r="17" spans="1:27" x14ac:dyDescent="0.35">
      <c r="A17" s="47" t="s">
        <v>18</v>
      </c>
      <c r="B17" s="47" t="s">
        <v>17</v>
      </c>
      <c r="C17" s="28">
        <v>9.3039727878335921E-2</v>
      </c>
      <c r="D17" s="28">
        <v>7.5841606724577931E-2</v>
      </c>
      <c r="E17" s="28">
        <v>8.0951644467645884E-2</v>
      </c>
      <c r="F17" s="28">
        <v>7.8230088532861744E-2</v>
      </c>
      <c r="G17" s="28">
        <v>7.3878159687811529E-2</v>
      </c>
      <c r="H17" s="28">
        <v>7.2699771028341131E-2</v>
      </c>
      <c r="I17" s="28">
        <v>7.1820867751347314E-2</v>
      </c>
      <c r="J17" s="28">
        <v>6.7425289198748933E-2</v>
      </c>
      <c r="K17" s="28">
        <v>7.3250293670190203E-2</v>
      </c>
      <c r="L17" s="28">
        <v>7.5741257556905472E-2</v>
      </c>
      <c r="M17" s="28">
        <v>7.1295010961610991E-2</v>
      </c>
      <c r="N17" s="28">
        <v>7.1497006812762512E-2</v>
      </c>
      <c r="O17" s="28">
        <v>7.4797396000491526E-2</v>
      </c>
      <c r="P17" s="28">
        <v>7.2388436176037185E-2</v>
      </c>
      <c r="Q17" s="28">
        <v>7.4006242048825568E-2</v>
      </c>
      <c r="R17" s="28">
        <v>7.3821577354897278E-2</v>
      </c>
      <c r="S17" s="28">
        <v>7.0530378645160971E-2</v>
      </c>
      <c r="T17" s="28">
        <v>7.33906774041925E-2</v>
      </c>
      <c r="U17" s="28">
        <v>7.5072287139151178E-2</v>
      </c>
      <c r="V17" s="28">
        <v>7.4868691639558504E-2</v>
      </c>
      <c r="W17" s="28">
        <v>7.455995862238543E-2</v>
      </c>
      <c r="X17" s="28">
        <v>7.6182014962221725E-2</v>
      </c>
      <c r="Y17" s="28">
        <v>7.0965356339976207E-2</v>
      </c>
      <c r="Z17" s="28">
        <v>7.2521582396514447E-2</v>
      </c>
      <c r="AA17" s="28">
        <v>7.2697237794978622E-2</v>
      </c>
    </row>
    <row r="20" spans="1:27"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7" x14ac:dyDescent="0.35">
      <c r="A21" s="47" t="s">
        <v>25</v>
      </c>
      <c r="B21" s="47" t="s">
        <v>2</v>
      </c>
      <c r="C21" s="28">
        <v>0.48364682311280677</v>
      </c>
      <c r="D21" s="28">
        <v>0.40736976105510692</v>
      </c>
      <c r="E21" s="28">
        <v>0.4964035880356919</v>
      </c>
      <c r="F21" s="28">
        <v>0.40854103095806632</v>
      </c>
      <c r="G21" s="28">
        <v>0.45509630401694123</v>
      </c>
      <c r="H21" s="28">
        <v>0.31988378338425155</v>
      </c>
      <c r="I21" s="28">
        <v>0.35803106829604819</v>
      </c>
      <c r="J21" s="28">
        <v>0.30390719752964751</v>
      </c>
      <c r="K21" s="28">
        <v>0.37467028021418486</v>
      </c>
      <c r="L21" s="28">
        <v>0.48168387208041785</v>
      </c>
      <c r="M21" s="28">
        <v>0.5172599701061068</v>
      </c>
      <c r="N21" s="28">
        <v>0.46735533491015407</v>
      </c>
      <c r="O21" s="28">
        <v>0.47217882132650046</v>
      </c>
      <c r="P21" s="28">
        <v>0.42745325383528793</v>
      </c>
      <c r="Q21" s="28">
        <v>0.54187718044742283</v>
      </c>
      <c r="R21" s="28">
        <v>0.54338585296146558</v>
      </c>
      <c r="S21" s="28" t="s">
        <v>243</v>
      </c>
      <c r="T21" s="28" t="s">
        <v>243</v>
      </c>
      <c r="U21" s="28" t="s">
        <v>243</v>
      </c>
      <c r="V21" s="28" t="s">
        <v>243</v>
      </c>
      <c r="W21" s="28" t="s">
        <v>243</v>
      </c>
      <c r="X21" s="28" t="s">
        <v>243</v>
      </c>
      <c r="Y21" s="28" t="s">
        <v>243</v>
      </c>
      <c r="Z21" s="28" t="s">
        <v>243</v>
      </c>
      <c r="AA21" s="28" t="s">
        <v>243</v>
      </c>
    </row>
    <row r="22" spans="1:27" s="36" customFormat="1" x14ac:dyDescent="0.35">
      <c r="A22" s="47" t="s">
        <v>25</v>
      </c>
      <c r="B22" s="47" t="s">
        <v>11</v>
      </c>
      <c r="C22" s="28" t="s">
        <v>243</v>
      </c>
      <c r="D22" s="28" t="s">
        <v>243</v>
      </c>
      <c r="E22" s="28" t="s">
        <v>243</v>
      </c>
      <c r="F22" s="28" t="s">
        <v>243</v>
      </c>
      <c r="G22" s="28" t="s">
        <v>243</v>
      </c>
      <c r="H22" s="28" t="s">
        <v>243</v>
      </c>
      <c r="I22" s="28" t="s">
        <v>243</v>
      </c>
      <c r="J22" s="28" t="s">
        <v>243</v>
      </c>
      <c r="K22" s="28" t="s">
        <v>243</v>
      </c>
      <c r="L22" s="28" t="s">
        <v>243</v>
      </c>
      <c r="M22" s="28" t="s">
        <v>243</v>
      </c>
      <c r="N22" s="28" t="s">
        <v>243</v>
      </c>
      <c r="O22" s="28" t="s">
        <v>243</v>
      </c>
      <c r="P22" s="28" t="s">
        <v>243</v>
      </c>
      <c r="Q22" s="28" t="s">
        <v>243</v>
      </c>
      <c r="R22" s="28" t="s">
        <v>243</v>
      </c>
      <c r="S22" s="28" t="s">
        <v>243</v>
      </c>
      <c r="T22" s="28" t="s">
        <v>243</v>
      </c>
      <c r="U22" s="28" t="s">
        <v>243</v>
      </c>
      <c r="V22" s="28" t="s">
        <v>243</v>
      </c>
      <c r="W22" s="28" t="s">
        <v>243</v>
      </c>
      <c r="X22" s="28" t="s">
        <v>243</v>
      </c>
      <c r="Y22" s="28" t="s">
        <v>243</v>
      </c>
      <c r="Z22" s="28" t="s">
        <v>243</v>
      </c>
      <c r="AA22" s="28" t="s">
        <v>243</v>
      </c>
    </row>
    <row r="23" spans="1:27" s="36" customFormat="1" x14ac:dyDescent="0.35">
      <c r="A23" s="47" t="s">
        <v>25</v>
      </c>
      <c r="B23" s="47" t="s">
        <v>7</v>
      </c>
      <c r="C23" s="28">
        <v>1.1041446139476963E-3</v>
      </c>
      <c r="D23" s="28">
        <v>2.8116588875901672E-2</v>
      </c>
      <c r="E23" s="28">
        <v>3.2633022557634908E-2</v>
      </c>
      <c r="F23" s="28">
        <v>4.1430060747748292E-2</v>
      </c>
      <c r="G23" s="28">
        <v>0.11099974993166026</v>
      </c>
      <c r="H23" s="28">
        <v>1.7458167889163035E-3</v>
      </c>
      <c r="I23" s="28">
        <v>2.0070732298679429E-2</v>
      </c>
      <c r="J23" s="28">
        <v>5.4370145063304266E-4</v>
      </c>
      <c r="K23" s="28">
        <v>3.2018951941936234E-2</v>
      </c>
      <c r="L23" s="28">
        <v>6.1053087900404736E-2</v>
      </c>
      <c r="M23" s="28">
        <v>0.22311467130905979</v>
      </c>
      <c r="N23" s="28">
        <v>9.7119469410056031E-2</v>
      </c>
      <c r="O23" s="28">
        <v>0.11642032329639374</v>
      </c>
      <c r="P23" s="28">
        <v>0.14879728039610277</v>
      </c>
      <c r="Q23" s="28">
        <v>0.19688936024420872</v>
      </c>
      <c r="R23" s="28">
        <v>0.2784395832787338</v>
      </c>
      <c r="S23" s="28">
        <v>0.38641947208626592</v>
      </c>
      <c r="T23" s="28">
        <v>0.37656718933042144</v>
      </c>
      <c r="U23" s="28">
        <v>0.43157860358782113</v>
      </c>
      <c r="V23" s="28" t="s">
        <v>243</v>
      </c>
      <c r="W23" s="28" t="s">
        <v>243</v>
      </c>
      <c r="X23" s="28" t="s">
        <v>243</v>
      </c>
      <c r="Y23" s="28" t="s">
        <v>243</v>
      </c>
      <c r="Z23" s="28" t="s">
        <v>243</v>
      </c>
      <c r="AA23" s="28" t="s">
        <v>243</v>
      </c>
    </row>
    <row r="24" spans="1:27" s="36" customFormat="1" x14ac:dyDescent="0.35">
      <c r="A24" s="47" t="s">
        <v>25</v>
      </c>
      <c r="B24" s="47" t="s">
        <v>12</v>
      </c>
      <c r="C24" s="28" t="s">
        <v>243</v>
      </c>
      <c r="D24" s="28" t="s">
        <v>243</v>
      </c>
      <c r="E24" s="28" t="s">
        <v>243</v>
      </c>
      <c r="F24" s="28" t="s">
        <v>243</v>
      </c>
      <c r="G24" s="28" t="s">
        <v>243</v>
      </c>
      <c r="H24" s="28" t="s">
        <v>243</v>
      </c>
      <c r="I24" s="28" t="s">
        <v>243</v>
      </c>
      <c r="J24" s="28" t="s">
        <v>243</v>
      </c>
      <c r="K24" s="28" t="s">
        <v>243</v>
      </c>
      <c r="L24" s="28" t="s">
        <v>243</v>
      </c>
      <c r="M24" s="28" t="s">
        <v>243</v>
      </c>
      <c r="N24" s="28" t="s">
        <v>243</v>
      </c>
      <c r="O24" s="28" t="s">
        <v>243</v>
      </c>
      <c r="P24" s="28" t="s">
        <v>243</v>
      </c>
      <c r="Q24" s="28" t="s">
        <v>243</v>
      </c>
      <c r="R24" s="28" t="s">
        <v>243</v>
      </c>
      <c r="S24" s="28" t="s">
        <v>243</v>
      </c>
      <c r="T24" s="28" t="s">
        <v>243</v>
      </c>
      <c r="U24" s="28" t="s">
        <v>243</v>
      </c>
      <c r="V24" s="28" t="s">
        <v>243</v>
      </c>
      <c r="W24" s="28" t="s">
        <v>243</v>
      </c>
      <c r="X24" s="28" t="s">
        <v>243</v>
      </c>
      <c r="Y24" s="28" t="s">
        <v>243</v>
      </c>
      <c r="Z24" s="28" t="s">
        <v>243</v>
      </c>
      <c r="AA24" s="28" t="s">
        <v>243</v>
      </c>
    </row>
    <row r="25" spans="1:27" s="36" customFormat="1" x14ac:dyDescent="0.35">
      <c r="A25" s="47" t="s">
        <v>25</v>
      </c>
      <c r="B25" s="47" t="s">
        <v>5</v>
      </c>
      <c r="C25" s="28">
        <v>1.716074170073206E-5</v>
      </c>
      <c r="D25" s="28">
        <v>2.1752216176273605E-3</v>
      </c>
      <c r="E25" s="28">
        <v>7.9374661160981641E-4</v>
      </c>
      <c r="F25" s="28">
        <v>2.1821612500124528E-4</v>
      </c>
      <c r="G25" s="28">
        <v>9.6910849366370188E-3</v>
      </c>
      <c r="H25" s="28">
        <v>2.6998846439575943E-3</v>
      </c>
      <c r="I25" s="28">
        <v>2.9301810385406633E-4</v>
      </c>
      <c r="J25" s="28">
        <v>1.899206744102165E-5</v>
      </c>
      <c r="K25" s="28">
        <v>6.5773704198401369E-5</v>
      </c>
      <c r="L25" s="28">
        <v>1.110899158080878E-4</v>
      </c>
      <c r="M25" s="28">
        <v>1.0965079808342104E-2</v>
      </c>
      <c r="N25" s="28">
        <v>1.0312071868845986E-2</v>
      </c>
      <c r="O25" s="28">
        <v>9.9389790337539724E-3</v>
      </c>
      <c r="P25" s="28">
        <v>1.6020259747387935E-2</v>
      </c>
      <c r="Q25" s="28">
        <v>3.7876448733511698E-3</v>
      </c>
      <c r="R25" s="28">
        <v>2.4507748128973692E-2</v>
      </c>
      <c r="S25" s="28">
        <v>0.11518979613779888</v>
      </c>
      <c r="T25" s="28">
        <v>9.2225008154731641E-2</v>
      </c>
      <c r="U25" s="28">
        <v>8.3040166636022372E-2</v>
      </c>
      <c r="V25" s="28">
        <v>0.13532983270672053</v>
      </c>
      <c r="W25" s="28">
        <v>0.13912078551624257</v>
      </c>
      <c r="X25" s="28">
        <v>0.15626844248003943</v>
      </c>
      <c r="Y25" s="28">
        <v>0.1337584390865294</v>
      </c>
      <c r="Z25" s="28">
        <v>0.15784060712434239</v>
      </c>
      <c r="AA25" s="28">
        <v>0.14992397101252991</v>
      </c>
    </row>
    <row r="26" spans="1:27" s="36" customFormat="1" x14ac:dyDescent="0.35">
      <c r="A26" s="47" t="s">
        <v>25</v>
      </c>
      <c r="B26" s="47" t="s">
        <v>3</v>
      </c>
      <c r="C26" s="28">
        <v>0.14432716379583163</v>
      </c>
      <c r="D26" s="28">
        <v>0.13485273452687735</v>
      </c>
      <c r="E26" s="28">
        <v>0.14927601582350017</v>
      </c>
      <c r="F26" s="28">
        <v>0.1316161101315611</v>
      </c>
      <c r="G26" s="28">
        <v>0.17159843618608436</v>
      </c>
      <c r="H26" s="28">
        <v>0.13976240607622406</v>
      </c>
      <c r="I26" s="28">
        <v>0.10905538134635377</v>
      </c>
      <c r="J26" s="28">
        <v>9.8972723450427236E-2</v>
      </c>
      <c r="K26" s="28">
        <v>9.9282882137528811E-2</v>
      </c>
      <c r="L26" s="28">
        <v>0.13632584248835844</v>
      </c>
      <c r="M26" s="28">
        <v>0.14181143180071432</v>
      </c>
      <c r="N26" s="28">
        <v>0.13081656652651569</v>
      </c>
      <c r="O26" s="28">
        <v>0.10217619874316199</v>
      </c>
      <c r="P26" s="28">
        <v>0.16173385618698857</v>
      </c>
      <c r="Q26" s="28">
        <v>0.13210101993761023</v>
      </c>
      <c r="R26" s="28">
        <v>0.11355612052986121</v>
      </c>
      <c r="S26" s="28">
        <v>0.1169304593336046</v>
      </c>
      <c r="T26" s="28">
        <v>0.11284065283240648</v>
      </c>
      <c r="U26" s="28">
        <v>0.13191415999819159</v>
      </c>
      <c r="V26" s="28">
        <v>0.14330123152041233</v>
      </c>
      <c r="W26" s="28">
        <v>0.13844935937429362</v>
      </c>
      <c r="X26" s="28">
        <v>0.12117265021022651</v>
      </c>
      <c r="Y26" s="28">
        <v>0.17021957344364569</v>
      </c>
      <c r="Z26" s="28">
        <v>0.16192178172611776</v>
      </c>
      <c r="AA26" s="28">
        <v>0.17252909715629092</v>
      </c>
    </row>
    <row r="27" spans="1:27" s="36" customFormat="1" x14ac:dyDescent="0.35">
      <c r="A27" s="47" t="s">
        <v>25</v>
      </c>
      <c r="B27" s="47" t="s">
        <v>99</v>
      </c>
      <c r="C27" s="28" t="s">
        <v>243</v>
      </c>
      <c r="D27" s="28" t="s">
        <v>243</v>
      </c>
      <c r="E27" s="28" t="s">
        <v>243</v>
      </c>
      <c r="F27" s="28" t="s">
        <v>243</v>
      </c>
      <c r="G27" s="28" t="s">
        <v>243</v>
      </c>
      <c r="H27" s="28" t="s">
        <v>243</v>
      </c>
      <c r="I27" s="28" t="s">
        <v>243</v>
      </c>
      <c r="J27" s="28" t="s">
        <v>243</v>
      </c>
      <c r="K27" s="28" t="s">
        <v>243</v>
      </c>
      <c r="L27" s="28" t="s">
        <v>243</v>
      </c>
      <c r="M27" s="28" t="s">
        <v>243</v>
      </c>
      <c r="N27" s="28" t="s">
        <v>243</v>
      </c>
      <c r="O27" s="28" t="s">
        <v>243</v>
      </c>
      <c r="P27" s="28" t="s">
        <v>243</v>
      </c>
      <c r="Q27" s="28" t="s">
        <v>243</v>
      </c>
      <c r="R27" s="28" t="s">
        <v>243</v>
      </c>
      <c r="S27" s="28" t="s">
        <v>243</v>
      </c>
      <c r="T27" s="28" t="s">
        <v>243</v>
      </c>
      <c r="U27" s="28" t="s">
        <v>243</v>
      </c>
      <c r="V27" s="28" t="s">
        <v>243</v>
      </c>
      <c r="W27" s="28" t="s">
        <v>243</v>
      </c>
      <c r="X27" s="28" t="s">
        <v>243</v>
      </c>
      <c r="Y27" s="28" t="s">
        <v>243</v>
      </c>
      <c r="Z27" s="28" t="s">
        <v>243</v>
      </c>
      <c r="AA27" s="28" t="s">
        <v>243</v>
      </c>
    </row>
    <row r="28" spans="1:27" s="36" customFormat="1" x14ac:dyDescent="0.35">
      <c r="A28" s="47" t="s">
        <v>25</v>
      </c>
      <c r="B28" s="47" t="s">
        <v>9</v>
      </c>
      <c r="C28" s="28">
        <v>0.32647802909638862</v>
      </c>
      <c r="D28" s="28">
        <v>0.33921144521218305</v>
      </c>
      <c r="E28" s="28">
        <v>0.33567811748794213</v>
      </c>
      <c r="F28" s="28">
        <v>0.30841955210340655</v>
      </c>
      <c r="G28" s="28">
        <v>0.31159639977229653</v>
      </c>
      <c r="H28" s="28">
        <v>0.25873593358385011</v>
      </c>
      <c r="I28" s="28">
        <v>0.26380673385974163</v>
      </c>
      <c r="J28" s="28">
        <v>0.27564296603092259</v>
      </c>
      <c r="K28" s="28">
        <v>0.28704835499246606</v>
      </c>
      <c r="L28" s="28">
        <v>0.290466899951702</v>
      </c>
      <c r="M28" s="28">
        <v>0.28849346904397793</v>
      </c>
      <c r="N28" s="28">
        <v>0.29991169371582382</v>
      </c>
      <c r="O28" s="28">
        <v>0.31517855258699251</v>
      </c>
      <c r="P28" s="28">
        <v>0.32417542819384865</v>
      </c>
      <c r="Q28" s="28">
        <v>0.29521782306897953</v>
      </c>
      <c r="R28" s="28">
        <v>0.30530014083096713</v>
      </c>
      <c r="S28" s="28">
        <v>0.30918359310683202</v>
      </c>
      <c r="T28" s="28">
        <v>0.31562073924926626</v>
      </c>
      <c r="U28" s="28">
        <v>0.309781118563489</v>
      </c>
      <c r="V28" s="28">
        <v>0.30869426141929712</v>
      </c>
      <c r="W28" s="28">
        <v>0.31968043126809287</v>
      </c>
      <c r="X28" s="28">
        <v>0.32074257282358093</v>
      </c>
      <c r="Y28" s="28">
        <v>0.322658060481541</v>
      </c>
      <c r="Z28" s="28">
        <v>0.2948973016365235</v>
      </c>
      <c r="AA28" s="28">
        <v>0.30168624169401209</v>
      </c>
    </row>
    <row r="29" spans="1:27" s="36" customFormat="1" x14ac:dyDescent="0.35">
      <c r="A29" s="47" t="s">
        <v>25</v>
      </c>
      <c r="B29" s="47" t="s">
        <v>8</v>
      </c>
      <c r="C29" s="28">
        <v>0.21011790719746784</v>
      </c>
      <c r="D29" s="28">
        <v>0.19920999999336883</v>
      </c>
      <c r="E29" s="28">
        <v>0.24384713650901521</v>
      </c>
      <c r="F29" s="28">
        <v>0.22874992232079649</v>
      </c>
      <c r="G29" s="28">
        <v>0.2031904945490576</v>
      </c>
      <c r="H29" s="28">
        <v>0.19910098249312874</v>
      </c>
      <c r="I29" s="28">
        <v>0.21427905640316125</v>
      </c>
      <c r="J29" s="28">
        <v>0.20563606631906833</v>
      </c>
      <c r="K29" s="28">
        <v>0.21582477425268207</v>
      </c>
      <c r="L29" s="28">
        <v>0.22353234041810122</v>
      </c>
      <c r="M29" s="28">
        <v>0.21817658970501233</v>
      </c>
      <c r="N29" s="28">
        <v>0.22999888936540408</v>
      </c>
      <c r="O29" s="28">
        <v>0.23344026561557385</v>
      </c>
      <c r="P29" s="28">
        <v>0.21350914720993586</v>
      </c>
      <c r="Q29" s="28">
        <v>0.21991547704977976</v>
      </c>
      <c r="R29" s="28">
        <v>0.23781953115310292</v>
      </c>
      <c r="S29" s="28">
        <v>0.2401951493258751</v>
      </c>
      <c r="T29" s="28">
        <v>0.24159401847822745</v>
      </c>
      <c r="U29" s="28">
        <v>0.23998359477892203</v>
      </c>
      <c r="V29" s="28">
        <v>0.23258450464152819</v>
      </c>
      <c r="W29" s="28">
        <v>0.248545162345475</v>
      </c>
      <c r="X29" s="28">
        <v>0.24288748976359437</v>
      </c>
      <c r="Y29" s="28">
        <v>0.21187201624506319</v>
      </c>
      <c r="Z29" s="28">
        <v>0.21730144858088923</v>
      </c>
      <c r="AA29" s="28">
        <v>0.23465292760078163</v>
      </c>
    </row>
    <row r="30" spans="1:27" s="36" customFormat="1" x14ac:dyDescent="0.35">
      <c r="A30" s="47" t="s">
        <v>25</v>
      </c>
      <c r="B30" s="47" t="s">
        <v>91</v>
      </c>
      <c r="C30" s="28">
        <v>8.6767309780275539E-2</v>
      </c>
      <c r="D30" s="28">
        <v>4.1314801851769299E-2</v>
      </c>
      <c r="E30" s="28">
        <v>9.3923828103123844E-2</v>
      </c>
      <c r="F30" s="28">
        <v>0.12210419079912119</v>
      </c>
      <c r="G30" s="28">
        <v>0.12518571023175395</v>
      </c>
      <c r="H30" s="28">
        <v>0.14370035302391554</v>
      </c>
      <c r="I30" s="28">
        <v>0.15626973558261473</v>
      </c>
      <c r="J30" s="28">
        <v>0.144073250794678</v>
      </c>
      <c r="K30" s="28">
        <v>0.15557367168718678</v>
      </c>
      <c r="L30" s="28">
        <v>0.15799237392689996</v>
      </c>
      <c r="M30" s="28">
        <v>0.15215311700348258</v>
      </c>
      <c r="N30" s="28">
        <v>0.15515394619961093</v>
      </c>
      <c r="O30" s="28">
        <v>0.16500795591656639</v>
      </c>
      <c r="P30" s="28">
        <v>0.15963709926489192</v>
      </c>
      <c r="Q30" s="28">
        <v>0.16574945600235588</v>
      </c>
      <c r="R30" s="28">
        <v>0.16629874867574962</v>
      </c>
      <c r="S30" s="28">
        <v>0.16201560718928082</v>
      </c>
      <c r="T30" s="28">
        <v>0.16616450211811323</v>
      </c>
      <c r="U30" s="28">
        <v>0.16713907469005276</v>
      </c>
      <c r="V30" s="28">
        <v>0.16592203750865422</v>
      </c>
      <c r="W30" s="28">
        <v>0.1717462814645544</v>
      </c>
      <c r="X30" s="28">
        <v>0.17159728964949703</v>
      </c>
      <c r="Y30" s="28">
        <v>0.14278961047554589</v>
      </c>
      <c r="Z30" s="28">
        <v>0.14467421972668576</v>
      </c>
      <c r="AA30" s="28">
        <v>0.14471871729639701</v>
      </c>
    </row>
    <row r="31" spans="1:27" s="36" customFormat="1" x14ac:dyDescent="0.35">
      <c r="A31" s="47" t="s">
        <v>25</v>
      </c>
      <c r="B31" s="47" t="s">
        <v>204</v>
      </c>
      <c r="C31" s="28">
        <v>9.3764649923896506E-2</v>
      </c>
      <c r="D31" s="28">
        <v>0.10438891742770168</v>
      </c>
      <c r="E31" s="28">
        <v>0.16693507420091275</v>
      </c>
      <c r="F31" s="28">
        <v>0.14723081240487063</v>
      </c>
      <c r="G31" s="28">
        <v>0.2715459231601336</v>
      </c>
      <c r="H31" s="28">
        <v>0.15314564892378968</v>
      </c>
      <c r="I31" s="28">
        <v>0.14916909974272913</v>
      </c>
      <c r="J31" s="28">
        <v>0.13687589107788697</v>
      </c>
      <c r="K31" s="28">
        <v>0.16471231836790884</v>
      </c>
      <c r="L31" s="28">
        <v>0.18089001812638175</v>
      </c>
      <c r="M31" s="28">
        <v>0.17526074256560048</v>
      </c>
      <c r="N31" s="28">
        <v>0.17969765355830553</v>
      </c>
      <c r="O31" s="28">
        <v>0.18661344347124692</v>
      </c>
      <c r="P31" s="28">
        <v>0.17761090675267144</v>
      </c>
      <c r="Q31" s="28">
        <v>0.17355487647178525</v>
      </c>
      <c r="R31" s="28">
        <v>0.18073720716198377</v>
      </c>
      <c r="S31" s="28">
        <v>0.17154967506318186</v>
      </c>
      <c r="T31" s="28">
        <v>0.18486868157175351</v>
      </c>
      <c r="U31" s="28">
        <v>0.1739408367414193</v>
      </c>
      <c r="V31" s="28">
        <v>0.18619534566628873</v>
      </c>
      <c r="W31" s="28">
        <v>0.19837683798478717</v>
      </c>
      <c r="X31" s="28">
        <v>0.19715681356147027</v>
      </c>
      <c r="Y31" s="28">
        <v>0.18259319757838616</v>
      </c>
      <c r="Z31" s="28">
        <v>0.17407575722424956</v>
      </c>
      <c r="AA31" s="28">
        <v>0.18418263565921675</v>
      </c>
    </row>
    <row r="32" spans="1:27" s="36" customFormat="1" x14ac:dyDescent="0.35">
      <c r="A32" s="47" t="s">
        <v>25</v>
      </c>
      <c r="B32" s="47" t="s">
        <v>17</v>
      </c>
      <c r="C32" s="28">
        <v>8.3812699040997057E-2</v>
      </c>
      <c r="D32" s="28">
        <v>7.244500239905749E-2</v>
      </c>
      <c r="E32" s="28">
        <v>7.8499969006644812E-2</v>
      </c>
      <c r="F32" s="28">
        <v>7.7022118528742411E-2</v>
      </c>
      <c r="G32" s="28">
        <v>7.494072696373133E-2</v>
      </c>
      <c r="H32" s="28">
        <v>7.4619265773690685E-2</v>
      </c>
      <c r="I32" s="28">
        <v>7.4290221909331947E-2</v>
      </c>
      <c r="J32" s="28">
        <v>7.0099412583068205E-2</v>
      </c>
      <c r="K32" s="28">
        <v>7.3670019425850761E-2</v>
      </c>
      <c r="L32" s="28">
        <v>7.4309344132687721E-2</v>
      </c>
      <c r="M32" s="28">
        <v>7.229740933714815E-2</v>
      </c>
      <c r="N32" s="28">
        <v>7.2611736538560331E-2</v>
      </c>
      <c r="O32" s="28">
        <v>7.5197401549312648E-2</v>
      </c>
      <c r="P32" s="28">
        <v>7.4525267620239324E-2</v>
      </c>
      <c r="Q32" s="28">
        <v>7.6302176760255358E-2</v>
      </c>
      <c r="R32" s="28">
        <v>7.6008670477456353E-2</v>
      </c>
      <c r="S32" s="28">
        <v>7.5333701089831631E-2</v>
      </c>
      <c r="T32" s="28">
        <v>7.6188698657693357E-2</v>
      </c>
      <c r="U32" s="28">
        <v>7.653797628549823E-2</v>
      </c>
      <c r="V32" s="28">
        <v>7.5757365135291813E-2</v>
      </c>
      <c r="W32" s="28">
        <v>7.678471177196626E-2</v>
      </c>
      <c r="X32" s="28">
        <v>7.64242222163352E-2</v>
      </c>
      <c r="Y32" s="28">
        <v>7.3843337533074871E-2</v>
      </c>
      <c r="Z32" s="28">
        <v>7.5143627899649165E-2</v>
      </c>
      <c r="AA32" s="28">
        <v>7.5054226282152511E-2</v>
      </c>
    </row>
    <row r="34" spans="1:27" s="36" customFormat="1" x14ac:dyDescent="0.35"/>
    <row r="35" spans="1:27"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7" s="36" customFormat="1" x14ac:dyDescent="0.35">
      <c r="A36" s="47" t="s">
        <v>26</v>
      </c>
      <c r="B36" s="47" t="s">
        <v>2</v>
      </c>
      <c r="C36" s="28">
        <v>0.57057199746121856</v>
      </c>
      <c r="D36" s="28">
        <v>0.44328592589096172</v>
      </c>
      <c r="E36" s="28">
        <v>0.39495932499210495</v>
      </c>
      <c r="F36" s="28">
        <v>0.37848553473051294</v>
      </c>
      <c r="G36" s="28">
        <v>0.37644952417401234</v>
      </c>
      <c r="H36" s="28">
        <v>0.34448675830276698</v>
      </c>
      <c r="I36" s="28">
        <v>0.34877452698594352</v>
      </c>
      <c r="J36" s="28">
        <v>0.39163744942890633</v>
      </c>
      <c r="K36" s="28">
        <v>0.44232041361170849</v>
      </c>
      <c r="L36" s="28">
        <v>0.6129588469382401</v>
      </c>
      <c r="M36" s="28">
        <v>0.62421863699169877</v>
      </c>
      <c r="N36" s="28">
        <v>0.5588861564493669</v>
      </c>
      <c r="O36" s="28">
        <v>0.505522806761877</v>
      </c>
      <c r="P36" s="28">
        <v>0.61701722179042928</v>
      </c>
      <c r="Q36" s="28">
        <v>0.6298988457635718</v>
      </c>
      <c r="R36" s="28">
        <v>0.56725799356628559</v>
      </c>
      <c r="S36" s="28">
        <v>0.62037801445426766</v>
      </c>
      <c r="T36" s="28">
        <v>0.60236206240487067</v>
      </c>
      <c r="U36" s="28">
        <v>0.64309126617874068</v>
      </c>
      <c r="V36" s="28">
        <v>0.63446730248172978</v>
      </c>
      <c r="W36" s="28">
        <v>0.61006640165376691</v>
      </c>
      <c r="X36" s="28">
        <v>0.58129087864460205</v>
      </c>
      <c r="Y36" s="28">
        <v>0.59677543125317101</v>
      </c>
      <c r="Z36" s="28">
        <v>0.59443245544436896</v>
      </c>
      <c r="AA36" s="28">
        <v>0.54296759124323979</v>
      </c>
    </row>
    <row r="37" spans="1:27" s="36" customFormat="1" x14ac:dyDescent="0.35">
      <c r="A37" s="47" t="s">
        <v>26</v>
      </c>
      <c r="B37" s="47" t="s">
        <v>11</v>
      </c>
      <c r="C37" s="28" t="s">
        <v>243</v>
      </c>
      <c r="D37" s="28" t="s">
        <v>243</v>
      </c>
      <c r="E37" s="28" t="s">
        <v>243</v>
      </c>
      <c r="F37" s="28" t="s">
        <v>243</v>
      </c>
      <c r="G37" s="28" t="s">
        <v>243</v>
      </c>
      <c r="H37" s="28" t="s">
        <v>243</v>
      </c>
      <c r="I37" s="28" t="s">
        <v>243</v>
      </c>
      <c r="J37" s="28" t="s">
        <v>243</v>
      </c>
      <c r="K37" s="28" t="s">
        <v>243</v>
      </c>
      <c r="L37" s="28" t="s">
        <v>243</v>
      </c>
      <c r="M37" s="28" t="s">
        <v>243</v>
      </c>
      <c r="N37" s="28" t="s">
        <v>243</v>
      </c>
      <c r="O37" s="28" t="s">
        <v>243</v>
      </c>
      <c r="P37" s="28" t="s">
        <v>243</v>
      </c>
      <c r="Q37" s="28" t="s">
        <v>243</v>
      </c>
      <c r="R37" s="28" t="s">
        <v>243</v>
      </c>
      <c r="S37" s="28" t="s">
        <v>243</v>
      </c>
      <c r="T37" s="28" t="s">
        <v>243</v>
      </c>
      <c r="U37" s="28" t="s">
        <v>243</v>
      </c>
      <c r="V37" s="28" t="s">
        <v>243</v>
      </c>
      <c r="W37" s="28" t="s">
        <v>243</v>
      </c>
      <c r="X37" s="28" t="s">
        <v>243</v>
      </c>
      <c r="Y37" s="28" t="s">
        <v>243</v>
      </c>
      <c r="Z37" s="28" t="s">
        <v>243</v>
      </c>
      <c r="AA37" s="28" t="s">
        <v>243</v>
      </c>
    </row>
    <row r="38" spans="1:27" s="36" customFormat="1" x14ac:dyDescent="0.35">
      <c r="A38" s="47" t="s">
        <v>26</v>
      </c>
      <c r="B38" s="47" t="s">
        <v>7</v>
      </c>
      <c r="C38" s="28">
        <v>6.2350264516962982E-2</v>
      </c>
      <c r="D38" s="28">
        <v>6.097939503879015E-2</v>
      </c>
      <c r="E38" s="28">
        <v>6.1812283443897401E-2</v>
      </c>
      <c r="F38" s="28">
        <v>5.953094691252226E-2</v>
      </c>
      <c r="G38" s="28">
        <v>6.1931839540321491E-2</v>
      </c>
      <c r="H38" s="28">
        <v>6.02150310567761E-2</v>
      </c>
      <c r="I38" s="28">
        <v>5.9789027029756095E-2</v>
      </c>
      <c r="J38" s="28">
        <v>5.7424409627895696E-2</v>
      </c>
      <c r="K38" s="28">
        <v>6.0079675391388476E-2</v>
      </c>
      <c r="L38" s="28">
        <v>7.0090957007094862E-2</v>
      </c>
      <c r="M38" s="28">
        <v>0.16578290482359351</v>
      </c>
      <c r="N38" s="28">
        <v>0.15082917832149512</v>
      </c>
      <c r="O38" s="28">
        <v>0.16059034318616736</v>
      </c>
      <c r="P38" s="28">
        <v>0.21550650550177963</v>
      </c>
      <c r="Q38" s="28">
        <v>0.23277638781242421</v>
      </c>
      <c r="R38" s="28">
        <v>0.29204858966360336</v>
      </c>
      <c r="S38" s="28">
        <v>0.39626312891412818</v>
      </c>
      <c r="T38" s="28">
        <v>0.35306446574746586</v>
      </c>
      <c r="U38" s="28">
        <v>0.38718298179740135</v>
      </c>
      <c r="V38" s="28">
        <v>0.39657724432026098</v>
      </c>
      <c r="W38" s="28">
        <v>0.35682870852701659</v>
      </c>
      <c r="X38" s="28">
        <v>0.45461993443110749</v>
      </c>
      <c r="Y38" s="28">
        <v>0.60490121909061001</v>
      </c>
      <c r="Z38" s="28">
        <v>0.64647642725237309</v>
      </c>
      <c r="AA38" s="28">
        <v>0.66477674410307785</v>
      </c>
    </row>
    <row r="39" spans="1:27" s="36" customFormat="1" x14ac:dyDescent="0.35">
      <c r="A39" s="47" t="s">
        <v>26</v>
      </c>
      <c r="B39" s="47" t="s">
        <v>12</v>
      </c>
      <c r="C39" s="28" t="s">
        <v>243</v>
      </c>
      <c r="D39" s="28" t="s">
        <v>243</v>
      </c>
      <c r="E39" s="28" t="s">
        <v>243</v>
      </c>
      <c r="F39" s="28" t="s">
        <v>243</v>
      </c>
      <c r="G39" s="28" t="s">
        <v>243</v>
      </c>
      <c r="H39" s="28" t="s">
        <v>243</v>
      </c>
      <c r="I39" s="28" t="s">
        <v>243</v>
      </c>
      <c r="J39" s="28" t="s">
        <v>243</v>
      </c>
      <c r="K39" s="28" t="s">
        <v>243</v>
      </c>
      <c r="L39" s="28" t="s">
        <v>243</v>
      </c>
      <c r="M39" s="28" t="s">
        <v>243</v>
      </c>
      <c r="N39" s="28" t="s">
        <v>243</v>
      </c>
      <c r="O39" s="28" t="s">
        <v>243</v>
      </c>
      <c r="P39" s="28" t="s">
        <v>243</v>
      </c>
      <c r="Q39" s="28" t="s">
        <v>243</v>
      </c>
      <c r="R39" s="28" t="s">
        <v>243</v>
      </c>
      <c r="S39" s="28" t="s">
        <v>243</v>
      </c>
      <c r="T39" s="28" t="s">
        <v>243</v>
      </c>
      <c r="U39" s="28" t="s">
        <v>243</v>
      </c>
      <c r="V39" s="28" t="s">
        <v>243</v>
      </c>
      <c r="W39" s="28" t="s">
        <v>243</v>
      </c>
      <c r="X39" s="28" t="s">
        <v>243</v>
      </c>
      <c r="Y39" s="28" t="s">
        <v>243</v>
      </c>
      <c r="Z39" s="28" t="s">
        <v>243</v>
      </c>
      <c r="AA39" s="28" t="s">
        <v>243</v>
      </c>
    </row>
    <row r="40" spans="1:27" s="36" customFormat="1" x14ac:dyDescent="0.35">
      <c r="A40" s="47" t="s">
        <v>26</v>
      </c>
      <c r="B40" s="47" t="s">
        <v>5</v>
      </c>
      <c r="C40" s="28">
        <v>6.3994050143037147E-9</v>
      </c>
      <c r="D40" s="28">
        <v>9.5378470944582704E-9</v>
      </c>
      <c r="E40" s="28">
        <v>8.9170962747248717E-9</v>
      </c>
      <c r="F40" s="28">
        <v>8.5262408725444449E-9</v>
      </c>
      <c r="G40" s="28">
        <v>8.5265044312913311E-9</v>
      </c>
      <c r="H40" s="28">
        <v>4.285009321405438E-4</v>
      </c>
      <c r="I40" s="28">
        <v>1.3084837881437398E-8</v>
      </c>
      <c r="J40" s="28">
        <v>1.4621465976536989E-8</v>
      </c>
      <c r="K40" s="28">
        <v>1.6435039383415615E-8</v>
      </c>
      <c r="L40" s="28">
        <v>2.4822527957672339E-5</v>
      </c>
      <c r="M40" s="28">
        <v>2.1395590272675833E-4</v>
      </c>
      <c r="N40" s="28">
        <v>3.8261300460235936E-4</v>
      </c>
      <c r="O40" s="28">
        <v>3.0810927341949679E-8</v>
      </c>
      <c r="P40" s="28">
        <v>9.8489233969143684E-3</v>
      </c>
      <c r="Q40" s="28">
        <v>3.6303947079973752E-8</v>
      </c>
      <c r="R40" s="28">
        <v>2.3941621332019811E-2</v>
      </c>
      <c r="S40" s="28">
        <v>8.5115884630133767E-2</v>
      </c>
      <c r="T40" s="28">
        <v>5.4053251463337192E-2</v>
      </c>
      <c r="U40" s="28">
        <v>2.4916682836916684E-2</v>
      </c>
      <c r="V40" s="28">
        <v>7.5923859597047352E-2</v>
      </c>
      <c r="W40" s="28">
        <v>6.590429470740386E-2</v>
      </c>
      <c r="X40" s="28">
        <v>0.11334909011591045</v>
      </c>
      <c r="Y40" s="28">
        <v>0.10219070408581225</v>
      </c>
      <c r="Z40" s="28">
        <v>0.10556827094395634</v>
      </c>
      <c r="AA40" s="28">
        <v>0.12028252259860804</v>
      </c>
    </row>
    <row r="41" spans="1:27" s="36" customFormat="1" x14ac:dyDescent="0.35">
      <c r="A41" s="47" t="s">
        <v>26</v>
      </c>
      <c r="B41" s="47" t="s">
        <v>3</v>
      </c>
      <c r="C41" s="28">
        <v>0.53095324346446715</v>
      </c>
      <c r="D41" s="28">
        <v>0.53472143036570019</v>
      </c>
      <c r="E41" s="28">
        <v>0.505437792312321</v>
      </c>
      <c r="F41" s="28">
        <v>0.47829759135921152</v>
      </c>
      <c r="G41" s="28">
        <v>0.47823549509789187</v>
      </c>
      <c r="H41" s="28">
        <v>0.40587499144194422</v>
      </c>
      <c r="I41" s="28">
        <v>0.41150560926210111</v>
      </c>
      <c r="J41" s="28">
        <v>0.46625384544976356</v>
      </c>
      <c r="K41" s="28">
        <v>0.52295537983572715</v>
      </c>
      <c r="L41" s="28">
        <v>0.54377226381814758</v>
      </c>
      <c r="M41" s="28">
        <v>0.54099707029136102</v>
      </c>
      <c r="N41" s="28">
        <v>0.5349675008458652</v>
      </c>
      <c r="O41" s="28">
        <v>0.52421421112503164</v>
      </c>
      <c r="P41" s="28">
        <v>0.45204400166044001</v>
      </c>
      <c r="Q41" s="28">
        <v>0.44252831396153314</v>
      </c>
      <c r="R41" s="28">
        <v>0.40268143766431436</v>
      </c>
      <c r="S41" s="28">
        <v>0.44258257229832398</v>
      </c>
      <c r="T41" s="28">
        <v>0.43964674138646742</v>
      </c>
      <c r="U41" s="28" t="s">
        <v>243</v>
      </c>
      <c r="V41" s="28" t="s">
        <v>243</v>
      </c>
      <c r="W41" s="28" t="s">
        <v>243</v>
      </c>
      <c r="X41" s="28" t="s">
        <v>243</v>
      </c>
      <c r="Y41" s="28" t="s">
        <v>243</v>
      </c>
      <c r="Z41" s="28" t="s">
        <v>243</v>
      </c>
      <c r="AA41" s="28" t="s">
        <v>243</v>
      </c>
    </row>
    <row r="42" spans="1:27" s="36" customFormat="1" x14ac:dyDescent="0.35">
      <c r="A42" s="47" t="s">
        <v>26</v>
      </c>
      <c r="B42" s="47" t="s">
        <v>99</v>
      </c>
      <c r="C42" s="28" t="s">
        <v>243</v>
      </c>
      <c r="D42" s="28" t="s">
        <v>243</v>
      </c>
      <c r="E42" s="28" t="s">
        <v>243</v>
      </c>
      <c r="F42" s="28" t="s">
        <v>243</v>
      </c>
      <c r="G42" s="28" t="s">
        <v>243</v>
      </c>
      <c r="H42" s="28" t="s">
        <v>243</v>
      </c>
      <c r="I42" s="28" t="s">
        <v>243</v>
      </c>
      <c r="J42" s="28" t="s">
        <v>243</v>
      </c>
      <c r="K42" s="28" t="s">
        <v>243</v>
      </c>
      <c r="L42" s="28" t="s">
        <v>243</v>
      </c>
      <c r="M42" s="28" t="s">
        <v>243</v>
      </c>
      <c r="N42" s="28" t="s">
        <v>243</v>
      </c>
      <c r="O42" s="28" t="s">
        <v>243</v>
      </c>
      <c r="P42" s="28" t="s">
        <v>243</v>
      </c>
      <c r="Q42" s="28" t="s">
        <v>243</v>
      </c>
      <c r="R42" s="28" t="s">
        <v>243</v>
      </c>
      <c r="S42" s="28" t="s">
        <v>243</v>
      </c>
      <c r="T42" s="28" t="s">
        <v>243</v>
      </c>
      <c r="U42" s="28" t="s">
        <v>243</v>
      </c>
      <c r="V42" s="28" t="s">
        <v>243</v>
      </c>
      <c r="W42" s="28" t="s">
        <v>243</v>
      </c>
      <c r="X42" s="28" t="s">
        <v>243</v>
      </c>
      <c r="Y42" s="28" t="s">
        <v>243</v>
      </c>
      <c r="Z42" s="28" t="s">
        <v>243</v>
      </c>
      <c r="AA42" s="28" t="s">
        <v>243</v>
      </c>
    </row>
    <row r="43" spans="1:27" s="36" customFormat="1" x14ac:dyDescent="0.35">
      <c r="A43" s="47" t="s">
        <v>26</v>
      </c>
      <c r="B43" s="47" t="s">
        <v>9</v>
      </c>
      <c r="C43" s="28">
        <v>0.38421703683241326</v>
      </c>
      <c r="D43" s="28">
        <v>0.35064555878201636</v>
      </c>
      <c r="E43" s="28">
        <v>0.33258755791977135</v>
      </c>
      <c r="F43" s="28">
        <v>0.30769362965232278</v>
      </c>
      <c r="G43" s="28">
        <v>0.31743596732574286</v>
      </c>
      <c r="H43" s="28">
        <v>0.28971965861319832</v>
      </c>
      <c r="I43" s="28">
        <v>0.31612947265930574</v>
      </c>
      <c r="J43" s="28">
        <v>0.32895906656315993</v>
      </c>
      <c r="K43" s="28">
        <v>0.34678040404105331</v>
      </c>
      <c r="L43" s="28">
        <v>0.33451416392332067</v>
      </c>
      <c r="M43" s="28">
        <v>0.33967330721546207</v>
      </c>
      <c r="N43" s="28">
        <v>0.35071651322456587</v>
      </c>
      <c r="O43" s="28">
        <v>0.34469469760188926</v>
      </c>
      <c r="P43" s="28">
        <v>0.35297955694490046</v>
      </c>
      <c r="Q43" s="28">
        <v>0.35407652181203325</v>
      </c>
      <c r="R43" s="28">
        <v>0.36343820170132507</v>
      </c>
      <c r="S43" s="28">
        <v>0.36025091817006705</v>
      </c>
      <c r="T43" s="28">
        <v>0.34955313182763004</v>
      </c>
      <c r="U43" s="28">
        <v>0.32547285108930624</v>
      </c>
      <c r="V43" s="28">
        <v>0.33130790825594547</v>
      </c>
      <c r="W43" s="28">
        <v>0.34408153692562088</v>
      </c>
      <c r="X43" s="28">
        <v>0.33065830359096393</v>
      </c>
      <c r="Y43" s="28">
        <v>0.33683624965505449</v>
      </c>
      <c r="Z43" s="28">
        <v>0.33459426678649157</v>
      </c>
      <c r="AA43" s="28">
        <v>0.33800371728460343</v>
      </c>
    </row>
    <row r="44" spans="1:27" s="36" customFormat="1" x14ac:dyDescent="0.35">
      <c r="A44" s="47" t="s">
        <v>26</v>
      </c>
      <c r="B44" s="47" t="s">
        <v>8</v>
      </c>
      <c r="C44" s="28">
        <v>0.23220602385419795</v>
      </c>
      <c r="D44" s="28">
        <v>0.21843119233947444</v>
      </c>
      <c r="E44" s="28">
        <v>0.1872158854430768</v>
      </c>
      <c r="F44" s="28">
        <v>0.1935571617990931</v>
      </c>
      <c r="G44" s="28">
        <v>0.18998164448663213</v>
      </c>
      <c r="H44" s="28">
        <v>0.17346928848302268</v>
      </c>
      <c r="I44" s="28">
        <v>0.19928773778054204</v>
      </c>
      <c r="J44" s="28">
        <v>0.2291489215813394</v>
      </c>
      <c r="K44" s="28">
        <v>0.25909345459393207</v>
      </c>
      <c r="L44" s="28">
        <v>0.26888680206619853</v>
      </c>
      <c r="M44" s="28">
        <v>0.26086138487450389</v>
      </c>
      <c r="N44" s="28">
        <v>0.26894428146099969</v>
      </c>
      <c r="O44" s="28">
        <v>0.26803359105980612</v>
      </c>
      <c r="P44" s="28">
        <v>0.22901827638925085</v>
      </c>
      <c r="Q44" s="28">
        <v>0.25276752662452029</v>
      </c>
      <c r="R44" s="28">
        <v>0.26669980611953076</v>
      </c>
      <c r="S44" s="28">
        <v>0.27379281854994936</v>
      </c>
      <c r="T44" s="28">
        <v>0.26226834859445386</v>
      </c>
      <c r="U44" s="28">
        <v>0.2611463455271098</v>
      </c>
      <c r="V44" s="28">
        <v>0.25180607875550598</v>
      </c>
      <c r="W44" s="28">
        <v>0.26243784768765666</v>
      </c>
      <c r="X44" s="28">
        <v>0.25582314469999062</v>
      </c>
      <c r="Y44" s="28">
        <v>0.21495498169054345</v>
      </c>
      <c r="Z44" s="28">
        <v>0.23212200609050557</v>
      </c>
      <c r="AA44" s="28">
        <v>0.24004981523951455</v>
      </c>
    </row>
    <row r="45" spans="1:27" s="36" customFormat="1" x14ac:dyDescent="0.35">
      <c r="A45" s="47" t="s">
        <v>26</v>
      </c>
      <c r="B45" s="47" t="s">
        <v>91</v>
      </c>
      <c r="C45" s="28">
        <v>8.4931540526949248E-2</v>
      </c>
      <c r="D45" s="28">
        <v>7.0400403841160308E-2</v>
      </c>
      <c r="E45" s="28">
        <v>7.4558208916778515E-2</v>
      </c>
      <c r="F45" s="28">
        <v>7.6369027940178844E-2</v>
      </c>
      <c r="G45" s="28">
        <v>6.8346752479520725E-2</v>
      </c>
      <c r="H45" s="28">
        <v>6.43135496600937E-2</v>
      </c>
      <c r="I45" s="28">
        <v>6.6979428578517727E-2</v>
      </c>
      <c r="J45" s="28">
        <v>6.9248872071198189E-2</v>
      </c>
      <c r="K45" s="28">
        <v>7.3193341098352349E-2</v>
      </c>
      <c r="L45" s="28">
        <v>7.4586839609434075E-2</v>
      </c>
      <c r="M45" s="28">
        <v>7.4395730342280864E-2</v>
      </c>
      <c r="N45" s="28">
        <v>7.3721376749877165E-2</v>
      </c>
      <c r="O45" s="28">
        <v>7.2887271052438377E-2</v>
      </c>
      <c r="P45" s="28">
        <v>7.0547007801123052E-2</v>
      </c>
      <c r="Q45" s="28">
        <v>7.2892382924121368E-2</v>
      </c>
      <c r="R45" s="28">
        <v>7.1575302642954031E-2</v>
      </c>
      <c r="S45" s="28">
        <v>7.0417093509802242E-2</v>
      </c>
      <c r="T45" s="28">
        <v>7.2012728300268794E-2</v>
      </c>
      <c r="U45" s="28">
        <v>8.0545667814013941E-2</v>
      </c>
      <c r="V45" s="28">
        <v>8.0485180367996095E-2</v>
      </c>
      <c r="W45" s="28">
        <v>0.12159080366595253</v>
      </c>
      <c r="X45" s="28">
        <v>0.1208051137710857</v>
      </c>
      <c r="Y45" s="28">
        <v>0.12202240990927776</v>
      </c>
      <c r="Z45" s="28">
        <v>0.12650576301440225</v>
      </c>
      <c r="AA45" s="28">
        <v>0.12362532767494833</v>
      </c>
    </row>
    <row r="46" spans="1:27" s="36" customFormat="1" x14ac:dyDescent="0.35">
      <c r="A46" s="47" t="s">
        <v>26</v>
      </c>
      <c r="B46" s="47" t="s">
        <v>204</v>
      </c>
      <c r="C46" s="28">
        <v>0.15804912280701755</v>
      </c>
      <c r="D46" s="28">
        <v>0.15839788395144211</v>
      </c>
      <c r="E46" s="28">
        <v>0.16868611482347698</v>
      </c>
      <c r="F46" s="28">
        <v>0.14876517707985271</v>
      </c>
      <c r="G46" s="28">
        <v>0.17361125757492593</v>
      </c>
      <c r="H46" s="28">
        <v>0.13016977078073014</v>
      </c>
      <c r="I46" s="28">
        <v>9.1421774813091189E-2</v>
      </c>
      <c r="J46" s="28">
        <v>0.11405011269007526</v>
      </c>
      <c r="K46" s="28">
        <v>0.14076094924674407</v>
      </c>
      <c r="L46" s="28">
        <v>0.17811254696257975</v>
      </c>
      <c r="M46" s="28">
        <v>0.19486901178078547</v>
      </c>
      <c r="N46" s="28">
        <v>0.20652264909409804</v>
      </c>
      <c r="O46" s="28">
        <v>0.20536446652517129</v>
      </c>
      <c r="P46" s="28">
        <v>0.18897862826265074</v>
      </c>
      <c r="Q46" s="28">
        <v>0.1936711761490027</v>
      </c>
      <c r="R46" s="28">
        <v>0.20983332438371377</v>
      </c>
      <c r="S46" s="28">
        <v>0.21381337341101994</v>
      </c>
      <c r="T46" s="28">
        <v>0.2162847504931604</v>
      </c>
      <c r="U46" s="28">
        <v>0.23693349569114014</v>
      </c>
      <c r="V46" s="28">
        <v>0.23302447714732571</v>
      </c>
      <c r="W46" s="28">
        <v>0.24265124712268288</v>
      </c>
      <c r="X46" s="28">
        <v>0.24935483965017582</v>
      </c>
      <c r="Y46" s="28">
        <v>0.22187611812441013</v>
      </c>
      <c r="Z46" s="28">
        <v>0.22235425956633498</v>
      </c>
      <c r="AA46" s="28">
        <v>0.21876306644769716</v>
      </c>
    </row>
    <row r="47" spans="1:27" s="36" customFormat="1" x14ac:dyDescent="0.35">
      <c r="A47" s="47" t="s">
        <v>26</v>
      </c>
      <c r="B47" s="47" t="s">
        <v>17</v>
      </c>
      <c r="C47" s="28">
        <v>8.1621713753966416E-2</v>
      </c>
      <c r="D47" s="28">
        <v>7.4433312577833116E-2</v>
      </c>
      <c r="E47" s="28">
        <v>8.0617852995574418E-2</v>
      </c>
      <c r="F47" s="28">
        <v>8.4592468556606806E-2</v>
      </c>
      <c r="G47" s="28">
        <v>7.6806383861819497E-2</v>
      </c>
      <c r="H47" s="28">
        <v>7.2008090950868547E-2</v>
      </c>
      <c r="I47" s="28">
        <v>7.5014343028071973E-2</v>
      </c>
      <c r="J47" s="28">
        <v>7.5173737695801102E-2</v>
      </c>
      <c r="K47" s="28">
        <v>7.9642631126402685E-2</v>
      </c>
      <c r="L47" s="28">
        <v>8.0201484191006631E-2</v>
      </c>
      <c r="M47" s="28">
        <v>7.917531456637053E-2</v>
      </c>
      <c r="N47" s="28">
        <v>7.8201419220548143E-2</v>
      </c>
      <c r="O47" s="28">
        <v>7.708894254459446E-2</v>
      </c>
      <c r="P47" s="28">
        <v>7.4518419974241898E-2</v>
      </c>
      <c r="Q47" s="28">
        <v>7.9106825012709298E-2</v>
      </c>
      <c r="R47" s="28">
        <v>7.7485140853706155E-2</v>
      </c>
      <c r="S47" s="28">
        <v>7.5710835659852121E-2</v>
      </c>
      <c r="T47" s="28">
        <v>7.7525518252606743E-2</v>
      </c>
      <c r="U47" s="28">
        <v>7.806264898832159E-2</v>
      </c>
      <c r="V47" s="28">
        <v>7.8322517267435096E-2</v>
      </c>
      <c r="W47" s="28">
        <v>7.6544715212665149E-2</v>
      </c>
      <c r="X47" s="28">
        <v>7.6247420831045576E-2</v>
      </c>
      <c r="Y47" s="28">
        <v>7.185079282044457E-2</v>
      </c>
      <c r="Z47" s="28">
        <v>7.4420734237722802E-2</v>
      </c>
      <c r="AA47" s="28">
        <v>7.2893623304627453E-2</v>
      </c>
    </row>
    <row r="49" spans="1:27" s="36" customFormat="1" x14ac:dyDescent="0.35"/>
    <row r="50" spans="1:27"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7" s="36" customFormat="1" x14ac:dyDescent="0.35">
      <c r="A51" s="47" t="s">
        <v>27</v>
      </c>
      <c r="B51" s="47" t="s">
        <v>2</v>
      </c>
      <c r="C51" s="28" t="s">
        <v>243</v>
      </c>
      <c r="D51" s="28" t="s">
        <v>243</v>
      </c>
      <c r="E51" s="28" t="s">
        <v>243</v>
      </c>
      <c r="F51" s="28" t="s">
        <v>243</v>
      </c>
      <c r="G51" s="28" t="s">
        <v>243</v>
      </c>
      <c r="H51" s="28" t="s">
        <v>243</v>
      </c>
      <c r="I51" s="28" t="s">
        <v>243</v>
      </c>
      <c r="J51" s="28" t="s">
        <v>243</v>
      </c>
      <c r="K51" s="28" t="s">
        <v>243</v>
      </c>
      <c r="L51" s="28" t="s">
        <v>243</v>
      </c>
      <c r="M51" s="28" t="s">
        <v>243</v>
      </c>
      <c r="N51" s="28" t="s">
        <v>243</v>
      </c>
      <c r="O51" s="28" t="s">
        <v>243</v>
      </c>
      <c r="P51" s="28" t="s">
        <v>243</v>
      </c>
      <c r="Q51" s="28" t="s">
        <v>243</v>
      </c>
      <c r="R51" s="28" t="s">
        <v>243</v>
      </c>
      <c r="S51" s="28" t="s">
        <v>243</v>
      </c>
      <c r="T51" s="28" t="s">
        <v>243</v>
      </c>
      <c r="U51" s="28" t="s">
        <v>243</v>
      </c>
      <c r="V51" s="28" t="s">
        <v>243</v>
      </c>
      <c r="W51" s="28" t="s">
        <v>243</v>
      </c>
      <c r="X51" s="28" t="s">
        <v>243</v>
      </c>
      <c r="Y51" s="28" t="s">
        <v>243</v>
      </c>
      <c r="Z51" s="28" t="s">
        <v>243</v>
      </c>
      <c r="AA51" s="28" t="s">
        <v>243</v>
      </c>
    </row>
    <row r="52" spans="1:27" s="36" customFormat="1" x14ac:dyDescent="0.35">
      <c r="A52" s="47" t="s">
        <v>27</v>
      </c>
      <c r="B52" s="47" t="s">
        <v>11</v>
      </c>
      <c r="C52" s="28">
        <v>0.65382137713495081</v>
      </c>
      <c r="D52" s="28">
        <v>0.54770682051064101</v>
      </c>
      <c r="E52" s="28">
        <v>0.45972341847166531</v>
      </c>
      <c r="F52" s="28">
        <v>0.4698571347622218</v>
      </c>
      <c r="G52" s="28">
        <v>0.47455617382624127</v>
      </c>
      <c r="H52" s="28">
        <v>0.44800515637751837</v>
      </c>
      <c r="I52" s="28">
        <v>0.48529643606294226</v>
      </c>
      <c r="J52" s="28">
        <v>0.45726934568975408</v>
      </c>
      <c r="K52" s="28">
        <v>0.49746592204393542</v>
      </c>
      <c r="L52" s="28">
        <v>0.61724738230199971</v>
      </c>
      <c r="M52" s="28">
        <v>0.46697646039993701</v>
      </c>
      <c r="N52" s="28">
        <v>0.56839178869469376</v>
      </c>
      <c r="O52" s="28">
        <v>0.44954570146433637</v>
      </c>
      <c r="P52" s="28">
        <v>0.54290847897968819</v>
      </c>
      <c r="Q52" s="28">
        <v>0.61936868209730744</v>
      </c>
      <c r="R52" s="28">
        <v>0.59592324043457723</v>
      </c>
      <c r="S52" s="28">
        <v>0.57520142497244531</v>
      </c>
      <c r="T52" s="28">
        <v>0.61063055030703828</v>
      </c>
      <c r="U52" s="28">
        <v>0.61444359156038419</v>
      </c>
      <c r="V52" s="28">
        <v>0.61783036136041569</v>
      </c>
      <c r="W52" s="28">
        <v>0.59457463391591869</v>
      </c>
      <c r="X52" s="28">
        <v>0.14189021413950559</v>
      </c>
      <c r="Y52" s="28">
        <v>0.47580302314596129</v>
      </c>
      <c r="Z52" s="28" t="s">
        <v>243</v>
      </c>
      <c r="AA52" s="28" t="s">
        <v>243</v>
      </c>
    </row>
    <row r="53" spans="1:27" s="36" customFormat="1" x14ac:dyDescent="0.35">
      <c r="A53" s="47" t="s">
        <v>27</v>
      </c>
      <c r="B53" s="47" t="s">
        <v>7</v>
      </c>
      <c r="C53" s="28" t="s">
        <v>243</v>
      </c>
      <c r="D53" s="28" t="s">
        <v>243</v>
      </c>
      <c r="E53" s="28" t="s">
        <v>243</v>
      </c>
      <c r="F53" s="28" t="s">
        <v>243</v>
      </c>
      <c r="G53" s="28" t="s">
        <v>243</v>
      </c>
      <c r="H53" s="28" t="s">
        <v>243</v>
      </c>
      <c r="I53" s="28" t="s">
        <v>243</v>
      </c>
      <c r="J53" s="28" t="s">
        <v>243</v>
      </c>
      <c r="K53" s="28" t="s">
        <v>243</v>
      </c>
      <c r="L53" s="28" t="s">
        <v>243</v>
      </c>
      <c r="M53" s="28" t="s">
        <v>243</v>
      </c>
      <c r="N53" s="28" t="s">
        <v>243</v>
      </c>
      <c r="O53" s="28" t="s">
        <v>243</v>
      </c>
      <c r="P53" s="28" t="s">
        <v>243</v>
      </c>
      <c r="Q53" s="28" t="s">
        <v>243</v>
      </c>
      <c r="R53" s="28" t="s">
        <v>243</v>
      </c>
      <c r="S53" s="28" t="s">
        <v>243</v>
      </c>
      <c r="T53" s="28" t="s">
        <v>243</v>
      </c>
      <c r="U53" s="28" t="s">
        <v>243</v>
      </c>
      <c r="V53" s="28" t="s">
        <v>243</v>
      </c>
      <c r="W53" s="28" t="s">
        <v>243</v>
      </c>
      <c r="X53" s="28" t="s">
        <v>243</v>
      </c>
      <c r="Y53" s="28" t="s">
        <v>243</v>
      </c>
      <c r="Z53" s="28" t="s">
        <v>243</v>
      </c>
      <c r="AA53" s="28" t="s">
        <v>243</v>
      </c>
    </row>
    <row r="54" spans="1:27" s="36" customFormat="1" x14ac:dyDescent="0.35">
      <c r="A54" s="47" t="s">
        <v>27</v>
      </c>
      <c r="B54" s="47" t="s">
        <v>12</v>
      </c>
      <c r="C54" s="28">
        <v>3.6511970319634476E-3</v>
      </c>
      <c r="D54" s="28">
        <v>0.38892753424657539</v>
      </c>
      <c r="E54" s="28">
        <v>0.50250267123287662</v>
      </c>
      <c r="F54" s="28">
        <v>0.42790783105022834</v>
      </c>
      <c r="G54" s="28">
        <v>0.52881216894977168</v>
      </c>
      <c r="H54" s="28">
        <v>0.33558344748858449</v>
      </c>
      <c r="I54" s="28">
        <v>1.1441803652968035E-8</v>
      </c>
      <c r="J54" s="28">
        <v>4.7539972602739732E-4</v>
      </c>
      <c r="K54" s="28">
        <v>1.4224454337899545E-3</v>
      </c>
      <c r="L54" s="28">
        <v>7.4923842465753412E-3</v>
      </c>
      <c r="M54" s="28">
        <v>5.1168767123287676E-2</v>
      </c>
      <c r="N54" s="28">
        <v>3.5376515981735163E-2</v>
      </c>
      <c r="O54" s="28">
        <v>2.4374553424657532E-2</v>
      </c>
      <c r="P54" s="28">
        <v>6.847839269406393E-2</v>
      </c>
      <c r="Q54" s="28">
        <v>2.0120762557077627E-2</v>
      </c>
      <c r="R54" s="28" t="s">
        <v>243</v>
      </c>
      <c r="S54" s="28" t="s">
        <v>243</v>
      </c>
      <c r="T54" s="28" t="s">
        <v>243</v>
      </c>
      <c r="U54" s="28" t="s">
        <v>243</v>
      </c>
      <c r="V54" s="28" t="s">
        <v>243</v>
      </c>
      <c r="W54" s="28" t="s">
        <v>243</v>
      </c>
      <c r="X54" s="28" t="s">
        <v>243</v>
      </c>
      <c r="Y54" s="28" t="s">
        <v>243</v>
      </c>
      <c r="Z54" s="28" t="s">
        <v>243</v>
      </c>
      <c r="AA54" s="28" t="s">
        <v>243</v>
      </c>
    </row>
    <row r="55" spans="1:27" s="36" customFormat="1" x14ac:dyDescent="0.35">
      <c r="A55" s="47" t="s">
        <v>27</v>
      </c>
      <c r="B55" s="47" t="s">
        <v>5</v>
      </c>
      <c r="C55" s="28">
        <v>2.4604871127739724E-4</v>
      </c>
      <c r="D55" s="28">
        <v>2.1388800973744293E-5</v>
      </c>
      <c r="E55" s="28">
        <v>8.9611228361836047E-4</v>
      </c>
      <c r="F55" s="28">
        <v>2.0768808694532565E-4</v>
      </c>
      <c r="G55" s="28">
        <v>2.7753163421489961E-3</v>
      </c>
      <c r="H55" s="28">
        <v>6.4837911976625207E-4</v>
      </c>
      <c r="I55" s="28">
        <v>1.8827009012256656E-8</v>
      </c>
      <c r="J55" s="28">
        <v>1.9695382360009607E-8</v>
      </c>
      <c r="K55" s="28">
        <v>2.2296846491228051E-8</v>
      </c>
      <c r="L55" s="28">
        <v>5.5504373039122847E-4</v>
      </c>
      <c r="M55" s="28">
        <v>1.5436307356249986E-2</v>
      </c>
      <c r="N55" s="28">
        <v>1.2805326777046449E-2</v>
      </c>
      <c r="O55" s="28">
        <v>4.9359581912191541E-3</v>
      </c>
      <c r="P55" s="28">
        <v>1.5742903056664596E-2</v>
      </c>
      <c r="Q55" s="28">
        <v>3.4887339587307033E-3</v>
      </c>
      <c r="R55" s="28">
        <v>1.1601199856077569E-2</v>
      </c>
      <c r="S55" s="28">
        <v>1.9920699133962869E-2</v>
      </c>
      <c r="T55" s="28">
        <v>3.8915045517657565E-2</v>
      </c>
      <c r="U55" s="28">
        <v>1.266522629069523E-2</v>
      </c>
      <c r="V55" s="28">
        <v>5.8939416255136351E-2</v>
      </c>
      <c r="W55" s="28">
        <v>3.7634824741229471E-2</v>
      </c>
      <c r="X55" s="28">
        <v>5.5081504128759319E-2</v>
      </c>
      <c r="Y55" s="28">
        <v>5.6014353512282296E-2</v>
      </c>
      <c r="Z55" s="28">
        <v>4.867224270384881E-2</v>
      </c>
      <c r="AA55" s="28">
        <v>7.2934203220744787E-2</v>
      </c>
    </row>
    <row r="56" spans="1:27" s="36" customFormat="1" x14ac:dyDescent="0.35">
      <c r="A56" s="47" t="s">
        <v>27</v>
      </c>
      <c r="B56" s="47" t="s">
        <v>3</v>
      </c>
      <c r="C56" s="28">
        <v>0.16619348603267414</v>
      </c>
      <c r="D56" s="28">
        <v>0.17009939355744905</v>
      </c>
      <c r="E56" s="28">
        <v>0.16209399433842836</v>
      </c>
      <c r="F56" s="28">
        <v>0.13584626502492705</v>
      </c>
      <c r="G56" s="28">
        <v>0.20371356493920395</v>
      </c>
      <c r="H56" s="28">
        <v>0.16968084507174233</v>
      </c>
      <c r="I56" s="28">
        <v>0.1464491128153286</v>
      </c>
      <c r="J56" s="28">
        <v>0.14713151810545358</v>
      </c>
      <c r="K56" s="28">
        <v>0.13383966091894064</v>
      </c>
      <c r="L56" s="28">
        <v>0.16408671630587029</v>
      </c>
      <c r="M56" s="28">
        <v>0.16903464936943449</v>
      </c>
      <c r="N56" s="28">
        <v>0.16045967544182135</v>
      </c>
      <c r="O56" s="28">
        <v>0.13466651766808932</v>
      </c>
      <c r="P56" s="28">
        <v>0.20202758631068968</v>
      </c>
      <c r="Q56" s="28">
        <v>0.16937806527456103</v>
      </c>
      <c r="R56" s="28">
        <v>0.14642003178224097</v>
      </c>
      <c r="S56" s="28">
        <v>0.14630331018873532</v>
      </c>
      <c r="T56" s="28">
        <v>0.13372772934595442</v>
      </c>
      <c r="U56" s="28">
        <v>0.16327572664683024</v>
      </c>
      <c r="V56" s="28">
        <v>0.16889188212388107</v>
      </c>
      <c r="W56" s="28">
        <v>0.1600109780122734</v>
      </c>
      <c r="X56" s="28">
        <v>0.13452125861408054</v>
      </c>
      <c r="Y56" s="28">
        <v>0.20198938370687897</v>
      </c>
      <c r="Z56" s="28">
        <v>0.20225038745648388</v>
      </c>
      <c r="AA56" s="28">
        <v>0.20190328390325205</v>
      </c>
    </row>
    <row r="57" spans="1:27" s="36" customFormat="1" x14ac:dyDescent="0.35">
      <c r="A57" s="47" t="s">
        <v>27</v>
      </c>
      <c r="B57" s="47" t="s">
        <v>99</v>
      </c>
      <c r="C57" s="28" t="s">
        <v>243</v>
      </c>
      <c r="D57" s="28" t="s">
        <v>243</v>
      </c>
      <c r="E57" s="28" t="s">
        <v>243</v>
      </c>
      <c r="F57" s="28" t="s">
        <v>243</v>
      </c>
      <c r="G57" s="28" t="s">
        <v>243</v>
      </c>
      <c r="H57" s="28" t="s">
        <v>243</v>
      </c>
      <c r="I57" s="28" t="s">
        <v>243</v>
      </c>
      <c r="J57" s="28" t="s">
        <v>243</v>
      </c>
      <c r="K57" s="28" t="s">
        <v>243</v>
      </c>
      <c r="L57" s="28" t="s">
        <v>243</v>
      </c>
      <c r="M57" s="28" t="s">
        <v>243</v>
      </c>
      <c r="N57" s="28" t="s">
        <v>243</v>
      </c>
      <c r="O57" s="28" t="s">
        <v>243</v>
      </c>
      <c r="P57" s="28" t="s">
        <v>243</v>
      </c>
      <c r="Q57" s="28" t="s">
        <v>243</v>
      </c>
      <c r="R57" s="28" t="s">
        <v>243</v>
      </c>
      <c r="S57" s="28" t="s">
        <v>243</v>
      </c>
      <c r="T57" s="28" t="s">
        <v>243</v>
      </c>
      <c r="U57" s="28" t="s">
        <v>243</v>
      </c>
      <c r="V57" s="28" t="s">
        <v>243</v>
      </c>
      <c r="W57" s="28" t="s">
        <v>243</v>
      </c>
      <c r="X57" s="28" t="s">
        <v>243</v>
      </c>
      <c r="Y57" s="28" t="s">
        <v>243</v>
      </c>
      <c r="Z57" s="28" t="s">
        <v>243</v>
      </c>
      <c r="AA57" s="28" t="s">
        <v>243</v>
      </c>
    </row>
    <row r="58" spans="1:27" s="36" customFormat="1" x14ac:dyDescent="0.35">
      <c r="A58" s="47" t="s">
        <v>27</v>
      </c>
      <c r="B58" s="47" t="s">
        <v>9</v>
      </c>
      <c r="C58" s="28">
        <v>0.30139676673799171</v>
      </c>
      <c r="D58" s="28">
        <v>0.32932583387416708</v>
      </c>
      <c r="E58" s="28">
        <v>0.28733528280779175</v>
      </c>
      <c r="F58" s="28">
        <v>0.28773404962363358</v>
      </c>
      <c r="G58" s="28">
        <v>0.30195611991543925</v>
      </c>
      <c r="H58" s="28">
        <v>0.33664318044453079</v>
      </c>
      <c r="I58" s="28">
        <v>0.32281559373064422</v>
      </c>
      <c r="J58" s="28">
        <v>0.35769946114859802</v>
      </c>
      <c r="K58" s="28">
        <v>0.33602130071747577</v>
      </c>
      <c r="L58" s="28">
        <v>0.35601255289665085</v>
      </c>
      <c r="M58" s="28">
        <v>0.36426508357776355</v>
      </c>
      <c r="N58" s="28">
        <v>0.3765674380137331</v>
      </c>
      <c r="O58" s="28">
        <v>0.3680875067396388</v>
      </c>
      <c r="P58" s="28">
        <v>0.34372497679892838</v>
      </c>
      <c r="Q58" s="28">
        <v>0.37188284334326221</v>
      </c>
      <c r="R58" s="28">
        <v>0.35110471589692505</v>
      </c>
      <c r="S58" s="28">
        <v>0.37987514907306313</v>
      </c>
      <c r="T58" s="28">
        <v>0.35177961609381647</v>
      </c>
      <c r="U58" s="28">
        <v>0.3623759881042064</v>
      </c>
      <c r="V58" s="28">
        <v>0.37127505455168952</v>
      </c>
      <c r="W58" s="28">
        <v>0.3915338675965549</v>
      </c>
      <c r="X58" s="28">
        <v>0.4074135011887865</v>
      </c>
      <c r="Y58" s="28">
        <v>0.38671478497513545</v>
      </c>
      <c r="Z58" s="28">
        <v>0.40759767487950915</v>
      </c>
      <c r="AA58" s="28">
        <v>0.39236615845518186</v>
      </c>
    </row>
    <row r="59" spans="1:27" s="36" customFormat="1" x14ac:dyDescent="0.35">
      <c r="A59" s="47" t="s">
        <v>27</v>
      </c>
      <c r="B59" s="47" t="s">
        <v>8</v>
      </c>
      <c r="C59" s="28">
        <v>0.27847013983771274</v>
      </c>
      <c r="D59" s="28">
        <v>0.21513450121773087</v>
      </c>
      <c r="E59" s="28">
        <v>0.18999243458735554</v>
      </c>
      <c r="F59" s="28">
        <v>0.16559965081941216</v>
      </c>
      <c r="G59" s="28">
        <v>0.21236951359675038</v>
      </c>
      <c r="H59" s="28">
        <v>0.22079270409621049</v>
      </c>
      <c r="I59" s="28">
        <v>0.21809357786801684</v>
      </c>
      <c r="J59" s="28">
        <v>0.21701772829102522</v>
      </c>
      <c r="K59" s="28">
        <v>0.23995978208739022</v>
      </c>
      <c r="L59" s="28">
        <v>0.24467302555347981</v>
      </c>
      <c r="M59" s="28">
        <v>0.2241715358167832</v>
      </c>
      <c r="N59" s="28">
        <v>0.23282040170986826</v>
      </c>
      <c r="O59" s="28">
        <v>0.23946372398207649</v>
      </c>
      <c r="P59" s="28">
        <v>0.2280816380357443</v>
      </c>
      <c r="Q59" s="28">
        <v>0.23226740714655703</v>
      </c>
      <c r="R59" s="28">
        <v>0.22561195047124366</v>
      </c>
      <c r="S59" s="28">
        <v>0.22255803919637762</v>
      </c>
      <c r="T59" s="28">
        <v>0.23552745073418357</v>
      </c>
      <c r="U59" s="28">
        <v>0.23096199495897204</v>
      </c>
      <c r="V59" s="28">
        <v>0.21251041135798404</v>
      </c>
      <c r="W59" s="28">
        <v>0.23007723408212158</v>
      </c>
      <c r="X59" s="28">
        <v>0.24271998822111404</v>
      </c>
      <c r="Y59" s="28">
        <v>0.22535512113129424</v>
      </c>
      <c r="Z59" s="28">
        <v>0.2394499998162852</v>
      </c>
      <c r="AA59" s="28">
        <v>0.22985382711432459</v>
      </c>
    </row>
    <row r="60" spans="1:27" s="36" customFormat="1" x14ac:dyDescent="0.35">
      <c r="A60" s="47" t="s">
        <v>27</v>
      </c>
      <c r="B60" s="47" t="s">
        <v>91</v>
      </c>
      <c r="C60" s="28">
        <v>6.0949243223198099E-2</v>
      </c>
      <c r="D60" s="28">
        <v>8.1418338978482122E-2</v>
      </c>
      <c r="E60" s="28">
        <v>8.719655635085799E-2</v>
      </c>
      <c r="F60" s="28">
        <v>8.6025931854125617E-2</v>
      </c>
      <c r="G60" s="28">
        <v>7.827166646682536E-2</v>
      </c>
      <c r="H60" s="28">
        <v>7.6152338296866559E-2</v>
      </c>
      <c r="I60" s="28">
        <v>7.2960628752599718E-2</v>
      </c>
      <c r="J60" s="28">
        <v>5.7272134524393496E-2</v>
      </c>
      <c r="K60" s="28">
        <v>5.4178422936142966E-2</v>
      </c>
      <c r="L60" s="28">
        <v>5.3672571386116995E-2</v>
      </c>
      <c r="M60" s="28">
        <v>4.1937975721952035E-2</v>
      </c>
      <c r="N60" s="28">
        <v>4.3202141473430877E-2</v>
      </c>
      <c r="O60" s="28">
        <v>4.5814416459353441E-2</v>
      </c>
      <c r="P60" s="28">
        <v>4.2150658862148332E-2</v>
      </c>
      <c r="Q60" s="28">
        <v>4.2991516864077123E-2</v>
      </c>
      <c r="R60" s="28">
        <v>4.2304708740172968E-2</v>
      </c>
      <c r="S60" s="28">
        <v>3.8392750096264187E-2</v>
      </c>
      <c r="T60" s="28">
        <v>4.1748758543358626E-2</v>
      </c>
      <c r="U60" s="28">
        <v>4.3682671467713916E-2</v>
      </c>
      <c r="V60" s="28">
        <v>4.4629896706026649E-2</v>
      </c>
      <c r="W60" s="28">
        <v>4.5188556443268239E-2</v>
      </c>
      <c r="X60" s="28">
        <v>4.6814168276562623E-2</v>
      </c>
      <c r="Y60" s="28">
        <v>4.0570687620585709E-2</v>
      </c>
      <c r="Z60" s="28">
        <v>4.2562076101852829E-2</v>
      </c>
      <c r="AA60" s="28">
        <v>4.353487088474145E-2</v>
      </c>
    </row>
    <row r="61" spans="1:27" s="36" customFormat="1" x14ac:dyDescent="0.35">
      <c r="A61" s="47" t="s">
        <v>27</v>
      </c>
      <c r="B61" s="47" t="s">
        <v>204</v>
      </c>
      <c r="C61" s="28" t="s">
        <v>243</v>
      </c>
      <c r="D61" s="28" t="s">
        <v>243</v>
      </c>
      <c r="E61" s="28" t="s">
        <v>243</v>
      </c>
      <c r="F61" s="28" t="s">
        <v>243</v>
      </c>
      <c r="G61" s="28">
        <v>0.2625271951294505</v>
      </c>
      <c r="H61" s="28">
        <v>0.2272390994196283</v>
      </c>
      <c r="I61" s="28">
        <v>0.2242394470455101</v>
      </c>
      <c r="J61" s="28">
        <v>0.20138129087141782</v>
      </c>
      <c r="K61" s="28">
        <v>0.21661599296180212</v>
      </c>
      <c r="L61" s="28">
        <v>0.22494284466558598</v>
      </c>
      <c r="M61" s="28">
        <v>0.23716692375822518</v>
      </c>
      <c r="N61" s="28">
        <v>0.2540373843612328</v>
      </c>
      <c r="O61" s="28">
        <v>0.26907157438337065</v>
      </c>
      <c r="P61" s="28">
        <v>0.24520886831152749</v>
      </c>
      <c r="Q61" s="28">
        <v>0.25159621243103258</v>
      </c>
      <c r="R61" s="28">
        <v>0.2568883428022754</v>
      </c>
      <c r="S61" s="28">
        <v>0.23271951039354191</v>
      </c>
      <c r="T61" s="28">
        <v>0.24402000359100681</v>
      </c>
      <c r="U61" s="28">
        <v>0.24753133692897955</v>
      </c>
      <c r="V61" s="28">
        <v>0.25450140336300159</v>
      </c>
      <c r="W61" s="28">
        <v>0.26163565779818937</v>
      </c>
      <c r="X61" s="28">
        <v>0.2648866582117444</v>
      </c>
      <c r="Y61" s="28">
        <v>0.24272299095626662</v>
      </c>
      <c r="Z61" s="28">
        <v>0.23949975009652513</v>
      </c>
      <c r="AA61" s="28">
        <v>0.2530717392940503</v>
      </c>
    </row>
    <row r="62" spans="1:27" s="36" customFormat="1" x14ac:dyDescent="0.35">
      <c r="A62" s="47" t="s">
        <v>27</v>
      </c>
      <c r="B62" s="47" t="s">
        <v>17</v>
      </c>
      <c r="C62" s="28">
        <v>0.10126942273421062</v>
      </c>
      <c r="D62" s="28">
        <v>7.8383062427694106E-2</v>
      </c>
      <c r="E62" s="28">
        <v>8.5301692361855086E-2</v>
      </c>
      <c r="F62" s="28">
        <v>8.4424443929645779E-2</v>
      </c>
      <c r="G62" s="28">
        <v>7.4847829153430023E-2</v>
      </c>
      <c r="H62" s="28">
        <v>7.6692922374428998E-2</v>
      </c>
      <c r="I62" s="28">
        <v>7.1787901461954642E-2</v>
      </c>
      <c r="J62" s="28">
        <v>6.8175257232263337E-2</v>
      </c>
      <c r="K62" s="28">
        <v>7.2780591607102985E-2</v>
      </c>
      <c r="L62" s="28">
        <v>7.9415063244633266E-2</v>
      </c>
      <c r="M62" s="28">
        <v>7.0405141688758027E-2</v>
      </c>
      <c r="N62" s="28">
        <v>7.1698605189348022E-2</v>
      </c>
      <c r="O62" s="28">
        <v>7.622457957456287E-2</v>
      </c>
      <c r="P62" s="28">
        <v>7.0056661000566622E-2</v>
      </c>
      <c r="Q62" s="28">
        <v>7.2172531160141398E-2</v>
      </c>
      <c r="R62" s="28">
        <v>7.0786015609442657E-2</v>
      </c>
      <c r="S62" s="28">
        <v>6.6340352935240543E-2</v>
      </c>
      <c r="T62" s="28">
        <v>7.1947733202870193E-2</v>
      </c>
      <c r="U62" s="28">
        <v>7.3793407045818354E-2</v>
      </c>
      <c r="V62" s="28">
        <v>7.4704747212607378E-2</v>
      </c>
      <c r="W62" s="28">
        <v>7.4975699971165391E-2</v>
      </c>
      <c r="X62" s="28">
        <v>7.6292400700391103E-2</v>
      </c>
      <c r="Y62" s="28">
        <v>6.692118009973913E-2</v>
      </c>
      <c r="Z62" s="28">
        <v>6.9080879680092175E-2</v>
      </c>
      <c r="AA62" s="28">
        <v>6.9806165032910886E-2</v>
      </c>
    </row>
    <row r="64" spans="1:27" s="36" customFormat="1" x14ac:dyDescent="0.35"/>
    <row r="65" spans="1:27"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7" s="36" customFormat="1" x14ac:dyDescent="0.35">
      <c r="A66" s="47" t="s">
        <v>28</v>
      </c>
      <c r="B66" s="47" t="s">
        <v>2</v>
      </c>
      <c r="C66" s="28" t="s">
        <v>243</v>
      </c>
      <c r="D66" s="28" t="s">
        <v>243</v>
      </c>
      <c r="E66" s="28" t="s">
        <v>243</v>
      </c>
      <c r="F66" s="28" t="s">
        <v>243</v>
      </c>
      <c r="G66" s="28" t="s">
        <v>243</v>
      </c>
      <c r="H66" s="28" t="s">
        <v>243</v>
      </c>
      <c r="I66" s="28" t="s">
        <v>243</v>
      </c>
      <c r="J66" s="28" t="s">
        <v>243</v>
      </c>
      <c r="K66" s="28" t="s">
        <v>243</v>
      </c>
      <c r="L66" s="28" t="s">
        <v>243</v>
      </c>
      <c r="M66" s="28" t="s">
        <v>243</v>
      </c>
      <c r="N66" s="28" t="s">
        <v>243</v>
      </c>
      <c r="O66" s="28" t="s">
        <v>243</v>
      </c>
      <c r="P66" s="28" t="s">
        <v>243</v>
      </c>
      <c r="Q66" s="28" t="s">
        <v>243</v>
      </c>
      <c r="R66" s="28" t="s">
        <v>243</v>
      </c>
      <c r="S66" s="28" t="s">
        <v>243</v>
      </c>
      <c r="T66" s="28" t="s">
        <v>243</v>
      </c>
      <c r="U66" s="28" t="s">
        <v>243</v>
      </c>
      <c r="V66" s="28" t="s">
        <v>243</v>
      </c>
      <c r="W66" s="28" t="s">
        <v>243</v>
      </c>
      <c r="X66" s="28" t="s">
        <v>243</v>
      </c>
      <c r="Y66" s="28" t="s">
        <v>243</v>
      </c>
      <c r="Z66" s="28" t="s">
        <v>243</v>
      </c>
      <c r="AA66" s="28" t="s">
        <v>243</v>
      </c>
    </row>
    <row r="67" spans="1:27" s="36" customFormat="1" x14ac:dyDescent="0.35">
      <c r="A67" s="47" t="s">
        <v>28</v>
      </c>
      <c r="B67" s="47" t="s">
        <v>11</v>
      </c>
      <c r="C67" s="28" t="s">
        <v>243</v>
      </c>
      <c r="D67" s="28" t="s">
        <v>243</v>
      </c>
      <c r="E67" s="28" t="s">
        <v>243</v>
      </c>
      <c r="F67" s="28" t="s">
        <v>243</v>
      </c>
      <c r="G67" s="28" t="s">
        <v>243</v>
      </c>
      <c r="H67" s="28" t="s">
        <v>243</v>
      </c>
      <c r="I67" s="28" t="s">
        <v>243</v>
      </c>
      <c r="J67" s="28" t="s">
        <v>243</v>
      </c>
      <c r="K67" s="28" t="s">
        <v>243</v>
      </c>
      <c r="L67" s="28" t="s">
        <v>243</v>
      </c>
      <c r="M67" s="28" t="s">
        <v>243</v>
      </c>
      <c r="N67" s="28" t="s">
        <v>243</v>
      </c>
      <c r="O67" s="28" t="s">
        <v>243</v>
      </c>
      <c r="P67" s="28" t="s">
        <v>243</v>
      </c>
      <c r="Q67" s="28" t="s">
        <v>243</v>
      </c>
      <c r="R67" s="28" t="s">
        <v>243</v>
      </c>
      <c r="S67" s="28" t="s">
        <v>243</v>
      </c>
      <c r="T67" s="28" t="s">
        <v>243</v>
      </c>
      <c r="U67" s="28" t="s">
        <v>243</v>
      </c>
      <c r="V67" s="28" t="s">
        <v>243</v>
      </c>
      <c r="W67" s="28" t="s">
        <v>243</v>
      </c>
      <c r="X67" s="28" t="s">
        <v>243</v>
      </c>
      <c r="Y67" s="28" t="s">
        <v>243</v>
      </c>
      <c r="Z67" s="28" t="s">
        <v>243</v>
      </c>
      <c r="AA67" s="28" t="s">
        <v>243</v>
      </c>
    </row>
    <row r="68" spans="1:27" s="36" customFormat="1" x14ac:dyDescent="0.35">
      <c r="A68" s="47" t="s">
        <v>28</v>
      </c>
      <c r="B68" s="47" t="s">
        <v>7</v>
      </c>
      <c r="C68" s="28">
        <v>8.9106141842327263E-2</v>
      </c>
      <c r="D68" s="28">
        <v>1.2089983299521644E-2</v>
      </c>
      <c r="E68" s="28">
        <v>4.3772525755775289E-2</v>
      </c>
      <c r="F68" s="28">
        <v>8.2636707033443016E-2</v>
      </c>
      <c r="G68" s="28">
        <v>8.2391765254253235E-2</v>
      </c>
      <c r="H68" s="28">
        <v>1.0365588902987456E-9</v>
      </c>
      <c r="I68" s="28">
        <v>7.3586763069697289E-3</v>
      </c>
      <c r="J68" s="28">
        <v>3.4552444370786611E-3</v>
      </c>
      <c r="K68" s="28">
        <v>2.0474645895553319E-2</v>
      </c>
      <c r="L68" s="28">
        <v>9.0662638827150824E-2</v>
      </c>
      <c r="M68" s="28">
        <v>0.18411325412397606</v>
      </c>
      <c r="N68" s="28">
        <v>7.5601543639139929E-2</v>
      </c>
      <c r="O68" s="28">
        <v>5.1789707553920553E-2</v>
      </c>
      <c r="P68" s="28" t="s">
        <v>243</v>
      </c>
      <c r="Q68" s="28" t="s">
        <v>243</v>
      </c>
      <c r="R68" s="28" t="s">
        <v>243</v>
      </c>
      <c r="S68" s="28" t="s">
        <v>243</v>
      </c>
      <c r="T68" s="28" t="s">
        <v>243</v>
      </c>
      <c r="U68" s="28" t="s">
        <v>243</v>
      </c>
      <c r="V68" s="28" t="s">
        <v>243</v>
      </c>
      <c r="W68" s="28" t="s">
        <v>243</v>
      </c>
      <c r="X68" s="28" t="s">
        <v>243</v>
      </c>
      <c r="Y68" s="28" t="s">
        <v>243</v>
      </c>
      <c r="Z68" s="28" t="s">
        <v>243</v>
      </c>
      <c r="AA68" s="28" t="s">
        <v>243</v>
      </c>
    </row>
    <row r="69" spans="1:27" s="36" customFormat="1" x14ac:dyDescent="0.35">
      <c r="A69" s="47" t="s">
        <v>28</v>
      </c>
      <c r="B69" s="47" t="s">
        <v>12</v>
      </c>
      <c r="C69" s="28">
        <v>4.7438448915525112E-3</v>
      </c>
      <c r="D69" s="28">
        <v>0.31523578767123284</v>
      </c>
      <c r="E69" s="28" t="s">
        <v>243</v>
      </c>
      <c r="F69" s="28" t="s">
        <v>243</v>
      </c>
      <c r="G69" s="28" t="s">
        <v>243</v>
      </c>
      <c r="H69" s="28" t="s">
        <v>243</v>
      </c>
      <c r="I69" s="28" t="s">
        <v>243</v>
      </c>
      <c r="J69" s="28" t="s">
        <v>243</v>
      </c>
      <c r="K69" s="28" t="s">
        <v>243</v>
      </c>
      <c r="L69" s="28" t="s">
        <v>243</v>
      </c>
      <c r="M69" s="28" t="s">
        <v>243</v>
      </c>
      <c r="N69" s="28" t="s">
        <v>243</v>
      </c>
      <c r="O69" s="28" t="s">
        <v>243</v>
      </c>
      <c r="P69" s="28" t="s">
        <v>243</v>
      </c>
      <c r="Q69" s="28" t="s">
        <v>243</v>
      </c>
      <c r="R69" s="28" t="s">
        <v>243</v>
      </c>
      <c r="S69" s="28" t="s">
        <v>243</v>
      </c>
      <c r="T69" s="28" t="s">
        <v>243</v>
      </c>
      <c r="U69" s="28" t="s">
        <v>243</v>
      </c>
      <c r="V69" s="28" t="s">
        <v>243</v>
      </c>
      <c r="W69" s="28" t="s">
        <v>243</v>
      </c>
      <c r="X69" s="28" t="s">
        <v>243</v>
      </c>
      <c r="Y69" s="28" t="s">
        <v>243</v>
      </c>
      <c r="Z69" s="28" t="s">
        <v>243</v>
      </c>
      <c r="AA69" s="28" t="s">
        <v>243</v>
      </c>
    </row>
    <row r="70" spans="1:27" s="36" customFormat="1" x14ac:dyDescent="0.35">
      <c r="A70" s="47" t="s">
        <v>28</v>
      </c>
      <c r="B70" s="47" t="s">
        <v>5</v>
      </c>
      <c r="C70" s="28">
        <v>3.2794183206650812E-2</v>
      </c>
      <c r="D70" s="28">
        <v>4.7730395892962629E-2</v>
      </c>
      <c r="E70" s="28">
        <v>4.656452084819377E-2</v>
      </c>
      <c r="F70" s="28">
        <v>3.9109182786728459E-2</v>
      </c>
      <c r="G70" s="28">
        <v>4.9198664717538733E-2</v>
      </c>
      <c r="H70" s="28">
        <v>3.1571443410899118E-2</v>
      </c>
      <c r="I70" s="28">
        <v>7.0621602946615786E-3</v>
      </c>
      <c r="J70" s="28">
        <v>2.5950781641743358E-3</v>
      </c>
      <c r="K70" s="28">
        <v>1.5005063996895085E-2</v>
      </c>
      <c r="L70" s="28">
        <v>5.118403143947043E-2</v>
      </c>
      <c r="M70" s="28">
        <v>9.6430354656616854E-2</v>
      </c>
      <c r="N70" s="28">
        <v>6.2499408578979967E-2</v>
      </c>
      <c r="O70" s="28">
        <v>5.1594646400553619E-2</v>
      </c>
      <c r="P70" s="28">
        <v>8.6858635698074366E-2</v>
      </c>
      <c r="Q70" s="28">
        <v>7.0601069473912176E-2</v>
      </c>
      <c r="R70" s="28">
        <v>9.8893649369312595E-2</v>
      </c>
      <c r="S70" s="28">
        <v>0.14012376538087218</v>
      </c>
      <c r="T70" s="28">
        <v>0.14752324260084973</v>
      </c>
      <c r="U70" s="28">
        <v>0.12746672129267697</v>
      </c>
      <c r="V70" s="28">
        <v>0.18342792304910602</v>
      </c>
      <c r="W70" s="28">
        <v>0.10477832483501788</v>
      </c>
      <c r="X70" s="28">
        <v>0.1378473035198583</v>
      </c>
      <c r="Y70" s="28">
        <v>0.11248937715238255</v>
      </c>
      <c r="Z70" s="28">
        <v>0.11034681544788399</v>
      </c>
      <c r="AA70" s="28">
        <v>0.13675609881713521</v>
      </c>
    </row>
    <row r="71" spans="1:27" s="36" customFormat="1" x14ac:dyDescent="0.35">
      <c r="A71" s="47" t="s">
        <v>28</v>
      </c>
      <c r="B71" s="47" t="s">
        <v>3</v>
      </c>
      <c r="C71" s="28" t="s">
        <v>243</v>
      </c>
      <c r="D71" s="28" t="s">
        <v>243</v>
      </c>
      <c r="E71" s="28" t="s">
        <v>243</v>
      </c>
      <c r="F71" s="28" t="s">
        <v>243</v>
      </c>
      <c r="G71" s="28" t="s">
        <v>243</v>
      </c>
      <c r="H71" s="28" t="s">
        <v>243</v>
      </c>
      <c r="I71" s="28" t="s">
        <v>243</v>
      </c>
      <c r="J71" s="28" t="s">
        <v>243</v>
      </c>
      <c r="K71" s="28" t="s">
        <v>243</v>
      </c>
      <c r="L71" s="28" t="s">
        <v>243</v>
      </c>
      <c r="M71" s="28" t="s">
        <v>243</v>
      </c>
      <c r="N71" s="28" t="s">
        <v>243</v>
      </c>
      <c r="O71" s="28" t="s">
        <v>243</v>
      </c>
      <c r="P71" s="28" t="s">
        <v>243</v>
      </c>
      <c r="Q71" s="28" t="s">
        <v>243</v>
      </c>
      <c r="R71" s="28" t="s">
        <v>243</v>
      </c>
      <c r="S71" s="28" t="s">
        <v>243</v>
      </c>
      <c r="T71" s="28" t="s">
        <v>243</v>
      </c>
      <c r="U71" s="28" t="s">
        <v>243</v>
      </c>
      <c r="V71" s="28" t="s">
        <v>243</v>
      </c>
      <c r="W71" s="28" t="s">
        <v>243</v>
      </c>
      <c r="X71" s="28" t="s">
        <v>243</v>
      </c>
      <c r="Y71" s="28" t="s">
        <v>243</v>
      </c>
      <c r="Z71" s="28" t="s">
        <v>243</v>
      </c>
      <c r="AA71" s="28" t="s">
        <v>243</v>
      </c>
    </row>
    <row r="72" spans="1:27" s="36" customFormat="1" x14ac:dyDescent="0.35">
      <c r="A72" s="47" t="s">
        <v>28</v>
      </c>
      <c r="B72" s="47" t="s">
        <v>99</v>
      </c>
      <c r="C72" s="28" t="s">
        <v>243</v>
      </c>
      <c r="D72" s="28" t="s">
        <v>243</v>
      </c>
      <c r="E72" s="28" t="s">
        <v>243</v>
      </c>
      <c r="F72" s="28" t="s">
        <v>243</v>
      </c>
      <c r="G72" s="28" t="s">
        <v>243</v>
      </c>
      <c r="H72" s="28" t="s">
        <v>243</v>
      </c>
      <c r="I72" s="28" t="s">
        <v>243</v>
      </c>
      <c r="J72" s="28" t="s">
        <v>243</v>
      </c>
      <c r="K72" s="28" t="s">
        <v>243</v>
      </c>
      <c r="L72" s="28" t="s">
        <v>243</v>
      </c>
      <c r="M72" s="28" t="s">
        <v>243</v>
      </c>
      <c r="N72" s="28" t="s">
        <v>243</v>
      </c>
      <c r="O72" s="28" t="s">
        <v>243</v>
      </c>
      <c r="P72" s="28" t="s">
        <v>243</v>
      </c>
      <c r="Q72" s="28" t="s">
        <v>243</v>
      </c>
      <c r="R72" s="28" t="s">
        <v>243</v>
      </c>
      <c r="S72" s="28" t="s">
        <v>243</v>
      </c>
      <c r="T72" s="28" t="s">
        <v>243</v>
      </c>
      <c r="U72" s="28" t="s">
        <v>243</v>
      </c>
      <c r="V72" s="28" t="s">
        <v>243</v>
      </c>
      <c r="W72" s="28" t="s">
        <v>243</v>
      </c>
      <c r="X72" s="28" t="s">
        <v>243</v>
      </c>
      <c r="Y72" s="28" t="s">
        <v>243</v>
      </c>
      <c r="Z72" s="28" t="s">
        <v>243</v>
      </c>
      <c r="AA72" s="28" t="s">
        <v>243</v>
      </c>
    </row>
    <row r="73" spans="1:27" s="36" customFormat="1" x14ac:dyDescent="0.35">
      <c r="A73" s="47" t="s">
        <v>28</v>
      </c>
      <c r="B73" s="47" t="s">
        <v>9</v>
      </c>
      <c r="C73" s="28">
        <v>0.30156454252155884</v>
      </c>
      <c r="D73" s="28">
        <v>0.272887145565546</v>
      </c>
      <c r="E73" s="28">
        <v>0.32341978240988573</v>
      </c>
      <c r="F73" s="28">
        <v>0.31142591980639628</v>
      </c>
      <c r="G73" s="28">
        <v>0.29565689344861146</v>
      </c>
      <c r="H73" s="28">
        <v>0.29600607780961291</v>
      </c>
      <c r="I73" s="28">
        <v>0.29293765121268439</v>
      </c>
      <c r="J73" s="28">
        <v>0.30395683527750728</v>
      </c>
      <c r="K73" s="28">
        <v>0.28308721068343196</v>
      </c>
      <c r="L73" s="28">
        <v>0.29211725568891089</v>
      </c>
      <c r="M73" s="28">
        <v>0.2707283878988076</v>
      </c>
      <c r="N73" s="28">
        <v>0.30891397289402173</v>
      </c>
      <c r="O73" s="28">
        <v>0.31174897568949345</v>
      </c>
      <c r="P73" s="28">
        <v>0.30964812989623786</v>
      </c>
      <c r="Q73" s="28">
        <v>0.319561549791539</v>
      </c>
      <c r="R73" s="28">
        <v>0.32073136361330817</v>
      </c>
      <c r="S73" s="28">
        <v>0.34455094404554287</v>
      </c>
      <c r="T73" s="28">
        <v>0.31533258791437296</v>
      </c>
      <c r="U73" s="28">
        <v>0.31739317000927192</v>
      </c>
      <c r="V73" s="28">
        <v>0.30387051110044544</v>
      </c>
      <c r="W73" s="28">
        <v>0.34460538296389226</v>
      </c>
      <c r="X73" s="28">
        <v>0.33720330257604059</v>
      </c>
      <c r="Y73" s="28">
        <v>0.32460763235715001</v>
      </c>
      <c r="Z73" s="28">
        <v>0.32666573120150322</v>
      </c>
      <c r="AA73" s="28">
        <v>0.32264279997905587</v>
      </c>
    </row>
    <row r="74" spans="1:27" s="36" customFormat="1" x14ac:dyDescent="0.35">
      <c r="A74" s="47" t="s">
        <v>28</v>
      </c>
      <c r="B74" s="47" t="s">
        <v>8</v>
      </c>
      <c r="C74" s="28">
        <v>0.21742644884705745</v>
      </c>
      <c r="D74" s="28">
        <v>0.25806130024186019</v>
      </c>
      <c r="E74" s="28">
        <v>0.2668479620788759</v>
      </c>
      <c r="F74" s="28">
        <v>0.25943816519930479</v>
      </c>
      <c r="G74" s="28">
        <v>0.23432093005586876</v>
      </c>
      <c r="H74" s="28">
        <v>0.23176252345729811</v>
      </c>
      <c r="I74" s="28">
        <v>0.22806090837127088</v>
      </c>
      <c r="J74" s="28">
        <v>0.21752199364146113</v>
      </c>
      <c r="K74" s="28">
        <v>0.22344624193471774</v>
      </c>
      <c r="L74" s="28">
        <v>0.23203512182663896</v>
      </c>
      <c r="M74" s="28">
        <v>0.2236553822480209</v>
      </c>
      <c r="N74" s="28">
        <v>0.22239590045200927</v>
      </c>
      <c r="O74" s="28">
        <v>0.23495846636643647</v>
      </c>
      <c r="P74" s="28">
        <v>0.2350625614187869</v>
      </c>
      <c r="Q74" s="28">
        <v>0.24063617375376725</v>
      </c>
      <c r="R74" s="28">
        <v>0.24275418638141325</v>
      </c>
      <c r="S74" s="28">
        <v>0.23573391974751812</v>
      </c>
      <c r="T74" s="28">
        <v>0.23660332353119859</v>
      </c>
      <c r="U74" s="28">
        <v>0.23483527615722322</v>
      </c>
      <c r="V74" s="28">
        <v>0.23654851107476568</v>
      </c>
      <c r="W74" s="28">
        <v>0.26140657111949184</v>
      </c>
      <c r="X74" s="28">
        <v>0.25026136482336353</v>
      </c>
      <c r="Y74" s="28">
        <v>0.2231091803921243</v>
      </c>
      <c r="Z74" s="28">
        <v>0.22802116914996359</v>
      </c>
      <c r="AA74" s="28">
        <v>0.22504921985522383</v>
      </c>
    </row>
    <row r="75" spans="1:27" s="36" customFormat="1" x14ac:dyDescent="0.35">
      <c r="A75" s="47" t="s">
        <v>28</v>
      </c>
      <c r="B75" s="47" t="s">
        <v>91</v>
      </c>
      <c r="C75" s="28">
        <v>6.9061695817443605E-2</v>
      </c>
      <c r="D75" s="28">
        <v>4.5667152579030083E-2</v>
      </c>
      <c r="E75" s="28">
        <v>7.1106258342150022E-2</v>
      </c>
      <c r="F75" s="28">
        <v>7.0697546943978451E-2</v>
      </c>
      <c r="G75" s="28">
        <v>6.9289126334131812E-2</v>
      </c>
      <c r="H75" s="28">
        <v>6.5839540192461937E-2</v>
      </c>
      <c r="I75" s="28">
        <v>6.7908880316578032E-2</v>
      </c>
      <c r="J75" s="28">
        <v>6.0257379677568099E-2</v>
      </c>
      <c r="K75" s="28">
        <v>6.9620012371295156E-2</v>
      </c>
      <c r="L75" s="28">
        <v>7.1311267822888061E-2</v>
      </c>
      <c r="M75" s="28">
        <v>6.7479132362168806E-2</v>
      </c>
      <c r="N75" s="28">
        <v>6.7151151967015432E-2</v>
      </c>
      <c r="O75" s="28">
        <v>7.1748094697093118E-2</v>
      </c>
      <c r="P75" s="28">
        <v>7.0167001978571078E-2</v>
      </c>
      <c r="Q75" s="28">
        <v>7.051763173520384E-2</v>
      </c>
      <c r="R75" s="28">
        <v>7.1315253446133653E-2</v>
      </c>
      <c r="S75" s="28">
        <v>6.5764646852655026E-2</v>
      </c>
      <c r="T75" s="28">
        <v>6.8781591912390735E-2</v>
      </c>
      <c r="U75" s="28">
        <v>7.195256484604208E-2</v>
      </c>
      <c r="V75" s="28">
        <v>8.4317056882790412E-2</v>
      </c>
      <c r="W75" s="28">
        <v>0.15145981456086588</v>
      </c>
      <c r="X75" s="28">
        <v>0.16728660522900674</v>
      </c>
      <c r="Y75" s="28">
        <v>0.17040025285741459</v>
      </c>
      <c r="Z75" s="28">
        <v>0.17772748836230057</v>
      </c>
      <c r="AA75" s="28">
        <v>0.18811142033516468</v>
      </c>
    </row>
    <row r="76" spans="1:27" s="36" customFormat="1" x14ac:dyDescent="0.35">
      <c r="A76" s="47" t="s">
        <v>28</v>
      </c>
      <c r="B76" s="47" t="s">
        <v>204</v>
      </c>
      <c r="C76" s="28" t="s">
        <v>243</v>
      </c>
      <c r="D76" s="28" t="s">
        <v>243</v>
      </c>
      <c r="E76" s="28" t="s">
        <v>243</v>
      </c>
      <c r="F76" s="28" t="s">
        <v>243</v>
      </c>
      <c r="G76" s="28" t="s">
        <v>243</v>
      </c>
      <c r="H76" s="28" t="s">
        <v>243</v>
      </c>
      <c r="I76" s="28" t="s">
        <v>243</v>
      </c>
      <c r="J76" s="28" t="s">
        <v>243</v>
      </c>
      <c r="K76" s="28" t="s">
        <v>243</v>
      </c>
      <c r="L76" s="28" t="s">
        <v>243</v>
      </c>
      <c r="M76" s="28" t="s">
        <v>243</v>
      </c>
      <c r="N76" s="28" t="s">
        <v>243</v>
      </c>
      <c r="O76" s="28" t="s">
        <v>243</v>
      </c>
      <c r="P76" s="28" t="s">
        <v>243</v>
      </c>
      <c r="Q76" s="28" t="s">
        <v>243</v>
      </c>
      <c r="R76" s="28" t="s">
        <v>243</v>
      </c>
      <c r="S76" s="28" t="s">
        <v>243</v>
      </c>
      <c r="T76" s="28" t="s">
        <v>243</v>
      </c>
      <c r="U76" s="28" t="s">
        <v>243</v>
      </c>
      <c r="V76" s="28" t="s">
        <v>243</v>
      </c>
      <c r="W76" s="28" t="s">
        <v>243</v>
      </c>
      <c r="X76" s="28" t="s">
        <v>243</v>
      </c>
      <c r="Y76" s="28" t="s">
        <v>243</v>
      </c>
      <c r="Z76" s="28" t="s">
        <v>243</v>
      </c>
      <c r="AA76" s="28" t="s">
        <v>243</v>
      </c>
    </row>
    <row r="77" spans="1:27" s="36" customFormat="1" x14ac:dyDescent="0.35">
      <c r="A77" s="47" t="s">
        <v>28</v>
      </c>
      <c r="B77" s="47" t="s">
        <v>17</v>
      </c>
      <c r="C77" s="28">
        <v>9.6408143975562285E-2</v>
      </c>
      <c r="D77" s="28">
        <v>7.7555063737983154E-2</v>
      </c>
      <c r="E77" s="28">
        <v>8.1307538027335646E-2</v>
      </c>
      <c r="F77" s="28">
        <v>7.5544998402316738E-2</v>
      </c>
      <c r="G77" s="28">
        <v>7.3137912692151377E-2</v>
      </c>
      <c r="H77" s="28">
        <v>7.0756558679863524E-2</v>
      </c>
      <c r="I77" s="28">
        <v>7.0470700152207008E-2</v>
      </c>
      <c r="J77" s="28">
        <v>6.3981170555546363E-2</v>
      </c>
      <c r="K77" s="28">
        <v>7.2228812093538042E-2</v>
      </c>
      <c r="L77" s="28">
        <v>7.407100973445678E-2</v>
      </c>
      <c r="M77" s="28">
        <v>6.9355781833455588E-2</v>
      </c>
      <c r="N77" s="28">
        <v>6.8949577567191694E-2</v>
      </c>
      <c r="O77" s="28">
        <v>7.2948797915597496E-2</v>
      </c>
      <c r="P77" s="28">
        <v>7.2275663371656473E-2</v>
      </c>
      <c r="Q77" s="28">
        <v>7.2158562151620059E-2</v>
      </c>
      <c r="R77" s="28">
        <v>7.3266241635977197E-2</v>
      </c>
      <c r="S77" s="28">
        <v>6.8503574931190483E-2</v>
      </c>
      <c r="T77" s="28">
        <v>7.0861461388813288E-2</v>
      </c>
      <c r="U77" s="28">
        <v>7.4033500687363141E-2</v>
      </c>
      <c r="V77" s="28">
        <v>7.2952940807853806E-2</v>
      </c>
      <c r="W77" s="28">
        <v>7.1894979902284301E-2</v>
      </c>
      <c r="X77" s="28">
        <v>7.6646905266022122E-2</v>
      </c>
      <c r="Y77" s="28">
        <v>7.2592011560723896E-2</v>
      </c>
      <c r="Z77" s="28">
        <v>7.3448198883815319E-2</v>
      </c>
      <c r="AA77" s="28">
        <v>7.3724745539744993E-2</v>
      </c>
    </row>
    <row r="79" spans="1:27" s="36" customFormat="1" x14ac:dyDescent="0.35"/>
    <row r="80" spans="1:27"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27" s="36" customFormat="1" x14ac:dyDescent="0.35">
      <c r="A81" s="47" t="s">
        <v>29</v>
      </c>
      <c r="B81" s="47" t="s">
        <v>2</v>
      </c>
      <c r="C81" s="28" t="s">
        <v>243</v>
      </c>
      <c r="D81" s="28" t="s">
        <v>243</v>
      </c>
      <c r="E81" s="28" t="s">
        <v>243</v>
      </c>
      <c r="F81" s="28" t="s">
        <v>243</v>
      </c>
      <c r="G81" s="28" t="s">
        <v>243</v>
      </c>
      <c r="H81" s="28" t="s">
        <v>243</v>
      </c>
      <c r="I81" s="28" t="s">
        <v>243</v>
      </c>
      <c r="J81" s="28" t="s">
        <v>243</v>
      </c>
      <c r="K81" s="28" t="s">
        <v>243</v>
      </c>
      <c r="L81" s="28" t="s">
        <v>243</v>
      </c>
      <c r="M81" s="28" t="s">
        <v>243</v>
      </c>
      <c r="N81" s="28" t="s">
        <v>243</v>
      </c>
      <c r="O81" s="28" t="s">
        <v>243</v>
      </c>
      <c r="P81" s="28" t="s">
        <v>243</v>
      </c>
      <c r="Q81" s="28" t="s">
        <v>243</v>
      </c>
      <c r="R81" s="28" t="s">
        <v>243</v>
      </c>
      <c r="S81" s="28" t="s">
        <v>243</v>
      </c>
      <c r="T81" s="28" t="s">
        <v>243</v>
      </c>
      <c r="U81" s="28" t="s">
        <v>243</v>
      </c>
      <c r="V81" s="28" t="s">
        <v>243</v>
      </c>
      <c r="W81" s="28" t="s">
        <v>243</v>
      </c>
      <c r="X81" s="28" t="s">
        <v>243</v>
      </c>
      <c r="Y81" s="28" t="s">
        <v>243</v>
      </c>
      <c r="Z81" s="28" t="s">
        <v>243</v>
      </c>
      <c r="AA81" s="28" t="s">
        <v>243</v>
      </c>
    </row>
    <row r="82" spans="1:27" s="36" customFormat="1" x14ac:dyDescent="0.35">
      <c r="A82" s="47" t="s">
        <v>29</v>
      </c>
      <c r="B82" s="47" t="s">
        <v>11</v>
      </c>
      <c r="C82" s="28" t="s">
        <v>243</v>
      </c>
      <c r="D82" s="28" t="s">
        <v>243</v>
      </c>
      <c r="E82" s="28" t="s">
        <v>243</v>
      </c>
      <c r="F82" s="28" t="s">
        <v>243</v>
      </c>
      <c r="G82" s="28" t="s">
        <v>243</v>
      </c>
      <c r="H82" s="28" t="s">
        <v>243</v>
      </c>
      <c r="I82" s="28" t="s">
        <v>243</v>
      </c>
      <c r="J82" s="28" t="s">
        <v>243</v>
      </c>
      <c r="K82" s="28" t="s">
        <v>243</v>
      </c>
      <c r="L82" s="28" t="s">
        <v>243</v>
      </c>
      <c r="M82" s="28" t="s">
        <v>243</v>
      </c>
      <c r="N82" s="28" t="s">
        <v>243</v>
      </c>
      <c r="O82" s="28" t="s">
        <v>243</v>
      </c>
      <c r="P82" s="28" t="s">
        <v>243</v>
      </c>
      <c r="Q82" s="28" t="s">
        <v>243</v>
      </c>
      <c r="R82" s="28" t="s">
        <v>243</v>
      </c>
      <c r="S82" s="28" t="s">
        <v>243</v>
      </c>
      <c r="T82" s="28" t="s">
        <v>243</v>
      </c>
      <c r="U82" s="28" t="s">
        <v>243</v>
      </c>
      <c r="V82" s="28" t="s">
        <v>243</v>
      </c>
      <c r="W82" s="28" t="s">
        <v>243</v>
      </c>
      <c r="X82" s="28" t="s">
        <v>243</v>
      </c>
      <c r="Y82" s="28" t="s">
        <v>243</v>
      </c>
      <c r="Z82" s="28" t="s">
        <v>243</v>
      </c>
      <c r="AA82" s="28" t="s">
        <v>243</v>
      </c>
    </row>
    <row r="83" spans="1:27" s="36" customFormat="1" x14ac:dyDescent="0.35">
      <c r="A83" s="47" t="s">
        <v>29</v>
      </c>
      <c r="B83" s="47" t="s">
        <v>7</v>
      </c>
      <c r="C83" s="28">
        <v>0</v>
      </c>
      <c r="D83" s="28">
        <v>2.9644985950122885E-9</v>
      </c>
      <c r="E83" s="28">
        <v>2.9542387820512816E-9</v>
      </c>
      <c r="F83" s="28">
        <v>2.9524049438004916E-9</v>
      </c>
      <c r="G83" s="28">
        <v>2.9516997058306989E-9</v>
      </c>
      <c r="H83" s="28">
        <v>2.0343367470143954E-9</v>
      </c>
      <c r="I83" s="28">
        <v>8.44650015367053E-8</v>
      </c>
      <c r="J83" s="28">
        <v>8.9837290349490696E-8</v>
      </c>
      <c r="K83" s="28">
        <v>9.5887655865823682E-8</v>
      </c>
      <c r="L83" s="28">
        <v>1.0000263984018265E-7</v>
      </c>
      <c r="M83" s="28">
        <v>1.0238503249034071E-7</v>
      </c>
      <c r="N83" s="28">
        <v>1.0638244753249035E-7</v>
      </c>
      <c r="O83" s="28">
        <v>1.1915003731998596E-7</v>
      </c>
      <c r="P83" s="28">
        <v>1.3325256300491691E-7</v>
      </c>
      <c r="Q83" s="28">
        <v>1.3320942549174515E-7</v>
      </c>
      <c r="R83" s="28">
        <v>1.5170486476993326E-7</v>
      </c>
      <c r="S83" s="28">
        <v>1.5843578218299962E-7</v>
      </c>
      <c r="T83" s="28">
        <v>1.8501553170003513E-7</v>
      </c>
      <c r="U83" s="28">
        <v>1.8509313531787793E-7</v>
      </c>
      <c r="V83" s="28">
        <v>2.0745026014225499E-7</v>
      </c>
      <c r="W83" s="28">
        <v>2.1310994028802249E-7</v>
      </c>
      <c r="X83" s="28">
        <v>2.1412539515279241E-7</v>
      </c>
      <c r="Y83" s="28">
        <v>2.2265610730593607E-7</v>
      </c>
      <c r="Z83" s="28">
        <v>2.3909500680540917E-7</v>
      </c>
      <c r="AA83" s="28">
        <v>2.6021049020899135E-7</v>
      </c>
    </row>
    <row r="84" spans="1:27" s="36" customFormat="1" x14ac:dyDescent="0.35">
      <c r="A84" s="47" t="s">
        <v>29</v>
      </c>
      <c r="B84" s="47" t="s">
        <v>12</v>
      </c>
      <c r="C84" s="28" t="s">
        <v>243</v>
      </c>
      <c r="D84" s="28" t="s">
        <v>243</v>
      </c>
      <c r="E84" s="28" t="s">
        <v>243</v>
      </c>
      <c r="F84" s="28" t="s">
        <v>243</v>
      </c>
      <c r="G84" s="28" t="s">
        <v>243</v>
      </c>
      <c r="H84" s="28" t="s">
        <v>243</v>
      </c>
      <c r="I84" s="28" t="s">
        <v>243</v>
      </c>
      <c r="J84" s="28" t="s">
        <v>243</v>
      </c>
      <c r="K84" s="28" t="s">
        <v>243</v>
      </c>
      <c r="L84" s="28" t="s">
        <v>243</v>
      </c>
      <c r="M84" s="28" t="s">
        <v>243</v>
      </c>
      <c r="N84" s="28" t="s">
        <v>243</v>
      </c>
      <c r="O84" s="28" t="s">
        <v>243</v>
      </c>
      <c r="P84" s="28" t="s">
        <v>243</v>
      </c>
      <c r="Q84" s="28" t="s">
        <v>243</v>
      </c>
      <c r="R84" s="28" t="s">
        <v>243</v>
      </c>
      <c r="S84" s="28" t="s">
        <v>243</v>
      </c>
      <c r="T84" s="28" t="s">
        <v>243</v>
      </c>
      <c r="U84" s="28" t="s">
        <v>243</v>
      </c>
      <c r="V84" s="28" t="s">
        <v>243</v>
      </c>
      <c r="W84" s="28" t="s">
        <v>243</v>
      </c>
      <c r="X84" s="28" t="s">
        <v>243</v>
      </c>
      <c r="Y84" s="28" t="s">
        <v>243</v>
      </c>
      <c r="Z84" s="28" t="s">
        <v>243</v>
      </c>
      <c r="AA84" s="28" t="s">
        <v>243</v>
      </c>
    </row>
    <row r="85" spans="1:27" s="36" customFormat="1" x14ac:dyDescent="0.35">
      <c r="A85" s="47" t="s">
        <v>29</v>
      </c>
      <c r="B85" s="47" t="s">
        <v>5</v>
      </c>
      <c r="C85" s="28">
        <v>2.9750979298137535E-8</v>
      </c>
      <c r="D85" s="28">
        <v>4.0432232825406531E-8</v>
      </c>
      <c r="E85" s="28">
        <v>3.4783590182648332E-8</v>
      </c>
      <c r="F85" s="28">
        <v>3.0381769470524734E-8</v>
      </c>
      <c r="G85" s="28">
        <v>3.4372977912882806E-8</v>
      </c>
      <c r="H85" s="28">
        <v>7.0619709737827711E-10</v>
      </c>
      <c r="I85" s="28">
        <v>9.7168314863270094E-8</v>
      </c>
      <c r="J85" s="28">
        <v>1.0379246767738958E-7</v>
      </c>
      <c r="K85" s="28">
        <v>1.1020135318865096E-7</v>
      </c>
      <c r="L85" s="28">
        <v>1.1295666717972392E-7</v>
      </c>
      <c r="M85" s="28">
        <v>1.032746798590375E-3</v>
      </c>
      <c r="N85" s="28">
        <v>3.2968635784288265E-4</v>
      </c>
      <c r="O85" s="28">
        <v>3.5976771149182178E-3</v>
      </c>
      <c r="P85" s="28">
        <v>4.5093539191255272E-3</v>
      </c>
      <c r="Q85" s="28">
        <v>1.2114445322227261E-3</v>
      </c>
      <c r="R85" s="28">
        <v>3.9179408072408887E-3</v>
      </c>
      <c r="S85" s="28">
        <v>4.3715449094696322E-3</v>
      </c>
      <c r="T85" s="28">
        <v>1.6360522066321881E-2</v>
      </c>
      <c r="U85" s="28">
        <v>5.4631877791658382E-3</v>
      </c>
      <c r="V85" s="28">
        <v>2.9618997672512571E-2</v>
      </c>
      <c r="W85" s="28">
        <v>1.9402110830585375E-2</v>
      </c>
      <c r="X85" s="28">
        <v>1.809447578635294E-2</v>
      </c>
      <c r="Y85" s="28">
        <v>2.3441113566598344E-2</v>
      </c>
      <c r="Z85" s="28">
        <v>9.6323458203481233E-3</v>
      </c>
      <c r="AA85" s="28">
        <v>2.3433563370714543E-2</v>
      </c>
    </row>
    <row r="86" spans="1:27" s="36" customFormat="1" x14ac:dyDescent="0.35">
      <c r="A86" s="47" t="s">
        <v>29</v>
      </c>
      <c r="B86" s="47" t="s">
        <v>3</v>
      </c>
      <c r="C86" s="28">
        <v>0.52203290544132563</v>
      </c>
      <c r="D86" s="28">
        <v>0.41941223157182522</v>
      </c>
      <c r="E86" s="28">
        <v>0.29184344441878812</v>
      </c>
      <c r="F86" s="28">
        <v>0.23056420349079684</v>
      </c>
      <c r="G86" s="28">
        <v>0.28390199116113474</v>
      </c>
      <c r="H86" s="28">
        <v>0.21986448908029607</v>
      </c>
      <c r="I86" s="28">
        <v>0.2974293678367691</v>
      </c>
      <c r="J86" s="28">
        <v>0.25171396166603111</v>
      </c>
      <c r="K86" s="28">
        <v>0.27644553438619274</v>
      </c>
      <c r="L86" s="28">
        <v>0.34827516874929521</v>
      </c>
      <c r="M86" s="28">
        <v>0.28972224206104152</v>
      </c>
      <c r="N86" s="28">
        <v>0.23420066309388921</v>
      </c>
      <c r="O86" s="28">
        <v>0.36372398907045134</v>
      </c>
      <c r="P86" s="28">
        <v>0.42158059065385761</v>
      </c>
      <c r="Q86" s="28">
        <v>0.3929614821119482</v>
      </c>
      <c r="R86" s="28">
        <v>0.40015911568388435</v>
      </c>
      <c r="S86" s="28">
        <v>0.36350269837775145</v>
      </c>
      <c r="T86" s="28">
        <v>0.40274075481188315</v>
      </c>
      <c r="U86" s="28">
        <v>0.43088767454431876</v>
      </c>
      <c r="V86" s="28">
        <v>0.42539119854511354</v>
      </c>
      <c r="W86" s="28">
        <v>0.40953671986453516</v>
      </c>
      <c r="X86" s="28">
        <v>0.42673041282047147</v>
      </c>
      <c r="Y86" s="28">
        <v>0.44578765378068219</v>
      </c>
      <c r="Z86" s="28">
        <v>0.4352317772240808</v>
      </c>
      <c r="AA86" s="28">
        <v>0.45243110321138241</v>
      </c>
    </row>
    <row r="87" spans="1:27" s="36" customFormat="1" x14ac:dyDescent="0.35">
      <c r="A87" s="47" t="s">
        <v>29</v>
      </c>
      <c r="B87" s="47" t="s">
        <v>99</v>
      </c>
      <c r="C87" s="28" t="s">
        <v>243</v>
      </c>
      <c r="D87" s="28" t="s">
        <v>243</v>
      </c>
      <c r="E87" s="28" t="s">
        <v>243</v>
      </c>
      <c r="F87" s="28" t="s">
        <v>243</v>
      </c>
      <c r="G87" s="28" t="s">
        <v>243</v>
      </c>
      <c r="H87" s="28" t="s">
        <v>243</v>
      </c>
      <c r="I87" s="28" t="s">
        <v>243</v>
      </c>
      <c r="J87" s="28" t="s">
        <v>243</v>
      </c>
      <c r="K87" s="28" t="s">
        <v>243</v>
      </c>
      <c r="L87" s="28" t="s">
        <v>243</v>
      </c>
      <c r="M87" s="28" t="s">
        <v>243</v>
      </c>
      <c r="N87" s="28" t="s">
        <v>243</v>
      </c>
      <c r="O87" s="28" t="s">
        <v>243</v>
      </c>
      <c r="P87" s="28" t="s">
        <v>243</v>
      </c>
      <c r="Q87" s="28" t="s">
        <v>243</v>
      </c>
      <c r="R87" s="28" t="s">
        <v>243</v>
      </c>
      <c r="S87" s="28" t="s">
        <v>243</v>
      </c>
      <c r="T87" s="28" t="s">
        <v>243</v>
      </c>
      <c r="U87" s="28" t="s">
        <v>243</v>
      </c>
      <c r="V87" s="28" t="s">
        <v>243</v>
      </c>
      <c r="W87" s="28" t="s">
        <v>243</v>
      </c>
      <c r="X87" s="28" t="s">
        <v>243</v>
      </c>
      <c r="Y87" s="28" t="s">
        <v>243</v>
      </c>
      <c r="Z87" s="28" t="s">
        <v>243</v>
      </c>
      <c r="AA87" s="28" t="s">
        <v>243</v>
      </c>
    </row>
    <row r="88" spans="1:27" s="36" customFormat="1" x14ac:dyDescent="0.35">
      <c r="A88" s="47" t="s">
        <v>29</v>
      </c>
      <c r="B88" s="47" t="s">
        <v>9</v>
      </c>
      <c r="C88" s="28">
        <v>0.32972780946485974</v>
      </c>
      <c r="D88" s="28">
        <v>0.36346762530109994</v>
      </c>
      <c r="E88" s="28">
        <v>0.31758238494554153</v>
      </c>
      <c r="F88" s="28">
        <v>0.31639090577476059</v>
      </c>
      <c r="G88" s="28">
        <v>0.23302268115760549</v>
      </c>
      <c r="H88" s="28">
        <v>0.257960602287784</v>
      </c>
      <c r="I88" s="28">
        <v>0.36029932026989309</v>
      </c>
      <c r="J88" s="28">
        <v>0.38375932520032752</v>
      </c>
      <c r="K88" s="28">
        <v>0.34880265373649766</v>
      </c>
      <c r="L88" s="28">
        <v>0.36467734260913515</v>
      </c>
      <c r="M88" s="28">
        <v>0.36138093112612985</v>
      </c>
      <c r="N88" s="28">
        <v>0.34133953579360587</v>
      </c>
      <c r="O88" s="28">
        <v>0.36920590095693934</v>
      </c>
      <c r="P88" s="28">
        <v>0.35820948597332725</v>
      </c>
      <c r="Q88" s="28">
        <v>0.35480441545599406</v>
      </c>
      <c r="R88" s="28">
        <v>0.31769364868973488</v>
      </c>
      <c r="S88" s="28">
        <v>0.31889897073641293</v>
      </c>
      <c r="T88" s="28">
        <v>0.32071194942364839</v>
      </c>
      <c r="U88" s="28">
        <v>0.31917801930127671</v>
      </c>
      <c r="V88" s="28">
        <v>0.33667990082630972</v>
      </c>
      <c r="W88" s="28">
        <v>0.35201235199158659</v>
      </c>
      <c r="X88" s="28">
        <v>0.37907376490846573</v>
      </c>
      <c r="Y88" s="28">
        <v>0.36013527534308276</v>
      </c>
      <c r="Z88" s="28">
        <v>0.36953923318027815</v>
      </c>
      <c r="AA88" s="28">
        <v>0.34065897495405567</v>
      </c>
    </row>
    <row r="89" spans="1:27" s="36" customFormat="1" x14ac:dyDescent="0.35">
      <c r="A89" s="47" t="s">
        <v>29</v>
      </c>
      <c r="B89" s="47" t="s">
        <v>8</v>
      </c>
      <c r="C89" s="28" t="s">
        <v>243</v>
      </c>
      <c r="D89" s="28" t="s">
        <v>243</v>
      </c>
      <c r="E89" s="28" t="s">
        <v>243</v>
      </c>
      <c r="F89" s="28" t="s">
        <v>243</v>
      </c>
      <c r="G89" s="28" t="s">
        <v>243</v>
      </c>
      <c r="H89" s="28" t="s">
        <v>243</v>
      </c>
      <c r="I89" s="28" t="s">
        <v>243</v>
      </c>
      <c r="J89" s="28" t="s">
        <v>243</v>
      </c>
      <c r="K89" s="28" t="s">
        <v>243</v>
      </c>
      <c r="L89" s="28" t="s">
        <v>243</v>
      </c>
      <c r="M89" s="28" t="s">
        <v>243</v>
      </c>
      <c r="N89" s="28">
        <v>0.14648737179862692</v>
      </c>
      <c r="O89" s="28">
        <v>0.14835336316488271</v>
      </c>
      <c r="P89" s="28">
        <v>0.1300693194205455</v>
      </c>
      <c r="Q89" s="28">
        <v>0.14250019288150992</v>
      </c>
      <c r="R89" s="28">
        <v>0.13959690462541494</v>
      </c>
      <c r="S89" s="28">
        <v>0.13044852824120196</v>
      </c>
      <c r="T89" s="28">
        <v>0.13893155077389183</v>
      </c>
      <c r="U89" s="28">
        <v>0.15853100318172975</v>
      </c>
      <c r="V89" s="28">
        <v>0.14960671124805022</v>
      </c>
      <c r="W89" s="28">
        <v>0.15696721821135792</v>
      </c>
      <c r="X89" s="28">
        <v>0.15922207960625542</v>
      </c>
      <c r="Y89" s="28">
        <v>0.13615574341655126</v>
      </c>
      <c r="Z89" s="28">
        <v>0.15474926684522075</v>
      </c>
      <c r="AA89" s="28">
        <v>0.15202500967037527</v>
      </c>
    </row>
    <row r="90" spans="1:27" s="36" customFormat="1" x14ac:dyDescent="0.35">
      <c r="A90" s="47" t="s">
        <v>29</v>
      </c>
      <c r="B90" s="47" t="s">
        <v>91</v>
      </c>
      <c r="C90" s="28" t="s">
        <v>243</v>
      </c>
      <c r="D90" s="28" t="s">
        <v>243</v>
      </c>
      <c r="E90" s="28" t="s">
        <v>243</v>
      </c>
      <c r="F90" s="28" t="s">
        <v>243</v>
      </c>
      <c r="G90" s="28" t="s">
        <v>243</v>
      </c>
      <c r="H90" s="28" t="s">
        <v>243</v>
      </c>
      <c r="I90" s="28" t="s">
        <v>243</v>
      </c>
      <c r="J90" s="28" t="s">
        <v>243</v>
      </c>
      <c r="K90" s="28" t="s">
        <v>243</v>
      </c>
      <c r="L90" s="28" t="s">
        <v>243</v>
      </c>
      <c r="M90" s="28" t="s">
        <v>243</v>
      </c>
      <c r="N90" s="28" t="s">
        <v>243</v>
      </c>
      <c r="O90" s="28" t="s">
        <v>243</v>
      </c>
      <c r="P90" s="28" t="s">
        <v>243</v>
      </c>
      <c r="Q90" s="28" t="s">
        <v>243</v>
      </c>
      <c r="R90" s="28" t="s">
        <v>243</v>
      </c>
      <c r="S90" s="28" t="s">
        <v>243</v>
      </c>
      <c r="T90" s="28" t="s">
        <v>243</v>
      </c>
      <c r="U90" s="28" t="s">
        <v>243</v>
      </c>
      <c r="V90" s="28" t="s">
        <v>243</v>
      </c>
      <c r="W90" s="28" t="s">
        <v>243</v>
      </c>
      <c r="X90" s="28" t="s">
        <v>243</v>
      </c>
      <c r="Y90" s="28" t="s">
        <v>243</v>
      </c>
      <c r="Z90" s="28" t="s">
        <v>243</v>
      </c>
      <c r="AA90" s="28" t="s">
        <v>243</v>
      </c>
    </row>
    <row r="91" spans="1:27" s="36" customFormat="1" x14ac:dyDescent="0.35">
      <c r="A91" s="47" t="s">
        <v>29</v>
      </c>
      <c r="B91" s="47" t="s">
        <v>204</v>
      </c>
      <c r="C91" s="28" t="s">
        <v>243</v>
      </c>
      <c r="D91" s="28" t="s">
        <v>243</v>
      </c>
      <c r="E91" s="28" t="s">
        <v>243</v>
      </c>
      <c r="F91" s="28" t="s">
        <v>243</v>
      </c>
      <c r="G91" s="28" t="s">
        <v>243</v>
      </c>
      <c r="H91" s="28" t="s">
        <v>243</v>
      </c>
      <c r="I91" s="28" t="s">
        <v>243</v>
      </c>
      <c r="J91" s="28" t="s">
        <v>243</v>
      </c>
      <c r="K91" s="28" t="s">
        <v>243</v>
      </c>
      <c r="L91" s="28" t="s">
        <v>243</v>
      </c>
      <c r="M91" s="28" t="s">
        <v>243</v>
      </c>
      <c r="N91" s="28" t="s">
        <v>243</v>
      </c>
      <c r="O91" s="28" t="s">
        <v>243</v>
      </c>
      <c r="P91" s="28" t="s">
        <v>243</v>
      </c>
      <c r="Q91" s="28" t="s">
        <v>243</v>
      </c>
      <c r="R91" s="28" t="s">
        <v>243</v>
      </c>
      <c r="S91" s="28" t="s">
        <v>243</v>
      </c>
      <c r="T91" s="28">
        <v>0.22215347145434919</v>
      </c>
      <c r="U91" s="28">
        <v>0.2344676592599764</v>
      </c>
      <c r="V91" s="28">
        <v>0.23641127297279174</v>
      </c>
      <c r="W91" s="28">
        <v>0.24034464371586428</v>
      </c>
      <c r="X91" s="28">
        <v>0.21948604439603026</v>
      </c>
      <c r="Y91" s="28">
        <v>0.22788559082789883</v>
      </c>
      <c r="Z91" s="28">
        <v>0.19926695389305099</v>
      </c>
      <c r="AA91" s="28">
        <v>0.24949113934624356</v>
      </c>
    </row>
    <row r="92" spans="1:27" s="36" customFormat="1" x14ac:dyDescent="0.35">
      <c r="A92" s="47" t="s">
        <v>29</v>
      </c>
      <c r="B92" s="47" t="s">
        <v>17</v>
      </c>
      <c r="C92" s="28" t="s">
        <v>243</v>
      </c>
      <c r="D92" s="28">
        <v>7.6283368353855362E-3</v>
      </c>
      <c r="E92" s="28">
        <v>3.8543766548940983E-2</v>
      </c>
      <c r="F92" s="28">
        <v>5.6484006849315017E-2</v>
      </c>
      <c r="G92" s="28">
        <v>4.1846080365296801E-2</v>
      </c>
      <c r="H92" s="28">
        <v>4.563184335401748E-2</v>
      </c>
      <c r="I92" s="28">
        <v>4.6004282452707108E-2</v>
      </c>
      <c r="J92" s="28">
        <v>4.5752722602739444E-2</v>
      </c>
      <c r="K92" s="28">
        <v>4.5187602739726031E-2</v>
      </c>
      <c r="L92" s="28">
        <v>4.1302724829999596E-2</v>
      </c>
      <c r="M92" s="28">
        <v>4.6914162829166481E-2</v>
      </c>
      <c r="N92" s="28">
        <v>5.0146553191114308E-2</v>
      </c>
      <c r="O92" s="28">
        <v>6.6359236211938885E-2</v>
      </c>
      <c r="P92" s="28">
        <v>6.0088205415091619E-2</v>
      </c>
      <c r="Q92" s="28">
        <v>5.9681456416108961E-2</v>
      </c>
      <c r="R92" s="28">
        <v>6.706428548658111E-2</v>
      </c>
      <c r="S92" s="28">
        <v>5.7341889334418833E-2</v>
      </c>
      <c r="T92" s="28">
        <v>6.3192139114067375E-2</v>
      </c>
      <c r="U92" s="28">
        <v>6.3790770075557363E-2</v>
      </c>
      <c r="V92" s="28">
        <v>6.4264789954337903E-2</v>
      </c>
      <c r="W92" s="28">
        <v>6.0664070083824316E-2</v>
      </c>
      <c r="X92" s="28">
        <v>6.0765020583641194E-2</v>
      </c>
      <c r="Y92" s="28">
        <v>5.98005931602573E-2</v>
      </c>
      <c r="Z92" s="28">
        <v>5.6336249380304106E-2</v>
      </c>
      <c r="AA92" s="28">
        <v>6.8569229446387117E-2</v>
      </c>
    </row>
    <row r="94" spans="1:27"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row>
    <row r="98" spans="1:27" s="36" customFormat="1" x14ac:dyDescent="0.35">
      <c r="A98" s="47" t="s">
        <v>18</v>
      </c>
      <c r="B98" s="47" t="s">
        <v>94</v>
      </c>
      <c r="C98" s="28">
        <v>7.9395225316326062E-2</v>
      </c>
      <c r="D98" s="28">
        <v>7.0267403205497597E-2</v>
      </c>
      <c r="E98" s="28">
        <v>7.3058795113750394E-2</v>
      </c>
      <c r="F98" s="28">
        <v>8.6108903777822737E-2</v>
      </c>
      <c r="G98" s="28">
        <v>7.8641365359775395E-2</v>
      </c>
      <c r="H98" s="28">
        <v>0.10764968703504967</v>
      </c>
      <c r="I98" s="28">
        <v>0.12191390033270819</v>
      </c>
      <c r="J98" s="28">
        <v>0.128338608474384</v>
      </c>
      <c r="K98" s="28">
        <v>0.15316955311588265</v>
      </c>
      <c r="L98" s="28">
        <v>0.16125393064731772</v>
      </c>
      <c r="M98" s="28">
        <v>0.15266935777913893</v>
      </c>
      <c r="N98" s="28">
        <v>0.15763501891761747</v>
      </c>
      <c r="O98" s="28">
        <v>0.16745484997185414</v>
      </c>
      <c r="P98" s="28">
        <v>0.1609178261930321</v>
      </c>
      <c r="Q98" s="28">
        <v>0.16413259194471974</v>
      </c>
      <c r="R98" s="28">
        <v>0.17336732785249367</v>
      </c>
      <c r="S98" s="28">
        <v>0.17115637529985941</v>
      </c>
      <c r="T98" s="28">
        <v>0.18586546146608296</v>
      </c>
      <c r="U98" s="28">
        <v>0.20379753452720056</v>
      </c>
      <c r="V98" s="28">
        <v>0.20456820315090171</v>
      </c>
      <c r="W98" s="28">
        <v>0.21559654155406474</v>
      </c>
      <c r="X98" s="28">
        <v>0.225625844057253</v>
      </c>
      <c r="Y98" s="28">
        <v>0.19883237025220643</v>
      </c>
      <c r="Z98" s="28">
        <v>0.19220456552151402</v>
      </c>
      <c r="AA98" s="28">
        <v>0.18194611531444199</v>
      </c>
    </row>
    <row r="99" spans="1:27" collapsed="1" x14ac:dyDescent="0.35">
      <c r="A99" s="47" t="s">
        <v>18</v>
      </c>
      <c r="B99" s="47" t="s">
        <v>205</v>
      </c>
      <c r="C99" s="28">
        <v>0.19040593084457461</v>
      </c>
      <c r="D99" s="28">
        <v>0.22666041081255106</v>
      </c>
      <c r="E99" s="28">
        <v>0.2782209826132771</v>
      </c>
      <c r="F99" s="28">
        <v>0.26446711084767593</v>
      </c>
      <c r="G99" s="28">
        <v>0.32949857285726758</v>
      </c>
      <c r="H99" s="28">
        <v>0.23969932840057825</v>
      </c>
      <c r="I99" s="28">
        <v>0.23242906969165225</v>
      </c>
      <c r="J99" s="28">
        <v>0.22904774753156387</v>
      </c>
      <c r="K99" s="28">
        <v>0.23483937458450432</v>
      </c>
      <c r="L99" s="28">
        <v>0.25276061599437866</v>
      </c>
      <c r="M99" s="28">
        <v>0.221571160469173</v>
      </c>
      <c r="N99" s="28">
        <v>0.23040414471769627</v>
      </c>
      <c r="O99" s="28">
        <v>0.22725377988727655</v>
      </c>
      <c r="P99" s="28">
        <v>0.220199317482934</v>
      </c>
      <c r="Q99" s="28">
        <v>0.19524904582142835</v>
      </c>
      <c r="R99" s="28">
        <v>0.18782212064318096</v>
      </c>
      <c r="S99" s="28">
        <v>0.17845639629235865</v>
      </c>
      <c r="T99" s="28">
        <v>0.19213704969693099</v>
      </c>
      <c r="U99" s="28">
        <v>0.19861463335852467</v>
      </c>
      <c r="V99" s="28">
        <v>0.17836358713705691</v>
      </c>
      <c r="W99" s="28">
        <v>0.17831641203266757</v>
      </c>
      <c r="X99" s="28">
        <v>0.18743773959183588</v>
      </c>
      <c r="Y99" s="28">
        <v>0.17066764755781494</v>
      </c>
      <c r="Z99" s="28">
        <v>0.15295160855947232</v>
      </c>
      <c r="AA99" s="28">
        <v>0.12973604607830622</v>
      </c>
    </row>
    <row r="100" spans="1:27" x14ac:dyDescent="0.35">
      <c r="A100" s="47" t="s">
        <v>18</v>
      </c>
      <c r="B100" s="47" t="s">
        <v>24</v>
      </c>
      <c r="C100" s="28">
        <v>0.10004359135703988</v>
      </c>
      <c r="D100" s="28">
        <v>0.10012509314290949</v>
      </c>
      <c r="E100" s="28">
        <v>0.10201941153866331</v>
      </c>
      <c r="F100" s="28">
        <v>0.10242418847086358</v>
      </c>
      <c r="G100" s="28">
        <v>9.1954624114180275E-2</v>
      </c>
      <c r="H100" s="28">
        <v>9.3131932770601028E-2</v>
      </c>
      <c r="I100" s="28">
        <v>9.508219679744534E-2</v>
      </c>
      <c r="J100" s="28">
        <v>9.2111627730986731E-2</v>
      </c>
      <c r="K100" s="28">
        <v>9.4161922155780925E-2</v>
      </c>
      <c r="L100" s="28">
        <v>9.5487399677019108E-2</v>
      </c>
      <c r="M100" s="28">
        <v>8.725450828118507E-2</v>
      </c>
      <c r="N100" s="28">
        <v>8.5814631348112083E-2</v>
      </c>
      <c r="O100" s="28">
        <v>8.9273367479863294E-2</v>
      </c>
      <c r="P100" s="28">
        <v>8.143482281215389E-2</v>
      </c>
      <c r="Q100" s="28">
        <v>8.3316329606799966E-2</v>
      </c>
      <c r="R100" s="28">
        <v>8.3546279672385759E-2</v>
      </c>
      <c r="S100" s="28">
        <v>8.0872523986064385E-2</v>
      </c>
      <c r="T100" s="28">
        <v>8.3537888503315949E-2</v>
      </c>
      <c r="U100" s="28">
        <v>8.7551026756625822E-2</v>
      </c>
      <c r="V100" s="28">
        <v>8.629373400714932E-2</v>
      </c>
      <c r="W100" s="28">
        <v>8.6775882501446244E-2</v>
      </c>
      <c r="X100" s="28">
        <v>8.9547255071614013E-2</v>
      </c>
      <c r="Y100" s="28">
        <v>8.332858579697236E-2</v>
      </c>
      <c r="Z100" s="28">
        <v>8.4464132085213695E-2</v>
      </c>
      <c r="AA100" s="28">
        <v>8.134819689710307E-2</v>
      </c>
    </row>
    <row r="101" spans="1:27" collapsed="1" x14ac:dyDescent="0.35"/>
    <row r="102" spans="1:27"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7" x14ac:dyDescent="0.35">
      <c r="A103" s="47" t="s">
        <v>25</v>
      </c>
      <c r="B103" s="47" t="s">
        <v>94</v>
      </c>
      <c r="C103" s="28">
        <v>0.10226288481052176</v>
      </c>
      <c r="D103" s="28">
        <v>4.8774220024846153E-2</v>
      </c>
      <c r="E103" s="28">
        <v>0.11221096241231042</v>
      </c>
      <c r="F103" s="28">
        <v>0.14630889173633893</v>
      </c>
      <c r="G103" s="28">
        <v>0.14984010495215147</v>
      </c>
      <c r="H103" s="28">
        <v>0.17192018588490265</v>
      </c>
      <c r="I103" s="28">
        <v>0.18718153126514631</v>
      </c>
      <c r="J103" s="28">
        <v>0.17245578049072635</v>
      </c>
      <c r="K103" s="28">
        <v>0.18585744913017854</v>
      </c>
      <c r="L103" s="28">
        <v>0.18894640682536193</v>
      </c>
      <c r="M103" s="28">
        <v>0.18240882350949669</v>
      </c>
      <c r="N103" s="28">
        <v>0.18520123290618884</v>
      </c>
      <c r="O103" s="28">
        <v>0.19747338834758016</v>
      </c>
      <c r="P103" s="28">
        <v>0.19153690014547467</v>
      </c>
      <c r="Q103" s="28">
        <v>0.19795730937044914</v>
      </c>
      <c r="R103" s="28">
        <v>0.19879529804160118</v>
      </c>
      <c r="S103" s="28">
        <v>0.19441913427582308</v>
      </c>
      <c r="T103" s="28">
        <v>0.1983400732946429</v>
      </c>
      <c r="U103" s="28">
        <v>0.19992583628992686</v>
      </c>
      <c r="V103" s="28">
        <v>0.19858379252975059</v>
      </c>
      <c r="W103" s="28">
        <v>0.20546057665014567</v>
      </c>
      <c r="X103" s="28">
        <v>0.20581827647328019</v>
      </c>
      <c r="Y103" s="28">
        <v>0.16970565260364112</v>
      </c>
      <c r="Z103" s="28">
        <v>0.17238208062707824</v>
      </c>
      <c r="AA103" s="28">
        <v>0.17237839079134948</v>
      </c>
    </row>
    <row r="104" spans="1:27" x14ac:dyDescent="0.35">
      <c r="A104" s="47" t="s">
        <v>25</v>
      </c>
      <c r="B104" s="47" t="s">
        <v>205</v>
      </c>
      <c r="C104" s="28">
        <v>0.22058504905957818</v>
      </c>
      <c r="D104" s="28">
        <v>0.1684391870515328</v>
      </c>
      <c r="E104" s="28">
        <v>0.28119599097629916</v>
      </c>
      <c r="F104" s="28">
        <v>0.28994795335942602</v>
      </c>
      <c r="G104" s="28">
        <v>0.12834341109410471</v>
      </c>
      <c r="H104" s="28">
        <v>5.8772561665514179E-2</v>
      </c>
      <c r="I104" s="28">
        <v>5.6046602938942702E-2</v>
      </c>
      <c r="J104" s="28">
        <v>3.8247744573202382E-2</v>
      </c>
      <c r="K104" s="28">
        <v>5.6275266440985384E-2</v>
      </c>
      <c r="L104" s="28">
        <v>7.8085515045982101E-2</v>
      </c>
      <c r="M104" s="28">
        <v>6.6662600666925032E-2</v>
      </c>
      <c r="N104" s="28">
        <v>7.0076102865644682E-2</v>
      </c>
      <c r="O104" s="28">
        <v>6.6522256763697829E-2</v>
      </c>
      <c r="P104" s="28">
        <v>7.2468224912818721E-2</v>
      </c>
      <c r="Q104" s="28">
        <v>5.7748052007379189E-2</v>
      </c>
      <c r="R104" s="28">
        <v>5.9312882333266002E-2</v>
      </c>
      <c r="S104" s="28">
        <v>5.8231380717245616E-2</v>
      </c>
      <c r="T104" s="28">
        <v>7.3800065687447736E-2</v>
      </c>
      <c r="U104" s="28">
        <v>7.3119409423740983E-2</v>
      </c>
      <c r="V104" s="28">
        <v>7.0433985741016461E-2</v>
      </c>
      <c r="W104" s="28">
        <v>8.4793585689006648E-2</v>
      </c>
      <c r="X104" s="28">
        <v>8.5402749893354474E-2</v>
      </c>
      <c r="Y104" s="28">
        <v>7.9931373958596216E-2</v>
      </c>
      <c r="Z104" s="28">
        <v>6.4431011017293344E-2</v>
      </c>
      <c r="AA104" s="28">
        <v>6.8287043597701491E-2</v>
      </c>
    </row>
    <row r="105" spans="1:27" x14ac:dyDescent="0.35">
      <c r="A105" s="47" t="s">
        <v>25</v>
      </c>
      <c r="B105" s="47" t="s">
        <v>24</v>
      </c>
      <c r="C105" s="28">
        <v>9.8622617385770439E-2</v>
      </c>
      <c r="D105" s="28">
        <v>8.5282008241348753E-2</v>
      </c>
      <c r="E105" s="28">
        <v>9.2183482987487214E-2</v>
      </c>
      <c r="F105" s="28">
        <v>9.0734922770289411E-2</v>
      </c>
      <c r="G105" s="28">
        <v>8.8186993921996429E-2</v>
      </c>
      <c r="H105" s="28">
        <v>8.7687278049402226E-2</v>
      </c>
      <c r="I105" s="28">
        <v>8.7560350025359654E-2</v>
      </c>
      <c r="J105" s="28">
        <v>8.2471654178409098E-2</v>
      </c>
      <c r="K105" s="28">
        <v>8.6664557196954012E-2</v>
      </c>
      <c r="L105" s="28">
        <v>8.7352557256978339E-2</v>
      </c>
      <c r="M105" s="28">
        <v>8.5160988910521707E-2</v>
      </c>
      <c r="N105" s="28">
        <v>8.5299412927695717E-2</v>
      </c>
      <c r="O105" s="28">
        <v>8.8467531669300034E-2</v>
      </c>
      <c r="P105" s="28">
        <v>8.7882756285569075E-2</v>
      </c>
      <c r="Q105" s="28">
        <v>8.9734177621927647E-2</v>
      </c>
      <c r="R105" s="28">
        <v>8.9280247205532834E-2</v>
      </c>
      <c r="S105" s="28">
        <v>8.8878020587728451E-2</v>
      </c>
      <c r="T105" s="28">
        <v>8.9491310629760984E-2</v>
      </c>
      <c r="U105" s="28">
        <v>8.9993125301413013E-2</v>
      </c>
      <c r="V105" s="28">
        <v>8.9152281202394004E-2</v>
      </c>
      <c r="W105" s="28">
        <v>9.02826774658885E-2</v>
      </c>
      <c r="X105" s="28">
        <v>9.0160961555509664E-2</v>
      </c>
      <c r="Y105" s="28">
        <v>8.664101372913563E-2</v>
      </c>
      <c r="Z105" s="28">
        <v>8.8483261690433093E-2</v>
      </c>
      <c r="AA105" s="28">
        <v>8.8224912951693171E-2</v>
      </c>
    </row>
    <row r="107" spans="1:27"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7" x14ac:dyDescent="0.35">
      <c r="A108" s="47" t="s">
        <v>26</v>
      </c>
      <c r="B108" s="47" t="s">
        <v>94</v>
      </c>
      <c r="C108" s="28">
        <v>0.10025742381696982</v>
      </c>
      <c r="D108" s="28">
        <v>8.3146652166828566E-2</v>
      </c>
      <c r="E108" s="28">
        <v>8.7813151050189123E-2</v>
      </c>
      <c r="F108" s="28">
        <v>9.0408810220266256E-2</v>
      </c>
      <c r="G108" s="28">
        <v>8.0461280620858625E-2</v>
      </c>
      <c r="H108" s="28">
        <v>7.5940837883250983E-2</v>
      </c>
      <c r="I108" s="28">
        <v>7.9087197427943484E-2</v>
      </c>
      <c r="J108" s="28">
        <v>8.2013502164311733E-2</v>
      </c>
      <c r="K108" s="28">
        <v>8.6199378653248601E-2</v>
      </c>
      <c r="L108" s="28">
        <v>8.8096209254355975E-2</v>
      </c>
      <c r="M108" s="28">
        <v>8.7853478187055453E-2</v>
      </c>
      <c r="N108" s="28">
        <v>8.7094957070941267E-2</v>
      </c>
      <c r="O108" s="28">
        <v>8.6057063248978258E-2</v>
      </c>
      <c r="P108" s="28">
        <v>8.3522095937397081E-2</v>
      </c>
      <c r="Q108" s="28">
        <v>8.5916223764874289E-2</v>
      </c>
      <c r="R108" s="28">
        <v>8.4588794002405585E-2</v>
      </c>
      <c r="S108" s="28">
        <v>8.3316660339930668E-2</v>
      </c>
      <c r="T108" s="28">
        <v>8.5120000412384725E-2</v>
      </c>
      <c r="U108" s="28">
        <v>9.506714151528689E-2</v>
      </c>
      <c r="V108" s="28">
        <v>9.497288062538406E-2</v>
      </c>
      <c r="W108" s="28">
        <v>0.14313377424475723</v>
      </c>
      <c r="X108" s="28">
        <v>0.14220652759702179</v>
      </c>
      <c r="Y108" s="28">
        <v>0.14360153210298429</v>
      </c>
      <c r="Z108" s="28">
        <v>0.14886686959740525</v>
      </c>
      <c r="AA108" s="28">
        <v>0.14548447350096558</v>
      </c>
    </row>
    <row r="109" spans="1:27" x14ac:dyDescent="0.35">
      <c r="A109" s="47" t="s">
        <v>26</v>
      </c>
      <c r="B109" s="47" t="s">
        <v>205</v>
      </c>
      <c r="C109" s="28">
        <v>0.27178491207616823</v>
      </c>
      <c r="D109" s="28">
        <v>0.2506046978056824</v>
      </c>
      <c r="E109" s="28">
        <v>0.26535872494926432</v>
      </c>
      <c r="F109" s="28">
        <v>0.2350848554033485</v>
      </c>
      <c r="G109" s="28">
        <v>7.2008832490148098E-2</v>
      </c>
      <c r="H109" s="28">
        <v>2.6374312751265547E-2</v>
      </c>
      <c r="I109" s="28">
        <v>3.0001998380406052E-2</v>
      </c>
      <c r="J109" s="28">
        <v>3.8056313192123131E-2</v>
      </c>
      <c r="K109" s="28">
        <v>5.468542324418163E-2</v>
      </c>
      <c r="L109" s="28">
        <v>9.1497833028060985E-2</v>
      </c>
      <c r="M109" s="28">
        <v>0.11115122523853627</v>
      </c>
      <c r="N109" s="28">
        <v>0.12313414225351899</v>
      </c>
      <c r="O109" s="28">
        <v>0.11743419707884799</v>
      </c>
      <c r="P109" s="28">
        <v>0.11372967793902443</v>
      </c>
      <c r="Q109" s="28">
        <v>0.10835372769976243</v>
      </c>
      <c r="R109" s="28">
        <v>0.130083322500154</v>
      </c>
      <c r="S109" s="28">
        <v>0.1451032457526325</v>
      </c>
      <c r="T109" s="28">
        <v>0.14028281210348895</v>
      </c>
      <c r="U109" s="28">
        <v>0.16249405231884959</v>
      </c>
      <c r="V109" s="28">
        <v>0.15621752201285341</v>
      </c>
      <c r="W109" s="28">
        <v>0.1650965853774439</v>
      </c>
      <c r="X109" s="28">
        <v>0.17701964806381942</v>
      </c>
      <c r="Y109" s="28">
        <v>0.15125999605905832</v>
      </c>
      <c r="Z109" s="28">
        <v>0.14449541668412746</v>
      </c>
      <c r="AA109" s="28">
        <v>0.14692132978559891</v>
      </c>
    </row>
    <row r="110" spans="1:27" x14ac:dyDescent="0.35">
      <c r="A110" s="47" t="s">
        <v>26</v>
      </c>
      <c r="B110" s="47" t="s">
        <v>24</v>
      </c>
      <c r="C110" s="28">
        <v>9.609431341038166E-2</v>
      </c>
      <c r="D110" s="28">
        <v>8.7628798256537979E-2</v>
      </c>
      <c r="E110" s="28">
        <v>9.4651840115485872E-2</v>
      </c>
      <c r="F110" s="28">
        <v>9.9766274109505573E-2</v>
      </c>
      <c r="G110" s="28">
        <v>9.0160941113574672E-2</v>
      </c>
      <c r="H110" s="28">
        <v>8.4715478428062971E-2</v>
      </c>
      <c r="I110" s="28">
        <v>8.8252124214400859E-2</v>
      </c>
      <c r="J110" s="28">
        <v>8.8685901960825334E-2</v>
      </c>
      <c r="K110" s="28">
        <v>9.3482350526734648E-2</v>
      </c>
      <c r="L110" s="28">
        <v>9.4380981786870877E-2</v>
      </c>
      <c r="M110" s="28">
        <v>9.3124373769904192E-2</v>
      </c>
      <c r="N110" s="28">
        <v>9.2058412307196941E-2</v>
      </c>
      <c r="O110" s="28">
        <v>9.0642488748727046E-2</v>
      </c>
      <c r="P110" s="28">
        <v>8.7915182648401827E-2</v>
      </c>
      <c r="Q110" s="28">
        <v>9.2849937930339341E-2</v>
      </c>
      <c r="R110" s="28">
        <v>9.115554718311962E-2</v>
      </c>
      <c r="S110" s="28">
        <v>8.9185348612153853E-2</v>
      </c>
      <c r="T110" s="28">
        <v>9.1217239020267862E-2</v>
      </c>
      <c r="U110" s="28">
        <v>9.1790623950179895E-2</v>
      </c>
      <c r="V110" s="28">
        <v>9.2095976187093864E-2</v>
      </c>
      <c r="W110" s="28">
        <v>9.0057443816616053E-2</v>
      </c>
      <c r="X110" s="28">
        <v>8.9693013899146454E-2</v>
      </c>
      <c r="Y110" s="28">
        <v>8.4548544715331006E-2</v>
      </c>
      <c r="Z110" s="28">
        <v>8.7536960759244081E-2</v>
      </c>
      <c r="AA110" s="28">
        <v>8.575720150537923E-2</v>
      </c>
    </row>
    <row r="112" spans="1:27"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28">
        <v>7.2354368473463604E-2</v>
      </c>
      <c r="D113" s="28">
        <v>9.6195105752931914E-2</v>
      </c>
      <c r="E113" s="28">
        <v>0.10261989588608091</v>
      </c>
      <c r="F113" s="28">
        <v>0.10180675900477368</v>
      </c>
      <c r="G113" s="28">
        <v>9.2090907276809214E-2</v>
      </c>
      <c r="H113" s="28">
        <v>8.9884143706015565E-2</v>
      </c>
      <c r="I113" s="28">
        <v>8.6118353889861554E-2</v>
      </c>
      <c r="J113" s="28">
        <v>6.7799738243474766E-2</v>
      </c>
      <c r="K113" s="28">
        <v>6.4139022759149261E-2</v>
      </c>
      <c r="L113" s="28">
        <v>6.3345724718058674E-2</v>
      </c>
      <c r="M113" s="28">
        <v>4.9682782729695632E-2</v>
      </c>
      <c r="N113" s="28">
        <v>5.1125457030555342E-2</v>
      </c>
      <c r="O113" s="28">
        <v>5.4260444899332995E-2</v>
      </c>
      <c r="P113" s="28">
        <v>4.9921242010924814E-2</v>
      </c>
      <c r="Q113" s="28">
        <v>5.1078741012336316E-2</v>
      </c>
      <c r="R113" s="28">
        <v>4.9936053321324191E-2</v>
      </c>
      <c r="S113" s="28">
        <v>4.5618567393097928E-2</v>
      </c>
      <c r="T113" s="28">
        <v>4.9256899556549216E-2</v>
      </c>
      <c r="U113" s="28">
        <v>5.1874569961598296E-2</v>
      </c>
      <c r="V113" s="28">
        <v>5.2726288110836732E-2</v>
      </c>
      <c r="W113" s="28">
        <v>5.3459864939101633E-2</v>
      </c>
      <c r="X113" s="28">
        <v>5.5604108566540363E-2</v>
      </c>
      <c r="Y113" s="28">
        <v>4.7873120257524791E-2</v>
      </c>
      <c r="Z113" s="28">
        <v>5.0525209958712E-2</v>
      </c>
      <c r="AA113" s="28">
        <v>5.1430196840028981E-2</v>
      </c>
    </row>
    <row r="114" spans="1:27" x14ac:dyDescent="0.35">
      <c r="A114" s="47" t="s">
        <v>27</v>
      </c>
      <c r="B114" s="47" t="s">
        <v>205</v>
      </c>
      <c r="C114" s="28" t="s">
        <v>243</v>
      </c>
      <c r="D114" s="28" t="s">
        <v>243</v>
      </c>
      <c r="E114" s="28" t="s">
        <v>243</v>
      </c>
      <c r="F114" s="28" t="s">
        <v>243</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row>
    <row r="115" spans="1:27" x14ac:dyDescent="0.35">
      <c r="A115" s="47" t="s">
        <v>27</v>
      </c>
      <c r="B115" s="47" t="s">
        <v>24</v>
      </c>
      <c r="C115" s="28">
        <v>0.11919318396152868</v>
      </c>
      <c r="D115" s="28">
        <v>9.2298802104068114E-2</v>
      </c>
      <c r="E115" s="28">
        <v>0.10016167432227079</v>
      </c>
      <c r="F115" s="28">
        <v>9.95719019452182E-2</v>
      </c>
      <c r="G115" s="28">
        <v>8.7857509773329914E-2</v>
      </c>
      <c r="H115" s="28">
        <v>9.0227019669827893E-2</v>
      </c>
      <c r="I115" s="28">
        <v>8.4456314032462301E-2</v>
      </c>
      <c r="J115" s="28">
        <v>8.0378207208983865E-2</v>
      </c>
      <c r="K115" s="28">
        <v>8.5721329950856073E-2</v>
      </c>
      <c r="L115" s="28">
        <v>9.3303214716842497E-2</v>
      </c>
      <c r="M115" s="28">
        <v>8.2866485027917852E-2</v>
      </c>
      <c r="N115" s="28">
        <v>8.4244623983940822E-2</v>
      </c>
      <c r="O115" s="28">
        <v>8.9675975424137716E-2</v>
      </c>
      <c r="P115" s="28">
        <v>8.2419599706696003E-2</v>
      </c>
      <c r="Q115" s="28">
        <v>8.5157502203965618E-2</v>
      </c>
      <c r="R115" s="28">
        <v>8.3050991482469902E-2</v>
      </c>
      <c r="S115" s="28">
        <v>7.8296090971013407E-2</v>
      </c>
      <c r="T115" s="28">
        <v>8.4414797083216836E-2</v>
      </c>
      <c r="U115" s="28">
        <v>8.7064387371348112E-2</v>
      </c>
      <c r="V115" s="28">
        <v>8.7713177350518062E-2</v>
      </c>
      <c r="W115" s="28">
        <v>8.8154343528906332E-2</v>
      </c>
      <c r="X115" s="28">
        <v>9.0004338234626113E-2</v>
      </c>
      <c r="Y115" s="28">
        <v>7.8500036020616518E-2</v>
      </c>
      <c r="Z115" s="28">
        <v>8.1300247576288787E-2</v>
      </c>
      <c r="AA115" s="28">
        <v>8.2098147320538217E-2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28">
        <v>8.1690430664153449E-2</v>
      </c>
      <c r="D118" s="28">
        <v>5.4089639857789897E-2</v>
      </c>
      <c r="E118" s="28">
        <v>8.4569281002881525E-2</v>
      </c>
      <c r="F118" s="28">
        <v>8.4376536000976832E-2</v>
      </c>
      <c r="G118" s="28">
        <v>8.2200136728877743E-2</v>
      </c>
      <c r="H118" s="28">
        <v>7.8591674206074325E-2</v>
      </c>
      <c r="I118" s="28">
        <v>8.0572022372023405E-2</v>
      </c>
      <c r="J118" s="28">
        <v>7.1650441101771392E-2</v>
      </c>
      <c r="K118" s="28">
        <v>8.3102472692718865E-2</v>
      </c>
      <c r="L118" s="28">
        <v>8.4602884870476014E-2</v>
      </c>
      <c r="M118" s="28">
        <v>8.0280809856722868E-2</v>
      </c>
      <c r="N118" s="28">
        <v>7.991059883114511E-2</v>
      </c>
      <c r="O118" s="28">
        <v>8.538652146794655E-2</v>
      </c>
      <c r="P118" s="28">
        <v>8.3490368950215388E-2</v>
      </c>
      <c r="Q118" s="28">
        <v>8.4174559409770353E-2</v>
      </c>
      <c r="R118" s="28">
        <v>8.4597690677908274E-2</v>
      </c>
      <c r="S118" s="28">
        <v>7.8500812674624457E-2</v>
      </c>
      <c r="T118" s="28">
        <v>8.1580323844244254E-2</v>
      </c>
      <c r="U118" s="28">
        <v>8.5822291406864884E-2</v>
      </c>
      <c r="V118" s="28">
        <v>0.10017010694065598</v>
      </c>
      <c r="W118" s="28">
        <v>0.18172111585864814</v>
      </c>
      <c r="X118" s="28">
        <v>0.20154776935935814</v>
      </c>
      <c r="Y118" s="28">
        <v>0.20430418404169037</v>
      </c>
      <c r="Z118" s="28">
        <v>0.21440206646480983</v>
      </c>
      <c r="AA118" s="28">
        <v>0.22556356240910699</v>
      </c>
    </row>
    <row r="119" spans="1:27" x14ac:dyDescent="0.35">
      <c r="A119" s="47" t="s">
        <v>28</v>
      </c>
      <c r="B119" s="47" t="s">
        <v>205</v>
      </c>
      <c r="C119" s="28" t="s">
        <v>243</v>
      </c>
      <c r="D119" s="28" t="s">
        <v>243</v>
      </c>
      <c r="E119" s="28" t="s">
        <v>243</v>
      </c>
      <c r="F119" s="28" t="s">
        <v>243</v>
      </c>
      <c r="G119" s="28" t="s">
        <v>243</v>
      </c>
      <c r="H119" s="28" t="s">
        <v>243</v>
      </c>
      <c r="I119" s="28" t="s">
        <v>243</v>
      </c>
      <c r="J119" s="28" t="s">
        <v>243</v>
      </c>
      <c r="K119" s="28" t="s">
        <v>243</v>
      </c>
      <c r="L119" s="28" t="s">
        <v>243</v>
      </c>
      <c r="M119" s="28" t="s">
        <v>243</v>
      </c>
      <c r="N119" s="28" t="s">
        <v>243</v>
      </c>
      <c r="O119" s="28" t="s">
        <v>243</v>
      </c>
      <c r="P119" s="28" t="s">
        <v>243</v>
      </c>
      <c r="Q119" s="28" t="s">
        <v>243</v>
      </c>
      <c r="R119" s="28" t="s">
        <v>243</v>
      </c>
      <c r="S119" s="28" t="s">
        <v>243</v>
      </c>
      <c r="T119" s="28" t="s">
        <v>243</v>
      </c>
      <c r="U119" s="28" t="s">
        <v>243</v>
      </c>
      <c r="V119" s="28" t="s">
        <v>243</v>
      </c>
      <c r="W119" s="28" t="s">
        <v>243</v>
      </c>
      <c r="X119" s="28" t="s">
        <v>243</v>
      </c>
      <c r="Y119" s="28" t="s">
        <v>243</v>
      </c>
      <c r="Z119" s="28" t="s">
        <v>243</v>
      </c>
      <c r="AA119" s="28" t="s">
        <v>243</v>
      </c>
    </row>
    <row r="120" spans="1:27" x14ac:dyDescent="0.35">
      <c r="A120" s="47" t="s">
        <v>28</v>
      </c>
      <c r="B120" s="47" t="s">
        <v>24</v>
      </c>
      <c r="C120" s="28">
        <v>0.11333689566506544</v>
      </c>
      <c r="D120" s="28">
        <v>9.1366741115003508E-2</v>
      </c>
      <c r="E120" s="28">
        <v>9.5430201835735057E-2</v>
      </c>
      <c r="F120" s="28">
        <v>8.9124804132903093E-2</v>
      </c>
      <c r="G120" s="28">
        <v>8.5817847665495231E-2</v>
      </c>
      <c r="H120" s="28">
        <v>8.3491079509078775E-2</v>
      </c>
      <c r="I120" s="28">
        <v>8.2693603300488666E-2</v>
      </c>
      <c r="J120" s="28">
        <v>7.5256277140037159E-2</v>
      </c>
      <c r="K120" s="28">
        <v>8.5223017849730173E-2</v>
      </c>
      <c r="L120" s="28">
        <v>8.6911555181392042E-2</v>
      </c>
      <c r="M120" s="28">
        <v>8.1595033036256037E-2</v>
      </c>
      <c r="N120" s="28">
        <v>8.1117149254107984E-2</v>
      </c>
      <c r="O120" s="28">
        <v>8.5822115194820581E-2</v>
      </c>
      <c r="P120" s="28">
        <v>8.503019947715415E-2</v>
      </c>
      <c r="Q120" s="28">
        <v>8.5139800959373083E-2</v>
      </c>
      <c r="R120" s="28">
        <v>8.5960908793081853E-2</v>
      </c>
      <c r="S120" s="28">
        <v>8.0839776645891995E-2</v>
      </c>
      <c r="T120" s="28">
        <v>8.3130000907194052E-2</v>
      </c>
      <c r="U120" s="28">
        <v>8.7337220150638523E-2</v>
      </c>
      <c r="V120" s="28">
        <v>8.5597524776177325E-2</v>
      </c>
      <c r="W120" s="28">
        <v>8.4582321200132982E-2</v>
      </c>
      <c r="X120" s="28">
        <v>9.0419759700007651E-2</v>
      </c>
      <c r="Y120" s="28">
        <v>8.5165820014713428E-2</v>
      </c>
      <c r="Z120" s="28">
        <v>8.6656488311282823E-2</v>
      </c>
      <c r="AA120" s="28">
        <v>8.6497633117518138E-2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28" t="s">
        <v>243</v>
      </c>
      <c r="D123" s="28" t="s">
        <v>243</v>
      </c>
      <c r="E123" s="28" t="s">
        <v>243</v>
      </c>
      <c r="F123" s="28" t="s">
        <v>243</v>
      </c>
      <c r="G123" s="28" t="s">
        <v>243</v>
      </c>
      <c r="H123" s="28" t="s">
        <v>243</v>
      </c>
      <c r="I123" s="28" t="s">
        <v>243</v>
      </c>
      <c r="J123" s="28" t="s">
        <v>243</v>
      </c>
      <c r="K123" s="28" t="s">
        <v>243</v>
      </c>
      <c r="L123" s="28" t="s">
        <v>243</v>
      </c>
      <c r="M123" s="28" t="s">
        <v>243</v>
      </c>
      <c r="N123" s="28" t="s">
        <v>243</v>
      </c>
      <c r="O123" s="28" t="s">
        <v>243</v>
      </c>
      <c r="P123" s="28" t="s">
        <v>243</v>
      </c>
      <c r="Q123" s="28" t="s">
        <v>243</v>
      </c>
      <c r="R123" s="28" t="s">
        <v>243</v>
      </c>
      <c r="S123" s="28" t="s">
        <v>243</v>
      </c>
      <c r="T123" s="28" t="s">
        <v>243</v>
      </c>
      <c r="U123" s="28" t="s">
        <v>243</v>
      </c>
      <c r="V123" s="28" t="s">
        <v>243</v>
      </c>
      <c r="W123" s="28" t="s">
        <v>243</v>
      </c>
      <c r="X123" s="28" t="s">
        <v>243</v>
      </c>
      <c r="Y123" s="28" t="s">
        <v>243</v>
      </c>
      <c r="Z123" s="28" t="s">
        <v>243</v>
      </c>
      <c r="AA123" s="28" t="s">
        <v>243</v>
      </c>
    </row>
    <row r="124" spans="1:27" x14ac:dyDescent="0.35">
      <c r="A124" s="47" t="s">
        <v>29</v>
      </c>
      <c r="B124" s="47" t="s">
        <v>205</v>
      </c>
      <c r="C124" s="28" t="s">
        <v>243</v>
      </c>
      <c r="D124" s="28" t="s">
        <v>243</v>
      </c>
      <c r="E124" s="28" t="s">
        <v>243</v>
      </c>
      <c r="F124" s="28" t="s">
        <v>243</v>
      </c>
      <c r="G124" s="28" t="s">
        <v>243</v>
      </c>
      <c r="H124" s="28" t="s">
        <v>243</v>
      </c>
      <c r="I124" s="28" t="s">
        <v>243</v>
      </c>
      <c r="J124" s="28" t="s">
        <v>243</v>
      </c>
      <c r="K124" s="28" t="s">
        <v>243</v>
      </c>
      <c r="L124" s="28" t="s">
        <v>243</v>
      </c>
      <c r="M124" s="28" t="s">
        <v>243</v>
      </c>
      <c r="N124" s="28" t="s">
        <v>243</v>
      </c>
      <c r="O124" s="28" t="s">
        <v>243</v>
      </c>
      <c r="P124" s="28" t="s">
        <v>243</v>
      </c>
      <c r="Q124" s="28" t="s">
        <v>243</v>
      </c>
      <c r="R124" s="28" t="s">
        <v>243</v>
      </c>
      <c r="S124" s="28" t="s">
        <v>243</v>
      </c>
      <c r="T124" s="28">
        <v>0</v>
      </c>
      <c r="U124" s="28">
        <v>0</v>
      </c>
      <c r="V124" s="28">
        <v>0</v>
      </c>
      <c r="W124" s="28">
        <v>0</v>
      </c>
      <c r="X124" s="28">
        <v>0</v>
      </c>
      <c r="Y124" s="28">
        <v>0</v>
      </c>
      <c r="Z124" s="28">
        <v>0</v>
      </c>
      <c r="AA124" s="28">
        <v>0</v>
      </c>
    </row>
    <row r="125" spans="1:27" x14ac:dyDescent="0.35">
      <c r="A125" s="47" t="s">
        <v>29</v>
      </c>
      <c r="B125" s="47" t="s">
        <v>24</v>
      </c>
      <c r="C125" s="28" t="s">
        <v>243</v>
      </c>
      <c r="D125" s="28">
        <v>8.965485754854759E-3</v>
      </c>
      <c r="E125" s="28">
        <v>4.529331410818227E-2</v>
      </c>
      <c r="F125" s="28">
        <v>6.6539463470319624E-2</v>
      </c>
      <c r="G125" s="28">
        <v>4.9207219178082184E-2</v>
      </c>
      <c r="H125" s="28">
        <v>5.3827155875983454E-2</v>
      </c>
      <c r="I125" s="28">
        <v>5.3965909980430521E-2</v>
      </c>
      <c r="J125" s="28">
        <v>5.3951335616438077E-2</v>
      </c>
      <c r="K125" s="28">
        <v>5.3222054794520288E-2</v>
      </c>
      <c r="L125" s="28">
        <v>4.859773571043649E-2</v>
      </c>
      <c r="M125" s="28">
        <v>5.5298898349664977E-2</v>
      </c>
      <c r="N125" s="28">
        <v>5.8775487851345953E-2</v>
      </c>
      <c r="O125" s="28">
        <v>7.820630853005045E-2</v>
      </c>
      <c r="P125" s="28">
        <v>7.0611006937426543E-2</v>
      </c>
      <c r="Q125" s="28">
        <v>7.017415001461208E-2</v>
      </c>
      <c r="R125" s="28">
        <v>7.8898861649353211E-2</v>
      </c>
      <c r="S125" s="28">
        <v>6.7695117211786601E-2</v>
      </c>
      <c r="T125" s="28">
        <v>7.4174471616888796E-2</v>
      </c>
      <c r="U125" s="28">
        <v>7.5249201164278218E-2</v>
      </c>
      <c r="V125" s="28">
        <v>7.5464876712328752E-2</v>
      </c>
      <c r="W125" s="28">
        <v>7.1318810385779294E-2</v>
      </c>
      <c r="X125" s="28">
        <v>7.1703570586223397E-2</v>
      </c>
      <c r="Y125" s="28">
        <v>7.0122443689653174E-2</v>
      </c>
      <c r="Z125" s="28">
        <v>6.6345102133285289E-2</v>
      </c>
      <c r="AA125" s="28">
        <v>8.06066713205357E-2</v>
      </c>
    </row>
  </sheetData>
  <sheetProtection algorithmName="SHA-512" hashValue="OZRLJVExjpsUAHV8e6dTJdDDZ5FeNkTCyWZVYiCETjtGooMPJtPhB9eCMGiNLsLphbU5hUpBmJfXBDISSUEK1A==" saltValue="DBx+KlkM6bqoGXK5jIoq+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5084-1565-4A4C-A0CB-B55DAA40EB93}">
  <sheetPr codeName="Sheet95">
    <tabColor rgb="FF188736"/>
  </sheetPr>
  <dimension ref="A1:AH132"/>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3.54296875" style="6" bestFit="1" customWidth="1"/>
    <col min="33" max="16384" width="9.453125" style="6"/>
  </cols>
  <sheetData>
    <row r="1" spans="1:34" s="36" customFormat="1" ht="23.25" customHeight="1" x14ac:dyDescent="0.35">
      <c r="A1" s="9" t="s">
        <v>219</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212</v>
      </c>
    </row>
    <row r="3" spans="1:34" s="36" customFormat="1" x14ac:dyDescent="0.35">
      <c r="AG3" s="6"/>
      <c r="AH3" s="6"/>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F5" s="29"/>
    </row>
    <row r="6" spans="1:34" x14ac:dyDescent="0.35">
      <c r="A6" s="47" t="s">
        <v>18</v>
      </c>
      <c r="B6" s="47" t="s">
        <v>2</v>
      </c>
      <c r="C6" s="10">
        <v>75907.555729999993</v>
      </c>
      <c r="D6" s="10">
        <v>61280.856319999999</v>
      </c>
      <c r="E6" s="10">
        <v>51813.9899</v>
      </c>
      <c r="F6" s="10">
        <v>41340.668109999984</v>
      </c>
      <c r="G6" s="10">
        <v>32721.774319999997</v>
      </c>
      <c r="H6" s="10">
        <v>21566.707539999989</v>
      </c>
      <c r="I6" s="10">
        <v>18401.526779999993</v>
      </c>
      <c r="J6" s="10">
        <v>18507.586949999997</v>
      </c>
      <c r="K6" s="10">
        <v>17100.751199999999</v>
      </c>
      <c r="L6" s="10">
        <v>18945.325000000004</v>
      </c>
      <c r="M6" s="10">
        <v>15550.482999999998</v>
      </c>
      <c r="N6" s="10">
        <v>13974.4714</v>
      </c>
      <c r="O6" s="10">
        <v>13242.256799999999</v>
      </c>
      <c r="P6" s="10">
        <v>14350.2217</v>
      </c>
      <c r="Q6" s="10">
        <v>15934.423600000002</v>
      </c>
      <c r="R6" s="10">
        <v>15024.33609999999</v>
      </c>
      <c r="S6" s="10">
        <v>9195.193299999999</v>
      </c>
      <c r="T6" s="10">
        <v>8928.1623</v>
      </c>
      <c r="U6" s="10">
        <v>9531.8473000000013</v>
      </c>
      <c r="V6" s="10">
        <v>9404.0236000000004</v>
      </c>
      <c r="W6" s="10">
        <v>9042.3554000000004</v>
      </c>
      <c r="X6" s="10">
        <v>8615.8469000000005</v>
      </c>
      <c r="Y6" s="10">
        <v>8845.3577000000005</v>
      </c>
      <c r="Z6" s="10">
        <v>8810.6303000000007</v>
      </c>
      <c r="AA6" s="10">
        <v>8047.8222000000005</v>
      </c>
      <c r="AF6" s="29"/>
    </row>
    <row r="7" spans="1:34" x14ac:dyDescent="0.35">
      <c r="A7" s="47" t="s">
        <v>18</v>
      </c>
      <c r="B7" s="47" t="s">
        <v>11</v>
      </c>
      <c r="C7" s="10">
        <v>27692.342899999989</v>
      </c>
      <c r="D7" s="10">
        <v>23197.903299999998</v>
      </c>
      <c r="E7" s="10">
        <v>19471.401499999996</v>
      </c>
      <c r="F7" s="10">
        <v>19900.611000000001</v>
      </c>
      <c r="G7" s="10">
        <v>14071.824400000001</v>
      </c>
      <c r="H7" s="10">
        <v>13284.5177</v>
      </c>
      <c r="I7" s="10">
        <v>14390.301100000001</v>
      </c>
      <c r="J7" s="10">
        <v>13559.225000000002</v>
      </c>
      <c r="K7" s="10">
        <v>14751.157999999999</v>
      </c>
      <c r="L7" s="10">
        <v>6272.2209999999995</v>
      </c>
      <c r="M7" s="10">
        <v>2372.614</v>
      </c>
      <c r="N7" s="10">
        <v>2887.8850000000002</v>
      </c>
      <c r="O7" s="10">
        <v>2284.0518000000002</v>
      </c>
      <c r="P7" s="10">
        <v>2758.4094</v>
      </c>
      <c r="Q7" s="10">
        <v>3146.8883999999998</v>
      </c>
      <c r="R7" s="10">
        <v>3027.7667999999999</v>
      </c>
      <c r="S7" s="10">
        <v>2922.4834000000001</v>
      </c>
      <c r="T7" s="10">
        <v>3102.4917</v>
      </c>
      <c r="U7" s="10">
        <v>3121.8649999999998</v>
      </c>
      <c r="V7" s="10">
        <v>3139.0725000000002</v>
      </c>
      <c r="W7" s="10">
        <v>3020.9148</v>
      </c>
      <c r="X7" s="10">
        <v>720.91579999999999</v>
      </c>
      <c r="Y7" s="10">
        <v>2417.46</v>
      </c>
      <c r="Z7" s="10">
        <v>0</v>
      </c>
      <c r="AA7" s="10">
        <v>0</v>
      </c>
    </row>
    <row r="8" spans="1:34" x14ac:dyDescent="0.35">
      <c r="A8" s="47" t="s">
        <v>18</v>
      </c>
      <c r="B8" s="47" t="s">
        <v>7</v>
      </c>
      <c r="C8" s="10">
        <v>1430.43411367003</v>
      </c>
      <c r="D8" s="10">
        <v>1037.0269639137193</v>
      </c>
      <c r="E8" s="10">
        <v>1262.8687498778045</v>
      </c>
      <c r="F8" s="10">
        <v>1375.9204606325811</v>
      </c>
      <c r="G8" s="10">
        <v>1676.5415447453254</v>
      </c>
      <c r="H8" s="10">
        <v>849.59524507761</v>
      </c>
      <c r="I8" s="10">
        <v>948.36448716176392</v>
      </c>
      <c r="J8" s="10">
        <v>821.91187941699206</v>
      </c>
      <c r="K8" s="10">
        <v>1059.2660714984418</v>
      </c>
      <c r="L8" s="10">
        <v>1636.5632575355799</v>
      </c>
      <c r="M8" s="10">
        <v>4033.7253050705308</v>
      </c>
      <c r="N8" s="10">
        <v>2835.9254494163492</v>
      </c>
      <c r="O8" s="10">
        <v>2394.9996093326386</v>
      </c>
      <c r="P8" s="10">
        <v>2863.2830965338298</v>
      </c>
      <c r="Q8" s="10">
        <v>3232.1418464790299</v>
      </c>
      <c r="R8" s="10">
        <v>3806.8115429825098</v>
      </c>
      <c r="S8" s="10">
        <v>5198.4641584381998</v>
      </c>
      <c r="T8" s="10">
        <v>4756.1480232640688</v>
      </c>
      <c r="U8" s="10">
        <v>5287.5358905363582</v>
      </c>
      <c r="V8" s="10">
        <v>3711.9910336513699</v>
      </c>
      <c r="W8" s="10">
        <v>3339.9421949387579</v>
      </c>
      <c r="X8" s="10">
        <v>1688.5722721105001</v>
      </c>
      <c r="Y8" s="10">
        <v>953.81472878583895</v>
      </c>
      <c r="Z8" s="10">
        <v>1019.3709849127299</v>
      </c>
      <c r="AA8" s="10">
        <v>1048.2272229825301</v>
      </c>
    </row>
    <row r="9" spans="1:34" x14ac:dyDescent="0.35">
      <c r="A9" s="47" t="s">
        <v>18</v>
      </c>
      <c r="B9" s="47" t="s">
        <v>12</v>
      </c>
      <c r="C9" s="10">
        <v>49.2371079999999</v>
      </c>
      <c r="D9" s="10">
        <v>3912.6750000000002</v>
      </c>
      <c r="E9" s="10">
        <v>2200.9616999999998</v>
      </c>
      <c r="F9" s="10">
        <v>1874.2363</v>
      </c>
      <c r="G9" s="10">
        <v>2316.1972999999998</v>
      </c>
      <c r="H9" s="10">
        <v>1469.8554999999999</v>
      </c>
      <c r="I9" s="10">
        <v>5.0115099999999997E-5</v>
      </c>
      <c r="J9" s="10">
        <v>2.0822508000000002</v>
      </c>
      <c r="K9" s="10">
        <v>6.2303110000000004</v>
      </c>
      <c r="L9" s="10">
        <v>32.816642999999999</v>
      </c>
      <c r="M9" s="10">
        <v>224.11920000000001</v>
      </c>
      <c r="N9" s="10">
        <v>154.94914</v>
      </c>
      <c r="O9" s="10">
        <v>106.760544</v>
      </c>
      <c r="P9" s="10">
        <v>299.93536</v>
      </c>
      <c r="Q9" s="10">
        <v>88.12894</v>
      </c>
      <c r="R9" s="10">
        <v>0</v>
      </c>
      <c r="S9" s="10">
        <v>0</v>
      </c>
      <c r="T9" s="10">
        <v>0</v>
      </c>
      <c r="U9" s="10">
        <v>0</v>
      </c>
      <c r="V9" s="10">
        <v>0</v>
      </c>
      <c r="W9" s="10">
        <v>0</v>
      </c>
      <c r="X9" s="10">
        <v>0</v>
      </c>
      <c r="Y9" s="10">
        <v>0</v>
      </c>
      <c r="Z9" s="10">
        <v>0</v>
      </c>
      <c r="AA9" s="10">
        <v>0</v>
      </c>
    </row>
    <row r="10" spans="1:34" x14ac:dyDescent="0.35">
      <c r="A10" s="47" t="s">
        <v>18</v>
      </c>
      <c r="B10" s="47" t="s">
        <v>5</v>
      </c>
      <c r="C10" s="10">
        <v>459.50623782560598</v>
      </c>
      <c r="D10" s="10">
        <v>713.83573197537021</v>
      </c>
      <c r="E10" s="10">
        <v>679.67702889772579</v>
      </c>
      <c r="F10" s="10">
        <v>551.22196548399552</v>
      </c>
      <c r="G10" s="10">
        <v>957.08464189812867</v>
      </c>
      <c r="H10" s="10">
        <v>519.76722751048987</v>
      </c>
      <c r="I10" s="10">
        <v>81.224478911365892</v>
      </c>
      <c r="J10" s="10">
        <v>27.75848809296799</v>
      </c>
      <c r="K10" s="10">
        <v>123.07047633711198</v>
      </c>
      <c r="L10" s="10">
        <v>425.88147374974898</v>
      </c>
      <c r="M10" s="10">
        <v>1277.436978009905</v>
      </c>
      <c r="N10" s="10">
        <v>900.06566460087413</v>
      </c>
      <c r="O10" s="10">
        <v>691.86725801432806</v>
      </c>
      <c r="P10" s="10">
        <v>1602.4657412372198</v>
      </c>
      <c r="Q10" s="10">
        <v>802.44586007382782</v>
      </c>
      <c r="R10" s="10">
        <v>2022.0330901123189</v>
      </c>
      <c r="S10" s="10">
        <v>5741.5051192533338</v>
      </c>
      <c r="T10" s="10">
        <v>5761.645593066829</v>
      </c>
      <c r="U10" s="10">
        <v>4520.9097295390666</v>
      </c>
      <c r="V10" s="10">
        <v>8255.4909271201977</v>
      </c>
      <c r="W10" s="10">
        <v>6325.2495881536788</v>
      </c>
      <c r="X10" s="10">
        <v>8130.3870034821393</v>
      </c>
      <c r="Y10" s="10">
        <v>6952.88618014249</v>
      </c>
      <c r="Z10" s="10">
        <v>8160.3140838873296</v>
      </c>
      <c r="AA10" s="10">
        <v>10095.12385428987</v>
      </c>
    </row>
    <row r="11" spans="1:34" x14ac:dyDescent="0.35">
      <c r="A11" s="47" t="s">
        <v>18</v>
      </c>
      <c r="B11" s="47" t="s">
        <v>3</v>
      </c>
      <c r="C11" s="10">
        <v>18884.874419999996</v>
      </c>
      <c r="D11" s="10">
        <v>16465.078946999998</v>
      </c>
      <c r="E11" s="10">
        <v>13734.442563999997</v>
      </c>
      <c r="F11" s="10">
        <v>11414.182485999998</v>
      </c>
      <c r="G11" s="10">
        <v>14845.312769999997</v>
      </c>
      <c r="H11" s="10">
        <v>11934.061379999994</v>
      </c>
      <c r="I11" s="10">
        <v>12531.890139999996</v>
      </c>
      <c r="J11" s="10">
        <v>11373.994515999995</v>
      </c>
      <c r="K11" s="10">
        <v>11743.861849999996</v>
      </c>
      <c r="L11" s="10">
        <v>14800.024449999997</v>
      </c>
      <c r="M11" s="10">
        <v>13707.968649999997</v>
      </c>
      <c r="N11" s="10">
        <v>12044.803580999998</v>
      </c>
      <c r="O11" s="10">
        <v>13776.437915999995</v>
      </c>
      <c r="P11" s="10">
        <v>17293.027394999997</v>
      </c>
      <c r="Q11" s="10">
        <v>15340.710688999998</v>
      </c>
      <c r="R11" s="10">
        <v>14609.982859999996</v>
      </c>
      <c r="S11" s="10">
        <v>13886.206684999997</v>
      </c>
      <c r="T11" s="10">
        <v>14419.828703999996</v>
      </c>
      <c r="U11" s="10">
        <v>15806.424482999999</v>
      </c>
      <c r="V11" s="10">
        <v>16047.588824</v>
      </c>
      <c r="W11" s="10">
        <v>15408.673753999999</v>
      </c>
      <c r="X11" s="10">
        <v>14901.871313</v>
      </c>
      <c r="Y11" s="10">
        <v>17759.555959999994</v>
      </c>
      <c r="Z11" s="10">
        <v>17345.338199999998</v>
      </c>
      <c r="AA11" s="10">
        <v>17957.380969999991</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33873.114378999991</v>
      </c>
      <c r="D13" s="10">
        <v>51283.737070687021</v>
      </c>
      <c r="E13" s="10">
        <v>64762.718734141818</v>
      </c>
      <c r="F13" s="10">
        <v>77955.755409613019</v>
      </c>
      <c r="G13" s="10">
        <v>84947.705046105068</v>
      </c>
      <c r="H13" s="10">
        <v>90832.707688271505</v>
      </c>
      <c r="I13" s="10">
        <v>94815.580754984301</v>
      </c>
      <c r="J13" s="10">
        <v>101254.3621239715</v>
      </c>
      <c r="K13" s="10">
        <v>104813.29183246117</v>
      </c>
      <c r="L13" s="10">
        <v>108833.38570849755</v>
      </c>
      <c r="M13" s="10">
        <v>112731.5136824245</v>
      </c>
      <c r="N13" s="10">
        <v>117384.16693279748</v>
      </c>
      <c r="O13" s="10">
        <v>121315.96451973329</v>
      </c>
      <c r="P13" s="10">
        <v>122978.81255054085</v>
      </c>
      <c r="Q13" s="10">
        <v>123955.21902849135</v>
      </c>
      <c r="R13" s="10">
        <v>124687.46809995981</v>
      </c>
      <c r="S13" s="10">
        <v>127928.26159681886</v>
      </c>
      <c r="T13" s="10">
        <v>128936.40880944916</v>
      </c>
      <c r="U13" s="10">
        <v>129051.91048214215</v>
      </c>
      <c r="V13" s="10">
        <v>127919.70349500664</v>
      </c>
      <c r="W13" s="10">
        <v>131422.12233334425</v>
      </c>
      <c r="X13" s="10">
        <v>133259.37559226193</v>
      </c>
      <c r="Y13" s="10">
        <v>137273.76232872397</v>
      </c>
      <c r="Z13" s="10">
        <v>136620.93779975202</v>
      </c>
      <c r="AA13" s="10">
        <v>137394.44240610886</v>
      </c>
    </row>
    <row r="14" spans="1:34" x14ac:dyDescent="0.35">
      <c r="A14" s="47" t="s">
        <v>18</v>
      </c>
      <c r="B14" s="47" t="s">
        <v>8</v>
      </c>
      <c r="C14" s="10">
        <v>21012.215999699998</v>
      </c>
      <c r="D14" s="10">
        <v>22194.11185030494</v>
      </c>
      <c r="E14" s="10">
        <v>26231.388058277942</v>
      </c>
      <c r="F14" s="10">
        <v>29314.727060667898</v>
      </c>
      <c r="G14" s="10">
        <v>39162.670430840757</v>
      </c>
      <c r="H14" s="10">
        <v>40887.525734975417</v>
      </c>
      <c r="I14" s="10">
        <v>43934.552109178934</v>
      </c>
      <c r="J14" s="10">
        <v>43738.267546966279</v>
      </c>
      <c r="K14" s="10">
        <v>46730.198245689862</v>
      </c>
      <c r="L14" s="10">
        <v>50107.282613656243</v>
      </c>
      <c r="M14" s="10">
        <v>53190.303300051106</v>
      </c>
      <c r="N14" s="10">
        <v>56550.786309960546</v>
      </c>
      <c r="O14" s="10">
        <v>56973.646451464214</v>
      </c>
      <c r="P14" s="10">
        <v>51371.28588403864</v>
      </c>
      <c r="Q14" s="10">
        <v>53682.786374764561</v>
      </c>
      <c r="R14" s="10">
        <v>56939.644391522655</v>
      </c>
      <c r="S14" s="10">
        <v>57770.526099515606</v>
      </c>
      <c r="T14" s="10">
        <v>59282.822333785691</v>
      </c>
      <c r="U14" s="10">
        <v>61272.55588512159</v>
      </c>
      <c r="V14" s="10">
        <v>62080.628180683874</v>
      </c>
      <c r="W14" s="10">
        <v>64685.400677665821</v>
      </c>
      <c r="X14" s="10">
        <v>67992.016942595219</v>
      </c>
      <c r="Y14" s="10">
        <v>61959.61440186562</v>
      </c>
      <c r="Z14" s="10">
        <v>67441.749360758404</v>
      </c>
      <c r="AA14" s="10">
        <v>70166.822802911614</v>
      </c>
    </row>
    <row r="15" spans="1:34" x14ac:dyDescent="0.35">
      <c r="A15" s="47" t="s">
        <v>18</v>
      </c>
      <c r="B15" s="47" t="s">
        <v>91</v>
      </c>
      <c r="C15" s="10">
        <v>1537.9450356999989</v>
      </c>
      <c r="D15" s="10">
        <v>2145.0395950688167</v>
      </c>
      <c r="E15" s="10">
        <v>3975.7133235696092</v>
      </c>
      <c r="F15" s="10">
        <v>5507.7239060002667</v>
      </c>
      <c r="G15" s="10">
        <v>5430.7839574515483</v>
      </c>
      <c r="H15" s="10">
        <v>6403.9453739594201</v>
      </c>
      <c r="I15" s="10">
        <v>6767.4353903839783</v>
      </c>
      <c r="J15" s="10">
        <v>6397.9377889248672</v>
      </c>
      <c r="K15" s="10">
        <v>7043.8998703313082</v>
      </c>
      <c r="L15" s="10">
        <v>7328.7295549810779</v>
      </c>
      <c r="M15" s="10">
        <v>7384.4488789528878</v>
      </c>
      <c r="N15" s="10">
        <v>7520.1203565668775</v>
      </c>
      <c r="O15" s="10">
        <v>7885.4669430571103</v>
      </c>
      <c r="P15" s="10">
        <v>7547.0654841125979</v>
      </c>
      <c r="Q15" s="10">
        <v>7718.0432998784072</v>
      </c>
      <c r="R15" s="10">
        <v>7705.3919601771595</v>
      </c>
      <c r="S15" s="10">
        <v>7367.3409642410998</v>
      </c>
      <c r="T15" s="10">
        <v>7547.8325879924978</v>
      </c>
      <c r="U15" s="10">
        <v>7787.8235003627988</v>
      </c>
      <c r="V15" s="10">
        <v>7470.0282667490001</v>
      </c>
      <c r="W15" s="10">
        <v>8388.0490088441002</v>
      </c>
      <c r="X15" s="10">
        <v>8532.679960027599</v>
      </c>
      <c r="Y15" s="10">
        <v>8185.4399394228985</v>
      </c>
      <c r="Z15" s="10">
        <v>8395.4200622010994</v>
      </c>
      <c r="AA15" s="10">
        <v>8389.8240379837007</v>
      </c>
      <c r="AG15" s="36"/>
      <c r="AH15" s="36"/>
    </row>
    <row r="16" spans="1:34" x14ac:dyDescent="0.35">
      <c r="A16" s="47" t="s">
        <v>18</v>
      </c>
      <c r="B16" s="47" t="s">
        <v>204</v>
      </c>
      <c r="C16" s="10">
        <v>986.30168000000003</v>
      </c>
      <c r="D16" s="10">
        <v>1357.270939999999</v>
      </c>
      <c r="E16" s="10">
        <v>1562.6703999999988</v>
      </c>
      <c r="F16" s="10">
        <v>1378.1480799999981</v>
      </c>
      <c r="G16" s="10">
        <v>9146.0652194059694</v>
      </c>
      <c r="H16" s="10">
        <v>12675.964765438059</v>
      </c>
      <c r="I16" s="10">
        <v>13198.986136488058</v>
      </c>
      <c r="J16" s="10">
        <v>13250.650181209799</v>
      </c>
      <c r="K16" s="10">
        <v>15729.169240627993</v>
      </c>
      <c r="L16" s="10">
        <v>18030.757020862842</v>
      </c>
      <c r="M16" s="10">
        <v>18623.051786033469</v>
      </c>
      <c r="N16" s="10">
        <v>19512.362545618449</v>
      </c>
      <c r="O16" s="10">
        <v>19973.810726906999</v>
      </c>
      <c r="P16" s="10">
        <v>18601.786452311197</v>
      </c>
      <c r="Q16" s="10">
        <v>18701.377448517898</v>
      </c>
      <c r="R16" s="10">
        <v>19728.558731575198</v>
      </c>
      <c r="S16" s="10">
        <v>19154.562531049894</v>
      </c>
      <c r="T16" s="10">
        <v>20130.394686257201</v>
      </c>
      <c r="U16" s="10">
        <v>20535.570082794897</v>
      </c>
      <c r="V16" s="10">
        <v>21048.0449853504</v>
      </c>
      <c r="W16" s="10">
        <v>22060.321178561895</v>
      </c>
      <c r="X16" s="10">
        <v>22302.161277094299</v>
      </c>
      <c r="Y16" s="10">
        <v>20278.5052794578</v>
      </c>
      <c r="Z16" s="10">
        <v>19928.9260667811</v>
      </c>
      <c r="AA16" s="10">
        <v>20469.752100515594</v>
      </c>
      <c r="AG16" s="36"/>
      <c r="AH16" s="36"/>
    </row>
    <row r="17" spans="1:34" x14ac:dyDescent="0.35">
      <c r="A17" s="47" t="s">
        <v>18</v>
      </c>
      <c r="B17" s="47" t="s">
        <v>17</v>
      </c>
      <c r="C17" s="10">
        <v>87.289498545999905</v>
      </c>
      <c r="D17" s="10">
        <v>85.172550799999982</v>
      </c>
      <c r="E17" s="10">
        <v>107.07250962999998</v>
      </c>
      <c r="F17" s="10">
        <v>120.7422243599999</v>
      </c>
      <c r="G17" s="10">
        <v>132.86454877999989</v>
      </c>
      <c r="H17" s="10">
        <v>152.97773625999989</v>
      </c>
      <c r="I17" s="10">
        <v>168.30413126000002</v>
      </c>
      <c r="J17" s="10">
        <v>175.72295424999999</v>
      </c>
      <c r="K17" s="10">
        <v>211.3669463199999</v>
      </c>
      <c r="L17" s="10">
        <v>242.12201746999989</v>
      </c>
      <c r="M17" s="10">
        <v>251.8787154499999</v>
      </c>
      <c r="N17" s="10">
        <v>278.52174027999985</v>
      </c>
      <c r="O17" s="10">
        <v>319.54677423999993</v>
      </c>
      <c r="P17" s="10">
        <v>338.48836026999987</v>
      </c>
      <c r="Q17" s="10">
        <v>377.24916479999899</v>
      </c>
      <c r="R17" s="10">
        <v>407.07671035999897</v>
      </c>
      <c r="S17" s="10">
        <v>418.09028695000001</v>
      </c>
      <c r="T17" s="10">
        <v>465.64772859999999</v>
      </c>
      <c r="U17" s="10">
        <v>508.02167720000006</v>
      </c>
      <c r="V17" s="10">
        <v>538.83958782999991</v>
      </c>
      <c r="W17" s="10">
        <v>572.87368839999908</v>
      </c>
      <c r="X17" s="10">
        <v>624.63709846999905</v>
      </c>
      <c r="Y17" s="10">
        <v>620.79241749999994</v>
      </c>
      <c r="Z17" s="10">
        <v>676.51931530000002</v>
      </c>
      <c r="AA17" s="10">
        <v>719.74278300000003</v>
      </c>
      <c r="AG17" s="36"/>
      <c r="AH17" s="36"/>
    </row>
    <row r="18" spans="1:34" x14ac:dyDescent="0.35">
      <c r="A18" s="53" t="s">
        <v>88</v>
      </c>
      <c r="B18" s="53"/>
      <c r="C18" s="27">
        <v>181920.81710244159</v>
      </c>
      <c r="D18" s="27">
        <v>183672.70826974986</v>
      </c>
      <c r="E18" s="27">
        <v>185802.90446839493</v>
      </c>
      <c r="F18" s="27">
        <v>190733.93700275774</v>
      </c>
      <c r="G18" s="27">
        <v>205408.82417922679</v>
      </c>
      <c r="H18" s="27">
        <v>200577.6258914925</v>
      </c>
      <c r="I18" s="27">
        <v>205238.16555848351</v>
      </c>
      <c r="J18" s="27">
        <v>209109.49967963243</v>
      </c>
      <c r="K18" s="27">
        <v>219312.26404426584</v>
      </c>
      <c r="L18" s="27">
        <v>226655.10873975305</v>
      </c>
      <c r="M18" s="27">
        <v>229347.54349599237</v>
      </c>
      <c r="N18" s="27">
        <v>234044.05812024057</v>
      </c>
      <c r="O18" s="27">
        <v>238964.80934274857</v>
      </c>
      <c r="P18" s="27">
        <v>240004.78142404434</v>
      </c>
      <c r="Q18" s="27">
        <v>242979.41465200504</v>
      </c>
      <c r="R18" s="27">
        <v>247959.07028668965</v>
      </c>
      <c r="S18" s="27">
        <v>249582.63414126699</v>
      </c>
      <c r="T18" s="27">
        <v>253331.38246641544</v>
      </c>
      <c r="U18" s="27">
        <v>257424.46403069689</v>
      </c>
      <c r="V18" s="27">
        <v>259615.41140039149</v>
      </c>
      <c r="W18" s="27">
        <v>264265.90262390854</v>
      </c>
      <c r="X18" s="27">
        <v>266768.4641590417</v>
      </c>
      <c r="Y18" s="27">
        <v>265247.18893589865</v>
      </c>
      <c r="Z18" s="27">
        <v>268399.20617359265</v>
      </c>
      <c r="AA18" s="27">
        <v>274289.1383777922</v>
      </c>
      <c r="AD18" s="36"/>
      <c r="AE18" s="36"/>
      <c r="AF18" s="36"/>
      <c r="AG18" s="36"/>
      <c r="AH18" s="36"/>
    </row>
    <row r="19" spans="1:34" x14ac:dyDescent="0.35">
      <c r="AD19" s="36"/>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D20" s="36"/>
      <c r="AE20" s="36"/>
      <c r="AF20" s="36"/>
      <c r="AG20" s="36"/>
      <c r="AH20" s="36"/>
    </row>
    <row r="21" spans="1:34" x14ac:dyDescent="0.35">
      <c r="A21" s="47" t="s">
        <v>25</v>
      </c>
      <c r="B21" s="47" t="s">
        <v>2</v>
      </c>
      <c r="C21" s="10">
        <v>35292.095600000001</v>
      </c>
      <c r="D21" s="10">
        <v>29726.097359999996</v>
      </c>
      <c r="E21" s="10">
        <v>23699.3001</v>
      </c>
      <c r="F21" s="10">
        <v>19504.565900000001</v>
      </c>
      <c r="G21" s="10">
        <v>11003.136399999999</v>
      </c>
      <c r="H21" s="10">
        <v>3895.0329000000002</v>
      </c>
      <c r="I21" s="10">
        <v>4359.5295000000006</v>
      </c>
      <c r="J21" s="10">
        <v>3700.4956000000002</v>
      </c>
      <c r="K21" s="10">
        <v>4562.1352000000006</v>
      </c>
      <c r="L21" s="10">
        <v>5865.1755000000003</v>
      </c>
      <c r="M21" s="10">
        <v>6298.3642999999993</v>
      </c>
      <c r="N21" s="10">
        <v>5690.7055</v>
      </c>
      <c r="O21" s="10">
        <v>5749.4382000000005</v>
      </c>
      <c r="P21" s="10">
        <v>5204.8418000000001</v>
      </c>
      <c r="Q21" s="10">
        <v>6598.1133</v>
      </c>
      <c r="R21" s="10">
        <v>6616.4834999999894</v>
      </c>
      <c r="S21" s="10">
        <v>0</v>
      </c>
      <c r="T21" s="10">
        <v>0</v>
      </c>
      <c r="U21" s="10">
        <v>0</v>
      </c>
      <c r="V21" s="10">
        <v>0</v>
      </c>
      <c r="W21" s="10">
        <v>0</v>
      </c>
      <c r="X21" s="10">
        <v>0</v>
      </c>
      <c r="Y21" s="10">
        <v>0</v>
      </c>
      <c r="Z21" s="10">
        <v>0</v>
      </c>
      <c r="AA21" s="10">
        <v>0</v>
      </c>
      <c r="AD21" s="36"/>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4.2558150000000001</v>
      </c>
      <c r="D23" s="10">
        <v>108.3725801632754</v>
      </c>
      <c r="E23" s="10">
        <v>125.78072214614799</v>
      </c>
      <c r="F23" s="10">
        <v>159.68802614612099</v>
      </c>
      <c r="G23" s="10">
        <v>427.83743613659129</v>
      </c>
      <c r="H23" s="10">
        <v>6.7290762311990004</v>
      </c>
      <c r="I23" s="10">
        <v>77.36063057202999</v>
      </c>
      <c r="J23" s="10">
        <v>2.0956428713199999</v>
      </c>
      <c r="K23" s="10">
        <v>123.41384836499901</v>
      </c>
      <c r="L23" s="10">
        <v>235.32302200332001</v>
      </c>
      <c r="M23" s="10">
        <v>859.97318909364003</v>
      </c>
      <c r="N23" s="10">
        <v>374.33728289411999</v>
      </c>
      <c r="O23" s="10">
        <v>448.73049411362001</v>
      </c>
      <c r="P23" s="10">
        <v>573.5243858747001</v>
      </c>
      <c r="Q23" s="10">
        <v>758.89054664039998</v>
      </c>
      <c r="R23" s="10">
        <v>1073.21780796895</v>
      </c>
      <c r="S23" s="10">
        <v>1489.4157091975001</v>
      </c>
      <c r="T23" s="10">
        <v>1451.4411412589</v>
      </c>
      <c r="U23" s="10">
        <v>1663.4773455104</v>
      </c>
      <c r="V23" s="10">
        <v>1.1423538000000001E-3</v>
      </c>
      <c r="W23" s="10">
        <v>1.1078733E-3</v>
      </c>
      <c r="X23" s="10">
        <v>1.4809345999999999E-3</v>
      </c>
      <c r="Y23" s="10">
        <v>1.6474795E-3</v>
      </c>
      <c r="Z23" s="10">
        <v>1.8695415999999999E-3</v>
      </c>
      <c r="AA23" s="10">
        <v>1.8503863E-3</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0.40423210224300005</v>
      </c>
      <c r="D25" s="10">
        <v>51.238718155195897</v>
      </c>
      <c r="E25" s="10">
        <v>18.69720243185099</v>
      </c>
      <c r="F25" s="10">
        <v>5.140218557616989</v>
      </c>
      <c r="G25" s="10">
        <v>228.27962248188484</v>
      </c>
      <c r="H25" s="10">
        <v>63.597486896152915</v>
      </c>
      <c r="I25" s="10">
        <v>6.9022263828569894</v>
      </c>
      <c r="J25" s="10">
        <v>0.44737013594800001</v>
      </c>
      <c r="K25" s="10">
        <v>1.5493411173069991</v>
      </c>
      <c r="L25" s="10">
        <v>2.6167930843680005</v>
      </c>
      <c r="M25" s="10">
        <v>258.28938605824806</v>
      </c>
      <c r="N25" s="10">
        <v>238.390684362369</v>
      </c>
      <c r="O25" s="10">
        <v>229.765662154339</v>
      </c>
      <c r="P25" s="10">
        <v>427.98881850366985</v>
      </c>
      <c r="Q25" s="10">
        <v>101.18872478445991</v>
      </c>
      <c r="R25" s="10">
        <v>654.73608644593003</v>
      </c>
      <c r="S25" s="10">
        <v>3077.3499047501</v>
      </c>
      <c r="T25" s="10">
        <v>2463.8347291702376</v>
      </c>
      <c r="U25" s="10">
        <v>2218.4573428254002</v>
      </c>
      <c r="V25" s="10">
        <v>3615.4005160665602</v>
      </c>
      <c r="W25" s="10">
        <v>2682.0041721739999</v>
      </c>
      <c r="X25" s="10">
        <v>3012.5809181039704</v>
      </c>
      <c r="Y25" s="10">
        <v>2578.6276194912398</v>
      </c>
      <c r="Z25" s="10">
        <v>4184.7094554907999</v>
      </c>
      <c r="AA25" s="10">
        <v>3974.8219048955002</v>
      </c>
    </row>
    <row r="26" spans="1:34" s="36" customFormat="1" x14ac:dyDescent="0.35">
      <c r="A26" s="47" t="s">
        <v>25</v>
      </c>
      <c r="B26" s="47" t="s">
        <v>3</v>
      </c>
      <c r="C26" s="10">
        <v>3192.3725359999999</v>
      </c>
      <c r="D26" s="10">
        <v>2982.8076350000001</v>
      </c>
      <c r="E26" s="10">
        <v>3301.836194</v>
      </c>
      <c r="F26" s="10">
        <v>2911.2167399999998</v>
      </c>
      <c r="G26" s="10">
        <v>3795.58581</v>
      </c>
      <c r="H26" s="10">
        <v>3091.4046600000001</v>
      </c>
      <c r="I26" s="10">
        <v>2412.1959799999991</v>
      </c>
      <c r="J26" s="10">
        <v>2189.17767</v>
      </c>
      <c r="K26" s="10">
        <v>2196.0380700000001</v>
      </c>
      <c r="L26" s="10">
        <v>3015.39131</v>
      </c>
      <c r="M26" s="10">
        <v>3136.7270600000002</v>
      </c>
      <c r="N26" s="10">
        <v>2893.5316350000003</v>
      </c>
      <c r="O26" s="10">
        <v>2260.0353399999999</v>
      </c>
      <c r="P26" s="10">
        <v>3577.391165</v>
      </c>
      <c r="Q26" s="10">
        <v>2921.9424600000002</v>
      </c>
      <c r="R26" s="10">
        <v>2511.7478300000002</v>
      </c>
      <c r="S26" s="10">
        <v>2586.38483</v>
      </c>
      <c r="T26" s="10">
        <v>2495.922399999999</v>
      </c>
      <c r="U26" s="10">
        <v>2917.8093049999998</v>
      </c>
      <c r="V26" s="10">
        <v>3169.67994</v>
      </c>
      <c r="W26" s="10">
        <v>3062.3613800000003</v>
      </c>
      <c r="X26" s="10">
        <v>2680.21785</v>
      </c>
      <c r="Y26" s="10">
        <v>3765.0867449999987</v>
      </c>
      <c r="Z26" s="10">
        <v>3581.5478899999989</v>
      </c>
      <c r="AA26" s="10">
        <v>3816.1710999999987</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8067.1112249999969</v>
      </c>
      <c r="D28" s="10">
        <v>15366.956120220062</v>
      </c>
      <c r="E28" s="10">
        <v>22789.146857384792</v>
      </c>
      <c r="F28" s="10">
        <v>28069.996569224008</v>
      </c>
      <c r="G28" s="10">
        <v>32140.064180040488</v>
      </c>
      <c r="H28" s="10">
        <v>30335.861671341961</v>
      </c>
      <c r="I28" s="10">
        <v>30930.394848476601</v>
      </c>
      <c r="J28" s="10">
        <v>32318.150687300425</v>
      </c>
      <c r="K28" s="10">
        <v>33655.391705509704</v>
      </c>
      <c r="L28" s="10">
        <v>34056.203869673831</v>
      </c>
      <c r="M28" s="10">
        <v>33824.826175177564</v>
      </c>
      <c r="N28" s="10">
        <v>35163.57213888898</v>
      </c>
      <c r="O28" s="10">
        <v>36825.171850279767</v>
      </c>
      <c r="P28" s="10">
        <v>37876.358531027101</v>
      </c>
      <c r="Q28" s="10">
        <v>33969.34346568305</v>
      </c>
      <c r="R28" s="10">
        <v>35129.46895322801</v>
      </c>
      <c r="S28" s="10">
        <v>34599.924190750062</v>
      </c>
      <c r="T28" s="10">
        <v>35186.746730148858</v>
      </c>
      <c r="U28" s="10">
        <v>34535.720970157527</v>
      </c>
      <c r="V28" s="10">
        <v>32886.756215809022</v>
      </c>
      <c r="W28" s="10">
        <v>34057.168468598808</v>
      </c>
      <c r="X28" s="10">
        <v>35202.868774815914</v>
      </c>
      <c r="Y28" s="10">
        <v>38863.035672020829</v>
      </c>
      <c r="Z28" s="10">
        <v>35519.350145670083</v>
      </c>
      <c r="AA28" s="10">
        <v>37721.74779745363</v>
      </c>
    </row>
    <row r="29" spans="1:34" s="36" customFormat="1" x14ac:dyDescent="0.35">
      <c r="A29" s="47" t="s">
        <v>25</v>
      </c>
      <c r="B29" s="47" t="s">
        <v>8</v>
      </c>
      <c r="C29" s="10">
        <v>8568.1699112000006</v>
      </c>
      <c r="D29" s="10">
        <v>9348.0657910255577</v>
      </c>
      <c r="E29" s="10">
        <v>14726.131602996495</v>
      </c>
      <c r="F29" s="10">
        <v>17674.915427393578</v>
      </c>
      <c r="G29" s="10">
        <v>26103.939855877739</v>
      </c>
      <c r="H29" s="10">
        <v>27677.426437909056</v>
      </c>
      <c r="I29" s="10">
        <v>29787.360899483403</v>
      </c>
      <c r="J29" s="10">
        <v>28585.881534402091</v>
      </c>
      <c r="K29" s="10">
        <v>30002.234238623641</v>
      </c>
      <c r="L29" s="10">
        <v>31073.678455697474</v>
      </c>
      <c r="M29" s="10">
        <v>30329.165026062161</v>
      </c>
      <c r="N29" s="10">
        <v>31972.606599043978</v>
      </c>
      <c r="O29" s="10">
        <v>32450.999214264721</v>
      </c>
      <c r="P29" s="10">
        <v>29680.334591873147</v>
      </c>
      <c r="Q29" s="10">
        <v>30281.344469847918</v>
      </c>
      <c r="R29" s="10">
        <v>32746.65004990347</v>
      </c>
      <c r="S29" s="10">
        <v>33073.762441440456</v>
      </c>
      <c r="T29" s="10">
        <v>33266.381361059677</v>
      </c>
      <c r="U29" s="10">
        <v>32830.158000238422</v>
      </c>
      <c r="V29" s="10">
        <v>31710.465871128057</v>
      </c>
      <c r="W29" s="10">
        <v>33886.535646645199</v>
      </c>
      <c r="X29" s="10">
        <v>34457.121706752376</v>
      </c>
      <c r="Y29" s="10">
        <v>30616.614438215296</v>
      </c>
      <c r="Z29" s="10">
        <v>32532.923892733896</v>
      </c>
      <c r="AA29" s="10">
        <v>35050.985026159891</v>
      </c>
    </row>
    <row r="30" spans="1:34" s="36" customFormat="1" x14ac:dyDescent="0.35">
      <c r="A30" s="47" t="s">
        <v>25</v>
      </c>
      <c r="B30" s="47" t="s">
        <v>91</v>
      </c>
      <c r="C30" s="10">
        <v>444.64775570000006</v>
      </c>
      <c r="D30" s="10">
        <v>595.35515195439882</v>
      </c>
      <c r="E30" s="10">
        <v>1834.3501883193198</v>
      </c>
      <c r="F30" s="10">
        <v>3340.3455420822584</v>
      </c>
      <c r="G30" s="10">
        <v>3424.6451858074697</v>
      </c>
      <c r="H30" s="10">
        <v>4427.1999103375701</v>
      </c>
      <c r="I30" s="10">
        <v>4814.4444045317596</v>
      </c>
      <c r="J30" s="10">
        <v>4438.6883680841984</v>
      </c>
      <c r="K30" s="10">
        <v>4792.9997088784994</v>
      </c>
      <c r="L30" s="10">
        <v>4825.9960484370395</v>
      </c>
      <c r="M30" s="10">
        <v>4647.6315714012489</v>
      </c>
      <c r="N30" s="10">
        <v>4739.2941827294399</v>
      </c>
      <c r="O30" s="10">
        <v>4968.0189179271101</v>
      </c>
      <c r="P30" s="10">
        <v>4806.3145113938999</v>
      </c>
      <c r="Q30" s="10">
        <v>4990.3438645203096</v>
      </c>
      <c r="R30" s="10">
        <v>5006.8820118416597</v>
      </c>
      <c r="S30" s="10">
        <v>4877.9269592003002</v>
      </c>
      <c r="T30" s="10">
        <v>5002.8442325656997</v>
      </c>
      <c r="U30" s="10">
        <v>5032.1888575822995</v>
      </c>
      <c r="V30" s="10">
        <v>4850.1995701365004</v>
      </c>
      <c r="W30" s="10">
        <v>5020.4589343969001</v>
      </c>
      <c r="X30" s="10">
        <v>5016.112588809</v>
      </c>
      <c r="Y30" s="10">
        <v>3759.1268405101005</v>
      </c>
      <c r="Z30" s="10">
        <v>3858.7117399004997</v>
      </c>
      <c r="AA30" s="10">
        <v>3859.8990690677001</v>
      </c>
    </row>
    <row r="31" spans="1:34" s="36" customFormat="1" x14ac:dyDescent="0.35">
      <c r="A31" s="47" t="s">
        <v>25</v>
      </c>
      <c r="B31" s="47" t="s">
        <v>204</v>
      </c>
      <c r="C31" s="10">
        <v>197.13080000000002</v>
      </c>
      <c r="D31" s="10">
        <v>219.46726000000001</v>
      </c>
      <c r="E31" s="10">
        <v>350.96429999999896</v>
      </c>
      <c r="F31" s="10">
        <v>309.53805999999997</v>
      </c>
      <c r="G31" s="10">
        <v>5131.3346569239302</v>
      </c>
      <c r="H31" s="10">
        <v>6628.5834733575985</v>
      </c>
      <c r="I31" s="10">
        <v>6456.4670183468988</v>
      </c>
      <c r="J31" s="10">
        <v>5924.381655060999</v>
      </c>
      <c r="K31" s="10">
        <v>7129.2221794390016</v>
      </c>
      <c r="L31" s="10">
        <v>7829.439500940699</v>
      </c>
      <c r="M31" s="10">
        <v>7585.7883108613014</v>
      </c>
      <c r="N31" s="10">
        <v>7777.8305703483975</v>
      </c>
      <c r="O31" s="10">
        <v>8077.1658259460992</v>
      </c>
      <c r="P31" s="10">
        <v>7687.5101841738988</v>
      </c>
      <c r="Q31" s="10">
        <v>7511.9535494801976</v>
      </c>
      <c r="R31" s="10">
        <v>7822.8254656192976</v>
      </c>
      <c r="S31" s="10">
        <v>7425.162700999299</v>
      </c>
      <c r="T31" s="10">
        <v>8001.6475764821998</v>
      </c>
      <c r="U31" s="10">
        <v>7528.6591037204998</v>
      </c>
      <c r="V31" s="10">
        <v>8059.0694764891005</v>
      </c>
      <c r="W31" s="10">
        <v>8586.3195852991976</v>
      </c>
      <c r="X31" s="10">
        <v>8533.5162521949005</v>
      </c>
      <c r="Y31" s="10">
        <v>7903.1609106101987</v>
      </c>
      <c r="Z31" s="10">
        <v>7534.5022018648988</v>
      </c>
      <c r="AA31" s="10">
        <v>7971.9572241043979</v>
      </c>
    </row>
    <row r="32" spans="1:34" s="36" customFormat="1" x14ac:dyDescent="0.35">
      <c r="A32" s="30" t="s">
        <v>25</v>
      </c>
      <c r="B32" s="30" t="s">
        <v>17</v>
      </c>
      <c r="C32" s="10">
        <v>13.289006354</v>
      </c>
      <c r="D32" s="10">
        <v>14.72314272</v>
      </c>
      <c r="E32" s="10">
        <v>20.141554189999987</v>
      </c>
      <c r="F32" s="10">
        <v>24.080533559999999</v>
      </c>
      <c r="G32" s="10">
        <v>28.491264619999999</v>
      </c>
      <c r="H32" s="10">
        <v>34.193204960000003</v>
      </c>
      <c r="I32" s="10">
        <v>38.467744960000005</v>
      </c>
      <c r="J32" s="10">
        <v>40.841851849999998</v>
      </c>
      <c r="K32" s="10">
        <v>48.078528019999986</v>
      </c>
      <c r="L32" s="10">
        <v>54.302235969999991</v>
      </c>
      <c r="M32" s="10">
        <v>58.962584549999896</v>
      </c>
      <c r="N32" s="10">
        <v>65.897766879999992</v>
      </c>
      <c r="O32" s="10">
        <v>75.483785239999975</v>
      </c>
      <c r="P32" s="10">
        <v>82.512617269999893</v>
      </c>
      <c r="Q32" s="10">
        <v>92.781587400000006</v>
      </c>
      <c r="R32" s="10">
        <v>100.73431905999999</v>
      </c>
      <c r="S32" s="10">
        <v>108.08882455</v>
      </c>
      <c r="T32" s="10">
        <v>117.79171659999999</v>
      </c>
      <c r="U32" s="10">
        <v>126.8534337</v>
      </c>
      <c r="V32" s="10">
        <v>134.04753332999996</v>
      </c>
      <c r="W32" s="10">
        <v>145.69253740000002</v>
      </c>
      <c r="X32" s="10">
        <v>155.37872976999901</v>
      </c>
      <c r="Y32" s="10">
        <v>160.8177634999999</v>
      </c>
      <c r="Z32" s="10">
        <v>175.22832530000002</v>
      </c>
      <c r="AA32" s="10">
        <v>186.39416699999998</v>
      </c>
    </row>
    <row r="33" spans="1:29" s="36" customFormat="1" x14ac:dyDescent="0.35">
      <c r="A33" s="53" t="s">
        <v>88</v>
      </c>
      <c r="B33" s="53"/>
      <c r="C33" s="27">
        <v>55779.47688135624</v>
      </c>
      <c r="D33" s="27">
        <v>58413.083759238485</v>
      </c>
      <c r="E33" s="27">
        <v>66866.348721468603</v>
      </c>
      <c r="F33" s="27">
        <v>71999.487016963583</v>
      </c>
      <c r="G33" s="27">
        <v>82283.314411888117</v>
      </c>
      <c r="H33" s="27">
        <v>76160.028821033542</v>
      </c>
      <c r="I33" s="27">
        <v>78883.123252753547</v>
      </c>
      <c r="J33" s="27">
        <v>77200.160379704976</v>
      </c>
      <c r="K33" s="27">
        <v>82511.062819953164</v>
      </c>
      <c r="L33" s="27">
        <v>86958.126735806727</v>
      </c>
      <c r="M33" s="27">
        <v>86999.727603204155</v>
      </c>
      <c r="N33" s="27">
        <v>88916.166360147297</v>
      </c>
      <c r="O33" s="27">
        <v>91084.809289925644</v>
      </c>
      <c r="P33" s="27">
        <v>89916.776605116407</v>
      </c>
      <c r="Q33" s="27">
        <v>87225.901968356324</v>
      </c>
      <c r="R33" s="27">
        <v>91662.74602406731</v>
      </c>
      <c r="S33" s="27">
        <v>87238.01556088771</v>
      </c>
      <c r="T33" s="27">
        <v>87986.609887285565</v>
      </c>
      <c r="U33" s="27">
        <v>86853.32435873455</v>
      </c>
      <c r="V33" s="27">
        <v>84425.620265313031</v>
      </c>
      <c r="W33" s="27">
        <v>87440.541832387389</v>
      </c>
      <c r="X33" s="27">
        <v>89057.798301380753</v>
      </c>
      <c r="Y33" s="27">
        <v>87646.471636827162</v>
      </c>
      <c r="Z33" s="27">
        <v>87386.975520501786</v>
      </c>
      <c r="AA33" s="27">
        <v>92581.978139067418</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40615.460129999992</v>
      </c>
      <c r="D36" s="10">
        <v>31554.758960000003</v>
      </c>
      <c r="E36" s="10">
        <v>28114.6898</v>
      </c>
      <c r="F36" s="10">
        <v>21836.102209999986</v>
      </c>
      <c r="G36" s="10">
        <v>21718.637919999997</v>
      </c>
      <c r="H36" s="10">
        <v>17671.67463999999</v>
      </c>
      <c r="I36" s="10">
        <v>14041.997279999992</v>
      </c>
      <c r="J36" s="10">
        <v>14807.091349999999</v>
      </c>
      <c r="K36" s="10">
        <v>12538.616</v>
      </c>
      <c r="L36" s="10">
        <v>13080.149500000003</v>
      </c>
      <c r="M36" s="10">
        <v>9252.1186999999991</v>
      </c>
      <c r="N36" s="10">
        <v>8283.7659000000003</v>
      </c>
      <c r="O36" s="10">
        <v>7492.8185999999996</v>
      </c>
      <c r="P36" s="10">
        <v>9145.3798999999999</v>
      </c>
      <c r="Q36" s="10">
        <v>9336.310300000001</v>
      </c>
      <c r="R36" s="10">
        <v>8407.8526000000002</v>
      </c>
      <c r="S36" s="10">
        <v>9195.193299999999</v>
      </c>
      <c r="T36" s="10">
        <v>8928.1623</v>
      </c>
      <c r="U36" s="10">
        <v>9531.8473000000013</v>
      </c>
      <c r="V36" s="10">
        <v>9404.0236000000004</v>
      </c>
      <c r="W36" s="10">
        <v>9042.3554000000004</v>
      </c>
      <c r="X36" s="10">
        <v>8615.8469000000005</v>
      </c>
      <c r="Y36" s="10">
        <v>8845.3577000000005</v>
      </c>
      <c r="Z36" s="10">
        <v>8810.6303000000007</v>
      </c>
      <c r="AA36" s="10">
        <v>8047.8222000000005</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872.75430867003001</v>
      </c>
      <c r="D38" s="10">
        <v>853.56542065217604</v>
      </c>
      <c r="E38" s="10">
        <v>865.22386267852698</v>
      </c>
      <c r="F38" s="10">
        <v>833.29061744358</v>
      </c>
      <c r="G38" s="10">
        <v>866.89736156566494</v>
      </c>
      <c r="H38" s="10">
        <v>842.86615636094837</v>
      </c>
      <c r="I38" s="10">
        <v>836.90312071109395</v>
      </c>
      <c r="J38" s="10">
        <v>803.80414283477194</v>
      </c>
      <c r="K38" s="10">
        <v>840.97150136493292</v>
      </c>
      <c r="L38" s="10">
        <v>981.10545641879992</v>
      </c>
      <c r="M38" s="10">
        <v>2320.5634428264702</v>
      </c>
      <c r="N38" s="10">
        <v>2111.2471017253197</v>
      </c>
      <c r="O38" s="10">
        <v>1706.273030128149</v>
      </c>
      <c r="P38" s="10">
        <v>2289.7577004327995</v>
      </c>
      <c r="Q38" s="10">
        <v>2473.2502865289403</v>
      </c>
      <c r="R38" s="10">
        <v>2733.5926328899995</v>
      </c>
      <c r="S38" s="10">
        <v>3709.0472162704505</v>
      </c>
      <c r="T38" s="10">
        <v>3304.7050770310698</v>
      </c>
      <c r="U38" s="10">
        <v>3624.0567182306991</v>
      </c>
      <c r="V38" s="10">
        <v>3711.9876004632001</v>
      </c>
      <c r="W38" s="10">
        <v>3339.9388439203981</v>
      </c>
      <c r="X38" s="10">
        <v>1688.5684757698</v>
      </c>
      <c r="Y38" s="10">
        <v>953.81010804399898</v>
      </c>
      <c r="Z38" s="10">
        <v>1019.3660255253</v>
      </c>
      <c r="AA38" s="10">
        <v>1048.2222582646</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1.0956690099999991E-4</v>
      </c>
      <c r="D40" s="10">
        <v>1.6330148599999971E-4</v>
      </c>
      <c r="E40" s="10">
        <v>1.5267335049999991E-4</v>
      </c>
      <c r="F40" s="10">
        <v>1.459813509999999E-4</v>
      </c>
      <c r="G40" s="10">
        <v>1.4598586350000002E-4</v>
      </c>
      <c r="H40" s="10">
        <v>7.3365444295697486</v>
      </c>
      <c r="I40" s="10">
        <v>2.240310049999999E-4</v>
      </c>
      <c r="J40" s="10">
        <v>2.5034025999999993E-4</v>
      </c>
      <c r="K40" s="10">
        <v>2.8139121199999978E-4</v>
      </c>
      <c r="L40" s="10">
        <v>0.332908823056</v>
      </c>
      <c r="M40" s="10">
        <v>2.6501949994999898</v>
      </c>
      <c r="N40" s="10">
        <v>4.7392900136199989</v>
      </c>
      <c r="O40" s="10">
        <v>3.8164390299999886E-4</v>
      </c>
      <c r="P40" s="10">
        <v>133.49728348549999</v>
      </c>
      <c r="Q40" s="10">
        <v>4.9208203999999997E-4</v>
      </c>
      <c r="R40" s="10">
        <v>324.51683138481991</v>
      </c>
      <c r="S40" s="10">
        <v>1153.7037035202193</v>
      </c>
      <c r="T40" s="10">
        <v>732.66508023972904</v>
      </c>
      <c r="U40" s="10">
        <v>337.73330838432997</v>
      </c>
      <c r="V40" s="10">
        <v>1029.110354753248</v>
      </c>
      <c r="W40" s="10">
        <v>893.30018321224884</v>
      </c>
      <c r="X40" s="10">
        <v>1536.3909682082292</v>
      </c>
      <c r="Y40" s="10">
        <v>1368.3022438982</v>
      </c>
      <c r="Z40" s="10">
        <v>1413.5268317087989</v>
      </c>
      <c r="AA40" s="10">
        <v>2740.7471798241991</v>
      </c>
    </row>
    <row r="41" spans="1:29" s="36" customFormat="1" x14ac:dyDescent="0.35">
      <c r="A41" s="47" t="s">
        <v>26</v>
      </c>
      <c r="B41" s="47" t="s">
        <v>3</v>
      </c>
      <c r="C41" s="10">
        <v>708.83532999999898</v>
      </c>
      <c r="D41" s="10">
        <v>713.86594999999897</v>
      </c>
      <c r="E41" s="10">
        <v>674.77158999999904</v>
      </c>
      <c r="F41" s="10">
        <v>638.53877</v>
      </c>
      <c r="G41" s="10">
        <v>638.45586999999796</v>
      </c>
      <c r="H41" s="10">
        <v>541.85285999999905</v>
      </c>
      <c r="I41" s="10">
        <v>549.36986999999897</v>
      </c>
      <c r="J41" s="10">
        <v>622.46008000000006</v>
      </c>
      <c r="K41" s="10">
        <v>698.15798999999902</v>
      </c>
      <c r="L41" s="10">
        <v>725.94902999999897</v>
      </c>
      <c r="M41" s="10">
        <v>722.24407999999903</v>
      </c>
      <c r="N41" s="10">
        <v>714.19445999999994</v>
      </c>
      <c r="O41" s="10">
        <v>699.83855999999798</v>
      </c>
      <c r="P41" s="10">
        <v>261.35376000000002</v>
      </c>
      <c r="Q41" s="10">
        <v>255.85217</v>
      </c>
      <c r="R41" s="10">
        <v>232.8143</v>
      </c>
      <c r="S41" s="10">
        <v>255.88353999999899</v>
      </c>
      <c r="T41" s="10">
        <v>254.18616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5221.6379699999998</v>
      </c>
      <c r="D43" s="10">
        <v>13028.739465125673</v>
      </c>
      <c r="E43" s="10">
        <v>16546.562997580608</v>
      </c>
      <c r="F43" s="10">
        <v>21646.549455247998</v>
      </c>
      <c r="G43" s="10">
        <v>22331.932854471575</v>
      </c>
      <c r="H43" s="10">
        <v>22369.587252906698</v>
      </c>
      <c r="I43" s="10">
        <v>24408.71913397796</v>
      </c>
      <c r="J43" s="10">
        <v>25399.306983827537</v>
      </c>
      <c r="K43" s="10">
        <v>26775.312946980746</v>
      </c>
      <c r="L43" s="10">
        <v>25828.222526638699</v>
      </c>
      <c r="M43" s="10">
        <v>26584.370891590977</v>
      </c>
      <c r="N43" s="10">
        <v>27448.66222463622</v>
      </c>
      <c r="O43" s="10">
        <v>26977.367723173811</v>
      </c>
      <c r="P43" s="10">
        <v>27625.7787620491</v>
      </c>
      <c r="Q43" s="10">
        <v>27711.632295789444</v>
      </c>
      <c r="R43" s="10">
        <v>28444.319822344052</v>
      </c>
      <c r="S43" s="10">
        <v>28194.87176613211</v>
      </c>
      <c r="T43" s="10">
        <v>32823.8199403162</v>
      </c>
      <c r="U43" s="10">
        <v>32444.322742330496</v>
      </c>
      <c r="V43" s="10">
        <v>33396.683423971124</v>
      </c>
      <c r="W43" s="10">
        <v>33319.217471885961</v>
      </c>
      <c r="X43" s="10">
        <v>35425.006786780505</v>
      </c>
      <c r="Y43" s="10">
        <v>37932.783431777687</v>
      </c>
      <c r="Z43" s="10">
        <v>37721.964213717001</v>
      </c>
      <c r="AA43" s="10">
        <v>39507.593154784401</v>
      </c>
    </row>
    <row r="44" spans="1:29" s="36" customFormat="1" x14ac:dyDescent="0.35">
      <c r="A44" s="47" t="s">
        <v>26</v>
      </c>
      <c r="B44" s="47" t="s">
        <v>8</v>
      </c>
      <c r="C44" s="10">
        <v>8164.5395009999966</v>
      </c>
      <c r="D44" s="10">
        <v>7680.2060020025874</v>
      </c>
      <c r="E44" s="10">
        <v>6582.6521919795459</v>
      </c>
      <c r="F44" s="10">
        <v>6805.6162668821025</v>
      </c>
      <c r="G44" s="10">
        <v>6820.5694502163151</v>
      </c>
      <c r="H44" s="10">
        <v>6901.3784863891951</v>
      </c>
      <c r="I44" s="10">
        <v>7928.5510337460873</v>
      </c>
      <c r="J44" s="10">
        <v>9116.5615209976968</v>
      </c>
      <c r="K44" s="10">
        <v>10307.888162154444</v>
      </c>
      <c r="L44" s="10">
        <v>12424.977597098701</v>
      </c>
      <c r="M44" s="10">
        <v>16641.767257967243</v>
      </c>
      <c r="N44" s="10">
        <v>17157.419229576772</v>
      </c>
      <c r="O44" s="10">
        <v>16815.216485231198</v>
      </c>
      <c r="P44" s="10">
        <v>14267.261973504161</v>
      </c>
      <c r="Q44" s="10">
        <v>15746.780494045428</v>
      </c>
      <c r="R44" s="10">
        <v>16614.726511695793</v>
      </c>
      <c r="S44" s="10">
        <v>17331.527835929883</v>
      </c>
      <c r="T44" s="10">
        <v>18453.834944511189</v>
      </c>
      <c r="U44" s="10">
        <v>20816.355842365694</v>
      </c>
      <c r="V44" s="10">
        <v>23024.70738408179</v>
      </c>
      <c r="W44" s="10">
        <v>23534.537860422901</v>
      </c>
      <c r="X44" s="10">
        <v>24915.605475554596</v>
      </c>
      <c r="Y44" s="10">
        <v>22193.461326149398</v>
      </c>
      <c r="Z44" s="10">
        <v>24786.580072961693</v>
      </c>
      <c r="AA44" s="10">
        <v>24438.145901536995</v>
      </c>
    </row>
    <row r="45" spans="1:29" s="36" customFormat="1" x14ac:dyDescent="0.35">
      <c r="A45" s="47" t="s">
        <v>26</v>
      </c>
      <c r="B45" s="47" t="s">
        <v>91</v>
      </c>
      <c r="C45" s="10">
        <v>462.76818349999894</v>
      </c>
      <c r="D45" s="10">
        <v>476.09832047662798</v>
      </c>
      <c r="E45" s="10">
        <v>504.21689363645993</v>
      </c>
      <c r="F45" s="10">
        <v>516.46297120065992</v>
      </c>
      <c r="G45" s="10">
        <v>462.21050354959999</v>
      </c>
      <c r="H45" s="10">
        <v>434.93504977059985</v>
      </c>
      <c r="I45" s="10">
        <v>452.96366441149996</v>
      </c>
      <c r="J45" s="10">
        <v>468.31129483889993</v>
      </c>
      <c r="K45" s="10">
        <v>494.98666833149906</v>
      </c>
      <c r="L45" s="10">
        <v>504.41052154969884</v>
      </c>
      <c r="M45" s="10">
        <v>503.11810537929995</v>
      </c>
      <c r="N45" s="10">
        <v>498.55763889349981</v>
      </c>
      <c r="O45" s="10">
        <v>492.91681520229997</v>
      </c>
      <c r="P45" s="10">
        <v>477.09027208029903</v>
      </c>
      <c r="Q45" s="10">
        <v>429.09769086369994</v>
      </c>
      <c r="R45" s="10">
        <v>421.34440825749999</v>
      </c>
      <c r="S45" s="10">
        <v>414.52640971370005</v>
      </c>
      <c r="T45" s="10">
        <v>423.91965799720003</v>
      </c>
      <c r="U45" s="10">
        <v>536.43224019799993</v>
      </c>
      <c r="V45" s="10">
        <v>536.02945317829995</v>
      </c>
      <c r="W45" s="10">
        <v>973.81797539699994</v>
      </c>
      <c r="X45" s="10">
        <v>967.52529844900005</v>
      </c>
      <c r="Y45" s="10">
        <v>1586.4521033110002</v>
      </c>
      <c r="Z45" s="10">
        <v>1644.7416340129998</v>
      </c>
      <c r="AA45" s="10">
        <v>1607.29218498</v>
      </c>
    </row>
    <row r="46" spans="1:29" s="36" customFormat="1" x14ac:dyDescent="0.35">
      <c r="A46" s="47" t="s">
        <v>26</v>
      </c>
      <c r="B46" s="47" t="s">
        <v>204</v>
      </c>
      <c r="C46" s="10">
        <v>789.17088000000001</v>
      </c>
      <c r="D46" s="10">
        <v>1137.8036799999991</v>
      </c>
      <c r="E46" s="10">
        <v>1211.7060999999999</v>
      </c>
      <c r="F46" s="10">
        <v>1068.610019999998</v>
      </c>
      <c r="G46" s="10">
        <v>2480.31288310937</v>
      </c>
      <c r="H46" s="10">
        <v>2900.6076342102001</v>
      </c>
      <c r="I46" s="10">
        <v>3637.2835223272</v>
      </c>
      <c r="J46" s="10">
        <v>4537.5688327341004</v>
      </c>
      <c r="K46" s="10">
        <v>5600.2794034792996</v>
      </c>
      <c r="L46" s="10">
        <v>7086.3407617938019</v>
      </c>
      <c r="M46" s="10">
        <v>7753.0092485871</v>
      </c>
      <c r="N46" s="10">
        <v>8216.6579301162001</v>
      </c>
      <c r="O46" s="10">
        <v>8170.5787823071014</v>
      </c>
      <c r="P46" s="10">
        <v>7518.6559672407984</v>
      </c>
      <c r="Q46" s="10">
        <v>7705.3525024946002</v>
      </c>
      <c r="R46" s="10">
        <v>8348.3756732074999</v>
      </c>
      <c r="S46" s="10">
        <v>8506.7249254587969</v>
      </c>
      <c r="T46" s="10">
        <v>8605.0505366902999</v>
      </c>
      <c r="U46" s="10">
        <v>9426.5776832487991</v>
      </c>
      <c r="V46" s="10">
        <v>9271.0545207643008</v>
      </c>
      <c r="W46" s="10">
        <v>9654.0649962357002</v>
      </c>
      <c r="X46" s="10">
        <v>9920.772620125399</v>
      </c>
      <c r="Y46" s="10">
        <v>8827.5115927201005</v>
      </c>
      <c r="Z46" s="10">
        <v>8846.5348306612013</v>
      </c>
      <c r="AA46" s="10">
        <v>8703.6564951826986</v>
      </c>
    </row>
    <row r="47" spans="1:29" s="36" customFormat="1" x14ac:dyDescent="0.35">
      <c r="A47" s="47" t="s">
        <v>26</v>
      </c>
      <c r="B47" s="47" t="s">
        <v>17</v>
      </c>
      <c r="C47" s="10">
        <v>5.9345517000000001</v>
      </c>
      <c r="D47" s="10">
        <v>7.1723939999999997</v>
      </c>
      <c r="E47" s="10">
        <v>9.9575949999999995</v>
      </c>
      <c r="F47" s="10">
        <v>13.116232</v>
      </c>
      <c r="G47" s="10">
        <v>14.667560999999999</v>
      </c>
      <c r="H47" s="10">
        <v>17.094432999999999</v>
      </c>
      <c r="I47" s="10">
        <v>20.633745000000001</v>
      </c>
      <c r="J47" s="10">
        <v>23.904346</v>
      </c>
      <c r="K47" s="10">
        <v>29.023047999999999</v>
      </c>
      <c r="L47" s="10">
        <v>33.442093</v>
      </c>
      <c r="M47" s="10">
        <v>37.661163000000002</v>
      </c>
      <c r="N47" s="10">
        <v>42.267241999999897</v>
      </c>
      <c r="O47" s="10">
        <v>46.93329</v>
      </c>
      <c r="P47" s="10">
        <v>50.916946000000003</v>
      </c>
      <c r="Q47" s="10">
        <v>60.35819</v>
      </c>
      <c r="R47" s="10">
        <v>65.229780000000005</v>
      </c>
      <c r="S47" s="10">
        <v>69.771469999999994</v>
      </c>
      <c r="T47" s="10">
        <v>77.691733999999997</v>
      </c>
      <c r="U47" s="10">
        <v>84.726389999999995</v>
      </c>
      <c r="V47" s="10">
        <v>91.73227</v>
      </c>
      <c r="W47" s="10">
        <v>97.160039999999995</v>
      </c>
      <c r="X47" s="10">
        <v>104.79780599999999</v>
      </c>
      <c r="Y47" s="10">
        <v>106.87432</v>
      </c>
      <c r="Z47" s="10">
        <v>119.69355</v>
      </c>
      <c r="AA47" s="10">
        <v>125.98555</v>
      </c>
    </row>
    <row r="48" spans="1:29" s="36" customFormat="1" x14ac:dyDescent="0.35">
      <c r="A48" s="53" t="s">
        <v>88</v>
      </c>
      <c r="B48" s="53"/>
      <c r="C48" s="27">
        <v>56841.100964436911</v>
      </c>
      <c r="D48" s="27">
        <v>55452.210355558556</v>
      </c>
      <c r="E48" s="27">
        <v>54509.781183548497</v>
      </c>
      <c r="F48" s="27">
        <v>53358.286688755681</v>
      </c>
      <c r="G48" s="27">
        <v>55333.684549898389</v>
      </c>
      <c r="H48" s="27">
        <v>51687.333057067197</v>
      </c>
      <c r="I48" s="27">
        <v>51876.421594204839</v>
      </c>
      <c r="J48" s="27">
        <v>55779.008801573269</v>
      </c>
      <c r="K48" s="27">
        <v>57285.236001702127</v>
      </c>
      <c r="L48" s="27">
        <v>60664.930395322757</v>
      </c>
      <c r="M48" s="27">
        <v>63817.503084350581</v>
      </c>
      <c r="N48" s="27">
        <v>64477.511016961631</v>
      </c>
      <c r="O48" s="27">
        <v>62401.943667686457</v>
      </c>
      <c r="P48" s="27">
        <v>61769.692564792655</v>
      </c>
      <c r="Q48" s="27">
        <v>63718.634421804156</v>
      </c>
      <c r="R48" s="27">
        <v>65592.772559779667</v>
      </c>
      <c r="S48" s="27">
        <v>68831.250167025166</v>
      </c>
      <c r="T48" s="27">
        <v>73604.035430785676</v>
      </c>
      <c r="U48" s="27">
        <v>76802.052224758023</v>
      </c>
      <c r="V48" s="27">
        <v>80465.328607211966</v>
      </c>
      <c r="W48" s="27">
        <v>80854.392771074214</v>
      </c>
      <c r="X48" s="27">
        <v>83174.514330887541</v>
      </c>
      <c r="Y48" s="27">
        <v>81814.552825900391</v>
      </c>
      <c r="Z48" s="27">
        <v>84363.037458586987</v>
      </c>
      <c r="AA48" s="27">
        <v>86219.464924572894</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27692.342899999989</v>
      </c>
      <c r="D52" s="10">
        <v>23197.903299999998</v>
      </c>
      <c r="E52" s="10">
        <v>19471.401499999996</v>
      </c>
      <c r="F52" s="10">
        <v>19900.611000000001</v>
      </c>
      <c r="G52" s="10">
        <v>14071.824400000001</v>
      </c>
      <c r="H52" s="10">
        <v>13284.5177</v>
      </c>
      <c r="I52" s="10">
        <v>14390.301100000001</v>
      </c>
      <c r="J52" s="10">
        <v>13559.225000000002</v>
      </c>
      <c r="K52" s="10">
        <v>14751.157999999999</v>
      </c>
      <c r="L52" s="10">
        <v>6272.2209999999995</v>
      </c>
      <c r="M52" s="10">
        <v>2372.614</v>
      </c>
      <c r="N52" s="10">
        <v>2887.8850000000002</v>
      </c>
      <c r="O52" s="10">
        <v>2284.0518000000002</v>
      </c>
      <c r="P52" s="10">
        <v>2758.4094</v>
      </c>
      <c r="Q52" s="10">
        <v>3146.8883999999998</v>
      </c>
      <c r="R52" s="10">
        <v>3027.7667999999999</v>
      </c>
      <c r="S52" s="10">
        <v>2922.4834000000001</v>
      </c>
      <c r="T52" s="10">
        <v>3102.4917</v>
      </c>
      <c r="U52" s="10">
        <v>3121.8649999999998</v>
      </c>
      <c r="V52" s="10">
        <v>3139.0725000000002</v>
      </c>
      <c r="W52" s="10">
        <v>3020.9148</v>
      </c>
      <c r="X52" s="10">
        <v>720.91579999999999</v>
      </c>
      <c r="Y52" s="10">
        <v>2417.46</v>
      </c>
      <c r="Z52" s="10">
        <v>0</v>
      </c>
      <c r="AA52" s="10">
        <v>0</v>
      </c>
    </row>
    <row r="53" spans="1:29" s="36" customFormat="1" x14ac:dyDescent="0.35">
      <c r="A53" s="47" t="s">
        <v>27</v>
      </c>
      <c r="B53" s="47" t="s">
        <v>7</v>
      </c>
      <c r="C53" s="10">
        <v>0</v>
      </c>
      <c r="D53" s="10">
        <v>5.8207132999999902E-6</v>
      </c>
      <c r="E53" s="10">
        <v>5.8052706000000002E-6</v>
      </c>
      <c r="F53" s="10">
        <v>5.8021059999999996E-6</v>
      </c>
      <c r="G53" s="10">
        <v>5.8060164000000002E-6</v>
      </c>
      <c r="H53" s="10">
        <v>3.975283E-6</v>
      </c>
      <c r="I53" s="10">
        <v>1.8162310000000001E-4</v>
      </c>
      <c r="J53" s="10">
        <v>1.8908896999999999E-4</v>
      </c>
      <c r="K53" s="10">
        <v>2.1898769999999999E-4</v>
      </c>
      <c r="L53" s="10">
        <v>3.0207007999999999E-4</v>
      </c>
      <c r="M53" s="10">
        <v>3.0245602999999998E-4</v>
      </c>
      <c r="N53" s="10">
        <v>2.9367405999999998E-4</v>
      </c>
      <c r="O53" s="10">
        <v>2.9159679999999998E-4</v>
      </c>
      <c r="P53" s="10">
        <v>3.3190500000000001E-4</v>
      </c>
      <c r="Q53" s="10">
        <v>3.3260506000000001E-4</v>
      </c>
      <c r="R53" s="10">
        <v>3.7732910000000001E-4</v>
      </c>
      <c r="S53" s="10">
        <v>4.4240787999999997E-4</v>
      </c>
      <c r="T53" s="10">
        <v>6.5078800000000002E-4</v>
      </c>
      <c r="U53" s="10">
        <v>6.5709419999999995E-4</v>
      </c>
      <c r="V53" s="10">
        <v>8.4602149999999895E-4</v>
      </c>
      <c r="W53" s="10">
        <v>8.2639919999999997E-4</v>
      </c>
      <c r="X53" s="10">
        <v>8.5765240000000001E-4</v>
      </c>
      <c r="Y53" s="10">
        <v>1.1669269999999999E-3</v>
      </c>
      <c r="Z53" s="10">
        <v>1.2497011E-3</v>
      </c>
      <c r="AA53" s="10">
        <v>1.2436305000000001E-3</v>
      </c>
    </row>
    <row r="54" spans="1:29" s="36" customFormat="1" x14ac:dyDescent="0.35">
      <c r="A54" s="47" t="s">
        <v>27</v>
      </c>
      <c r="B54" s="47" t="s">
        <v>12</v>
      </c>
      <c r="C54" s="10">
        <v>15.992242999999901</v>
      </c>
      <c r="D54" s="10">
        <v>1703.5026</v>
      </c>
      <c r="E54" s="10">
        <v>2200.9616999999998</v>
      </c>
      <c r="F54" s="10">
        <v>1874.2363</v>
      </c>
      <c r="G54" s="10">
        <v>2316.1972999999998</v>
      </c>
      <c r="H54" s="10">
        <v>1469.8554999999999</v>
      </c>
      <c r="I54" s="10">
        <v>5.0115099999999997E-5</v>
      </c>
      <c r="J54" s="10">
        <v>2.0822508000000002</v>
      </c>
      <c r="K54" s="10">
        <v>6.2303110000000004</v>
      </c>
      <c r="L54" s="10">
        <v>32.816642999999999</v>
      </c>
      <c r="M54" s="10">
        <v>224.11920000000001</v>
      </c>
      <c r="N54" s="10">
        <v>154.94914</v>
      </c>
      <c r="O54" s="10">
        <v>106.760544</v>
      </c>
      <c r="P54" s="10">
        <v>299.93536</v>
      </c>
      <c r="Q54" s="10">
        <v>88.12894</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4.0952347505009996</v>
      </c>
      <c r="D55" s="10">
        <v>0.35599520340700003</v>
      </c>
      <c r="E55" s="10">
        <v>14.914892848543992</v>
      </c>
      <c r="F55" s="10">
        <v>3.4567605191180002</v>
      </c>
      <c r="G55" s="10">
        <v>46.192365198727892</v>
      </c>
      <c r="H55" s="10">
        <v>10.791622069389499</v>
      </c>
      <c r="I55" s="10">
        <v>3.133567379999998E-4</v>
      </c>
      <c r="J55" s="10">
        <v>3.2780994399999989E-4</v>
      </c>
      <c r="K55" s="10">
        <v>3.7110871299999968E-4</v>
      </c>
      <c r="L55" s="10">
        <v>8.4115767253329885</v>
      </c>
      <c r="M55" s="10">
        <v>233.934165379939</v>
      </c>
      <c r="N55" s="10">
        <v>194.06217912197499</v>
      </c>
      <c r="O55" s="10">
        <v>74.80346432427099</v>
      </c>
      <c r="P55" s="10">
        <v>238.58056625019501</v>
      </c>
      <c r="Q55" s="10">
        <v>52.871069672533999</v>
      </c>
      <c r="R55" s="10">
        <v>131.098213947354</v>
      </c>
      <c r="S55" s="10">
        <v>225.11191697802997</v>
      </c>
      <c r="T55" s="10">
        <v>439.75585924465003</v>
      </c>
      <c r="U55" s="10">
        <v>132.69316033453001</v>
      </c>
      <c r="V55" s="10">
        <v>617.50736151069998</v>
      </c>
      <c r="W55" s="10">
        <v>784.67312374970004</v>
      </c>
      <c r="X55" s="10">
        <v>1148.4303758929998</v>
      </c>
      <c r="Y55" s="10">
        <v>1167.8799653547001</v>
      </c>
      <c r="Z55" s="10">
        <v>765.80008105855995</v>
      </c>
      <c r="AA55" s="10">
        <v>1147.5332898603999</v>
      </c>
    </row>
    <row r="56" spans="1:29" s="36" customFormat="1" x14ac:dyDescent="0.35">
      <c r="A56" s="47" t="s">
        <v>27</v>
      </c>
      <c r="B56" s="47" t="s">
        <v>3</v>
      </c>
      <c r="C56" s="10">
        <v>3317.9225039999997</v>
      </c>
      <c r="D56" s="10">
        <v>3395.9008819999999</v>
      </c>
      <c r="E56" s="10">
        <v>3236.0793699999999</v>
      </c>
      <c r="F56" s="10">
        <v>2712.0640559999997</v>
      </c>
      <c r="G56" s="10">
        <v>4066.9814299999998</v>
      </c>
      <c r="H56" s="10">
        <v>3387.5448899999978</v>
      </c>
      <c r="I56" s="10">
        <v>2923.7415899999996</v>
      </c>
      <c r="J56" s="10">
        <v>2937.3652759999986</v>
      </c>
      <c r="K56" s="10">
        <v>2672.0037799999991</v>
      </c>
      <c r="L56" s="10">
        <v>3275.8624999999988</v>
      </c>
      <c r="M56" s="10">
        <v>3374.6440999999986</v>
      </c>
      <c r="N56" s="10">
        <v>3203.4514759999988</v>
      </c>
      <c r="O56" s="10">
        <v>2688.5113259999989</v>
      </c>
      <c r="P56" s="10">
        <v>4033.322189999999</v>
      </c>
      <c r="Q56" s="10">
        <v>3381.5001289999977</v>
      </c>
      <c r="R56" s="10">
        <v>2923.1610099999989</v>
      </c>
      <c r="S56" s="10">
        <v>2920.830754999999</v>
      </c>
      <c r="T56" s="10">
        <v>2669.7691540000001</v>
      </c>
      <c r="U56" s="10">
        <v>3259.671727999998</v>
      </c>
      <c r="V56" s="10">
        <v>3371.7938639999993</v>
      </c>
      <c r="W56" s="10">
        <v>3194.4935839999994</v>
      </c>
      <c r="X56" s="10">
        <v>2685.6113429999991</v>
      </c>
      <c r="Y56" s="10">
        <v>4032.5595049999979</v>
      </c>
      <c r="Z56" s="10">
        <v>4037.7702399999989</v>
      </c>
      <c r="AA56" s="10">
        <v>4030.8405899999989</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11660.231174</v>
      </c>
      <c r="D58" s="10">
        <v>14491.307657497186</v>
      </c>
      <c r="E58" s="10">
        <v>14547.501653664514</v>
      </c>
      <c r="F58" s="10">
        <v>14936.000817077156</v>
      </c>
      <c r="G58" s="10">
        <v>15674.255854382021</v>
      </c>
      <c r="H58" s="10">
        <v>22556.346968087721</v>
      </c>
      <c r="I58" s="10">
        <v>21629.847156770178</v>
      </c>
      <c r="J58" s="10">
        <v>24834.734014196769</v>
      </c>
      <c r="K58" s="10">
        <v>25292.985269623223</v>
      </c>
      <c r="L58" s="10">
        <v>28711.070266544848</v>
      </c>
      <c r="M58" s="10">
        <v>32964.540174996269</v>
      </c>
      <c r="N58" s="10">
        <v>35234.373225025658</v>
      </c>
      <c r="O58" s="10">
        <v>37665.375984108563</v>
      </c>
      <c r="P58" s="10">
        <v>37981.115256508419</v>
      </c>
      <c r="Q58" s="10">
        <v>42981.98134700799</v>
      </c>
      <c r="R58" s="10">
        <v>43656.135374608704</v>
      </c>
      <c r="S58" s="10">
        <v>46274.054919761344</v>
      </c>
      <c r="T58" s="10">
        <v>42851.629911758086</v>
      </c>
      <c r="U58" s="10">
        <v>43981.948264666491</v>
      </c>
      <c r="V58" s="10">
        <v>44008.919958292987</v>
      </c>
      <c r="W58" s="10">
        <v>45340.180225156189</v>
      </c>
      <c r="X58" s="10">
        <v>44097.073005728183</v>
      </c>
      <c r="Y58" s="10">
        <v>41856.713386548516</v>
      </c>
      <c r="Z58" s="10">
        <v>43463.84774323531</v>
      </c>
      <c r="AA58" s="10">
        <v>41741.002102172075</v>
      </c>
    </row>
    <row r="59" spans="1:29" s="36" customFormat="1" x14ac:dyDescent="0.35">
      <c r="A59" s="47" t="s">
        <v>27</v>
      </c>
      <c r="B59" s="47" t="s">
        <v>8</v>
      </c>
      <c r="C59" s="10">
        <v>2946.9713780000002</v>
      </c>
      <c r="D59" s="10">
        <v>2777.2268833832395</v>
      </c>
      <c r="E59" s="10">
        <v>2452.661460562319</v>
      </c>
      <c r="F59" s="10">
        <v>2137.7687190739243</v>
      </c>
      <c r="G59" s="10">
        <v>2741.533626446927</v>
      </c>
      <c r="H59" s="10">
        <v>2850.2708294525378</v>
      </c>
      <c r="I59" s="10">
        <v>2815.4271040787489</v>
      </c>
      <c r="J59" s="10">
        <v>2801.5386832023587</v>
      </c>
      <c r="K59" s="10">
        <v>3097.7036912515891</v>
      </c>
      <c r="L59" s="10">
        <v>3158.5482251925587</v>
      </c>
      <c r="M59" s="10">
        <v>2893.8891343995688</v>
      </c>
      <c r="N59" s="10">
        <v>3005.5396133533673</v>
      </c>
      <c r="O59" s="10">
        <v>3091.3000040079182</v>
      </c>
      <c r="P59" s="10">
        <v>2944.3656804170769</v>
      </c>
      <c r="Q59" s="10">
        <v>2998.4008743179375</v>
      </c>
      <c r="R59" s="10">
        <v>2912.4838698684503</v>
      </c>
      <c r="S59" s="10">
        <v>2873.0601500794683</v>
      </c>
      <c r="T59" s="10">
        <v>3040.4858154474005</v>
      </c>
      <c r="U59" s="10">
        <v>2981.549183350347</v>
      </c>
      <c r="V59" s="10">
        <v>2743.3534655810095</v>
      </c>
      <c r="W59" s="10">
        <v>2747.4590785411865</v>
      </c>
      <c r="X59" s="10">
        <v>2832.3082807875558</v>
      </c>
      <c r="Y59" s="10">
        <v>2854.3328282690286</v>
      </c>
      <c r="Z59" s="10">
        <v>3728.6291535006594</v>
      </c>
      <c r="AA59" s="10">
        <v>4372.7595116355496</v>
      </c>
    </row>
    <row r="60" spans="1:29" s="36" customFormat="1" x14ac:dyDescent="0.35">
      <c r="A60" s="47" t="s">
        <v>27</v>
      </c>
      <c r="B60" s="47" t="s">
        <v>91</v>
      </c>
      <c r="C60" s="10">
        <v>309.84710699999999</v>
      </c>
      <c r="D60" s="10">
        <v>749.12162488499996</v>
      </c>
      <c r="E60" s="10">
        <v>1069.632029027</v>
      </c>
      <c r="F60" s="10">
        <v>1055.2724147166996</v>
      </c>
      <c r="G60" s="10">
        <v>960.15153524369885</v>
      </c>
      <c r="H60" s="10">
        <v>987.09707720519987</v>
      </c>
      <c r="I60" s="10">
        <v>945.72570120579974</v>
      </c>
      <c r="J60" s="10">
        <v>999.09114407629875</v>
      </c>
      <c r="K60" s="10">
        <v>1187.6446689239999</v>
      </c>
      <c r="L60" s="10">
        <v>1416.2493175115999</v>
      </c>
      <c r="M60" s="10">
        <v>1697.6827749876993</v>
      </c>
      <c r="N60" s="10">
        <v>1748.8572194757978</v>
      </c>
      <c r="O60" s="10">
        <v>1854.604203973</v>
      </c>
      <c r="P60" s="10">
        <v>1706.2923760297988</v>
      </c>
      <c r="Q60" s="10">
        <v>1738.4479577572988</v>
      </c>
      <c r="R60" s="10">
        <v>1710.6755026786002</v>
      </c>
      <c r="S60" s="10">
        <v>1552.4876365550999</v>
      </c>
      <c r="T60" s="10">
        <v>1578.479008393798</v>
      </c>
      <c r="U60" s="10">
        <v>1651.5983417254999</v>
      </c>
      <c r="V60" s="10">
        <v>1609.2204693235999</v>
      </c>
      <c r="W60" s="10">
        <v>1629.3642542355999</v>
      </c>
      <c r="X60" s="10">
        <v>1687.9791243896</v>
      </c>
      <c r="Y60" s="10">
        <v>1462.8594447709997</v>
      </c>
      <c r="Z60" s="10">
        <v>1534.6629297729999</v>
      </c>
      <c r="AA60" s="10">
        <v>1569.739060484</v>
      </c>
    </row>
    <row r="61" spans="1:29" s="36" customFormat="1" x14ac:dyDescent="0.35">
      <c r="A61" s="47" t="s">
        <v>27</v>
      </c>
      <c r="B61" s="47" t="s">
        <v>204</v>
      </c>
      <c r="C61" s="10">
        <v>0</v>
      </c>
      <c r="D61" s="10">
        <v>0</v>
      </c>
      <c r="E61" s="10">
        <v>0</v>
      </c>
      <c r="F61" s="10">
        <v>0</v>
      </c>
      <c r="G61" s="10">
        <v>1534.4158759517402</v>
      </c>
      <c r="H61" s="10">
        <v>3146.7716599999999</v>
      </c>
      <c r="I61" s="10">
        <v>3105.2330000000002</v>
      </c>
      <c r="J61" s="10">
        <v>2788.6968600000005</v>
      </c>
      <c r="K61" s="10">
        <v>2999.6646499999997</v>
      </c>
      <c r="L61" s="10">
        <v>3114.9735999999998</v>
      </c>
      <c r="M61" s="10">
        <v>3284.2507499999997</v>
      </c>
      <c r="N61" s="10">
        <v>3517.8702699999994</v>
      </c>
      <c r="O61" s="10">
        <v>3726.0613999999996</v>
      </c>
      <c r="P61" s="10">
        <v>3395.6143499999998</v>
      </c>
      <c r="Q61" s="10">
        <v>3484.0652999999998</v>
      </c>
      <c r="R61" s="10">
        <v>3557.3499000000002</v>
      </c>
      <c r="S61" s="10">
        <v>3222.6636599999993</v>
      </c>
      <c r="T61" s="10">
        <v>3379.1512000000002</v>
      </c>
      <c r="U61" s="10">
        <v>3427.7755999999999</v>
      </c>
      <c r="V61" s="10">
        <v>3524.2959999999998</v>
      </c>
      <c r="W61" s="10">
        <v>3623.0900499999998</v>
      </c>
      <c r="X61" s="10">
        <v>3668.1094000000003</v>
      </c>
      <c r="Y61" s="10">
        <v>3361.1903700000003</v>
      </c>
      <c r="Z61" s="10">
        <v>3316.5554299999999</v>
      </c>
      <c r="AA61" s="10">
        <v>3504.4983000000002</v>
      </c>
    </row>
    <row r="62" spans="1:29" s="36" customFormat="1" x14ac:dyDescent="0.35">
      <c r="A62" s="47" t="s">
        <v>27</v>
      </c>
      <c r="B62" s="47" t="s">
        <v>17</v>
      </c>
      <c r="C62" s="10">
        <v>13.3955144999999</v>
      </c>
      <c r="D62" s="10">
        <v>14.213357999999999</v>
      </c>
      <c r="E62" s="10">
        <v>19.951384000000001</v>
      </c>
      <c r="F62" s="10">
        <v>24.849152</v>
      </c>
      <c r="G62" s="10">
        <v>27.6035789999999</v>
      </c>
      <c r="H62" s="10">
        <v>34.935159999999897</v>
      </c>
      <c r="I62" s="10">
        <v>37.417290000000001</v>
      </c>
      <c r="J62" s="10">
        <v>40.491196000000002</v>
      </c>
      <c r="K62" s="10">
        <v>48.964455000000001</v>
      </c>
      <c r="L62" s="10">
        <v>60.523807999999903</v>
      </c>
      <c r="M62" s="10">
        <v>60.503079999999997</v>
      </c>
      <c r="N62" s="10">
        <v>69.214389999999995</v>
      </c>
      <c r="O62" s="10">
        <v>82.130459999999999</v>
      </c>
      <c r="P62" s="10">
        <v>84.076400000000007</v>
      </c>
      <c r="Q62" s="10">
        <v>95.846279999999993</v>
      </c>
      <c r="R62" s="10">
        <v>103.12021999999899</v>
      </c>
      <c r="S62" s="10">
        <v>105.18661</v>
      </c>
      <c r="T62" s="10">
        <v>123.53138</v>
      </c>
      <c r="U62" s="10">
        <v>136.65535</v>
      </c>
      <c r="V62" s="10">
        <v>148.74821</v>
      </c>
      <c r="W62" s="10">
        <v>160.97853000000001</v>
      </c>
      <c r="X62" s="10">
        <v>176.57052999999999</v>
      </c>
      <c r="Y62" s="10">
        <v>166.84092999999999</v>
      </c>
      <c r="Z62" s="10">
        <v>185.35697999999999</v>
      </c>
      <c r="AA62" s="10">
        <v>200.45034999999999</v>
      </c>
    </row>
    <row r="63" spans="1:29" s="36" customFormat="1" x14ac:dyDescent="0.35">
      <c r="A63" s="53" t="s">
        <v>88</v>
      </c>
      <c r="B63" s="53"/>
      <c r="C63" s="27">
        <v>45960.798055250489</v>
      </c>
      <c r="D63" s="27">
        <v>46329.532306789552</v>
      </c>
      <c r="E63" s="27">
        <v>43013.103995907644</v>
      </c>
      <c r="F63" s="27">
        <v>42644.259225189009</v>
      </c>
      <c r="G63" s="27">
        <v>41439.155972029133</v>
      </c>
      <c r="H63" s="27">
        <v>47728.131410790127</v>
      </c>
      <c r="I63" s="27">
        <v>45847.693487149663</v>
      </c>
      <c r="J63" s="27">
        <v>47963.224941174354</v>
      </c>
      <c r="K63" s="27">
        <v>50056.355415895217</v>
      </c>
      <c r="L63" s="27">
        <v>46050.677239044417</v>
      </c>
      <c r="M63" s="27">
        <v>47106.17768221951</v>
      </c>
      <c r="N63" s="27">
        <v>50016.20280665085</v>
      </c>
      <c r="O63" s="27">
        <v>51573.599478010554</v>
      </c>
      <c r="P63" s="27">
        <v>53441.711911110491</v>
      </c>
      <c r="Q63" s="27">
        <v>57968.130630360814</v>
      </c>
      <c r="R63" s="27">
        <v>58021.7912684322</v>
      </c>
      <c r="S63" s="27">
        <v>60095.879490781816</v>
      </c>
      <c r="T63" s="27">
        <v>57185.29467963193</v>
      </c>
      <c r="U63" s="27">
        <v>58693.757285171065</v>
      </c>
      <c r="V63" s="27">
        <v>59162.912674729792</v>
      </c>
      <c r="W63" s="27">
        <v>60501.154472081878</v>
      </c>
      <c r="X63" s="27">
        <v>57016.998717450741</v>
      </c>
      <c r="Y63" s="27">
        <v>57319.837596870238</v>
      </c>
      <c r="Z63" s="27">
        <v>57032.623807268632</v>
      </c>
      <c r="AA63" s="27">
        <v>56566.824447782521</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553.42398999999989</v>
      </c>
      <c r="D68" s="10">
        <v>75.088951876001005</v>
      </c>
      <c r="E68" s="10">
        <v>271.86415386499942</v>
      </c>
      <c r="F68" s="10">
        <v>382.94180586125628</v>
      </c>
      <c r="G68" s="10">
        <v>381.80673585881971</v>
      </c>
      <c r="H68" s="10">
        <v>4.8034553599999997E-6</v>
      </c>
      <c r="I68" s="10">
        <v>34.10040035355</v>
      </c>
      <c r="J68" s="10">
        <v>16.011740931199999</v>
      </c>
      <c r="K68" s="10">
        <v>94.8803280658299</v>
      </c>
      <c r="L68" s="10">
        <v>420.13429483057001</v>
      </c>
      <c r="M68" s="10">
        <v>853.18818414067005</v>
      </c>
      <c r="N68" s="10">
        <v>350.34057728552</v>
      </c>
      <c r="O68" s="10">
        <v>239.99557639316998</v>
      </c>
      <c r="P68" s="10">
        <v>4.3552449999999899E-4</v>
      </c>
      <c r="Q68" s="10">
        <v>4.3798639999999999E-4</v>
      </c>
      <c r="R68" s="10">
        <v>4.4837605999999998E-4</v>
      </c>
      <c r="S68" s="10">
        <v>5.0187970000000002E-4</v>
      </c>
      <c r="T68" s="10">
        <v>8.1707299999999997E-4</v>
      </c>
      <c r="U68" s="10">
        <v>8.3244655999999996E-4</v>
      </c>
      <c r="V68" s="10">
        <v>1.0668219E-3</v>
      </c>
      <c r="W68" s="10">
        <v>1.0284425E-3</v>
      </c>
      <c r="X68" s="10">
        <v>1.0676001E-3</v>
      </c>
      <c r="Y68" s="10">
        <v>1.4006380999999899E-3</v>
      </c>
      <c r="Z68" s="10">
        <v>1.4044945E-3</v>
      </c>
      <c r="AA68" s="10">
        <v>1.3965767999999999E-3</v>
      </c>
    </row>
    <row r="69" spans="1:29" s="36" customFormat="1" x14ac:dyDescent="0.35">
      <c r="A69" s="47" t="s">
        <v>28</v>
      </c>
      <c r="B69" s="47" t="s">
        <v>12</v>
      </c>
      <c r="C69" s="10">
        <v>33.244864999999997</v>
      </c>
      <c r="D69" s="10">
        <v>2209.1723999999999</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455.00661501585398</v>
      </c>
      <c r="D70" s="10">
        <v>662.2407922701093</v>
      </c>
      <c r="E70" s="10">
        <v>646.06472670662379</v>
      </c>
      <c r="F70" s="10">
        <v>542.62479305222405</v>
      </c>
      <c r="G70" s="10">
        <v>682.61245463455543</v>
      </c>
      <c r="H70" s="10">
        <v>438.04157301421867</v>
      </c>
      <c r="I70" s="10">
        <v>74.3215636281559</v>
      </c>
      <c r="J70" s="10">
        <v>27.310377965296993</v>
      </c>
      <c r="K70" s="10">
        <v>121.52031088511399</v>
      </c>
      <c r="L70" s="10">
        <v>414.52001898591999</v>
      </c>
      <c r="M70" s="10">
        <v>780.95289014411208</v>
      </c>
      <c r="N70" s="10">
        <v>462.35943745320805</v>
      </c>
      <c r="O70" s="10">
        <v>381.68796031685901</v>
      </c>
      <c r="P70" s="10">
        <v>795.36772259502993</v>
      </c>
      <c r="Q70" s="10">
        <v>646.49659091272997</v>
      </c>
      <c r="R70" s="10">
        <v>905.57278671943095</v>
      </c>
      <c r="S70" s="10">
        <v>1283.11848964143</v>
      </c>
      <c r="T70" s="10">
        <v>2117.077396804918</v>
      </c>
      <c r="U70" s="10">
        <v>1829.25015682763</v>
      </c>
      <c r="V70" s="10">
        <v>2978.42369349826</v>
      </c>
      <c r="W70" s="10">
        <v>1955.4141590036697</v>
      </c>
      <c r="X70" s="10">
        <v>2423.79118228997</v>
      </c>
      <c r="Y70" s="10">
        <v>1826.1662368845998</v>
      </c>
      <c r="Z70" s="10">
        <v>1791.3836312046601</v>
      </c>
      <c r="AA70" s="10">
        <v>2220.1151536002399</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7296.9450799999959</v>
      </c>
      <c r="D73" s="10">
        <v>6603.0392617772686</v>
      </c>
      <c r="E73" s="10">
        <v>8420.9328507109039</v>
      </c>
      <c r="F73" s="10">
        <v>9940.6539509671857</v>
      </c>
      <c r="G73" s="10">
        <v>11477.766749914899</v>
      </c>
      <c r="H73" s="10">
        <v>11434.370260724678</v>
      </c>
      <c r="I73" s="10">
        <v>11146.475682719114</v>
      </c>
      <c r="J73" s="10">
        <v>11565.763090680019</v>
      </c>
      <c r="K73" s="10">
        <v>10771.659773424857</v>
      </c>
      <c r="L73" s="10">
        <v>10862.691111292006</v>
      </c>
      <c r="M73" s="10">
        <v>10067.323308727899</v>
      </c>
      <c r="N73" s="10">
        <v>10762.334402365786</v>
      </c>
      <c r="O73" s="10">
        <v>10356.429608560094</v>
      </c>
      <c r="P73" s="10">
        <v>10286.638681227729</v>
      </c>
      <c r="Q73" s="10">
        <v>10170.868508882882</v>
      </c>
      <c r="R73" s="10">
        <v>9290.2024433525057</v>
      </c>
      <c r="S73" s="10">
        <v>9862.4404832207165</v>
      </c>
      <c r="T73" s="10">
        <v>9026.0931351608815</v>
      </c>
      <c r="U73" s="10">
        <v>9085.0755693816336</v>
      </c>
      <c r="V73" s="10">
        <v>8128.7273106866296</v>
      </c>
      <c r="W73" s="10">
        <v>9218.413669905085</v>
      </c>
      <c r="X73" s="10">
        <v>8317.9479477248296</v>
      </c>
      <c r="Y73" s="10">
        <v>8915.1646040122414</v>
      </c>
      <c r="Z73" s="10">
        <v>9956.2628320831864</v>
      </c>
      <c r="AA73" s="10">
        <v>9242.9430800190221</v>
      </c>
    </row>
    <row r="74" spans="1:29" s="36" customFormat="1" x14ac:dyDescent="0.35">
      <c r="A74" s="47" t="s">
        <v>28</v>
      </c>
      <c r="B74" s="47" t="s">
        <v>8</v>
      </c>
      <c r="C74" s="10">
        <v>1332.5352094999996</v>
      </c>
      <c r="D74" s="10">
        <v>2388.6131173728313</v>
      </c>
      <c r="E74" s="10">
        <v>2469.9426854172198</v>
      </c>
      <c r="F74" s="10">
        <v>2696.4265225338081</v>
      </c>
      <c r="G74" s="10">
        <v>3496.6273730391604</v>
      </c>
      <c r="H74" s="10">
        <v>3458.4498470140188</v>
      </c>
      <c r="I74" s="10">
        <v>3403.2129197714489</v>
      </c>
      <c r="J74" s="10">
        <v>3234.2855535455169</v>
      </c>
      <c r="K74" s="10">
        <v>3322.3718752061691</v>
      </c>
      <c r="L74" s="10">
        <v>3450.0780093805693</v>
      </c>
      <c r="M74" s="10">
        <v>3325.4815774805693</v>
      </c>
      <c r="N74" s="10">
        <v>3306.754628201028</v>
      </c>
      <c r="O74" s="10">
        <v>3493.5445986713098</v>
      </c>
      <c r="P74" s="10">
        <v>3495.0923858211008</v>
      </c>
      <c r="Q74" s="10">
        <v>3577.9651788537662</v>
      </c>
      <c r="R74" s="10">
        <v>3609.4574574548878</v>
      </c>
      <c r="S74" s="10">
        <v>3505.074706746118</v>
      </c>
      <c r="T74" s="10">
        <v>3470.8283460276298</v>
      </c>
      <c r="U74" s="10">
        <v>3444.89235748286</v>
      </c>
      <c r="V74" s="10">
        <v>3470.0308186621501</v>
      </c>
      <c r="W74" s="10">
        <v>3329.1005915524302</v>
      </c>
      <c r="X74" s="10">
        <v>4582.151464320139</v>
      </c>
      <c r="Y74" s="10">
        <v>5264.9181780081499</v>
      </c>
      <c r="Z74" s="10">
        <v>5222.6317993595994</v>
      </c>
      <c r="AA74" s="10">
        <v>5154.5621656525</v>
      </c>
    </row>
    <row r="75" spans="1:29" s="36" customFormat="1" x14ac:dyDescent="0.35">
      <c r="A75" s="47" t="s">
        <v>28</v>
      </c>
      <c r="B75" s="47" t="s">
        <v>91</v>
      </c>
      <c r="C75" s="10">
        <v>320.68198949999987</v>
      </c>
      <c r="D75" s="10">
        <v>324.46394550243997</v>
      </c>
      <c r="E75" s="10">
        <v>567.51346404929905</v>
      </c>
      <c r="F75" s="10">
        <v>595.64212089999899</v>
      </c>
      <c r="G75" s="10">
        <v>583.77587270000004</v>
      </c>
      <c r="H75" s="10">
        <v>554.71246040000005</v>
      </c>
      <c r="I75" s="10">
        <v>554.30065069999898</v>
      </c>
      <c r="J75" s="10">
        <v>491.84590600000001</v>
      </c>
      <c r="K75" s="10">
        <v>568.26763329999903</v>
      </c>
      <c r="L75" s="10">
        <v>582.0723688999999</v>
      </c>
      <c r="M75" s="10">
        <v>536.01495019999993</v>
      </c>
      <c r="N75" s="10">
        <v>533.40966719999994</v>
      </c>
      <c r="O75" s="10">
        <v>569.92511160000004</v>
      </c>
      <c r="P75" s="10">
        <v>557.36584219999997</v>
      </c>
      <c r="Q75" s="10">
        <v>560.15105149999897</v>
      </c>
      <c r="R75" s="10">
        <v>566.48690069999998</v>
      </c>
      <c r="S75" s="10">
        <v>522.39612480000005</v>
      </c>
      <c r="T75" s="10">
        <v>542.58321459999991</v>
      </c>
      <c r="U75" s="10">
        <v>567.5974344</v>
      </c>
      <c r="V75" s="10">
        <v>474.57139759999995</v>
      </c>
      <c r="W75" s="10">
        <v>764.40005999999994</v>
      </c>
      <c r="X75" s="10">
        <v>861.05554899999993</v>
      </c>
      <c r="Y75" s="10">
        <v>1376.9944119999989</v>
      </c>
      <c r="Z75" s="10">
        <v>1357.2921029999998</v>
      </c>
      <c r="AA75" s="10">
        <v>1352.8825039999999</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54.641433999999997</v>
      </c>
      <c r="D77" s="10">
        <v>48.983466999999997</v>
      </c>
      <c r="E77" s="10">
        <v>56.481746999999999</v>
      </c>
      <c r="F77" s="10">
        <v>57.706706999999902</v>
      </c>
      <c r="G77" s="10">
        <v>61.185715000000002</v>
      </c>
      <c r="H77" s="10">
        <v>65.51576</v>
      </c>
      <c r="I77" s="10">
        <v>70.374859999999998</v>
      </c>
      <c r="J77" s="10">
        <v>68.882384999999999</v>
      </c>
      <c r="K77" s="10">
        <v>83.519619999999904</v>
      </c>
      <c r="L77" s="10">
        <v>92.00864</v>
      </c>
      <c r="M77" s="10">
        <v>92.409369999999996</v>
      </c>
      <c r="N77" s="10">
        <v>98.330924999999993</v>
      </c>
      <c r="O77" s="10">
        <v>110.87196</v>
      </c>
      <c r="P77" s="10">
        <v>116.87669</v>
      </c>
      <c r="Q77" s="10">
        <v>123.766944999999</v>
      </c>
      <c r="R77" s="10">
        <v>132.47004999999999</v>
      </c>
      <c r="S77" s="10">
        <v>129.91977</v>
      </c>
      <c r="T77" s="10">
        <v>140.59906000000001</v>
      </c>
      <c r="U77" s="10">
        <v>153.24845999999999</v>
      </c>
      <c r="V77" s="10">
        <v>157.27457999999999</v>
      </c>
      <c r="W77" s="10">
        <v>161.92158999999899</v>
      </c>
      <c r="X77" s="10">
        <v>180.27812</v>
      </c>
      <c r="Y77" s="10">
        <v>178.24445</v>
      </c>
      <c r="Z77" s="10">
        <v>188.19631999999999</v>
      </c>
      <c r="AA77" s="10">
        <v>196.46111999999999</v>
      </c>
    </row>
    <row r="78" spans="1:29" s="36" customFormat="1" x14ac:dyDescent="0.35">
      <c r="A78" s="53" t="s">
        <v>88</v>
      </c>
      <c r="B78" s="53"/>
      <c r="C78" s="27">
        <v>10046.479183015848</v>
      </c>
      <c r="D78" s="27">
        <v>12311.601935798652</v>
      </c>
      <c r="E78" s="27">
        <v>12432.799627749046</v>
      </c>
      <c r="F78" s="27">
        <v>14215.99590031447</v>
      </c>
      <c r="G78" s="27">
        <v>16683.774901147437</v>
      </c>
      <c r="H78" s="27">
        <v>15951.089905956371</v>
      </c>
      <c r="I78" s="27">
        <v>15282.786077172268</v>
      </c>
      <c r="J78" s="27">
        <v>15404.099054122033</v>
      </c>
      <c r="K78" s="27">
        <v>14962.219540881968</v>
      </c>
      <c r="L78" s="27">
        <v>15821.504443389067</v>
      </c>
      <c r="M78" s="27">
        <v>15655.370280693249</v>
      </c>
      <c r="N78" s="27">
        <v>15513.529637505542</v>
      </c>
      <c r="O78" s="27">
        <v>15152.454815541432</v>
      </c>
      <c r="P78" s="27">
        <v>15251.34175736836</v>
      </c>
      <c r="Q78" s="27">
        <v>15079.248713135778</v>
      </c>
      <c r="R78" s="27">
        <v>14504.190086602885</v>
      </c>
      <c r="S78" s="27">
        <v>15302.950076287965</v>
      </c>
      <c r="T78" s="27">
        <v>15297.181969666428</v>
      </c>
      <c r="U78" s="27">
        <v>15080.064810538684</v>
      </c>
      <c r="V78" s="27">
        <v>15209.028867268938</v>
      </c>
      <c r="W78" s="27">
        <v>15429.251098903682</v>
      </c>
      <c r="X78" s="27">
        <v>16365.22533093504</v>
      </c>
      <c r="Y78" s="27">
        <v>17561.48928154309</v>
      </c>
      <c r="Z78" s="27">
        <v>18515.768090141944</v>
      </c>
      <c r="AA78" s="27">
        <v>18166.965419848562</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0</v>
      </c>
      <c r="D83" s="10">
        <v>5.4015535999999902E-6</v>
      </c>
      <c r="E83" s="10">
        <v>5.3828593999999998E-6</v>
      </c>
      <c r="F83" s="10">
        <v>5.379518E-6</v>
      </c>
      <c r="G83" s="10">
        <v>5.3782329999999999E-6</v>
      </c>
      <c r="H83" s="10">
        <v>3.7067242999999899E-6</v>
      </c>
      <c r="I83" s="10">
        <v>1.5390198999999999E-4</v>
      </c>
      <c r="J83" s="10">
        <v>1.6369073000000001E-4</v>
      </c>
      <c r="K83" s="10">
        <v>1.7471498000000001E-4</v>
      </c>
      <c r="L83" s="10">
        <v>1.8221281E-4</v>
      </c>
      <c r="M83" s="10">
        <v>1.8655372E-4</v>
      </c>
      <c r="N83" s="10">
        <v>1.9383732999999999E-4</v>
      </c>
      <c r="O83" s="10">
        <v>2.171009E-4</v>
      </c>
      <c r="P83" s="10">
        <v>2.42796829999999E-4</v>
      </c>
      <c r="Q83" s="10">
        <v>2.42718229999999E-4</v>
      </c>
      <c r="R83" s="10">
        <v>2.7641839999999998E-4</v>
      </c>
      <c r="S83" s="10">
        <v>2.8868266999999999E-4</v>
      </c>
      <c r="T83" s="10">
        <v>3.3711309999999998E-4</v>
      </c>
      <c r="U83" s="10">
        <v>3.3725449999999903E-4</v>
      </c>
      <c r="V83" s="10">
        <v>3.7799097E-4</v>
      </c>
      <c r="W83" s="10">
        <v>3.8830336000000002E-4</v>
      </c>
      <c r="X83" s="10">
        <v>3.901536E-4</v>
      </c>
      <c r="Y83" s="10">
        <v>4.0569724000000002E-4</v>
      </c>
      <c r="Z83" s="10">
        <v>4.3565022999999999E-4</v>
      </c>
      <c r="AA83" s="10">
        <v>4.7412432999999898E-4</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4.6390106999999899E-5</v>
      </c>
      <c r="D85" s="10">
        <v>6.3045171999999899E-5</v>
      </c>
      <c r="E85" s="10">
        <v>5.42373564999999E-5</v>
      </c>
      <c r="F85" s="10">
        <v>4.7373685499999804E-5</v>
      </c>
      <c r="G85" s="10">
        <v>5.3597096999999899E-5</v>
      </c>
      <c r="H85" s="10">
        <v>1.1011590099999999E-6</v>
      </c>
      <c r="I85" s="10">
        <v>1.5151260999999981E-4</v>
      </c>
      <c r="J85" s="10">
        <v>1.6184151900000001E-4</v>
      </c>
      <c r="K85" s="10">
        <v>1.7183476599999967E-4</v>
      </c>
      <c r="L85" s="10">
        <v>1.7613107199999993E-4</v>
      </c>
      <c r="M85" s="10">
        <v>1.610341428106</v>
      </c>
      <c r="N85" s="10">
        <v>0.51407364970200009</v>
      </c>
      <c r="O85" s="10">
        <v>5.6097895749559896</v>
      </c>
      <c r="P85" s="10">
        <v>7.0313504028250007</v>
      </c>
      <c r="Q85" s="10">
        <v>1.88898262206399</v>
      </c>
      <c r="R85" s="10">
        <v>6.1091716147839996</v>
      </c>
      <c r="S85" s="10">
        <v>2.2211043635550003</v>
      </c>
      <c r="T85" s="10">
        <v>8.3125276072950012</v>
      </c>
      <c r="U85" s="10">
        <v>2.7757611671759999</v>
      </c>
      <c r="V85" s="10">
        <v>15.049001291429899</v>
      </c>
      <c r="W85" s="10">
        <v>9.85795001406</v>
      </c>
      <c r="X85" s="10">
        <v>9.1935589869700003</v>
      </c>
      <c r="Y85" s="10">
        <v>11.910114513749999</v>
      </c>
      <c r="Z85" s="10">
        <v>4.8940844245099999</v>
      </c>
      <c r="AA85" s="10">
        <v>11.906326109530001</v>
      </c>
    </row>
    <row r="86" spans="1:34" s="36" customFormat="1" x14ac:dyDescent="0.35">
      <c r="A86" s="47" t="s">
        <v>29</v>
      </c>
      <c r="B86" s="47" t="s">
        <v>3</v>
      </c>
      <c r="C86" s="10">
        <v>11665.744049999998</v>
      </c>
      <c r="D86" s="10">
        <v>9372.5044799999996</v>
      </c>
      <c r="E86" s="10">
        <v>6521.7554099999979</v>
      </c>
      <c r="F86" s="10">
        <v>5152.3629199999987</v>
      </c>
      <c r="G86" s="10">
        <v>6344.2896599999995</v>
      </c>
      <c r="H86" s="10">
        <v>4913.2589699999971</v>
      </c>
      <c r="I86" s="10">
        <v>6646.5826999999981</v>
      </c>
      <c r="J86" s="10">
        <v>5624.9914899999976</v>
      </c>
      <c r="K86" s="10">
        <v>6177.6620099999973</v>
      </c>
      <c r="L86" s="10">
        <v>7782.82161</v>
      </c>
      <c r="M86" s="10">
        <v>6474.3534099999997</v>
      </c>
      <c r="N86" s="10">
        <v>5233.62601</v>
      </c>
      <c r="O86" s="10">
        <v>8128.0526899999995</v>
      </c>
      <c r="P86" s="10">
        <v>9420.9602799999993</v>
      </c>
      <c r="Q86" s="10">
        <v>8781.4159299999992</v>
      </c>
      <c r="R86" s="10">
        <v>8942.2597199999982</v>
      </c>
      <c r="S86" s="10">
        <v>8123.1075600000004</v>
      </c>
      <c r="T86" s="10">
        <v>8999.9509899999975</v>
      </c>
      <c r="U86" s="10">
        <v>9628.9434500000007</v>
      </c>
      <c r="V86" s="10">
        <v>9506.1150200000011</v>
      </c>
      <c r="W86" s="10">
        <v>9151.8187899999994</v>
      </c>
      <c r="X86" s="10">
        <v>9536.0421200000001</v>
      </c>
      <c r="Y86" s="10">
        <v>9961.9097099999981</v>
      </c>
      <c r="Z86" s="10">
        <v>9726.0200700000005</v>
      </c>
      <c r="AA86" s="10">
        <v>10110.369279999992</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1627.1889299999991</v>
      </c>
      <c r="D88" s="10">
        <v>1793.6945660668359</v>
      </c>
      <c r="E88" s="10">
        <v>2458.5743748009982</v>
      </c>
      <c r="F88" s="10">
        <v>3362.5546170966704</v>
      </c>
      <c r="G88" s="10">
        <v>3323.6854072960873</v>
      </c>
      <c r="H88" s="10">
        <v>4136.5415352104437</v>
      </c>
      <c r="I88" s="10">
        <v>6700.143933040451</v>
      </c>
      <c r="J88" s="10">
        <v>7136.4073479667422</v>
      </c>
      <c r="K88" s="10">
        <v>8317.9421369226438</v>
      </c>
      <c r="L88" s="10">
        <v>9375.1979343481671</v>
      </c>
      <c r="M88" s="10">
        <v>9290.4531319317975</v>
      </c>
      <c r="N88" s="10">
        <v>8775.2249418808315</v>
      </c>
      <c r="O88" s="10">
        <v>9491.6193536110532</v>
      </c>
      <c r="P88" s="10">
        <v>9208.9213197284989</v>
      </c>
      <c r="Q88" s="10">
        <v>9121.3934111279959</v>
      </c>
      <c r="R88" s="10">
        <v>8167.3415064265264</v>
      </c>
      <c r="S88" s="10">
        <v>8996.9702369546267</v>
      </c>
      <c r="T88" s="10">
        <v>9048.1190920651279</v>
      </c>
      <c r="U88" s="10">
        <v>9004.8429356060024</v>
      </c>
      <c r="V88" s="10">
        <v>9498.6165862468824</v>
      </c>
      <c r="W88" s="10">
        <v>9487.1424977982097</v>
      </c>
      <c r="X88" s="10">
        <v>10216.4790772125</v>
      </c>
      <c r="Y88" s="10">
        <v>9706.0652343647052</v>
      </c>
      <c r="Z88" s="10">
        <v>9959.5128650464321</v>
      </c>
      <c r="AA88" s="10">
        <v>9181.1562716797343</v>
      </c>
    </row>
    <row r="89" spans="1:34" s="36" customFormat="1" x14ac:dyDescent="0.35">
      <c r="A89" s="47" t="s">
        <v>29</v>
      </c>
      <c r="B89" s="47" t="s">
        <v>8</v>
      </c>
      <c r="C89" s="10">
        <v>0</v>
      </c>
      <c r="D89" s="10">
        <v>5.6520725999999899E-5</v>
      </c>
      <c r="E89" s="10">
        <v>1.173223639999999E-4</v>
      </c>
      <c r="F89" s="10">
        <v>1.247844839999999E-4</v>
      </c>
      <c r="G89" s="10">
        <v>1.2526060699999991E-4</v>
      </c>
      <c r="H89" s="10">
        <v>1.3421060800000001E-4</v>
      </c>
      <c r="I89" s="10">
        <v>1.52099243E-4</v>
      </c>
      <c r="J89" s="10">
        <v>2.5481861999999999E-4</v>
      </c>
      <c r="K89" s="10">
        <v>2.7845402099999902E-4</v>
      </c>
      <c r="L89" s="10">
        <v>3.2628694E-4</v>
      </c>
      <c r="M89" s="10">
        <v>3.0414156E-4</v>
      </c>
      <c r="N89" s="10">
        <v>1108.4662397854001</v>
      </c>
      <c r="O89" s="10">
        <v>1122.5861492890599</v>
      </c>
      <c r="P89" s="10">
        <v>984.23125242314995</v>
      </c>
      <c r="Q89" s="10">
        <v>1078.2953576995101</v>
      </c>
      <c r="R89" s="10">
        <v>1056.3265026000599</v>
      </c>
      <c r="S89" s="10">
        <v>987.10096531967895</v>
      </c>
      <c r="T89" s="10">
        <v>1051.2918667398001</v>
      </c>
      <c r="U89" s="10">
        <v>1199.6005016842701</v>
      </c>
      <c r="V89" s="10">
        <v>1132.07064123087</v>
      </c>
      <c r="W89" s="10">
        <v>1187.7675005041101</v>
      </c>
      <c r="X89" s="10">
        <v>1204.8300151805499</v>
      </c>
      <c r="Y89" s="10">
        <v>1030.2876312237499</v>
      </c>
      <c r="Z89" s="10">
        <v>1170.9844422025499</v>
      </c>
      <c r="AA89" s="10">
        <v>1150.37019792668</v>
      </c>
    </row>
    <row r="90" spans="1:34" s="36" customFormat="1" x14ac:dyDescent="0.35">
      <c r="A90" s="47" t="s">
        <v>29</v>
      </c>
      <c r="B90" s="47" t="s">
        <v>91</v>
      </c>
      <c r="C90" s="10">
        <v>0</v>
      </c>
      <c r="D90" s="10">
        <v>5.5225034999999904E-4</v>
      </c>
      <c r="E90" s="10">
        <v>7.4853753000000002E-4</v>
      </c>
      <c r="F90" s="10">
        <v>8.5710064999999997E-4</v>
      </c>
      <c r="G90" s="10">
        <v>8.6015077999999998E-4</v>
      </c>
      <c r="H90" s="10">
        <v>8.7624605000000003E-4</v>
      </c>
      <c r="I90" s="10">
        <v>9.6953491999999999E-4</v>
      </c>
      <c r="J90" s="10">
        <v>1.07592547E-3</v>
      </c>
      <c r="K90" s="10">
        <v>1.190897309999999E-3</v>
      </c>
      <c r="L90" s="10">
        <v>1.29858274E-3</v>
      </c>
      <c r="M90" s="10">
        <v>1.47698464E-3</v>
      </c>
      <c r="N90" s="10">
        <v>1.6482681399999999E-3</v>
      </c>
      <c r="O90" s="10">
        <v>1.8943547000000002E-3</v>
      </c>
      <c r="P90" s="10">
        <v>2.4824086E-3</v>
      </c>
      <c r="Q90" s="10">
        <v>2.7352370999999898E-3</v>
      </c>
      <c r="R90" s="10">
        <v>3.1366993999999999E-3</v>
      </c>
      <c r="S90" s="10">
        <v>3.8339719999999997E-3</v>
      </c>
      <c r="T90" s="10">
        <v>6.4744358E-3</v>
      </c>
      <c r="U90" s="10">
        <v>6.6264570000000005E-3</v>
      </c>
      <c r="V90" s="10">
        <v>7.37651059999999E-3</v>
      </c>
      <c r="W90" s="10">
        <v>7.7848146000000003E-3</v>
      </c>
      <c r="X90" s="10">
        <v>7.3993800000000005E-3</v>
      </c>
      <c r="Y90" s="10">
        <v>7.1388307999999999E-3</v>
      </c>
      <c r="Z90" s="10">
        <v>1.16555146E-2</v>
      </c>
      <c r="AA90" s="10">
        <v>1.1219452000000001E-2</v>
      </c>
    </row>
    <row r="91" spans="1:34" s="36" customFormat="1" x14ac:dyDescent="0.35">
      <c r="A91" s="47" t="s">
        <v>29</v>
      </c>
      <c r="B91" s="47" t="s">
        <v>204</v>
      </c>
      <c r="C91" s="10">
        <v>0</v>
      </c>
      <c r="D91" s="10">
        <v>0</v>
      </c>
      <c r="E91" s="10">
        <v>0</v>
      </c>
      <c r="F91" s="10">
        <v>0</v>
      </c>
      <c r="G91" s="10">
        <v>1.803420929999998E-3</v>
      </c>
      <c r="H91" s="10">
        <v>1.9978702599999986E-3</v>
      </c>
      <c r="I91" s="10">
        <v>2.5958139600000003E-3</v>
      </c>
      <c r="J91" s="10">
        <v>2.8334146999999992E-3</v>
      </c>
      <c r="K91" s="10">
        <v>3.0077096899999976E-3</v>
      </c>
      <c r="L91" s="10">
        <v>3.15812834E-3</v>
      </c>
      <c r="M91" s="10">
        <v>3.4765850699999988E-3</v>
      </c>
      <c r="N91" s="10">
        <v>3.775153849999999E-3</v>
      </c>
      <c r="O91" s="10">
        <v>4.7186538E-3</v>
      </c>
      <c r="P91" s="10">
        <v>5.95089649999999E-3</v>
      </c>
      <c r="Q91" s="10">
        <v>6.0965430999999999E-3</v>
      </c>
      <c r="R91" s="10">
        <v>7.6927483999999803E-3</v>
      </c>
      <c r="S91" s="10">
        <v>1.124459179999999E-2</v>
      </c>
      <c r="T91" s="10">
        <v>144.5453730847</v>
      </c>
      <c r="U91" s="10">
        <v>152.55769582559998</v>
      </c>
      <c r="V91" s="10">
        <v>193.62498809700003</v>
      </c>
      <c r="W91" s="10">
        <v>196.84654702700001</v>
      </c>
      <c r="X91" s="10">
        <v>179.763004774</v>
      </c>
      <c r="Y91" s="10">
        <v>186.64240612749981</v>
      </c>
      <c r="Z91" s="10">
        <v>231.33360425500001</v>
      </c>
      <c r="AA91" s="10">
        <v>289.64008122849998</v>
      </c>
    </row>
    <row r="92" spans="1:34" s="36" customFormat="1" x14ac:dyDescent="0.35">
      <c r="A92" s="47" t="s">
        <v>29</v>
      </c>
      <c r="B92" s="47" t="s">
        <v>17</v>
      </c>
      <c r="C92" s="10">
        <v>2.8991992000000001E-2</v>
      </c>
      <c r="D92" s="10">
        <v>8.0189079999999996E-2</v>
      </c>
      <c r="E92" s="10">
        <v>0.54022943999999995</v>
      </c>
      <c r="F92" s="10">
        <v>0.98959979999999903</v>
      </c>
      <c r="G92" s="10">
        <v>0.91642915999999996</v>
      </c>
      <c r="H92" s="10">
        <v>1.2391783000000001</v>
      </c>
      <c r="I92" s="10">
        <v>1.4104912999999999</v>
      </c>
      <c r="J92" s="10">
        <v>1.60317539999999</v>
      </c>
      <c r="K92" s="10">
        <v>1.7812953</v>
      </c>
      <c r="L92" s="10">
        <v>1.8452404999999901</v>
      </c>
      <c r="M92" s="10">
        <v>2.3425178999999998</v>
      </c>
      <c r="N92" s="10">
        <v>2.8114164000000001</v>
      </c>
      <c r="O92" s="10">
        <v>4.1272789999999997</v>
      </c>
      <c r="P92" s="10">
        <v>4.1057069999999998</v>
      </c>
      <c r="Q92" s="10">
        <v>4.4961624000000002</v>
      </c>
      <c r="R92" s="10">
        <v>5.5223412999999999</v>
      </c>
      <c r="S92" s="10">
        <v>5.1236123999999998</v>
      </c>
      <c r="T92" s="10">
        <v>6.0338379999999896</v>
      </c>
      <c r="U92" s="10">
        <v>6.5380434999999997</v>
      </c>
      <c r="V92" s="10">
        <v>7.0369944999999996</v>
      </c>
      <c r="W92" s="10">
        <v>7.1209910000000001</v>
      </c>
      <c r="X92" s="10">
        <v>7.6119127000000004</v>
      </c>
      <c r="Y92" s="10">
        <v>8.0149539999999995</v>
      </c>
      <c r="Z92" s="10">
        <v>8.0441399999999899</v>
      </c>
      <c r="AA92" s="10">
        <v>10.451596</v>
      </c>
      <c r="AG92" s="6"/>
      <c r="AH92" s="6"/>
    </row>
    <row r="93" spans="1:34" s="36" customFormat="1" x14ac:dyDescent="0.35">
      <c r="A93" s="53" t="s">
        <v>88</v>
      </c>
      <c r="B93" s="53"/>
      <c r="C93" s="27">
        <v>13292.962018382103</v>
      </c>
      <c r="D93" s="27">
        <v>11166.279912364636</v>
      </c>
      <c r="E93" s="27">
        <v>8980.870939721106</v>
      </c>
      <c r="F93" s="27">
        <v>8515.9081715350057</v>
      </c>
      <c r="G93" s="27">
        <v>9668.8943442637319</v>
      </c>
      <c r="H93" s="27">
        <v>9051.0426966452433</v>
      </c>
      <c r="I93" s="27">
        <v>13348.14114720317</v>
      </c>
      <c r="J93" s="27">
        <v>12763.006503057777</v>
      </c>
      <c r="K93" s="27">
        <v>14497.390265833408</v>
      </c>
      <c r="L93" s="27">
        <v>17159.869926190069</v>
      </c>
      <c r="M93" s="27">
        <v>15768.764845524895</v>
      </c>
      <c r="N93" s="27">
        <v>15120.648298975255</v>
      </c>
      <c r="O93" s="27">
        <v>18752.002091584469</v>
      </c>
      <c r="P93" s="27">
        <v>19625.2585856564</v>
      </c>
      <c r="Q93" s="27">
        <v>18987.498918347996</v>
      </c>
      <c r="R93" s="27">
        <v>18177.57034780757</v>
      </c>
      <c r="S93" s="27">
        <v>18114.538846284329</v>
      </c>
      <c r="T93" s="27">
        <v>19258.26049904582</v>
      </c>
      <c r="U93" s="27">
        <v>19995.265351494549</v>
      </c>
      <c r="V93" s="27">
        <v>20352.520985867748</v>
      </c>
      <c r="W93" s="27">
        <v>20040.562449461333</v>
      </c>
      <c r="X93" s="27">
        <v>21153.927478387614</v>
      </c>
      <c r="Y93" s="27">
        <v>20904.837594757741</v>
      </c>
      <c r="Z93" s="27">
        <v>21100.801297093323</v>
      </c>
      <c r="AA93" s="27">
        <v>20753.905446520766</v>
      </c>
      <c r="AB93" s="6"/>
      <c r="AC93" s="6"/>
      <c r="AG93" s="6"/>
      <c r="AH93" s="6"/>
    </row>
    <row r="94" spans="1:34"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D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D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D97" s="6"/>
      <c r="AE97" s="6"/>
      <c r="AF97" s="6"/>
      <c r="AG97" s="6"/>
      <c r="AH97" s="6"/>
    </row>
    <row r="98" spans="1:34" s="36" customFormat="1" x14ac:dyDescent="0.35">
      <c r="A98" s="47" t="s">
        <v>18</v>
      </c>
      <c r="B98" s="47" t="s">
        <v>94</v>
      </c>
      <c r="C98" s="10">
        <v>1611.7567368999989</v>
      </c>
      <c r="D98" s="10">
        <v>2633.5378339693993</v>
      </c>
      <c r="E98" s="10">
        <v>2962.1555216828983</v>
      </c>
      <c r="F98" s="10">
        <v>3736.4231217839279</v>
      </c>
      <c r="G98" s="10">
        <v>3412.3929562259882</v>
      </c>
      <c r="H98" s="10">
        <v>5335.1711546118786</v>
      </c>
      <c r="I98" s="10">
        <v>6010.0737945089695</v>
      </c>
      <c r="J98" s="10">
        <v>7017.5514622108385</v>
      </c>
      <c r="K98" s="10">
        <v>10037.479688265199</v>
      </c>
      <c r="L98" s="10">
        <v>11035.982593025999</v>
      </c>
      <c r="M98" s="10">
        <v>12795.798996900599</v>
      </c>
      <c r="N98" s="10">
        <v>13641.387603880989</v>
      </c>
      <c r="O98" s="10">
        <v>14850.8814324994</v>
      </c>
      <c r="P98" s="10">
        <v>17098.7253273836</v>
      </c>
      <c r="Q98" s="10">
        <v>17289.349304097399</v>
      </c>
      <c r="R98" s="10">
        <v>19033.0699858117</v>
      </c>
      <c r="S98" s="10">
        <v>20681.672849073697</v>
      </c>
      <c r="T98" s="10">
        <v>24106.986754225392</v>
      </c>
      <c r="U98" s="10">
        <v>31440.702199493389</v>
      </c>
      <c r="V98" s="10">
        <v>32680.588846438397</v>
      </c>
      <c r="W98" s="10">
        <v>33379.294201690398</v>
      </c>
      <c r="X98" s="10">
        <v>34912.293530798896</v>
      </c>
      <c r="Y98" s="10">
        <v>30762.910117360098</v>
      </c>
      <c r="Z98" s="10">
        <v>29190.262692357501</v>
      </c>
      <c r="AA98" s="10">
        <v>27551.336994317087</v>
      </c>
      <c r="AD98" s="6"/>
      <c r="AE98" s="6"/>
      <c r="AF98" s="6"/>
      <c r="AG98" s="6"/>
      <c r="AH98" s="6"/>
    </row>
    <row r="99" spans="1:34" collapsed="1" x14ac:dyDescent="0.35">
      <c r="A99" s="47" t="s">
        <v>18</v>
      </c>
      <c r="B99" s="47" t="s">
        <v>205</v>
      </c>
      <c r="C99" s="10">
        <v>2185.0223000000001</v>
      </c>
      <c r="D99" s="10">
        <v>3097.4505099999978</v>
      </c>
      <c r="E99" s="10">
        <v>3802.0566599999993</v>
      </c>
      <c r="F99" s="10">
        <v>3614.1017500000003</v>
      </c>
      <c r="G99" s="10">
        <v>11719.533974793498</v>
      </c>
      <c r="H99" s="10">
        <v>13194.601402883738</v>
      </c>
      <c r="I99" s="10">
        <v>16862.487165096005</v>
      </c>
      <c r="J99" s="10">
        <v>16617.176030721097</v>
      </c>
      <c r="K99" s="10">
        <v>17079.778931098688</v>
      </c>
      <c r="L99" s="10">
        <v>19085.807957376092</v>
      </c>
      <c r="M99" s="10">
        <v>17154.429713841197</v>
      </c>
      <c r="N99" s="10">
        <v>18760.451290488396</v>
      </c>
      <c r="O99" s="10">
        <v>18907.136667710492</v>
      </c>
      <c r="P99" s="10">
        <v>18320.2206085281</v>
      </c>
      <c r="Q99" s="10">
        <v>16244.399279804189</v>
      </c>
      <c r="R99" s="10">
        <v>15628.276426395199</v>
      </c>
      <c r="S99" s="10">
        <v>15095.968767272399</v>
      </c>
      <c r="T99" s="10">
        <v>16667.435506541402</v>
      </c>
      <c r="U99" s="10">
        <v>17229.350911549991</v>
      </c>
      <c r="V99" s="10">
        <v>15516.4156640316</v>
      </c>
      <c r="W99" s="10">
        <v>15512.3118046524</v>
      </c>
      <c r="X99" s="10">
        <v>16320.355080442489</v>
      </c>
      <c r="Y99" s="10">
        <v>14860.207098920499</v>
      </c>
      <c r="Z99" s="10">
        <v>13317.6536978202</v>
      </c>
      <c r="AA99" s="10">
        <v>11729.533802228001</v>
      </c>
    </row>
    <row r="100" spans="1:34" x14ac:dyDescent="0.35">
      <c r="A100" s="47" t="s">
        <v>18</v>
      </c>
      <c r="B100" s="47" t="s">
        <v>24</v>
      </c>
      <c r="C100" s="10">
        <v>407.85935775999974</v>
      </c>
      <c r="D100" s="10">
        <v>758.76683333999995</v>
      </c>
      <c r="E100" s="10">
        <v>1196.4811642999991</v>
      </c>
      <c r="F100" s="10">
        <v>1738.0266392999993</v>
      </c>
      <c r="G100" s="10">
        <v>2110.7991792999997</v>
      </c>
      <c r="H100" s="10">
        <v>3054.3177044999998</v>
      </c>
      <c r="I100" s="10">
        <v>3892.7351319999984</v>
      </c>
      <c r="J100" s="10">
        <v>4524.0341969999981</v>
      </c>
      <c r="K100" s="10">
        <v>5454.7888659999999</v>
      </c>
      <c r="L100" s="10">
        <v>6437.5455300000003</v>
      </c>
      <c r="M100" s="10">
        <v>6796.373943999999</v>
      </c>
      <c r="N100" s="10">
        <v>7658.6882939999996</v>
      </c>
      <c r="O100" s="10">
        <v>8856.8557199999996</v>
      </c>
      <c r="P100" s="10">
        <v>8955.4209659999997</v>
      </c>
      <c r="Q100" s="10">
        <v>10124.35513199999</v>
      </c>
      <c r="R100" s="10">
        <v>10980.542501999998</v>
      </c>
      <c r="S100" s="10">
        <v>11429.315887000001</v>
      </c>
      <c r="T100" s="10">
        <v>12621.361502</v>
      </c>
      <c r="U100" s="10">
        <v>14106.371630000001</v>
      </c>
      <c r="V100" s="10">
        <v>14776.375698</v>
      </c>
      <c r="W100" s="10">
        <v>15792.560242999998</v>
      </c>
      <c r="X100" s="10">
        <v>17292.454454999992</v>
      </c>
      <c r="Y100" s="10">
        <v>16929.553061999988</v>
      </c>
      <c r="Z100" s="10">
        <v>18021.145423999991</v>
      </c>
      <c r="AA100" s="10">
        <v>18185.812446</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524.05637949999982</v>
      </c>
      <c r="D103" s="10">
        <v>702.84696701518885</v>
      </c>
      <c r="E103" s="10">
        <v>2191.5013920271399</v>
      </c>
      <c r="F103" s="10">
        <v>4002.5018885919594</v>
      </c>
      <c r="G103" s="10">
        <v>4099.1035887026401</v>
      </c>
      <c r="H103" s="10">
        <v>5296.6121204183</v>
      </c>
      <c r="I103" s="10">
        <v>5766.7920949078989</v>
      </c>
      <c r="J103" s="10">
        <v>5313.1130355624991</v>
      </c>
      <c r="K103" s="10">
        <v>5725.9990711347</v>
      </c>
      <c r="L103" s="10">
        <v>5771.5102953479991</v>
      </c>
      <c r="M103" s="10">
        <v>5571.8149173736001</v>
      </c>
      <c r="N103" s="10">
        <v>5657.111193404</v>
      </c>
      <c r="O103" s="10">
        <v>5945.4801657806011</v>
      </c>
      <c r="P103" s="10">
        <v>5766.7458684465</v>
      </c>
      <c r="Q103" s="10">
        <v>5960.0499940085992</v>
      </c>
      <c r="R103" s="10">
        <v>5985.2801643379998</v>
      </c>
      <c r="S103" s="10">
        <v>5853.5245642135005</v>
      </c>
      <c r="T103" s="10">
        <v>5971.5792429807898</v>
      </c>
      <c r="U103" s="10">
        <v>6019.3259271458001</v>
      </c>
      <c r="V103" s="10">
        <v>5804.9614121549994</v>
      </c>
      <c r="W103" s="10">
        <v>6005.9896430563995</v>
      </c>
      <c r="X103" s="10">
        <v>6016.4566103193001</v>
      </c>
      <c r="Y103" s="10">
        <v>4467.7275297832994</v>
      </c>
      <c r="Z103" s="10">
        <v>4597.7283272777004</v>
      </c>
      <c r="AA103" s="10">
        <v>4597.6305109185996</v>
      </c>
    </row>
    <row r="104" spans="1:34" x14ac:dyDescent="0.35">
      <c r="A104" s="47" t="s">
        <v>25</v>
      </c>
      <c r="B104" s="47" t="s">
        <v>205</v>
      </c>
      <c r="C104" s="10">
        <v>1623.1530250000001</v>
      </c>
      <c r="D104" s="10">
        <v>1239.4429139999988</v>
      </c>
      <c r="E104" s="10">
        <v>2069.1525799999999</v>
      </c>
      <c r="F104" s="10">
        <v>2133.5530200000003</v>
      </c>
      <c r="G104" s="10">
        <v>3099.8459599999996</v>
      </c>
      <c r="H104" s="10">
        <v>2852.7538300000001</v>
      </c>
      <c r="I104" s="10">
        <v>2720.4388739999999</v>
      </c>
      <c r="J104" s="10">
        <v>1856.5023729999998</v>
      </c>
      <c r="K104" s="10">
        <v>2731.5379499999999</v>
      </c>
      <c r="L104" s="10">
        <v>3790.18282</v>
      </c>
      <c r="M104" s="10">
        <v>3235.7274500000003</v>
      </c>
      <c r="N104" s="10">
        <v>3401.4149999999991</v>
      </c>
      <c r="O104" s="10">
        <v>3228.9153200000001</v>
      </c>
      <c r="P104" s="10">
        <v>3517.5259099999998</v>
      </c>
      <c r="Q104" s="10">
        <v>2803.0253199999997</v>
      </c>
      <c r="R104" s="10">
        <v>2878.9804239999999</v>
      </c>
      <c r="S104" s="10">
        <v>2826.4855600000001</v>
      </c>
      <c r="T104" s="10">
        <v>3582.1719799999992</v>
      </c>
      <c r="U104" s="10">
        <v>3549.1337100000001</v>
      </c>
      <c r="V104" s="10">
        <v>3418.7862799999994</v>
      </c>
      <c r="W104" s="10">
        <v>4115.7851300000002</v>
      </c>
      <c r="X104" s="10">
        <v>4145.3544999999995</v>
      </c>
      <c r="Y104" s="10">
        <v>3879.7800039999997</v>
      </c>
      <c r="Z104" s="10">
        <v>3127.4098859999999</v>
      </c>
      <c r="AA104" s="10">
        <v>3314.5774699999979</v>
      </c>
    </row>
    <row r="105" spans="1:34" x14ac:dyDescent="0.35">
      <c r="A105" s="47" t="s">
        <v>25</v>
      </c>
      <c r="B105" s="47" t="s">
        <v>24</v>
      </c>
      <c r="C105" s="10">
        <v>15.637207774999998</v>
      </c>
      <c r="D105" s="10">
        <v>17.332033089999999</v>
      </c>
      <c r="E105" s="10">
        <v>23.652475809999991</v>
      </c>
      <c r="F105" s="10">
        <v>28.36776493</v>
      </c>
      <c r="G105" s="10">
        <v>33.527283249999989</v>
      </c>
      <c r="H105" s="10">
        <v>40.181433569999896</v>
      </c>
      <c r="I105" s="10">
        <v>45.339065179999999</v>
      </c>
      <c r="J105" s="10">
        <v>48.050261160000005</v>
      </c>
      <c r="K105" s="10">
        <v>56.559023249999996</v>
      </c>
      <c r="L105" s="10">
        <v>63.833683799999989</v>
      </c>
      <c r="M105" s="10">
        <v>69.45355379999998</v>
      </c>
      <c r="N105" s="10">
        <v>77.412290300000009</v>
      </c>
      <c r="O105" s="10">
        <v>88.804453659999893</v>
      </c>
      <c r="P105" s="10">
        <v>97.301713439999986</v>
      </c>
      <c r="Q105" s="10">
        <v>109.11457309999999</v>
      </c>
      <c r="R105" s="10">
        <v>118.32314459999999</v>
      </c>
      <c r="S105" s="10">
        <v>127.52221960000001</v>
      </c>
      <c r="T105" s="10">
        <v>138.35825110000002</v>
      </c>
      <c r="U105" s="10">
        <v>149.15389075999889</v>
      </c>
      <c r="V105" s="10">
        <v>157.74893126999999</v>
      </c>
      <c r="W105" s="10">
        <v>171.30379289999999</v>
      </c>
      <c r="X105" s="10">
        <v>183.30701019999978</v>
      </c>
      <c r="Y105" s="10">
        <v>188.6888448</v>
      </c>
      <c r="Z105" s="10">
        <v>206.3351769999999</v>
      </c>
      <c r="AA105" s="10">
        <v>219.10304020000001</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546.2746302999999</v>
      </c>
      <c r="D108" s="10">
        <v>562.29764731458988</v>
      </c>
      <c r="E108" s="10">
        <v>593.85646310759989</v>
      </c>
      <c r="F108" s="10">
        <v>611.410201340399</v>
      </c>
      <c r="G108" s="10">
        <v>544.13776343149993</v>
      </c>
      <c r="H108" s="10">
        <v>513.56723861359797</v>
      </c>
      <c r="I108" s="10">
        <v>534.84521315380005</v>
      </c>
      <c r="J108" s="10">
        <v>554.63501778559998</v>
      </c>
      <c r="K108" s="10">
        <v>582.94296464049989</v>
      </c>
      <c r="L108" s="10">
        <v>595.7707162447</v>
      </c>
      <c r="M108" s="10">
        <v>594.12919656939914</v>
      </c>
      <c r="N108" s="10">
        <v>588.99952864609998</v>
      </c>
      <c r="O108" s="10">
        <v>581.9805424164</v>
      </c>
      <c r="P108" s="10">
        <v>564.83727258600004</v>
      </c>
      <c r="Q108" s="10">
        <v>505.76551000690006</v>
      </c>
      <c r="R108" s="10">
        <v>497.95130496269996</v>
      </c>
      <c r="S108" s="10">
        <v>490.46267544739902</v>
      </c>
      <c r="T108" s="10">
        <v>501.07866088729998</v>
      </c>
      <c r="U108" s="10">
        <v>633.14491115800001</v>
      </c>
      <c r="V108" s="10">
        <v>632.51720423099903</v>
      </c>
      <c r="W108" s="10">
        <v>1146.3551357790002</v>
      </c>
      <c r="X108" s="10">
        <v>1138.928715513</v>
      </c>
      <c r="Y108" s="10">
        <v>1867.0091240850002</v>
      </c>
      <c r="Z108" s="10">
        <v>1935.465488035999</v>
      </c>
      <c r="AA108" s="10">
        <v>1891.489888778</v>
      </c>
    </row>
    <row r="109" spans="1:34" x14ac:dyDescent="0.35">
      <c r="A109" s="47" t="s">
        <v>26</v>
      </c>
      <c r="B109" s="47" t="s">
        <v>205</v>
      </c>
      <c r="C109" s="10">
        <v>1118.9928399999999</v>
      </c>
      <c r="D109" s="10">
        <v>1580.6139499999999</v>
      </c>
      <c r="E109" s="10">
        <v>1673.67055</v>
      </c>
      <c r="F109" s="10">
        <v>1482.7271999999998</v>
      </c>
      <c r="G109" s="10">
        <v>965.68094000000008</v>
      </c>
      <c r="H109" s="10">
        <v>564.60192999999992</v>
      </c>
      <c r="I109" s="10">
        <v>1167.37014</v>
      </c>
      <c r="J109" s="10">
        <v>1480.7614859999999</v>
      </c>
      <c r="K109" s="10">
        <v>2127.79594</v>
      </c>
      <c r="L109" s="10">
        <v>3560.1575500000004</v>
      </c>
      <c r="M109" s="10">
        <v>4324.8660799999998</v>
      </c>
      <c r="N109" s="10">
        <v>4791.1183600000004</v>
      </c>
      <c r="O109" s="10">
        <v>4569.3349399999997</v>
      </c>
      <c r="P109" s="10">
        <v>4425.1930400000001</v>
      </c>
      <c r="Q109" s="10">
        <v>4216.0161800000005</v>
      </c>
      <c r="R109" s="10">
        <v>5061.5092399999994</v>
      </c>
      <c r="S109" s="10">
        <v>5645.9306799999995</v>
      </c>
      <c r="T109" s="10">
        <v>5458.3688400000001</v>
      </c>
      <c r="U109" s="10">
        <v>6322.6035400000001</v>
      </c>
      <c r="V109" s="10">
        <v>6078.3853499999996</v>
      </c>
      <c r="W109" s="10">
        <v>6423.8689999999988</v>
      </c>
      <c r="X109" s="10">
        <v>6887.7925999999989</v>
      </c>
      <c r="Y109" s="10">
        <v>5885.4912400000003</v>
      </c>
      <c r="Z109" s="10">
        <v>5622.2830399999993</v>
      </c>
      <c r="AA109" s="10">
        <v>5716.6747800000003</v>
      </c>
    </row>
    <row r="110" spans="1:34" x14ac:dyDescent="0.35">
      <c r="A110" s="47" t="s">
        <v>26</v>
      </c>
      <c r="B110" s="47" t="s">
        <v>24</v>
      </c>
      <c r="C110" s="10">
        <v>6.9868255000000001</v>
      </c>
      <c r="D110" s="10">
        <v>8.4439109999999999</v>
      </c>
      <c r="E110" s="10">
        <v>11.691017</v>
      </c>
      <c r="F110" s="10">
        <v>15.468960999999901</v>
      </c>
      <c r="G110" s="10">
        <v>17.217853999999999</v>
      </c>
      <c r="H110" s="10">
        <v>20.111115999999999</v>
      </c>
      <c r="I110" s="10">
        <v>24.274982000000001</v>
      </c>
      <c r="J110" s="10">
        <v>28.201052000000001</v>
      </c>
      <c r="K110" s="10">
        <v>34.066462999999999</v>
      </c>
      <c r="L110" s="10">
        <v>39.354602999999997</v>
      </c>
      <c r="M110" s="10">
        <v>44.296284</v>
      </c>
      <c r="N110" s="10">
        <v>49.756836</v>
      </c>
      <c r="O110" s="10">
        <v>55.184959999999997</v>
      </c>
      <c r="P110" s="10">
        <v>60.070686000000002</v>
      </c>
      <c r="Q110" s="10">
        <v>70.844130000000007</v>
      </c>
      <c r="R110" s="10">
        <v>76.738019999999906</v>
      </c>
      <c r="S110" s="10">
        <v>82.188934000000003</v>
      </c>
      <c r="T110" s="10">
        <v>91.412809999999993</v>
      </c>
      <c r="U110" s="10">
        <v>99.626239999999996</v>
      </c>
      <c r="V110" s="10">
        <v>107.86391</v>
      </c>
      <c r="W110" s="10">
        <v>114.312069999999</v>
      </c>
      <c r="X110" s="10">
        <v>123.27802</v>
      </c>
      <c r="Y110" s="10">
        <v>125.76156599999899</v>
      </c>
      <c r="Z110" s="10">
        <v>140.78885</v>
      </c>
      <c r="AA110" s="10">
        <v>148.21829</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367.82723729999998</v>
      </c>
      <c r="D113" s="10">
        <v>885.08111110772995</v>
      </c>
      <c r="E113" s="10">
        <v>1258.8286974716998</v>
      </c>
      <c r="F113" s="10">
        <v>1248.8544104540999</v>
      </c>
      <c r="G113" s="10">
        <v>1129.6709268517991</v>
      </c>
      <c r="H113" s="10">
        <v>1165.0906265468</v>
      </c>
      <c r="I113" s="10">
        <v>1116.2779434829986</v>
      </c>
      <c r="J113" s="10">
        <v>1182.7412861816001</v>
      </c>
      <c r="K113" s="10">
        <v>1405.9908783184983</v>
      </c>
      <c r="L113" s="10">
        <v>1671.4932242361997</v>
      </c>
      <c r="M113" s="10">
        <v>2011.1987524831991</v>
      </c>
      <c r="N113" s="10">
        <v>2069.5993665469996</v>
      </c>
      <c r="O113" s="10">
        <v>2196.5061872834003</v>
      </c>
      <c r="P113" s="10">
        <v>2020.8517955497991</v>
      </c>
      <c r="Q113" s="10">
        <v>2065.4710388203989</v>
      </c>
      <c r="R113" s="10">
        <v>2019.2641826682004</v>
      </c>
      <c r="S113" s="10">
        <v>1844.6780107588988</v>
      </c>
      <c r="T113" s="10">
        <v>1862.3543473233001</v>
      </c>
      <c r="U113" s="10">
        <v>1961.3258724256989</v>
      </c>
      <c r="V113" s="10">
        <v>1901.1521056904996</v>
      </c>
      <c r="W113" s="10">
        <v>1927.6029115334002</v>
      </c>
      <c r="X113" s="10">
        <v>2004.9181251309999</v>
      </c>
      <c r="Y113" s="10">
        <v>1726.1636473680003</v>
      </c>
      <c r="Z113" s="10">
        <v>1821.7900498339989</v>
      </c>
      <c r="AA113" s="10">
        <v>1854.421231244999</v>
      </c>
    </row>
    <row r="114" spans="1:27" x14ac:dyDescent="0.35">
      <c r="A114" s="47" t="s">
        <v>27</v>
      </c>
      <c r="B114" s="47" t="s">
        <v>205</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15.766398000000001</v>
      </c>
      <c r="D115" s="10">
        <v>16.736726999999998</v>
      </c>
      <c r="E115" s="10">
        <v>23.427015000000001</v>
      </c>
      <c r="F115" s="10">
        <v>29.307594000000002</v>
      </c>
      <c r="G115" s="10">
        <v>32.401496999999999</v>
      </c>
      <c r="H115" s="10">
        <v>41.100211999999999</v>
      </c>
      <c r="I115" s="10">
        <v>44.020319999999998</v>
      </c>
      <c r="J115" s="10">
        <v>47.738869999999999</v>
      </c>
      <c r="K115" s="10">
        <v>57.670569999999998</v>
      </c>
      <c r="L115" s="10">
        <v>71.108245999999994</v>
      </c>
      <c r="M115" s="10">
        <v>71.21181</v>
      </c>
      <c r="N115" s="10">
        <v>81.325714000000005</v>
      </c>
      <c r="O115" s="10">
        <v>96.624069999999904</v>
      </c>
      <c r="P115" s="10">
        <v>98.913409999999999</v>
      </c>
      <c r="Q115" s="10">
        <v>113.09053</v>
      </c>
      <c r="R115" s="10">
        <v>120.98768999999901</v>
      </c>
      <c r="S115" s="10">
        <v>124.14315000000001</v>
      </c>
      <c r="T115" s="10">
        <v>144.93682999999999</v>
      </c>
      <c r="U115" s="10">
        <v>161.23140000000001</v>
      </c>
      <c r="V115" s="10">
        <v>174.64992000000001</v>
      </c>
      <c r="W115" s="10">
        <v>189.27408</v>
      </c>
      <c r="X115" s="10">
        <v>208.30533</v>
      </c>
      <c r="Y115" s="10">
        <v>195.70813000000001</v>
      </c>
      <c r="Z115" s="10">
        <v>218.14383999999899</v>
      </c>
      <c r="AA115" s="10">
        <v>235.74712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379.32242350000001</v>
      </c>
      <c r="D118" s="10">
        <v>384.30550117379994</v>
      </c>
      <c r="E118" s="10">
        <v>674.96457742389885</v>
      </c>
      <c r="F118" s="10">
        <v>710.89056169999992</v>
      </c>
      <c r="G118" s="10">
        <v>692.55392720000009</v>
      </c>
      <c r="H118" s="10">
        <v>662.15196579999895</v>
      </c>
      <c r="I118" s="10">
        <v>657.66250630000002</v>
      </c>
      <c r="J118" s="10">
        <v>584.84083289999887</v>
      </c>
      <c r="K118" s="10">
        <v>678.31710839999994</v>
      </c>
      <c r="L118" s="10">
        <v>690.5641018</v>
      </c>
      <c r="M118" s="10">
        <v>637.70402480000007</v>
      </c>
      <c r="N118" s="10">
        <v>634.76328669999896</v>
      </c>
      <c r="O118" s="10">
        <v>678.26083719999986</v>
      </c>
      <c r="P118" s="10">
        <v>663.19891819999896</v>
      </c>
      <c r="Q118" s="10">
        <v>668.63374169999986</v>
      </c>
      <c r="R118" s="10">
        <v>671.99485779999998</v>
      </c>
      <c r="S118" s="10">
        <v>623.56482239999991</v>
      </c>
      <c r="T118" s="10">
        <v>643.54594199999997</v>
      </c>
      <c r="U118" s="10">
        <v>677.00870040000007</v>
      </c>
      <c r="V118" s="10">
        <v>563.79894419999994</v>
      </c>
      <c r="W118" s="10">
        <v>917.12532639999995</v>
      </c>
      <c r="X118" s="10">
        <v>1037.40419</v>
      </c>
      <c r="Y118" s="10">
        <v>1650.970084</v>
      </c>
      <c r="Z118" s="10">
        <v>1637.3732299999999</v>
      </c>
      <c r="AA118" s="10">
        <v>1622.235357</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64.236176</v>
      </c>
      <c r="D120" s="10">
        <v>57.706867000000003</v>
      </c>
      <c r="E120" s="10">
        <v>66.292310000000001</v>
      </c>
      <c r="F120" s="10">
        <v>68.079939999999993</v>
      </c>
      <c r="G120" s="10">
        <v>71.793494999999993</v>
      </c>
      <c r="H120" s="10">
        <v>77.307059999999893</v>
      </c>
      <c r="I120" s="10">
        <v>82.581140000000005</v>
      </c>
      <c r="J120" s="10">
        <v>81.021209999999996</v>
      </c>
      <c r="K120" s="10">
        <v>98.545079999999999</v>
      </c>
      <c r="L120" s="10">
        <v>107.958755</v>
      </c>
      <c r="M120" s="10">
        <v>108.7169</v>
      </c>
      <c r="N120" s="10">
        <v>115.683439999999</v>
      </c>
      <c r="O120" s="10">
        <v>130.4376</v>
      </c>
      <c r="P120" s="10">
        <v>137.50200000000001</v>
      </c>
      <c r="Q120" s="10">
        <v>146.03246999999999</v>
      </c>
      <c r="R120" s="10">
        <v>155.42282</v>
      </c>
      <c r="S120" s="10">
        <v>153.31586999999999</v>
      </c>
      <c r="T120" s="10">
        <v>164.94156000000001</v>
      </c>
      <c r="U120" s="10">
        <v>180.78700000000001</v>
      </c>
      <c r="V120" s="10">
        <v>184.53423000000001</v>
      </c>
      <c r="W120" s="10">
        <v>190.49597</v>
      </c>
      <c r="X120" s="10">
        <v>212.67269999999999</v>
      </c>
      <c r="Y120" s="10">
        <v>209.11852999999999</v>
      </c>
      <c r="Z120" s="10">
        <v>222.03992</v>
      </c>
      <c r="AA120" s="10">
        <v>230.49821</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6.5582503999999904E-4</v>
      </c>
      <c r="E123" s="10">
        <v>8.8884595999999994E-4</v>
      </c>
      <c r="F123" s="10">
        <v>1.0172696399999999E-3</v>
      </c>
      <c r="G123" s="10">
        <v>1.0205981899999998E-3</v>
      </c>
      <c r="H123" s="10">
        <v>1.0399052600000001E-3</v>
      </c>
      <c r="I123" s="10">
        <v>1.1504612500000001E-3</v>
      </c>
      <c r="J123" s="10">
        <v>1.27698007E-3</v>
      </c>
      <c r="K123" s="10">
        <v>1.4133371999999998E-3</v>
      </c>
      <c r="L123" s="10">
        <v>1.5411678999999998E-3</v>
      </c>
      <c r="M123" s="10">
        <v>1.75287024E-3</v>
      </c>
      <c r="N123" s="10">
        <v>1.9559369E-3</v>
      </c>
      <c r="O123" s="10">
        <v>2.2490703999999999E-3</v>
      </c>
      <c r="P123" s="10">
        <v>2.9462360000000001E-3</v>
      </c>
      <c r="Q123" s="10">
        <v>3.2476152999999898E-3</v>
      </c>
      <c r="R123" s="10">
        <v>3.7225154999999998E-3</v>
      </c>
      <c r="S123" s="10">
        <v>4.5536539000000003E-3</v>
      </c>
      <c r="T123" s="10">
        <v>7.6860247000000003E-3</v>
      </c>
      <c r="U123" s="10">
        <v>7.8666686999999992E-3</v>
      </c>
      <c r="V123" s="10">
        <v>8.75567729999999E-3</v>
      </c>
      <c r="W123" s="10">
        <v>9.2396190999999902E-3</v>
      </c>
      <c r="X123" s="10">
        <v>8.7904061999999998E-3</v>
      </c>
      <c r="Y123" s="10">
        <v>8.4677733999999998E-3</v>
      </c>
      <c r="Z123" s="10">
        <v>1.3838482499999999E-2</v>
      </c>
      <c r="AA123" s="10">
        <v>1.3307290499999999E-2</v>
      </c>
    </row>
    <row r="124" spans="1:27" x14ac:dyDescent="0.35">
      <c r="A124" s="47" t="s">
        <v>29</v>
      </c>
      <c r="B124" s="47" t="s">
        <v>205</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3.3638526000000002E-2</v>
      </c>
      <c r="D125" s="10">
        <v>9.4245190000000006E-2</v>
      </c>
      <c r="E125" s="10">
        <v>0.63483109999999998</v>
      </c>
      <c r="F125" s="10">
        <v>1.1657713999999999</v>
      </c>
      <c r="G125" s="10">
        <v>1.0776380999999999</v>
      </c>
      <c r="H125" s="10">
        <v>1.4617301999999901</v>
      </c>
      <c r="I125" s="10">
        <v>1.6545947999999999</v>
      </c>
      <c r="J125" s="10">
        <v>1.8904547999999901</v>
      </c>
      <c r="K125" s="10">
        <v>2.0980133999999899</v>
      </c>
      <c r="L125" s="10">
        <v>2.1711524</v>
      </c>
      <c r="M125" s="10">
        <v>2.7611845000000002</v>
      </c>
      <c r="N125" s="10">
        <v>3.2951890000000001</v>
      </c>
      <c r="O125" s="10">
        <v>4.8641195000000002</v>
      </c>
      <c r="P125" s="10">
        <v>4.8247089999999897</v>
      </c>
      <c r="Q125" s="10">
        <v>5.2866400000000002</v>
      </c>
      <c r="R125" s="10">
        <v>6.4968475999999997</v>
      </c>
      <c r="S125" s="10">
        <v>6.0486940000000002</v>
      </c>
      <c r="T125" s="10">
        <v>7.0824749999999996</v>
      </c>
      <c r="U125" s="10">
        <v>7.7124410000000001</v>
      </c>
      <c r="V125" s="10">
        <v>8.2634039999999995</v>
      </c>
      <c r="W125" s="10">
        <v>8.3716869999999997</v>
      </c>
      <c r="X125" s="10">
        <v>8.9821629999999999</v>
      </c>
      <c r="Y125" s="10">
        <v>9.3983709999999991</v>
      </c>
      <c r="Z125" s="10">
        <v>9.4732839999999996</v>
      </c>
      <c r="AA125" s="10">
        <v>12.286391</v>
      </c>
    </row>
    <row r="131" collapsed="1" x14ac:dyDescent="0.35"/>
    <row r="132" collapsed="1" x14ac:dyDescent="0.35"/>
  </sheetData>
  <sheetProtection algorithmName="SHA-512" hashValue="PKiNKnKkqe99tm2ggpJGs/QNYW+oeRBcfLmaxCpa3hD++/JQZihORcALAXQj4wYS7d6RDYzFu1IrXc2EJJQo7Q==" saltValue="VYIsBJ89+yMFs/QBPY6cv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8093-5D14-4839-B3DC-EA29EC440005}">
  <sheetPr codeName="Sheet96">
    <tabColor rgb="FF188736"/>
  </sheetPr>
  <dimension ref="A1:AH132"/>
  <sheetViews>
    <sheetView showGridLines="0"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1.54296875" style="6" bestFit="1" customWidth="1"/>
    <col min="33" max="16384" width="9.453125" style="6"/>
  </cols>
  <sheetData>
    <row r="1" spans="1:34" s="36" customFormat="1" ht="23.25" customHeight="1" x14ac:dyDescent="0.35">
      <c r="A1" s="9" t="s">
        <v>220</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213</v>
      </c>
    </row>
    <row r="3" spans="1:34" s="36" customFormat="1" x14ac:dyDescent="0.35">
      <c r="A3" s="7"/>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34" x14ac:dyDescent="0.35">
      <c r="A6" s="47" t="s">
        <v>18</v>
      </c>
      <c r="B6" s="47" t="s">
        <v>2</v>
      </c>
      <c r="C6" s="10">
        <v>16456</v>
      </c>
      <c r="D6" s="10">
        <v>16456</v>
      </c>
      <c r="E6" s="10">
        <v>13576</v>
      </c>
      <c r="F6" s="10">
        <v>12036</v>
      </c>
      <c r="G6" s="10">
        <v>9346</v>
      </c>
      <c r="H6" s="10">
        <v>7246</v>
      </c>
      <c r="I6" s="10">
        <v>5986</v>
      </c>
      <c r="J6" s="10">
        <v>5706</v>
      </c>
      <c r="K6" s="10">
        <v>4626</v>
      </c>
      <c r="L6" s="10">
        <v>3826</v>
      </c>
      <c r="M6" s="10">
        <v>3082</v>
      </c>
      <c r="N6" s="10">
        <v>3082</v>
      </c>
      <c r="O6" s="10">
        <v>3082</v>
      </c>
      <c r="P6" s="10">
        <v>3082</v>
      </c>
      <c r="Q6" s="10">
        <v>3082</v>
      </c>
      <c r="R6" s="10">
        <v>3082</v>
      </c>
      <c r="S6" s="10">
        <v>1692</v>
      </c>
      <c r="T6" s="10">
        <v>1692</v>
      </c>
      <c r="U6" s="10">
        <v>1692</v>
      </c>
      <c r="V6" s="10">
        <v>1692</v>
      </c>
      <c r="W6" s="10">
        <v>1692</v>
      </c>
      <c r="X6" s="10">
        <v>1692</v>
      </c>
      <c r="Y6" s="10">
        <v>1692</v>
      </c>
      <c r="Z6" s="10">
        <v>1692</v>
      </c>
      <c r="AA6" s="10">
        <v>1692</v>
      </c>
    </row>
    <row r="7" spans="1:34" x14ac:dyDescent="0.35">
      <c r="A7" s="47" t="s">
        <v>18</v>
      </c>
      <c r="B7" s="47" t="s">
        <v>11</v>
      </c>
      <c r="C7" s="10">
        <v>4835</v>
      </c>
      <c r="D7" s="10">
        <v>4835</v>
      </c>
      <c r="E7" s="10">
        <v>4835</v>
      </c>
      <c r="F7" s="10">
        <v>4835</v>
      </c>
      <c r="G7" s="10">
        <v>3385</v>
      </c>
      <c r="H7" s="10">
        <v>3385</v>
      </c>
      <c r="I7" s="10">
        <v>3385</v>
      </c>
      <c r="J7" s="10">
        <v>3385</v>
      </c>
      <c r="K7" s="10">
        <v>3385</v>
      </c>
      <c r="L7" s="10">
        <v>1160</v>
      </c>
      <c r="M7" s="10">
        <v>580</v>
      </c>
      <c r="N7" s="10">
        <v>580</v>
      </c>
      <c r="O7" s="10">
        <v>580</v>
      </c>
      <c r="P7" s="10">
        <v>580</v>
      </c>
      <c r="Q7" s="10">
        <v>580</v>
      </c>
      <c r="R7" s="10">
        <v>580</v>
      </c>
      <c r="S7" s="10">
        <v>580</v>
      </c>
      <c r="T7" s="10">
        <v>580</v>
      </c>
      <c r="U7" s="10">
        <v>580</v>
      </c>
      <c r="V7" s="10">
        <v>580</v>
      </c>
      <c r="W7" s="10">
        <v>580</v>
      </c>
      <c r="X7" s="10">
        <v>580</v>
      </c>
      <c r="Y7" s="10">
        <v>580</v>
      </c>
      <c r="Z7" s="10">
        <v>0</v>
      </c>
      <c r="AA7" s="10">
        <v>0</v>
      </c>
    </row>
    <row r="8" spans="1:34" x14ac:dyDescent="0.35">
      <c r="A8" s="47" t="s">
        <v>18</v>
      </c>
      <c r="B8" s="47" t="s">
        <v>7</v>
      </c>
      <c r="C8" s="10">
        <v>2954.8999938964839</v>
      </c>
      <c r="D8" s="10">
        <v>2954.8999938964839</v>
      </c>
      <c r="E8" s="10">
        <v>2954.8999938964839</v>
      </c>
      <c r="F8" s="10">
        <v>2774.8999938964839</v>
      </c>
      <c r="G8" s="10">
        <v>2774.8999938964839</v>
      </c>
      <c r="H8" s="10">
        <v>2774.8999938964839</v>
      </c>
      <c r="I8" s="10">
        <v>2774.8999938964839</v>
      </c>
      <c r="J8" s="10">
        <v>2774.8999938964839</v>
      </c>
      <c r="K8" s="10">
        <v>2774.8999938964839</v>
      </c>
      <c r="L8" s="10">
        <v>2774.8999938964839</v>
      </c>
      <c r="M8" s="10">
        <v>2774.8999938964839</v>
      </c>
      <c r="N8" s="10">
        <v>2774.8999938964839</v>
      </c>
      <c r="O8" s="10">
        <v>2389.8999938964839</v>
      </c>
      <c r="P8" s="10">
        <v>1860.9002289709188</v>
      </c>
      <c r="Q8" s="10">
        <v>1860.9002291429899</v>
      </c>
      <c r="R8" s="10">
        <v>1716.5002355033539</v>
      </c>
      <c r="S8" s="10">
        <v>1716.5003060755898</v>
      </c>
      <c r="T8" s="10">
        <v>1716.5006066679</v>
      </c>
      <c r="U8" s="10">
        <v>1716.5007098516498</v>
      </c>
      <c r="V8" s="10">
        <v>1276.5007885789</v>
      </c>
      <c r="W8" s="10">
        <v>1276.5007919749701</v>
      </c>
      <c r="X8" s="10">
        <v>632.00086079916991</v>
      </c>
      <c r="Y8" s="10">
        <v>388.00112354142004</v>
      </c>
      <c r="Z8" s="10">
        <v>388.00117902834995</v>
      </c>
      <c r="AA8" s="10">
        <v>388.00122096897002</v>
      </c>
    </row>
    <row r="9" spans="1:34" x14ac:dyDescent="0.35">
      <c r="A9" s="47" t="s">
        <v>18</v>
      </c>
      <c r="B9" s="47" t="s">
        <v>12</v>
      </c>
      <c r="C9" s="10">
        <v>1300</v>
      </c>
      <c r="D9" s="10">
        <v>1300</v>
      </c>
      <c r="E9" s="10">
        <v>500</v>
      </c>
      <c r="F9" s="10">
        <v>500</v>
      </c>
      <c r="G9" s="10">
        <v>500</v>
      </c>
      <c r="H9" s="10">
        <v>500</v>
      </c>
      <c r="I9" s="10">
        <v>500</v>
      </c>
      <c r="J9" s="10">
        <v>500</v>
      </c>
      <c r="K9" s="10">
        <v>500</v>
      </c>
      <c r="L9" s="10">
        <v>500</v>
      </c>
      <c r="M9" s="10">
        <v>500</v>
      </c>
      <c r="N9" s="10">
        <v>500</v>
      </c>
      <c r="O9" s="10">
        <v>500</v>
      </c>
      <c r="P9" s="10">
        <v>500</v>
      </c>
      <c r="Q9" s="10">
        <v>500</v>
      </c>
      <c r="R9" s="10">
        <v>0</v>
      </c>
      <c r="S9" s="10">
        <v>0</v>
      </c>
      <c r="T9" s="10">
        <v>0</v>
      </c>
      <c r="U9" s="10">
        <v>0</v>
      </c>
      <c r="V9" s="10">
        <v>0</v>
      </c>
      <c r="W9" s="10">
        <v>0</v>
      </c>
      <c r="X9" s="10">
        <v>0</v>
      </c>
      <c r="Y9" s="10">
        <v>0</v>
      </c>
      <c r="Z9" s="10">
        <v>0</v>
      </c>
      <c r="AA9" s="10">
        <v>0</v>
      </c>
    </row>
    <row r="10" spans="1:34" x14ac:dyDescent="0.35">
      <c r="A10" s="47" t="s">
        <v>18</v>
      </c>
      <c r="B10" s="47" t="s">
        <v>5</v>
      </c>
      <c r="C10" s="10">
        <v>8305.3589744567853</v>
      </c>
      <c r="D10" s="10">
        <v>8305.3589744567853</v>
      </c>
      <c r="E10" s="10">
        <v>8305.3589744567853</v>
      </c>
      <c r="F10" s="10">
        <v>8305.3589744567853</v>
      </c>
      <c r="G10" s="10">
        <v>8305.3589744567853</v>
      </c>
      <c r="H10" s="10">
        <v>8305.3589744567853</v>
      </c>
      <c r="I10" s="10">
        <v>7922.8589744567853</v>
      </c>
      <c r="J10" s="10">
        <v>7922.8589744567853</v>
      </c>
      <c r="K10" s="10">
        <v>7645.9989891052237</v>
      </c>
      <c r="L10" s="10">
        <v>7052.4989891052237</v>
      </c>
      <c r="M10" s="10">
        <v>6935.4994530667745</v>
      </c>
      <c r="N10" s="10">
        <v>6805.4995802970898</v>
      </c>
      <c r="O10" s="10">
        <v>6805.4996056987065</v>
      </c>
      <c r="P10" s="10">
        <v>7550.3535879590736</v>
      </c>
      <c r="Q10" s="10">
        <v>7550.3535957339436</v>
      </c>
      <c r="R10" s="10">
        <v>7110.3536178229533</v>
      </c>
      <c r="S10" s="10">
        <v>6990.3538755526879</v>
      </c>
      <c r="T10" s="10">
        <v>7583.2506614486538</v>
      </c>
      <c r="U10" s="10">
        <v>7489.2506709927729</v>
      </c>
      <c r="V10" s="10">
        <v>7704.6368704716733</v>
      </c>
      <c r="W10" s="10">
        <v>8316.5390485786229</v>
      </c>
      <c r="X10" s="10">
        <v>8193.339108151491</v>
      </c>
      <c r="Y10" s="10">
        <v>8020.5251038443303</v>
      </c>
      <c r="Z10" s="10">
        <v>8262.3251543846909</v>
      </c>
      <c r="AA10" s="10">
        <v>9334.95320806165</v>
      </c>
    </row>
    <row r="11" spans="1:34" x14ac:dyDescent="0.35">
      <c r="A11" s="47" t="s">
        <v>18</v>
      </c>
      <c r="B11" s="47" t="s">
        <v>3</v>
      </c>
      <c r="C11" s="10">
        <v>7507.4199905395499</v>
      </c>
      <c r="D11" s="10">
        <v>7507.4199905395499</v>
      </c>
      <c r="E11" s="10">
        <v>7507.4199905395499</v>
      </c>
      <c r="F11" s="10">
        <v>7507.4199905395499</v>
      </c>
      <c r="G11" s="10">
        <v>7507.4199905395499</v>
      </c>
      <c r="H11" s="10">
        <v>7507.4199905395499</v>
      </c>
      <c r="I11" s="10">
        <v>7507.4199905395499</v>
      </c>
      <c r="J11" s="10">
        <v>7507.4199905395499</v>
      </c>
      <c r="K11" s="10">
        <v>7507.4199905395499</v>
      </c>
      <c r="L11" s="10">
        <v>7507.4199905395499</v>
      </c>
      <c r="M11" s="10">
        <v>7507.4199905395499</v>
      </c>
      <c r="N11" s="10">
        <v>7507.4199905395499</v>
      </c>
      <c r="O11" s="10">
        <v>7507.4199905395499</v>
      </c>
      <c r="P11" s="10">
        <v>7421.019989013671</v>
      </c>
      <c r="Q11" s="10">
        <v>7421.019989013671</v>
      </c>
      <c r="R11" s="10">
        <v>7421.019989013671</v>
      </c>
      <c r="S11" s="10">
        <v>7421.019989013671</v>
      </c>
      <c r="T11" s="10">
        <v>7421.019989013671</v>
      </c>
      <c r="U11" s="10">
        <v>7355.019989013671</v>
      </c>
      <c r="V11" s="10">
        <v>7355.019989013671</v>
      </c>
      <c r="W11" s="10">
        <v>7355.019989013671</v>
      </c>
      <c r="X11" s="10">
        <v>7355.019989013671</v>
      </c>
      <c r="Y11" s="10">
        <v>7355.019989013671</v>
      </c>
      <c r="Z11" s="10">
        <v>7355.019989013671</v>
      </c>
      <c r="AA11" s="10">
        <v>7355.019989013671</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12114.048015594472</v>
      </c>
      <c r="D13" s="10">
        <v>17761.791365982099</v>
      </c>
      <c r="E13" s="10">
        <v>23064.906770679867</v>
      </c>
      <c r="F13" s="10">
        <v>29203.203269417041</v>
      </c>
      <c r="G13" s="10">
        <v>31791.219869544184</v>
      </c>
      <c r="H13" s="10">
        <v>36087.406676621358</v>
      </c>
      <c r="I13" s="10">
        <v>36313.700445586954</v>
      </c>
      <c r="J13" s="10">
        <v>36590.564217078405</v>
      </c>
      <c r="K13" s="10">
        <v>37857.002563553273</v>
      </c>
      <c r="L13" s="10">
        <v>38584.253543764797</v>
      </c>
      <c r="M13" s="10">
        <v>39828.907589550705</v>
      </c>
      <c r="N13" s="10">
        <v>39911.602739576963</v>
      </c>
      <c r="O13" s="10">
        <v>40680.302837980635</v>
      </c>
      <c r="P13" s="10">
        <v>41613.103007507401</v>
      </c>
      <c r="Q13" s="10">
        <v>41831.626387787786</v>
      </c>
      <c r="R13" s="10">
        <v>42504.926340244187</v>
      </c>
      <c r="S13" s="10">
        <v>42103.014743406107</v>
      </c>
      <c r="T13" s="10">
        <v>43839.839898241749</v>
      </c>
      <c r="U13" s="10">
        <v>44449.269388079651</v>
      </c>
      <c r="V13" s="10">
        <v>43474.357890425599</v>
      </c>
      <c r="W13" s="10">
        <v>42565.468945857487</v>
      </c>
      <c r="X13" s="10">
        <v>43007.344072085478</v>
      </c>
      <c r="Y13" s="10">
        <v>45172.792577466636</v>
      </c>
      <c r="Z13" s="10">
        <v>45348.142381735735</v>
      </c>
      <c r="AA13" s="10">
        <v>46107.64684074276</v>
      </c>
    </row>
    <row r="14" spans="1:34" x14ac:dyDescent="0.35">
      <c r="A14" s="47" t="s">
        <v>18</v>
      </c>
      <c r="B14" s="47" t="s">
        <v>8</v>
      </c>
      <c r="C14" s="10">
        <v>10576.490999221791</v>
      </c>
      <c r="D14" s="10">
        <v>11900.878051343785</v>
      </c>
      <c r="E14" s="10">
        <v>13437.995449256725</v>
      </c>
      <c r="F14" s="10">
        <v>15494.379176477325</v>
      </c>
      <c r="G14" s="10">
        <v>21940.996648526714</v>
      </c>
      <c r="H14" s="10">
        <v>23587.681635511595</v>
      </c>
      <c r="I14" s="10">
        <v>23587.681639342798</v>
      </c>
      <c r="J14" s="10">
        <v>23581.561842354055</v>
      </c>
      <c r="K14" s="10">
        <v>23581.561934159501</v>
      </c>
      <c r="L14" s="10">
        <v>24314.953782787095</v>
      </c>
      <c r="M14" s="10">
        <v>26322.543943197488</v>
      </c>
      <c r="N14" s="10">
        <v>27186.353658644202</v>
      </c>
      <c r="O14" s="10">
        <v>27065.35367924305</v>
      </c>
      <c r="P14" s="10">
        <v>27015.353774073716</v>
      </c>
      <c r="Q14" s="10">
        <v>26865.053789703088</v>
      </c>
      <c r="R14" s="10">
        <v>26865.054110737383</v>
      </c>
      <c r="S14" s="10">
        <v>26979.681595180336</v>
      </c>
      <c r="T14" s="10">
        <v>27762.949805447239</v>
      </c>
      <c r="U14" s="10">
        <v>28728.170449123918</v>
      </c>
      <c r="V14" s="10">
        <v>30014.094386319917</v>
      </c>
      <c r="W14" s="10">
        <v>29481.728771331294</v>
      </c>
      <c r="X14" s="10">
        <v>31598.616969391824</v>
      </c>
      <c r="Y14" s="10">
        <v>33285.742795159415</v>
      </c>
      <c r="Z14" s="10">
        <v>34536.376187872163</v>
      </c>
      <c r="AA14" s="10">
        <v>34323.451883983165</v>
      </c>
      <c r="AE14" s="36"/>
      <c r="AF14" s="36"/>
      <c r="AG14" s="36"/>
      <c r="AH14" s="36"/>
    </row>
    <row r="15" spans="1:34" x14ac:dyDescent="0.35">
      <c r="A15" s="47" t="s">
        <v>18</v>
      </c>
      <c r="B15" s="47" t="s">
        <v>91</v>
      </c>
      <c r="C15" s="10">
        <v>2317.3999991416931</v>
      </c>
      <c r="D15" s="10">
        <v>4278.4024634574489</v>
      </c>
      <c r="E15" s="10">
        <v>5312.9027914326689</v>
      </c>
      <c r="F15" s="10">
        <v>6257.0062290129836</v>
      </c>
      <c r="G15" s="10">
        <v>6257.0062342187139</v>
      </c>
      <c r="H15" s="10">
        <v>6730.4380521054127</v>
      </c>
      <c r="I15" s="10">
        <v>6700.4380829551528</v>
      </c>
      <c r="J15" s="10">
        <v>7212.1381633137025</v>
      </c>
      <c r="K15" s="10">
        <v>7723.1383298121873</v>
      </c>
      <c r="L15" s="10">
        <v>8202.9381022425769</v>
      </c>
      <c r="M15" s="10">
        <v>9786.8381319678556</v>
      </c>
      <c r="N15" s="10">
        <v>9786.8382121543764</v>
      </c>
      <c r="O15" s="10">
        <v>9736.8383729927264</v>
      </c>
      <c r="P15" s="10">
        <v>9736.8386481530652</v>
      </c>
      <c r="Q15" s="10">
        <v>9631.8387707398251</v>
      </c>
      <c r="R15" s="10">
        <v>9631.8390663314658</v>
      </c>
      <c r="S15" s="10">
        <v>9631.8399194123267</v>
      </c>
      <c r="T15" s="10">
        <v>9325.5739902588193</v>
      </c>
      <c r="U15" s="10">
        <v>9413.8455669285377</v>
      </c>
      <c r="V15" s="10">
        <v>8855.8465804993994</v>
      </c>
      <c r="W15" s="10">
        <v>8943.4618756634591</v>
      </c>
      <c r="X15" s="10">
        <v>8954.9182322657634</v>
      </c>
      <c r="Y15" s="10">
        <v>9528.0437621386918</v>
      </c>
      <c r="Z15" s="10">
        <v>9516.7873030625597</v>
      </c>
      <c r="AA15" s="10">
        <v>9465.9878768992985</v>
      </c>
      <c r="AE15" s="36"/>
      <c r="AF15" s="36"/>
      <c r="AG15" s="36"/>
      <c r="AH15" s="36"/>
    </row>
    <row r="16" spans="1:34" x14ac:dyDescent="0.35">
      <c r="A16" s="47" t="s">
        <v>18</v>
      </c>
      <c r="B16" s="47" t="s">
        <v>204</v>
      </c>
      <c r="C16" s="10">
        <v>810</v>
      </c>
      <c r="D16" s="10">
        <v>1060</v>
      </c>
      <c r="E16" s="10">
        <v>1060</v>
      </c>
      <c r="F16" s="10">
        <v>1060</v>
      </c>
      <c r="G16" s="10">
        <v>4455.2660078857298</v>
      </c>
      <c r="H16" s="10">
        <v>9065.5236415334839</v>
      </c>
      <c r="I16" s="10">
        <v>11063.523869435619</v>
      </c>
      <c r="J16" s="10">
        <v>11063.523971014029</v>
      </c>
      <c r="K16" s="10">
        <v>11063.52404257667</v>
      </c>
      <c r="L16" s="10">
        <v>11063.52421828982</v>
      </c>
      <c r="M16" s="10">
        <v>11063.524323906207</v>
      </c>
      <c r="N16" s="10">
        <v>11063.524408240541</v>
      </c>
      <c r="O16" s="10">
        <v>11063.524722351489</v>
      </c>
      <c r="P16" s="10">
        <v>11063.525121940549</v>
      </c>
      <c r="Q16" s="10">
        <v>11063.525151300029</v>
      </c>
      <c r="R16" s="10">
        <v>11063.52567197281</v>
      </c>
      <c r="S16" s="10">
        <v>11063.52676152909</v>
      </c>
      <c r="T16" s="10">
        <v>11137.79918380631</v>
      </c>
      <c r="U16" s="10">
        <v>11137.799889180849</v>
      </c>
      <c r="V16" s="10">
        <v>11157.019348746509</v>
      </c>
      <c r="W16" s="10">
        <v>11157.020471518659</v>
      </c>
      <c r="X16" s="10">
        <v>11157.022158511711</v>
      </c>
      <c r="Y16" s="10">
        <v>11157.02263342655</v>
      </c>
      <c r="Z16" s="10">
        <v>11196.05336131755</v>
      </c>
      <c r="AA16" s="10">
        <v>11196.053497834699</v>
      </c>
      <c r="AE16" s="36"/>
      <c r="AF16" s="36"/>
      <c r="AG16" s="36"/>
      <c r="AH16" s="36"/>
    </row>
    <row r="17" spans="1:34" x14ac:dyDescent="0.35">
      <c r="A17" s="47" t="s">
        <v>18</v>
      </c>
      <c r="B17" s="47" t="s">
        <v>17</v>
      </c>
      <c r="C17" s="10">
        <v>107.09999755769948</v>
      </c>
      <c r="D17" s="10">
        <v>128.19999927282325</v>
      </c>
      <c r="E17" s="10">
        <v>150.9900052994488</v>
      </c>
      <c r="F17" s="10">
        <v>176.18999548256369</v>
      </c>
      <c r="G17" s="10">
        <v>205.29999661445595</v>
      </c>
      <c r="H17" s="10">
        <v>240.20999866723992</v>
      </c>
      <c r="I17" s="10">
        <v>267.51000055670727</v>
      </c>
      <c r="J17" s="10">
        <v>297.51000273227589</v>
      </c>
      <c r="K17" s="10">
        <v>329.40000143647183</v>
      </c>
      <c r="L17" s="10">
        <v>364.9200000464906</v>
      </c>
      <c r="M17" s="10">
        <v>403.30000138282708</v>
      </c>
      <c r="N17" s="10">
        <v>444.70000392198449</v>
      </c>
      <c r="O17" s="10">
        <v>487.69000279903412</v>
      </c>
      <c r="P17" s="10">
        <v>533.79000592231682</v>
      </c>
      <c r="Q17" s="10">
        <v>581.91001135110639</v>
      </c>
      <c r="R17" s="10">
        <v>629.48999154567548</v>
      </c>
      <c r="S17" s="10">
        <v>676.68999689817372</v>
      </c>
      <c r="T17" s="10">
        <v>724.28999543189786</v>
      </c>
      <c r="U17" s="10">
        <v>772.50000441074133</v>
      </c>
      <c r="V17" s="10">
        <v>821.59000146388826</v>
      </c>
      <c r="W17" s="10">
        <v>877.10000085830427</v>
      </c>
      <c r="X17" s="10">
        <v>935.9900087118134</v>
      </c>
      <c r="Y17" s="10">
        <v>998.60999763011648</v>
      </c>
      <c r="Z17" s="10">
        <v>1064.8999896049484</v>
      </c>
      <c r="AA17" s="10">
        <v>1130.1999999284719</v>
      </c>
      <c r="AE17" s="36"/>
      <c r="AF17" s="36"/>
      <c r="AG17" s="36"/>
      <c r="AH17" s="36"/>
    </row>
    <row r="18" spans="1:34" x14ac:dyDescent="0.35">
      <c r="A18" s="53" t="s">
        <v>88</v>
      </c>
      <c r="B18" s="53"/>
      <c r="C18" s="27">
        <v>67283.71797040847</v>
      </c>
      <c r="D18" s="27">
        <v>76487.950838948978</v>
      </c>
      <c r="E18" s="27">
        <v>80705.47397556153</v>
      </c>
      <c r="F18" s="27">
        <v>88149.457629282741</v>
      </c>
      <c r="G18" s="27">
        <v>96468.467715682622</v>
      </c>
      <c r="H18" s="27">
        <v>105429.93896333191</v>
      </c>
      <c r="I18" s="27">
        <v>106009.03299677005</v>
      </c>
      <c r="J18" s="27">
        <v>106541.47715538529</v>
      </c>
      <c r="K18" s="27">
        <v>106993.94584507935</v>
      </c>
      <c r="L18" s="27">
        <v>105351.40862067205</v>
      </c>
      <c r="M18" s="27">
        <v>108784.9334275079</v>
      </c>
      <c r="N18" s="27">
        <v>109642.8385872712</v>
      </c>
      <c r="O18" s="27">
        <v>109898.52920550168</v>
      </c>
      <c r="P18" s="27">
        <v>110956.8843635407</v>
      </c>
      <c r="Q18" s="27">
        <v>110968.22792477244</v>
      </c>
      <c r="R18" s="27">
        <v>110604.7090231715</v>
      </c>
      <c r="S18" s="27">
        <v>108854.62718706799</v>
      </c>
      <c r="T18" s="27">
        <v>111783.22413031626</v>
      </c>
      <c r="U18" s="27">
        <v>113334.3566675818</v>
      </c>
      <c r="V18" s="27">
        <v>112931.06585551957</v>
      </c>
      <c r="W18" s="27">
        <v>112244.83989479647</v>
      </c>
      <c r="X18" s="27">
        <v>114106.25139893091</v>
      </c>
      <c r="Y18" s="27">
        <v>118177.75798222084</v>
      </c>
      <c r="Z18" s="27">
        <v>119359.60554601968</v>
      </c>
      <c r="AA18" s="27">
        <v>120993.31451743268</v>
      </c>
      <c r="AE18" s="36"/>
      <c r="AF18" s="36"/>
      <c r="AG18" s="36"/>
      <c r="AH18" s="36"/>
    </row>
    <row r="19" spans="1:34" x14ac:dyDescent="0.35">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E20" s="36"/>
      <c r="AF20" s="36"/>
      <c r="AG20" s="36"/>
      <c r="AH20" s="36"/>
    </row>
    <row r="21" spans="1:34" x14ac:dyDescent="0.35">
      <c r="A21" s="47" t="s">
        <v>25</v>
      </c>
      <c r="B21" s="47" t="s">
        <v>2</v>
      </c>
      <c r="C21" s="10">
        <v>8330</v>
      </c>
      <c r="D21" s="10">
        <v>8330</v>
      </c>
      <c r="E21" s="10">
        <v>5450</v>
      </c>
      <c r="F21" s="10">
        <v>5450</v>
      </c>
      <c r="G21" s="10">
        <v>2760</v>
      </c>
      <c r="H21" s="10">
        <v>1390</v>
      </c>
      <c r="I21" s="10">
        <v>1390</v>
      </c>
      <c r="J21" s="10">
        <v>1390</v>
      </c>
      <c r="K21" s="10">
        <v>1390</v>
      </c>
      <c r="L21" s="10">
        <v>1390</v>
      </c>
      <c r="M21" s="10">
        <v>1390</v>
      </c>
      <c r="N21" s="10">
        <v>1390</v>
      </c>
      <c r="O21" s="10">
        <v>1390</v>
      </c>
      <c r="P21" s="10">
        <v>1390</v>
      </c>
      <c r="Q21" s="10">
        <v>1390</v>
      </c>
      <c r="R21" s="10">
        <v>1390</v>
      </c>
      <c r="S21" s="10">
        <v>0</v>
      </c>
      <c r="T21" s="10">
        <v>0</v>
      </c>
      <c r="U21" s="10">
        <v>0</v>
      </c>
      <c r="V21" s="10">
        <v>0</v>
      </c>
      <c r="W21" s="10">
        <v>0</v>
      </c>
      <c r="X21" s="10">
        <v>0</v>
      </c>
      <c r="Y21" s="10">
        <v>0</v>
      </c>
      <c r="Z21" s="10">
        <v>0</v>
      </c>
      <c r="AA21" s="10">
        <v>0</v>
      </c>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440</v>
      </c>
      <c r="D23" s="10">
        <v>440</v>
      </c>
      <c r="E23" s="10">
        <v>440</v>
      </c>
      <c r="F23" s="10">
        <v>440</v>
      </c>
      <c r="G23" s="10">
        <v>440</v>
      </c>
      <c r="H23" s="10">
        <v>440</v>
      </c>
      <c r="I23" s="10">
        <v>440</v>
      </c>
      <c r="J23" s="10">
        <v>440</v>
      </c>
      <c r="K23" s="10">
        <v>440</v>
      </c>
      <c r="L23" s="10">
        <v>440</v>
      </c>
      <c r="M23" s="10">
        <v>440</v>
      </c>
      <c r="N23" s="10">
        <v>440</v>
      </c>
      <c r="O23" s="10">
        <v>440</v>
      </c>
      <c r="P23" s="10">
        <v>440.00011378598998</v>
      </c>
      <c r="Q23" s="10">
        <v>440.00011393826998</v>
      </c>
      <c r="R23" s="10">
        <v>440.00011404857997</v>
      </c>
      <c r="S23" s="10">
        <v>440.00014652381998</v>
      </c>
      <c r="T23" s="10">
        <v>440.00017179459002</v>
      </c>
      <c r="U23" s="10">
        <v>440.00020521494997</v>
      </c>
      <c r="V23" s="10">
        <v>2.0572101000000001E-4</v>
      </c>
      <c r="W23" s="10">
        <v>2.0577470000000001E-4</v>
      </c>
      <c r="X23" s="10">
        <v>2.7171485000000001E-4</v>
      </c>
      <c r="Y23" s="10">
        <v>2.9921305000000001E-4</v>
      </c>
      <c r="Z23" s="10">
        <v>3.3956216000000002E-4</v>
      </c>
      <c r="AA23" s="10">
        <v>3.4009854000000001E-4</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2688.998992919921</v>
      </c>
      <c r="D25" s="10">
        <v>2688.998992919921</v>
      </c>
      <c r="E25" s="10">
        <v>2688.998992919921</v>
      </c>
      <c r="F25" s="10">
        <v>2688.998992919921</v>
      </c>
      <c r="G25" s="10">
        <v>2688.998992919921</v>
      </c>
      <c r="H25" s="10">
        <v>2688.998992919921</v>
      </c>
      <c r="I25" s="10">
        <v>2688.998992919921</v>
      </c>
      <c r="J25" s="10">
        <v>2688.998992919921</v>
      </c>
      <c r="K25" s="10">
        <v>2688.998992919921</v>
      </c>
      <c r="L25" s="10">
        <v>2688.998992919921</v>
      </c>
      <c r="M25" s="10">
        <v>2688.9990996914412</v>
      </c>
      <c r="N25" s="10">
        <v>2638.9991060291409</v>
      </c>
      <c r="O25" s="10">
        <v>2638.9991142809508</v>
      </c>
      <c r="P25" s="10">
        <v>3049.7115422881211</v>
      </c>
      <c r="Q25" s="10">
        <v>3049.711542846771</v>
      </c>
      <c r="R25" s="10">
        <v>3049.7115437264911</v>
      </c>
      <c r="S25" s="10">
        <v>3049.7115456905012</v>
      </c>
      <c r="T25" s="10">
        <v>3049.711546870461</v>
      </c>
      <c r="U25" s="10">
        <v>3049.7115477511211</v>
      </c>
      <c r="V25" s="10">
        <v>3049.7115501745611</v>
      </c>
      <c r="W25" s="10">
        <v>2200.7125585232502</v>
      </c>
      <c r="X25" s="10">
        <v>2200.7126060294299</v>
      </c>
      <c r="Y25" s="10">
        <v>2200.71260934153</v>
      </c>
      <c r="Z25" s="10">
        <v>3026.5124263597004</v>
      </c>
      <c r="AA25" s="10">
        <v>3026.5126365840997</v>
      </c>
    </row>
    <row r="26" spans="1:34" s="36" customFormat="1" x14ac:dyDescent="0.35">
      <c r="A26" s="47" t="s">
        <v>25</v>
      </c>
      <c r="B26" s="47" t="s">
        <v>3</v>
      </c>
      <c r="C26" s="10">
        <v>2525</v>
      </c>
      <c r="D26" s="10">
        <v>2525</v>
      </c>
      <c r="E26" s="10">
        <v>2525</v>
      </c>
      <c r="F26" s="10">
        <v>2525</v>
      </c>
      <c r="G26" s="10">
        <v>2525</v>
      </c>
      <c r="H26" s="10">
        <v>2525</v>
      </c>
      <c r="I26" s="10">
        <v>2525</v>
      </c>
      <c r="J26" s="10">
        <v>2525</v>
      </c>
      <c r="K26" s="10">
        <v>2525</v>
      </c>
      <c r="L26" s="10">
        <v>2525</v>
      </c>
      <c r="M26" s="10">
        <v>2525</v>
      </c>
      <c r="N26" s="10">
        <v>2525</v>
      </c>
      <c r="O26" s="10">
        <v>2525</v>
      </c>
      <c r="P26" s="10">
        <v>2525</v>
      </c>
      <c r="Q26" s="10">
        <v>2525</v>
      </c>
      <c r="R26" s="10">
        <v>2525</v>
      </c>
      <c r="S26" s="10">
        <v>2525</v>
      </c>
      <c r="T26" s="10">
        <v>2525</v>
      </c>
      <c r="U26" s="10">
        <v>2525</v>
      </c>
      <c r="V26" s="10">
        <v>2525</v>
      </c>
      <c r="W26" s="10">
        <v>2525</v>
      </c>
      <c r="X26" s="10">
        <v>2525</v>
      </c>
      <c r="Y26" s="10">
        <v>2525</v>
      </c>
      <c r="Z26" s="10">
        <v>2525</v>
      </c>
      <c r="AA26" s="10">
        <v>2525</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2820.7200050353972</v>
      </c>
      <c r="D28" s="10">
        <v>5171.460927822297</v>
      </c>
      <c r="E28" s="10">
        <v>7749.9862138017725</v>
      </c>
      <c r="F28" s="10">
        <v>10389.540760463648</v>
      </c>
      <c r="G28" s="10">
        <v>11774.709530852348</v>
      </c>
      <c r="H28" s="10">
        <v>13384.294402869109</v>
      </c>
      <c r="I28" s="10">
        <v>13384.294404374408</v>
      </c>
      <c r="J28" s="10">
        <v>13384.294405413708</v>
      </c>
      <c r="K28" s="10">
        <v>13384.294407507128</v>
      </c>
      <c r="L28" s="10">
        <v>13384.29441122883</v>
      </c>
      <c r="M28" s="10">
        <v>13384.294416239076</v>
      </c>
      <c r="N28" s="10">
        <v>13384.294419518257</v>
      </c>
      <c r="O28" s="10">
        <v>13337.79442285886</v>
      </c>
      <c r="P28" s="10">
        <v>13337.79442978439</v>
      </c>
      <c r="Q28" s="10">
        <v>13135.314440458551</v>
      </c>
      <c r="R28" s="10">
        <v>13135.314447972742</v>
      </c>
      <c r="S28" s="10">
        <v>12774.81445824647</v>
      </c>
      <c r="T28" s="10">
        <v>12726.514485038495</v>
      </c>
      <c r="U28" s="10">
        <v>12726.514511228741</v>
      </c>
      <c r="V28" s="10">
        <v>12161.534515691548</v>
      </c>
      <c r="W28" s="10">
        <v>12161.534580897256</v>
      </c>
      <c r="X28" s="10">
        <v>12529.026909385637</v>
      </c>
      <c r="Y28" s="10">
        <v>13749.601019238928</v>
      </c>
      <c r="Z28" s="10">
        <v>13749.601348544604</v>
      </c>
      <c r="AA28" s="10">
        <v>14273.556424505961</v>
      </c>
    </row>
    <row r="29" spans="1:34" s="36" customFormat="1" x14ac:dyDescent="0.35">
      <c r="A29" s="47" t="s">
        <v>25</v>
      </c>
      <c r="B29" s="47" t="s">
        <v>8</v>
      </c>
      <c r="C29" s="10">
        <v>4655.0129928588822</v>
      </c>
      <c r="D29" s="10">
        <v>5356.8134034325603</v>
      </c>
      <c r="E29" s="10">
        <v>6893.9306630794408</v>
      </c>
      <c r="F29" s="10">
        <v>8820.4812882525712</v>
      </c>
      <c r="G29" s="10">
        <v>14665.557149437658</v>
      </c>
      <c r="H29" s="10">
        <v>15868.95014985872</v>
      </c>
      <c r="I29" s="10">
        <v>15868.950150344339</v>
      </c>
      <c r="J29" s="10">
        <v>15868.950150986939</v>
      </c>
      <c r="K29" s="10">
        <v>15868.950152626909</v>
      </c>
      <c r="L29" s="10">
        <v>15868.950154448199</v>
      </c>
      <c r="M29" s="10">
        <v>15868.950262467948</v>
      </c>
      <c r="N29" s="10">
        <v>15868.950263343861</v>
      </c>
      <c r="O29" s="10">
        <v>15868.950265842963</v>
      </c>
      <c r="P29" s="10">
        <v>15868.950317005041</v>
      </c>
      <c r="Q29" s="10">
        <v>15718.650316170702</v>
      </c>
      <c r="R29" s="10">
        <v>15718.650366376733</v>
      </c>
      <c r="S29" s="10">
        <v>15718.650723359802</v>
      </c>
      <c r="T29" s="10">
        <v>15718.651242951464</v>
      </c>
      <c r="U29" s="10">
        <v>15616.629690819324</v>
      </c>
      <c r="V29" s="10">
        <v>15563.875164054733</v>
      </c>
      <c r="W29" s="10">
        <v>15563.875597317094</v>
      </c>
      <c r="X29" s="10">
        <v>16194.582050635247</v>
      </c>
      <c r="Y29" s="10">
        <v>16496.030822003315</v>
      </c>
      <c r="Z29" s="10">
        <v>17090.563001753802</v>
      </c>
      <c r="AA29" s="10">
        <v>17051.796622914797</v>
      </c>
    </row>
    <row r="30" spans="1:34" s="36" customFormat="1" x14ac:dyDescent="0.35">
      <c r="A30" s="47" t="s">
        <v>25</v>
      </c>
      <c r="B30" s="47" t="s">
        <v>91</v>
      </c>
      <c r="C30" s="10">
        <v>585</v>
      </c>
      <c r="D30" s="10">
        <v>1645.001642113916</v>
      </c>
      <c r="E30" s="10">
        <v>2229.473719908799</v>
      </c>
      <c r="F30" s="10">
        <v>3122.8902280945299</v>
      </c>
      <c r="G30" s="10">
        <v>3122.8902287075603</v>
      </c>
      <c r="H30" s="10">
        <v>3516.9580796668897</v>
      </c>
      <c r="I30" s="10">
        <v>3516.9580856928796</v>
      </c>
      <c r="J30" s="10">
        <v>3516.9580932122399</v>
      </c>
      <c r="K30" s="10">
        <v>3516.9581045086102</v>
      </c>
      <c r="L30" s="10">
        <v>3486.9581184492299</v>
      </c>
      <c r="M30" s="10">
        <v>3486.9581359583599</v>
      </c>
      <c r="N30" s="10">
        <v>3486.9581529505094</v>
      </c>
      <c r="O30" s="10">
        <v>3436.958200601619</v>
      </c>
      <c r="P30" s="10">
        <v>3436.9582173567092</v>
      </c>
      <c r="Q30" s="10">
        <v>3436.9582312772391</v>
      </c>
      <c r="R30" s="10">
        <v>3436.9583538619486</v>
      </c>
      <c r="S30" s="10">
        <v>3436.9588630255203</v>
      </c>
      <c r="T30" s="10">
        <v>3436.9611590365698</v>
      </c>
      <c r="U30" s="10">
        <v>3436.9628041456299</v>
      </c>
      <c r="V30" s="10">
        <v>3336.9633011329397</v>
      </c>
      <c r="W30" s="10">
        <v>3336.9674476486998</v>
      </c>
      <c r="X30" s="10">
        <v>3336.9734073272002</v>
      </c>
      <c r="Y30" s="10">
        <v>3005.2891602003001</v>
      </c>
      <c r="Z30" s="10">
        <v>3044.7180470947997</v>
      </c>
      <c r="AA30" s="10">
        <v>3044.7184430747998</v>
      </c>
    </row>
    <row r="31" spans="1:34" s="36" customFormat="1" x14ac:dyDescent="0.35">
      <c r="A31" s="47" t="s">
        <v>25</v>
      </c>
      <c r="B31" s="47" t="s">
        <v>204</v>
      </c>
      <c r="C31" s="10">
        <v>240</v>
      </c>
      <c r="D31" s="10">
        <v>240</v>
      </c>
      <c r="E31" s="10">
        <v>240</v>
      </c>
      <c r="F31" s="10">
        <v>240</v>
      </c>
      <c r="G31" s="10">
        <v>2157.1629197580301</v>
      </c>
      <c r="H31" s="10">
        <v>4940.9670887250195</v>
      </c>
      <c r="I31" s="10">
        <v>4940.9670986665997</v>
      </c>
      <c r="J31" s="10">
        <v>4940.9671079844002</v>
      </c>
      <c r="K31" s="10">
        <v>4940.9671140682995</v>
      </c>
      <c r="L31" s="10">
        <v>4940.96712347626</v>
      </c>
      <c r="M31" s="10">
        <v>4940.967138769799</v>
      </c>
      <c r="N31" s="10">
        <v>4940.9671440505499</v>
      </c>
      <c r="O31" s="10">
        <v>4940.9671469617906</v>
      </c>
      <c r="P31" s="10">
        <v>4940.9671498927501</v>
      </c>
      <c r="Q31" s="10">
        <v>4940.9671536598798</v>
      </c>
      <c r="R31" s="10">
        <v>4940.9671626935506</v>
      </c>
      <c r="S31" s="10">
        <v>4940.9671722624007</v>
      </c>
      <c r="T31" s="10">
        <v>4940.9671820750709</v>
      </c>
      <c r="U31" s="10">
        <v>4940.9672095690103</v>
      </c>
      <c r="V31" s="10">
        <v>4940.9672232338708</v>
      </c>
      <c r="W31" s="10">
        <v>4940.9672953685604</v>
      </c>
      <c r="X31" s="10">
        <v>4940.9689337777108</v>
      </c>
      <c r="Y31" s="10">
        <v>4940.96894368425</v>
      </c>
      <c r="Z31" s="10">
        <v>4940.9694077760505</v>
      </c>
      <c r="AA31" s="10">
        <v>4940.969466259301</v>
      </c>
    </row>
    <row r="32" spans="1:34" s="36" customFormat="1" x14ac:dyDescent="0.35">
      <c r="A32" s="47" t="s">
        <v>25</v>
      </c>
      <c r="B32" s="47" t="s">
        <v>17</v>
      </c>
      <c r="C32" s="10">
        <v>18.100000061094683</v>
      </c>
      <c r="D32" s="10">
        <v>23.19999998807905</v>
      </c>
      <c r="E32" s="10">
        <v>29.29000107944006</v>
      </c>
      <c r="F32" s="10">
        <v>35.689999297261174</v>
      </c>
      <c r="G32" s="10">
        <v>43.399998903274444</v>
      </c>
      <c r="H32" s="10">
        <v>52.310001432895625</v>
      </c>
      <c r="I32" s="10">
        <v>59.110000938177038</v>
      </c>
      <c r="J32" s="10">
        <v>66.50999891757958</v>
      </c>
      <c r="K32" s="10">
        <v>74.499999910593019</v>
      </c>
      <c r="L32" s="10">
        <v>83.419998615980049</v>
      </c>
      <c r="M32" s="10">
        <v>93.099997758865328</v>
      </c>
      <c r="N32" s="10">
        <v>103.6000030636787</v>
      </c>
      <c r="O32" s="10">
        <v>114.59000289440154</v>
      </c>
      <c r="P32" s="10">
        <v>126.38999962806697</v>
      </c>
      <c r="Q32" s="10">
        <v>138.81000334024361</v>
      </c>
      <c r="R32" s="10">
        <v>151.28999650478306</v>
      </c>
      <c r="S32" s="10">
        <v>163.79000014066659</v>
      </c>
      <c r="T32" s="10">
        <v>176.48999428748976</v>
      </c>
      <c r="U32" s="10">
        <v>189.20000612735714</v>
      </c>
      <c r="V32" s="10">
        <v>201.98999536037434</v>
      </c>
      <c r="W32" s="10">
        <v>216.59999513626022</v>
      </c>
      <c r="X32" s="10">
        <v>232.09000241756368</v>
      </c>
      <c r="Y32" s="10">
        <v>248.61000049114168</v>
      </c>
      <c r="Z32" s="10">
        <v>266.1999964714048</v>
      </c>
      <c r="AA32" s="10">
        <v>283.4999972581856</v>
      </c>
    </row>
    <row r="33" spans="1:29" s="36" customFormat="1" x14ac:dyDescent="0.35">
      <c r="A33" s="53" t="s">
        <v>88</v>
      </c>
      <c r="B33" s="53"/>
      <c r="C33" s="27">
        <v>22302.831990875296</v>
      </c>
      <c r="D33" s="27">
        <v>26420.474966276772</v>
      </c>
      <c r="E33" s="27">
        <v>28246.679590789372</v>
      </c>
      <c r="F33" s="27">
        <v>33712.601269027939</v>
      </c>
      <c r="G33" s="27">
        <v>40177.718820578797</v>
      </c>
      <c r="H33" s="27">
        <v>44807.478715472556</v>
      </c>
      <c r="I33" s="27">
        <v>44814.278732936327</v>
      </c>
      <c r="J33" s="27">
        <v>44821.678749434788</v>
      </c>
      <c r="K33" s="27">
        <v>44829.668771541459</v>
      </c>
      <c r="L33" s="27">
        <v>44808.588799138415</v>
      </c>
      <c r="M33" s="27">
        <v>44818.269050885487</v>
      </c>
      <c r="N33" s="27">
        <v>44778.769088955996</v>
      </c>
      <c r="O33" s="27">
        <v>44693.259153440587</v>
      </c>
      <c r="P33" s="27">
        <v>45115.771769741063</v>
      </c>
      <c r="Q33" s="27">
        <v>44775.411801691662</v>
      </c>
      <c r="R33" s="27">
        <v>44787.891985184826</v>
      </c>
      <c r="S33" s="27">
        <v>43049.892909249189</v>
      </c>
      <c r="T33" s="27">
        <v>43014.295782054141</v>
      </c>
      <c r="U33" s="27">
        <v>42924.985974856136</v>
      </c>
      <c r="V33" s="27">
        <v>41780.041955369037</v>
      </c>
      <c r="W33" s="27">
        <v>40945.657680665819</v>
      </c>
      <c r="X33" s="27">
        <v>41959.354181287636</v>
      </c>
      <c r="Y33" s="27">
        <v>43166.212854172518</v>
      </c>
      <c r="Z33" s="27">
        <v>44643.56456756252</v>
      </c>
      <c r="AA33" s="27">
        <v>45146.053930695685</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8126</v>
      </c>
      <c r="D36" s="10">
        <v>8126</v>
      </c>
      <c r="E36" s="10">
        <v>8126</v>
      </c>
      <c r="F36" s="10">
        <v>6586</v>
      </c>
      <c r="G36" s="10">
        <v>6586</v>
      </c>
      <c r="H36" s="10">
        <v>5856</v>
      </c>
      <c r="I36" s="10">
        <v>4596</v>
      </c>
      <c r="J36" s="10">
        <v>4316</v>
      </c>
      <c r="K36" s="10">
        <v>3236</v>
      </c>
      <c r="L36" s="10">
        <v>2436</v>
      </c>
      <c r="M36" s="10">
        <v>1692</v>
      </c>
      <c r="N36" s="10">
        <v>1692</v>
      </c>
      <c r="O36" s="10">
        <v>1692</v>
      </c>
      <c r="P36" s="10">
        <v>1692</v>
      </c>
      <c r="Q36" s="10">
        <v>1692</v>
      </c>
      <c r="R36" s="10">
        <v>1692</v>
      </c>
      <c r="S36" s="10">
        <v>1692</v>
      </c>
      <c r="T36" s="10">
        <v>1692</v>
      </c>
      <c r="U36" s="10">
        <v>1692</v>
      </c>
      <c r="V36" s="10">
        <v>1692</v>
      </c>
      <c r="W36" s="10">
        <v>1692</v>
      </c>
      <c r="X36" s="10">
        <v>1692</v>
      </c>
      <c r="Y36" s="10">
        <v>1692</v>
      </c>
      <c r="Z36" s="10">
        <v>1692</v>
      </c>
      <c r="AA36" s="10">
        <v>1692</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1597.8999938964839</v>
      </c>
      <c r="D38" s="10">
        <v>1597.8999938964839</v>
      </c>
      <c r="E38" s="10">
        <v>1597.8999938964839</v>
      </c>
      <c r="F38" s="10">
        <v>1597.8999938964839</v>
      </c>
      <c r="G38" s="10">
        <v>1597.8999938964839</v>
      </c>
      <c r="H38" s="10">
        <v>1597.8999938964839</v>
      </c>
      <c r="I38" s="10">
        <v>1597.8999938964839</v>
      </c>
      <c r="J38" s="10">
        <v>1597.8999938964839</v>
      </c>
      <c r="K38" s="10">
        <v>1597.8999938964839</v>
      </c>
      <c r="L38" s="10">
        <v>1597.8999938964839</v>
      </c>
      <c r="M38" s="10">
        <v>1597.8999938964839</v>
      </c>
      <c r="N38" s="10">
        <v>1597.8999938964839</v>
      </c>
      <c r="O38" s="10">
        <v>1212.8999938964839</v>
      </c>
      <c r="P38" s="10">
        <v>1212.9001151849288</v>
      </c>
      <c r="Q38" s="10">
        <v>1212.9001152047199</v>
      </c>
      <c r="R38" s="10">
        <v>1068.500121454774</v>
      </c>
      <c r="S38" s="10">
        <v>1068.5001595517699</v>
      </c>
      <c r="T38" s="10">
        <v>1068.50015964812</v>
      </c>
      <c r="U38" s="10">
        <v>1068.5002292723</v>
      </c>
      <c r="V38" s="10">
        <v>1068.50022999052</v>
      </c>
      <c r="W38" s="10">
        <v>1068.5002311026001</v>
      </c>
      <c r="X38" s="10">
        <v>424.00023365103999</v>
      </c>
      <c r="Y38" s="10">
        <v>180.00035210510001</v>
      </c>
      <c r="Z38" s="10">
        <v>180.00035228442999</v>
      </c>
      <c r="AA38" s="10">
        <v>180.00039292260001</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1954.5</v>
      </c>
      <c r="D40" s="10">
        <v>1954.5</v>
      </c>
      <c r="E40" s="10">
        <v>1954.5</v>
      </c>
      <c r="F40" s="10">
        <v>1954.5</v>
      </c>
      <c r="G40" s="10">
        <v>1954.5</v>
      </c>
      <c r="H40" s="10">
        <v>1954.5</v>
      </c>
      <c r="I40" s="10">
        <v>1954.5</v>
      </c>
      <c r="J40" s="10">
        <v>1954.5</v>
      </c>
      <c r="K40" s="10">
        <v>1954.5</v>
      </c>
      <c r="L40" s="10">
        <v>1531</v>
      </c>
      <c r="M40" s="10">
        <v>1414.0001368804101</v>
      </c>
      <c r="N40" s="10">
        <v>1414.0001391215301</v>
      </c>
      <c r="O40" s="10">
        <v>1414.0001406024001</v>
      </c>
      <c r="P40" s="10">
        <v>1547.3179462210799</v>
      </c>
      <c r="Q40" s="10">
        <v>1547.31794685307</v>
      </c>
      <c r="R40" s="10">
        <v>1547.31794779705</v>
      </c>
      <c r="S40" s="10">
        <v>1547.3179488245999</v>
      </c>
      <c r="T40" s="10">
        <v>1547.3179498580398</v>
      </c>
      <c r="U40" s="10">
        <v>1547.3179511824399</v>
      </c>
      <c r="V40" s="10">
        <v>1547.3179527848699</v>
      </c>
      <c r="W40" s="10">
        <v>1547.31808013618</v>
      </c>
      <c r="X40" s="10">
        <v>1547.3180829954001</v>
      </c>
      <c r="Y40" s="10">
        <v>1528.5038662477998</v>
      </c>
      <c r="Z40" s="10">
        <v>1528.5038679349398</v>
      </c>
      <c r="AA40" s="10">
        <v>2601.1317011732999</v>
      </c>
    </row>
    <row r="41" spans="1:29" s="36" customFormat="1" x14ac:dyDescent="0.35">
      <c r="A41" s="47" t="s">
        <v>26</v>
      </c>
      <c r="B41" s="47" t="s">
        <v>3</v>
      </c>
      <c r="C41" s="10">
        <v>152.40000152587891</v>
      </c>
      <c r="D41" s="10">
        <v>152.40000152587891</v>
      </c>
      <c r="E41" s="10">
        <v>152.40000152587891</v>
      </c>
      <c r="F41" s="10">
        <v>152.40000152587891</v>
      </c>
      <c r="G41" s="10">
        <v>152.40000152587891</v>
      </c>
      <c r="H41" s="10">
        <v>152.40000152587891</v>
      </c>
      <c r="I41" s="10">
        <v>152.40000152587891</v>
      </c>
      <c r="J41" s="10">
        <v>152.40000152587891</v>
      </c>
      <c r="K41" s="10">
        <v>152.40000152587891</v>
      </c>
      <c r="L41" s="10">
        <v>152.40000152587891</v>
      </c>
      <c r="M41" s="10">
        <v>152.40000152587891</v>
      </c>
      <c r="N41" s="10">
        <v>152.40000152587891</v>
      </c>
      <c r="O41" s="10">
        <v>152.40000152587891</v>
      </c>
      <c r="P41" s="10">
        <v>66</v>
      </c>
      <c r="Q41" s="10">
        <v>66</v>
      </c>
      <c r="R41" s="10">
        <v>66</v>
      </c>
      <c r="S41" s="10">
        <v>66</v>
      </c>
      <c r="T41" s="10">
        <v>66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1551.4080238342265</v>
      </c>
      <c r="D43" s="10">
        <v>4241.602348723537</v>
      </c>
      <c r="E43" s="10">
        <v>5679.3376948093164</v>
      </c>
      <c r="F43" s="10">
        <v>8030.9341867234771</v>
      </c>
      <c r="G43" s="10">
        <v>8030.9343171010951</v>
      </c>
      <c r="H43" s="10">
        <v>8814.0579172700473</v>
      </c>
      <c r="I43" s="10">
        <v>8814.0578584577943</v>
      </c>
      <c r="J43" s="10">
        <v>8814.0579247525475</v>
      </c>
      <c r="K43" s="10">
        <v>8814.0579405242388</v>
      </c>
      <c r="L43" s="10">
        <v>8814.0579594238061</v>
      </c>
      <c r="M43" s="10">
        <v>8934.3067915688243</v>
      </c>
      <c r="N43" s="10">
        <v>8934.3068022196385</v>
      </c>
      <c r="O43" s="10">
        <v>8934.306819926087</v>
      </c>
      <c r="P43" s="10">
        <v>8934.3069606010049</v>
      </c>
      <c r="Q43" s="10">
        <v>8934.3069912654464</v>
      </c>
      <c r="R43" s="10">
        <v>8934.3070091976169</v>
      </c>
      <c r="S43" s="10">
        <v>8934.3080198542266</v>
      </c>
      <c r="T43" s="10">
        <v>10719.433091961548</v>
      </c>
      <c r="U43" s="10">
        <v>11379.412440615728</v>
      </c>
      <c r="V43" s="10">
        <v>11507.140905954913</v>
      </c>
      <c r="W43" s="10">
        <v>11054.250897412585</v>
      </c>
      <c r="X43" s="10">
        <v>12229.998468263606</v>
      </c>
      <c r="Y43" s="10">
        <v>12855.583161216109</v>
      </c>
      <c r="Z43" s="10">
        <v>12869.797022306215</v>
      </c>
      <c r="AA43" s="10">
        <v>13343.046209119699</v>
      </c>
    </row>
    <row r="44" spans="1:29" s="36" customFormat="1" x14ac:dyDescent="0.35">
      <c r="A44" s="47" t="s">
        <v>26</v>
      </c>
      <c r="B44" s="47" t="s">
        <v>8</v>
      </c>
      <c r="C44" s="10">
        <v>4013.7850074768025</v>
      </c>
      <c r="D44" s="10">
        <v>4013.7850074768025</v>
      </c>
      <c r="E44" s="10">
        <v>4013.7850074768025</v>
      </c>
      <c r="F44" s="10">
        <v>4013.7850074768025</v>
      </c>
      <c r="G44" s="10">
        <v>4098.310763767653</v>
      </c>
      <c r="H44" s="10">
        <v>4541.602731101133</v>
      </c>
      <c r="I44" s="10">
        <v>4541.602732440022</v>
      </c>
      <c r="J44" s="10">
        <v>4541.6027393674422</v>
      </c>
      <c r="K44" s="10">
        <v>4541.6028117498217</v>
      </c>
      <c r="L44" s="10">
        <v>5274.9946338971631</v>
      </c>
      <c r="M44" s="10">
        <v>7282.5846634466516</v>
      </c>
      <c r="N44" s="10">
        <v>7282.5846694095326</v>
      </c>
      <c r="O44" s="10">
        <v>7161.5846852674331</v>
      </c>
      <c r="P44" s="10">
        <v>7111.5847143985111</v>
      </c>
      <c r="Q44" s="10">
        <v>7111.5847275702927</v>
      </c>
      <c r="R44" s="10">
        <v>7111.5847633604617</v>
      </c>
      <c r="S44" s="10">
        <v>7226.2118606899812</v>
      </c>
      <c r="T44" s="10">
        <v>8032.2393987117221</v>
      </c>
      <c r="U44" s="10">
        <v>9099.481458339973</v>
      </c>
      <c r="V44" s="10">
        <v>10438.156484866602</v>
      </c>
      <c r="W44" s="10">
        <v>10237.056520728782</v>
      </c>
      <c r="X44" s="10">
        <v>11118.02141178933</v>
      </c>
      <c r="Y44" s="10">
        <v>11786.189514947977</v>
      </c>
      <c r="Z44" s="10">
        <v>12189.788985650501</v>
      </c>
      <c r="AA44" s="10">
        <v>11621.515642660819</v>
      </c>
    </row>
    <row r="45" spans="1:29" s="36" customFormat="1" x14ac:dyDescent="0.35">
      <c r="A45" s="47" t="s">
        <v>26</v>
      </c>
      <c r="B45" s="47" t="s">
        <v>91</v>
      </c>
      <c r="C45" s="10">
        <v>622</v>
      </c>
      <c r="D45" s="10">
        <v>772.00016444088999</v>
      </c>
      <c r="E45" s="10">
        <v>772.00092329377992</v>
      </c>
      <c r="F45" s="10">
        <v>772.00092462752991</v>
      </c>
      <c r="G45" s="10">
        <v>772.00092467858008</v>
      </c>
      <c r="H45" s="10">
        <v>772.00092514306004</v>
      </c>
      <c r="I45" s="10">
        <v>772.00092575105998</v>
      </c>
      <c r="J45" s="10">
        <v>772.00092760782002</v>
      </c>
      <c r="K45" s="10">
        <v>772.00093051053</v>
      </c>
      <c r="L45" s="10">
        <v>772.00093297241995</v>
      </c>
      <c r="M45" s="10">
        <v>772.00093888715003</v>
      </c>
      <c r="N45" s="10">
        <v>772.00094444142007</v>
      </c>
      <c r="O45" s="10">
        <v>772.00095460880004</v>
      </c>
      <c r="P45" s="10">
        <v>772.00098946863</v>
      </c>
      <c r="Q45" s="10">
        <v>672.00100613799998</v>
      </c>
      <c r="R45" s="10">
        <v>672.00102501360004</v>
      </c>
      <c r="S45" s="10">
        <v>672.00112993993991</v>
      </c>
      <c r="T45" s="10">
        <v>672.00141092739</v>
      </c>
      <c r="U45" s="10">
        <v>760.27126923360004</v>
      </c>
      <c r="V45" s="10">
        <v>760.27135140979999</v>
      </c>
      <c r="W45" s="10">
        <v>914.26680469200005</v>
      </c>
      <c r="X45" s="10">
        <v>914.266705957</v>
      </c>
      <c r="Y45" s="10">
        <v>1484.1686737063999</v>
      </c>
      <c r="Z45" s="10">
        <v>1484.1687036214</v>
      </c>
      <c r="AA45" s="10">
        <v>1484.168709479</v>
      </c>
    </row>
    <row r="46" spans="1:29" s="36" customFormat="1" x14ac:dyDescent="0.35">
      <c r="A46" s="47" t="s">
        <v>26</v>
      </c>
      <c r="B46" s="47" t="s">
        <v>204</v>
      </c>
      <c r="C46" s="10">
        <v>570</v>
      </c>
      <c r="D46" s="10">
        <v>820</v>
      </c>
      <c r="E46" s="10">
        <v>820</v>
      </c>
      <c r="F46" s="10">
        <v>820</v>
      </c>
      <c r="G46" s="10">
        <v>1630.8892869967397</v>
      </c>
      <c r="H46" s="10">
        <v>2543.7518323984605</v>
      </c>
      <c r="I46" s="10">
        <v>4541.7518399001301</v>
      </c>
      <c r="J46" s="10">
        <v>4541.7518444759789</v>
      </c>
      <c r="K46" s="10">
        <v>4541.7518508375006</v>
      </c>
      <c r="L46" s="10">
        <v>4541.7519603890987</v>
      </c>
      <c r="M46" s="10">
        <v>4541.7519686036985</v>
      </c>
      <c r="N46" s="10">
        <v>4541.751975732569</v>
      </c>
      <c r="O46" s="10">
        <v>4541.7519819660993</v>
      </c>
      <c r="P46" s="10">
        <v>4541.7519858087398</v>
      </c>
      <c r="Q46" s="10">
        <v>4541.7519919418883</v>
      </c>
      <c r="R46" s="10">
        <v>4541.7520043493996</v>
      </c>
      <c r="S46" s="10">
        <v>4541.7520184348004</v>
      </c>
      <c r="T46" s="10">
        <v>4541.752032271439</v>
      </c>
      <c r="U46" s="10">
        <v>4541.7526960366386</v>
      </c>
      <c r="V46" s="10">
        <v>4541.752738257439</v>
      </c>
      <c r="W46" s="10">
        <v>4541.7537607995982</v>
      </c>
      <c r="X46" s="10">
        <v>4541.7537977504999</v>
      </c>
      <c r="Y46" s="10">
        <v>4541.7542516084995</v>
      </c>
      <c r="Z46" s="10">
        <v>4541.7542587051003</v>
      </c>
      <c r="AA46" s="10">
        <v>4541.7542786863996</v>
      </c>
    </row>
    <row r="47" spans="1:29" s="36" customFormat="1" x14ac:dyDescent="0.35">
      <c r="A47" s="47" t="s">
        <v>26</v>
      </c>
      <c r="B47" s="47" t="s">
        <v>17</v>
      </c>
      <c r="C47" s="10">
        <v>8.3000001907348597</v>
      </c>
      <c r="D47" s="10">
        <v>11</v>
      </c>
      <c r="E47" s="10">
        <v>14.1000003814697</v>
      </c>
      <c r="F47" s="10">
        <v>17.7000007629394</v>
      </c>
      <c r="G47" s="10">
        <v>21.799999237060501</v>
      </c>
      <c r="H47" s="10">
        <v>27.100000381469702</v>
      </c>
      <c r="I47" s="10">
        <v>31.399999618530199</v>
      </c>
      <c r="J47" s="10">
        <v>36.299999237060497</v>
      </c>
      <c r="K47" s="10">
        <v>41.599998474121001</v>
      </c>
      <c r="L47" s="10">
        <v>47.599998474121001</v>
      </c>
      <c r="M47" s="10">
        <v>54.299999237060497</v>
      </c>
      <c r="N47" s="10">
        <v>61.700000762939403</v>
      </c>
      <c r="O47" s="10">
        <v>69.5</v>
      </c>
      <c r="P47" s="10">
        <v>78</v>
      </c>
      <c r="Q47" s="10">
        <v>87.099998474121094</v>
      </c>
      <c r="R47" s="10">
        <v>96.099998474121094</v>
      </c>
      <c r="S47" s="10">
        <v>105.199996948242</v>
      </c>
      <c r="T47" s="10">
        <v>114.400001525878</v>
      </c>
      <c r="U47" s="10">
        <v>123.900001525878</v>
      </c>
      <c r="V47" s="10">
        <v>133.69999694824199</v>
      </c>
      <c r="W47" s="10">
        <v>144.89999389648401</v>
      </c>
      <c r="X47" s="10">
        <v>156.89999389648401</v>
      </c>
      <c r="Y47" s="10">
        <v>169.80000305175699</v>
      </c>
      <c r="Z47" s="10">
        <v>183.600006103515</v>
      </c>
      <c r="AA47" s="10">
        <v>197.30000305175699</v>
      </c>
    </row>
    <row r="48" spans="1:29" s="36" customFormat="1" x14ac:dyDescent="0.35">
      <c r="A48" s="53" t="s">
        <v>88</v>
      </c>
      <c r="B48" s="53"/>
      <c r="C48" s="27">
        <v>18596.293026924126</v>
      </c>
      <c r="D48" s="27">
        <v>21689.187516063594</v>
      </c>
      <c r="E48" s="27">
        <v>23130.023621383734</v>
      </c>
      <c r="F48" s="27">
        <v>23945.220115013111</v>
      </c>
      <c r="G48" s="27">
        <v>24844.735287203493</v>
      </c>
      <c r="H48" s="27">
        <v>26259.313401716536</v>
      </c>
      <c r="I48" s="27">
        <v>27001.613351589902</v>
      </c>
      <c r="J48" s="27">
        <v>26726.513430863211</v>
      </c>
      <c r="K48" s="27">
        <v>25651.813527518574</v>
      </c>
      <c r="L48" s="27">
        <v>25167.70548057897</v>
      </c>
      <c r="M48" s="27">
        <v>26441.244494046157</v>
      </c>
      <c r="N48" s="27">
        <v>26448.644527109995</v>
      </c>
      <c r="O48" s="27">
        <v>25950.444577793183</v>
      </c>
      <c r="P48" s="27">
        <v>25955.862711682894</v>
      </c>
      <c r="Q48" s="27">
        <v>25864.962777447541</v>
      </c>
      <c r="R48" s="27">
        <v>25729.562869647023</v>
      </c>
      <c r="S48" s="27">
        <v>25853.291134243562</v>
      </c>
      <c r="T48" s="27">
        <v>28453.64404490414</v>
      </c>
      <c r="U48" s="27">
        <v>30212.636046206557</v>
      </c>
      <c r="V48" s="27">
        <v>31688.839660212383</v>
      </c>
      <c r="W48" s="27">
        <v>31200.04628876823</v>
      </c>
      <c r="X48" s="27">
        <v>32624.25869430336</v>
      </c>
      <c r="Y48" s="27">
        <v>34237.999822883648</v>
      </c>
      <c r="Z48" s="27">
        <v>34669.6131966061</v>
      </c>
      <c r="AA48" s="27">
        <v>35660.916937093571</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4835</v>
      </c>
      <c r="D52" s="10">
        <v>4835</v>
      </c>
      <c r="E52" s="10">
        <v>4835</v>
      </c>
      <c r="F52" s="10">
        <v>4835</v>
      </c>
      <c r="G52" s="10">
        <v>3385</v>
      </c>
      <c r="H52" s="10">
        <v>3385</v>
      </c>
      <c r="I52" s="10">
        <v>3385</v>
      </c>
      <c r="J52" s="10">
        <v>3385</v>
      </c>
      <c r="K52" s="10">
        <v>3385</v>
      </c>
      <c r="L52" s="10">
        <v>1160</v>
      </c>
      <c r="M52" s="10">
        <v>580</v>
      </c>
      <c r="N52" s="10">
        <v>580</v>
      </c>
      <c r="O52" s="10">
        <v>580</v>
      </c>
      <c r="P52" s="10">
        <v>580</v>
      </c>
      <c r="Q52" s="10">
        <v>580</v>
      </c>
      <c r="R52" s="10">
        <v>580</v>
      </c>
      <c r="S52" s="10">
        <v>580</v>
      </c>
      <c r="T52" s="10">
        <v>580</v>
      </c>
      <c r="U52" s="10">
        <v>580</v>
      </c>
      <c r="V52" s="10">
        <v>580</v>
      </c>
      <c r="W52" s="10">
        <v>580</v>
      </c>
      <c r="X52" s="10">
        <v>580</v>
      </c>
      <c r="Y52" s="10">
        <v>580</v>
      </c>
      <c r="Z52" s="10">
        <v>0</v>
      </c>
      <c r="AA52" s="10">
        <v>0</v>
      </c>
    </row>
    <row r="53" spans="1:29" s="36" customFormat="1"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1.2166283000000001E-4</v>
      </c>
      <c r="U53" s="10">
        <v>1.2175115E-4</v>
      </c>
      <c r="V53" s="10">
        <v>1.5658153000000001E-4</v>
      </c>
      <c r="W53" s="10">
        <v>1.5841556999999999E-4</v>
      </c>
      <c r="X53" s="10">
        <v>1.5862729999999999E-4</v>
      </c>
      <c r="Y53" s="10">
        <v>2.1529133999999999E-4</v>
      </c>
      <c r="Z53" s="10">
        <v>2.29577939999999E-4</v>
      </c>
      <c r="AA53" s="10">
        <v>2.300422E-4</v>
      </c>
    </row>
    <row r="54" spans="1:29" s="36" customFormat="1" x14ac:dyDescent="0.35">
      <c r="A54" s="47" t="s">
        <v>27</v>
      </c>
      <c r="B54" s="47" t="s">
        <v>12</v>
      </c>
      <c r="C54" s="10">
        <v>500</v>
      </c>
      <c r="D54" s="10">
        <v>500</v>
      </c>
      <c r="E54" s="10">
        <v>500</v>
      </c>
      <c r="F54" s="10">
        <v>500</v>
      </c>
      <c r="G54" s="10">
        <v>500</v>
      </c>
      <c r="H54" s="10">
        <v>500</v>
      </c>
      <c r="I54" s="10">
        <v>500</v>
      </c>
      <c r="J54" s="10">
        <v>500</v>
      </c>
      <c r="K54" s="10">
        <v>500</v>
      </c>
      <c r="L54" s="10">
        <v>500</v>
      </c>
      <c r="M54" s="10">
        <v>500</v>
      </c>
      <c r="N54" s="10">
        <v>500</v>
      </c>
      <c r="O54" s="10">
        <v>500</v>
      </c>
      <c r="P54" s="10">
        <v>500</v>
      </c>
      <c r="Q54" s="10">
        <v>500</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1900</v>
      </c>
      <c r="D55" s="10">
        <v>1900</v>
      </c>
      <c r="E55" s="10">
        <v>1900</v>
      </c>
      <c r="F55" s="10">
        <v>1900</v>
      </c>
      <c r="G55" s="10">
        <v>1900</v>
      </c>
      <c r="H55" s="10">
        <v>1900</v>
      </c>
      <c r="I55" s="10">
        <v>1900</v>
      </c>
      <c r="J55" s="10">
        <v>1900</v>
      </c>
      <c r="K55" s="10">
        <v>1900</v>
      </c>
      <c r="L55" s="10">
        <v>1730</v>
      </c>
      <c r="M55" s="10">
        <v>1730.00010839535</v>
      </c>
      <c r="N55" s="10">
        <v>1730.00011483156</v>
      </c>
      <c r="O55" s="10">
        <v>1730.0001185962601</v>
      </c>
      <c r="P55" s="10">
        <v>1730.0001378243301</v>
      </c>
      <c r="Q55" s="10">
        <v>1730.00013987496</v>
      </c>
      <c r="R55" s="10">
        <v>1290.0001485216301</v>
      </c>
      <c r="S55" s="10">
        <v>1290.0002778402099</v>
      </c>
      <c r="T55" s="10">
        <v>1290.0008180708401</v>
      </c>
      <c r="U55" s="10">
        <v>1196.00082107361</v>
      </c>
      <c r="V55" s="10">
        <v>1196.0028180439999</v>
      </c>
      <c r="W55" s="10">
        <v>2380.0976388643403</v>
      </c>
      <c r="X55" s="10">
        <v>2380.09763989366</v>
      </c>
      <c r="Y55" s="10">
        <v>2380.0976426340503</v>
      </c>
      <c r="Z55" s="10">
        <v>1796.0976466479599</v>
      </c>
      <c r="AA55" s="10">
        <v>1796.0976484630498</v>
      </c>
    </row>
    <row r="56" spans="1:29" s="36" customFormat="1" x14ac:dyDescent="0.35">
      <c r="A56" s="47" t="s">
        <v>27</v>
      </c>
      <c r="B56" s="47" t="s">
        <v>3</v>
      </c>
      <c r="C56" s="10">
        <v>2279.019989013671</v>
      </c>
      <c r="D56" s="10">
        <v>2279.019989013671</v>
      </c>
      <c r="E56" s="10">
        <v>2279.019989013671</v>
      </c>
      <c r="F56" s="10">
        <v>2279.019989013671</v>
      </c>
      <c r="G56" s="10">
        <v>2279.019989013671</v>
      </c>
      <c r="H56" s="10">
        <v>2279.019989013671</v>
      </c>
      <c r="I56" s="10">
        <v>2279.019989013671</v>
      </c>
      <c r="J56" s="10">
        <v>2279.019989013671</v>
      </c>
      <c r="K56" s="10">
        <v>2279.019989013671</v>
      </c>
      <c r="L56" s="10">
        <v>2279.019989013671</v>
      </c>
      <c r="M56" s="10">
        <v>2279.019989013671</v>
      </c>
      <c r="N56" s="10">
        <v>2279.019989013671</v>
      </c>
      <c r="O56" s="10">
        <v>2279.019989013671</v>
      </c>
      <c r="P56" s="10">
        <v>2279.019989013671</v>
      </c>
      <c r="Q56" s="10">
        <v>2279.019989013671</v>
      </c>
      <c r="R56" s="10">
        <v>2279.019989013671</v>
      </c>
      <c r="S56" s="10">
        <v>2279.019989013671</v>
      </c>
      <c r="T56" s="10">
        <v>2279.019989013671</v>
      </c>
      <c r="U56" s="10">
        <v>2279.019989013671</v>
      </c>
      <c r="V56" s="10">
        <v>2279.019989013671</v>
      </c>
      <c r="W56" s="10">
        <v>2279.019989013671</v>
      </c>
      <c r="X56" s="10">
        <v>2279.019989013671</v>
      </c>
      <c r="Y56" s="10">
        <v>2279.019989013671</v>
      </c>
      <c r="Z56" s="10">
        <v>2279.019989013671</v>
      </c>
      <c r="AA56" s="10">
        <v>2279.019989013671</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4416.3599777221652</v>
      </c>
      <c r="D58" s="10">
        <v>5023.1676195897044</v>
      </c>
      <c r="E58" s="10">
        <v>5779.5676483876277</v>
      </c>
      <c r="F58" s="10">
        <v>5925.6904998004484</v>
      </c>
      <c r="G58" s="10">
        <v>5925.6908388378097</v>
      </c>
      <c r="H58" s="10">
        <v>7648.8270149358486</v>
      </c>
      <c r="I58" s="10">
        <v>7648.8270154469392</v>
      </c>
      <c r="J58" s="10">
        <v>7925.6907162254483</v>
      </c>
      <c r="K58" s="10">
        <v>8592.6906401718588</v>
      </c>
      <c r="L58" s="10">
        <v>9206.1906529785774</v>
      </c>
      <c r="M58" s="10">
        <v>10330.595854760679</v>
      </c>
      <c r="N58" s="10">
        <v>10681.190985427986</v>
      </c>
      <c r="O58" s="10">
        <v>11681.190956171849</v>
      </c>
      <c r="P58" s="10">
        <v>12613.990961964006</v>
      </c>
      <c r="Q58" s="10">
        <v>13193.990965321904</v>
      </c>
      <c r="R58" s="10">
        <v>14193.990772317386</v>
      </c>
      <c r="S58" s="10">
        <v>13905.690787073192</v>
      </c>
      <c r="T58" s="10">
        <v>13905.690809262313</v>
      </c>
      <c r="U58" s="10">
        <v>13855.14083345936</v>
      </c>
      <c r="V58" s="10">
        <v>13531.340844791364</v>
      </c>
      <c r="W58" s="10">
        <v>13219.340876379143</v>
      </c>
      <c r="X58" s="10">
        <v>12355.78209580166</v>
      </c>
      <c r="Y58" s="10">
        <v>12355.782127411161</v>
      </c>
      <c r="Z58" s="10">
        <v>12172.852693955982</v>
      </c>
      <c r="AA58" s="10">
        <v>12144.152789919581</v>
      </c>
    </row>
    <row r="59" spans="1:29" s="36" customFormat="1" x14ac:dyDescent="0.35">
      <c r="A59" s="47" t="s">
        <v>27</v>
      </c>
      <c r="B59" s="47" t="s">
        <v>8</v>
      </c>
      <c r="C59" s="10">
        <v>1208.0730018615709</v>
      </c>
      <c r="D59" s="10">
        <v>1473.6596434098858</v>
      </c>
      <c r="E59" s="10">
        <v>1473.6596517845358</v>
      </c>
      <c r="F59" s="10">
        <v>1473.6596593102956</v>
      </c>
      <c r="G59" s="10">
        <v>1473.6600105150355</v>
      </c>
      <c r="H59" s="10">
        <v>1473.6600273522356</v>
      </c>
      <c r="I59" s="10">
        <v>1473.6600283174857</v>
      </c>
      <c r="J59" s="10">
        <v>1473.6600299071758</v>
      </c>
      <c r="K59" s="10">
        <v>1473.6600431990555</v>
      </c>
      <c r="L59" s="10">
        <v>1473.6600615205555</v>
      </c>
      <c r="M59" s="10">
        <v>1473.6600688822155</v>
      </c>
      <c r="N59" s="10">
        <v>1473.6600695577952</v>
      </c>
      <c r="O59" s="10">
        <v>1473.6600702736059</v>
      </c>
      <c r="P59" s="10">
        <v>1473.6600745032556</v>
      </c>
      <c r="Q59" s="10">
        <v>1473.6600758402558</v>
      </c>
      <c r="R59" s="10">
        <v>1473.6600916578254</v>
      </c>
      <c r="S59" s="10">
        <v>1473.6601030516556</v>
      </c>
      <c r="T59" s="10">
        <v>1473.6601647612156</v>
      </c>
      <c r="U59" s="10">
        <v>1473.6601832553054</v>
      </c>
      <c r="V59" s="10">
        <v>1473.6605224762454</v>
      </c>
      <c r="W59" s="10">
        <v>1363.1808569119926</v>
      </c>
      <c r="X59" s="10">
        <v>1332.0817353083435</v>
      </c>
      <c r="Y59" s="10">
        <v>1445.8827437198231</v>
      </c>
      <c r="Z59" s="10">
        <v>1777.5844550350832</v>
      </c>
      <c r="AA59" s="10">
        <v>2171.6995818568207</v>
      </c>
    </row>
    <row r="60" spans="1:29" s="36" customFormat="1" x14ac:dyDescent="0.35">
      <c r="A60" s="47" t="s">
        <v>27</v>
      </c>
      <c r="B60" s="47" t="s">
        <v>91</v>
      </c>
      <c r="C60" s="10">
        <v>580.32999992370605</v>
      </c>
      <c r="D60" s="10">
        <v>1050.3305311462561</v>
      </c>
      <c r="E60" s="10">
        <v>1400.3318251618559</v>
      </c>
      <c r="F60" s="10">
        <v>1400.3322594518361</v>
      </c>
      <c r="G60" s="10">
        <v>1400.3322605396061</v>
      </c>
      <c r="H60" s="10">
        <v>1479.6960575285261</v>
      </c>
      <c r="I60" s="10">
        <v>1479.6960604361859</v>
      </c>
      <c r="J60" s="10">
        <v>1991.396015050806</v>
      </c>
      <c r="K60" s="10">
        <v>2502.3961219347557</v>
      </c>
      <c r="L60" s="10">
        <v>3012.19584499742</v>
      </c>
      <c r="M60" s="10">
        <v>4621.0958016260693</v>
      </c>
      <c r="N60" s="10">
        <v>4621.0958135664496</v>
      </c>
      <c r="O60" s="10">
        <v>4621.0958260386997</v>
      </c>
      <c r="P60" s="10">
        <v>4621.0958491449401</v>
      </c>
      <c r="Q60" s="10">
        <v>4616.0958647199295</v>
      </c>
      <c r="R60" s="10">
        <v>4616.0958778693803</v>
      </c>
      <c r="S60" s="10">
        <v>4616.0958931240402</v>
      </c>
      <c r="T60" s="10">
        <v>4316.0964280584003</v>
      </c>
      <c r="U60" s="10">
        <v>4316.0964554101492</v>
      </c>
      <c r="V60" s="10">
        <v>4116.0966163059993</v>
      </c>
      <c r="W60" s="10">
        <v>4116.0970892452997</v>
      </c>
      <c r="X60" s="10">
        <v>4116.0974969807003</v>
      </c>
      <c r="Y60" s="10">
        <v>4116.1019715596995</v>
      </c>
      <c r="Z60" s="10">
        <v>4116.1016616442994</v>
      </c>
      <c r="AA60" s="10">
        <v>4116.1017142021992</v>
      </c>
    </row>
    <row r="61" spans="1:29" s="36" customFormat="1" x14ac:dyDescent="0.35">
      <c r="A61" s="47" t="s">
        <v>27</v>
      </c>
      <c r="B61" s="47" t="s">
        <v>204</v>
      </c>
      <c r="C61" s="10">
        <v>0</v>
      </c>
      <c r="D61" s="10">
        <v>0</v>
      </c>
      <c r="E61" s="10">
        <v>0</v>
      </c>
      <c r="F61" s="10">
        <v>0</v>
      </c>
      <c r="G61" s="10">
        <v>667.21327513701999</v>
      </c>
      <c r="H61" s="10">
        <v>1580.8041400000002</v>
      </c>
      <c r="I61" s="10">
        <v>1580.8041699999999</v>
      </c>
      <c r="J61" s="10">
        <v>1580.8042</v>
      </c>
      <c r="K61" s="10">
        <v>1580.8042</v>
      </c>
      <c r="L61" s="10">
        <v>1580.8042</v>
      </c>
      <c r="M61" s="10">
        <v>1580.8042</v>
      </c>
      <c r="N61" s="10">
        <v>1580.8042</v>
      </c>
      <c r="O61" s="10">
        <v>1580.8042</v>
      </c>
      <c r="P61" s="10">
        <v>1580.8042</v>
      </c>
      <c r="Q61" s="10">
        <v>1580.8042</v>
      </c>
      <c r="R61" s="10">
        <v>1580.8042</v>
      </c>
      <c r="S61" s="10">
        <v>1580.8042</v>
      </c>
      <c r="T61" s="10">
        <v>1580.8042299999991</v>
      </c>
      <c r="U61" s="10">
        <v>1580.8042299999991</v>
      </c>
      <c r="V61" s="10">
        <v>1580.8042299999991</v>
      </c>
      <c r="W61" s="10">
        <v>1580.8042299999991</v>
      </c>
      <c r="X61" s="10">
        <v>1580.8042299999991</v>
      </c>
      <c r="Y61" s="10">
        <v>1580.8042299999991</v>
      </c>
      <c r="Z61" s="10">
        <v>1580.8042299999991</v>
      </c>
      <c r="AA61" s="10">
        <v>1580.804259999999</v>
      </c>
    </row>
    <row r="62" spans="1:29" s="36" customFormat="1" x14ac:dyDescent="0.35">
      <c r="A62" s="47" t="s">
        <v>27</v>
      </c>
      <c r="B62" s="47" t="s">
        <v>17</v>
      </c>
      <c r="C62" s="10">
        <v>15.1000003814697</v>
      </c>
      <c r="D62" s="10">
        <v>20.7000007629394</v>
      </c>
      <c r="E62" s="10">
        <v>26.7000007629394</v>
      </c>
      <c r="F62" s="10">
        <v>33.599998474121001</v>
      </c>
      <c r="G62" s="10">
        <v>42.099998474121001</v>
      </c>
      <c r="H62" s="10">
        <v>52</v>
      </c>
      <c r="I62" s="10">
        <v>59.5</v>
      </c>
      <c r="J62" s="10">
        <v>67.800003051757798</v>
      </c>
      <c r="K62" s="10">
        <v>76.800003051757798</v>
      </c>
      <c r="L62" s="10">
        <v>87</v>
      </c>
      <c r="M62" s="10">
        <v>98.099998474121094</v>
      </c>
      <c r="N62" s="10">
        <v>110.199996948242</v>
      </c>
      <c r="O62" s="10">
        <v>123</v>
      </c>
      <c r="P62" s="10">
        <v>137</v>
      </c>
      <c r="Q62" s="10">
        <v>151.600006103515</v>
      </c>
      <c r="R62" s="10">
        <v>166.30000305175699</v>
      </c>
      <c r="S62" s="10">
        <v>181</v>
      </c>
      <c r="T62" s="10">
        <v>196</v>
      </c>
      <c r="U62" s="10">
        <v>211.39999389648401</v>
      </c>
      <c r="V62" s="10">
        <v>227.30000305175699</v>
      </c>
      <c r="W62" s="10">
        <v>245.100006103515</v>
      </c>
      <c r="X62" s="10">
        <v>264.20001220703102</v>
      </c>
      <c r="Y62" s="10">
        <v>284.600006103515</v>
      </c>
      <c r="Z62" s="10">
        <v>306.29998779296801</v>
      </c>
      <c r="AA62" s="10">
        <v>327.79998779296801</v>
      </c>
    </row>
    <row r="63" spans="1:29" s="36" customFormat="1" x14ac:dyDescent="0.35">
      <c r="A63" s="53" t="s">
        <v>88</v>
      </c>
      <c r="B63" s="53"/>
      <c r="C63" s="27">
        <v>15733.882968902582</v>
      </c>
      <c r="D63" s="27">
        <v>17081.87778392246</v>
      </c>
      <c r="E63" s="27">
        <v>18194.279115110628</v>
      </c>
      <c r="F63" s="27">
        <v>18347.302406050374</v>
      </c>
      <c r="G63" s="27">
        <v>17573.016372517264</v>
      </c>
      <c r="H63" s="27">
        <v>20299.00722883028</v>
      </c>
      <c r="I63" s="27">
        <v>20306.50726321428</v>
      </c>
      <c r="J63" s="27">
        <v>21103.370953248857</v>
      </c>
      <c r="K63" s="27">
        <v>22290.370997371097</v>
      </c>
      <c r="L63" s="27">
        <v>21028.870748510224</v>
      </c>
      <c r="M63" s="27">
        <v>23193.276021152105</v>
      </c>
      <c r="N63" s="27">
        <v>23555.971169345699</v>
      </c>
      <c r="O63" s="27">
        <v>24568.771160094089</v>
      </c>
      <c r="P63" s="27">
        <v>25515.571212450202</v>
      </c>
      <c r="Q63" s="27">
        <v>26105.171240874235</v>
      </c>
      <c r="R63" s="27">
        <v>26179.871082431651</v>
      </c>
      <c r="S63" s="27">
        <v>25906.271250102764</v>
      </c>
      <c r="T63" s="27">
        <v>25621.272560829268</v>
      </c>
      <c r="U63" s="27">
        <v>25492.122627859728</v>
      </c>
      <c r="V63" s="27">
        <v>24984.225180264566</v>
      </c>
      <c r="W63" s="27">
        <v>25763.640844933532</v>
      </c>
      <c r="X63" s="27">
        <v>24888.083357832365</v>
      </c>
      <c r="Y63" s="27">
        <v>25022.288925733257</v>
      </c>
      <c r="Z63" s="27">
        <v>24028.760893667906</v>
      </c>
      <c r="AA63" s="27">
        <v>24415.676201290487</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709</v>
      </c>
      <c r="D68" s="10">
        <v>709</v>
      </c>
      <c r="E68" s="10">
        <v>709</v>
      </c>
      <c r="F68" s="10">
        <v>529</v>
      </c>
      <c r="G68" s="10">
        <v>529</v>
      </c>
      <c r="H68" s="10">
        <v>529</v>
      </c>
      <c r="I68" s="10">
        <v>529</v>
      </c>
      <c r="J68" s="10">
        <v>529</v>
      </c>
      <c r="K68" s="10">
        <v>529</v>
      </c>
      <c r="L68" s="10">
        <v>529</v>
      </c>
      <c r="M68" s="10">
        <v>529</v>
      </c>
      <c r="N68" s="10">
        <v>529</v>
      </c>
      <c r="O68" s="10">
        <v>529</v>
      </c>
      <c r="P68" s="10">
        <v>0</v>
      </c>
      <c r="Q68" s="10">
        <v>0</v>
      </c>
      <c r="R68" s="10">
        <v>0</v>
      </c>
      <c r="S68" s="10">
        <v>0</v>
      </c>
      <c r="T68" s="10">
        <v>1.5356235999999999E-4</v>
      </c>
      <c r="U68" s="10">
        <v>1.5361325000000001E-4</v>
      </c>
      <c r="V68" s="10">
        <v>1.9628583999999901E-4</v>
      </c>
      <c r="W68" s="10">
        <v>1.96682099999999E-4</v>
      </c>
      <c r="X68" s="10">
        <v>1.9680598E-4</v>
      </c>
      <c r="Y68" s="10">
        <v>2.5693192999999998E-4</v>
      </c>
      <c r="Z68" s="10">
        <v>2.5760382E-4</v>
      </c>
      <c r="AA68" s="10">
        <v>2.5790562999999998E-4</v>
      </c>
    </row>
    <row r="69" spans="1:29" s="36" customFormat="1" x14ac:dyDescent="0.35">
      <c r="A69" s="47" t="s">
        <v>28</v>
      </c>
      <c r="B69" s="47" t="s">
        <v>12</v>
      </c>
      <c r="C69" s="10">
        <v>800</v>
      </c>
      <c r="D69" s="10">
        <v>800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1583.8599815368646</v>
      </c>
      <c r="D70" s="10">
        <v>1583.8599815368646</v>
      </c>
      <c r="E70" s="10">
        <v>1583.8599815368646</v>
      </c>
      <c r="F70" s="10">
        <v>1583.8599815368646</v>
      </c>
      <c r="G70" s="10">
        <v>1583.8599815368646</v>
      </c>
      <c r="H70" s="10">
        <v>1583.8599815368646</v>
      </c>
      <c r="I70" s="10">
        <v>1201.3599815368643</v>
      </c>
      <c r="J70" s="10">
        <v>1201.3599815368643</v>
      </c>
      <c r="K70" s="10">
        <v>924.49999618530239</v>
      </c>
      <c r="L70" s="10">
        <v>924.49999618530239</v>
      </c>
      <c r="M70" s="10">
        <v>924.50010809957234</v>
      </c>
      <c r="N70" s="10">
        <v>844.50011448411237</v>
      </c>
      <c r="O70" s="10">
        <v>844.50011788840243</v>
      </c>
      <c r="P70" s="10">
        <v>1045.3238344467024</v>
      </c>
      <c r="Q70" s="10">
        <v>1045.3238350032425</v>
      </c>
      <c r="R70" s="10">
        <v>1045.3238357992125</v>
      </c>
      <c r="S70" s="10">
        <v>1045.3238466098323</v>
      </c>
      <c r="T70" s="10">
        <v>1638.2198334147624</v>
      </c>
      <c r="U70" s="10">
        <v>1638.2198344453625</v>
      </c>
      <c r="V70" s="10">
        <v>1853.6038520494023</v>
      </c>
      <c r="W70" s="10">
        <v>2130.4100324021324</v>
      </c>
      <c r="X70" s="10">
        <v>2007.2100364961602</v>
      </c>
      <c r="Y70" s="10">
        <v>1853.2102379355204</v>
      </c>
      <c r="Z70" s="10">
        <v>1853.2102397428603</v>
      </c>
      <c r="AA70" s="10">
        <v>1853.2102415504603</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2762.2100105285604</v>
      </c>
      <c r="D73" s="10">
        <v>2762.2100105285604</v>
      </c>
      <c r="E73" s="10">
        <v>2972.2786196199909</v>
      </c>
      <c r="F73" s="10">
        <v>3643.8131064664785</v>
      </c>
      <c r="G73" s="10">
        <v>4431.6482210093718</v>
      </c>
      <c r="H73" s="10">
        <v>4409.6844849181507</v>
      </c>
      <c r="I73" s="10">
        <v>4343.6844858845898</v>
      </c>
      <c r="J73" s="10">
        <v>4343.6844874860999</v>
      </c>
      <c r="K73" s="10">
        <v>4343.68449100212</v>
      </c>
      <c r="L73" s="10">
        <v>4244.984531838878</v>
      </c>
      <c r="M73" s="10">
        <v>4244.9845380108372</v>
      </c>
      <c r="N73" s="10">
        <v>3977.084542540008</v>
      </c>
      <c r="O73" s="10">
        <v>3792.2845465016612</v>
      </c>
      <c r="P73" s="10">
        <v>3792.2845600632418</v>
      </c>
      <c r="Q73" s="10">
        <v>3633.2845729301016</v>
      </c>
      <c r="R73" s="10">
        <v>3306.5846168864214</v>
      </c>
      <c r="S73" s="10">
        <v>3267.5846335276919</v>
      </c>
      <c r="T73" s="10">
        <v>3267.5846650874128</v>
      </c>
      <c r="U73" s="10">
        <v>3267.5847537376017</v>
      </c>
      <c r="V73" s="10">
        <v>3053.7247732666506</v>
      </c>
      <c r="W73" s="10">
        <v>3053.7257385935809</v>
      </c>
      <c r="X73" s="10">
        <v>2815.9197424846247</v>
      </c>
      <c r="Y73" s="10">
        <v>3135.2092584796555</v>
      </c>
      <c r="Z73" s="10">
        <v>3479.2743023499943</v>
      </c>
      <c r="AA73" s="10">
        <v>3270.2743983598557</v>
      </c>
    </row>
    <row r="74" spans="1:29" s="36" customFormat="1" x14ac:dyDescent="0.35">
      <c r="A74" s="47" t="s">
        <v>28</v>
      </c>
      <c r="B74" s="47" t="s">
        <v>8</v>
      </c>
      <c r="C74" s="10">
        <v>699.61999702453591</v>
      </c>
      <c r="D74" s="10">
        <v>1056.6199970245359</v>
      </c>
      <c r="E74" s="10">
        <v>1056.620126915946</v>
      </c>
      <c r="F74" s="10">
        <v>1186.4532214376559</v>
      </c>
      <c r="G74" s="10">
        <v>1703.4687248063656</v>
      </c>
      <c r="H74" s="10">
        <v>1703.4687271995056</v>
      </c>
      <c r="I74" s="10">
        <v>1703.4687282409557</v>
      </c>
      <c r="J74" s="10">
        <v>1697.3487298808466</v>
      </c>
      <c r="K74" s="10">
        <v>1697.3487337083868</v>
      </c>
      <c r="L74" s="10">
        <v>1697.3487397870765</v>
      </c>
      <c r="M74" s="10">
        <v>1697.3487551617366</v>
      </c>
      <c r="N74" s="10">
        <v>1697.3487563330173</v>
      </c>
      <c r="O74" s="10">
        <v>1697.3487578590471</v>
      </c>
      <c r="P74" s="10">
        <v>1697.3487681669064</v>
      </c>
      <c r="Q74" s="10">
        <v>1697.3487701218369</v>
      </c>
      <c r="R74" s="10">
        <v>1697.3487818377764</v>
      </c>
      <c r="S74" s="10">
        <v>1697.3487898858868</v>
      </c>
      <c r="T74" s="10">
        <v>1674.5888248596752</v>
      </c>
      <c r="U74" s="10">
        <v>1674.5889231768847</v>
      </c>
      <c r="V74" s="10">
        <v>1674.591980196835</v>
      </c>
      <c r="W74" s="10">
        <v>1453.805512526465</v>
      </c>
      <c r="X74" s="10">
        <v>2090.1214677994335</v>
      </c>
      <c r="Y74" s="10">
        <v>2693.8293430773647</v>
      </c>
      <c r="Z74" s="10">
        <v>2614.6293648887226</v>
      </c>
      <c r="AA74" s="10">
        <v>2614.6295415880222</v>
      </c>
    </row>
    <row r="75" spans="1:29" s="36" customFormat="1" x14ac:dyDescent="0.35">
      <c r="A75" s="47" t="s">
        <v>28</v>
      </c>
      <c r="B75" s="47" t="s">
        <v>91</v>
      </c>
      <c r="C75" s="10">
        <v>530.06999921798706</v>
      </c>
      <c r="D75" s="10">
        <v>811.07012575638703</v>
      </c>
      <c r="E75" s="10">
        <v>911.09620341754703</v>
      </c>
      <c r="F75" s="10">
        <v>961.78267621798705</v>
      </c>
      <c r="G75" s="10">
        <v>961.78267621798705</v>
      </c>
      <c r="H75" s="10">
        <v>961.78284421798708</v>
      </c>
      <c r="I75" s="10">
        <v>931.78284921798706</v>
      </c>
      <c r="J75" s="10">
        <v>931.78284921798706</v>
      </c>
      <c r="K75" s="10">
        <v>931.78286221798703</v>
      </c>
      <c r="L75" s="10">
        <v>931.78286521798702</v>
      </c>
      <c r="M75" s="10">
        <v>906.78286921798701</v>
      </c>
      <c r="N75" s="10">
        <v>906.782873217987</v>
      </c>
      <c r="O75" s="10">
        <v>906.78288421798698</v>
      </c>
      <c r="P75" s="10">
        <v>906.78290221798716</v>
      </c>
      <c r="Q75" s="10">
        <v>906.78291921798711</v>
      </c>
      <c r="R75" s="10">
        <v>906.78292921798709</v>
      </c>
      <c r="S75" s="10">
        <v>906.78295521798702</v>
      </c>
      <c r="T75" s="10">
        <v>900.51307923706042</v>
      </c>
      <c r="U75" s="10">
        <v>900.51310623706058</v>
      </c>
      <c r="V75" s="10">
        <v>642.51314123706038</v>
      </c>
      <c r="W75" s="10">
        <v>576.12826923706052</v>
      </c>
      <c r="X75" s="10">
        <v>587.57849923706044</v>
      </c>
      <c r="Y75" s="10">
        <v>922.48186423706045</v>
      </c>
      <c r="Z75" s="10">
        <v>871.79547923706048</v>
      </c>
      <c r="AA75" s="10">
        <v>820.99556599999994</v>
      </c>
    </row>
    <row r="76" spans="1:29" s="36" customFormat="1" x14ac:dyDescent="0.35">
      <c r="A76" s="47" t="s">
        <v>28</v>
      </c>
      <c r="B76" s="47" t="s">
        <v>204</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64.699996948242102</v>
      </c>
      <c r="D77" s="10">
        <v>72.099998474121094</v>
      </c>
      <c r="E77" s="10">
        <v>79.300003051757798</v>
      </c>
      <c r="F77" s="10">
        <v>87.199996948242102</v>
      </c>
      <c r="G77" s="10">
        <v>95.5</v>
      </c>
      <c r="H77" s="10">
        <v>105.699996948242</v>
      </c>
      <c r="I77" s="10">
        <v>114</v>
      </c>
      <c r="J77" s="10">
        <v>122.900001525878</v>
      </c>
      <c r="K77" s="10">
        <v>132</v>
      </c>
      <c r="L77" s="10">
        <v>141.80000305175699</v>
      </c>
      <c r="M77" s="10">
        <v>152.100006103515</v>
      </c>
      <c r="N77" s="10">
        <v>162.80000305175699</v>
      </c>
      <c r="O77" s="10">
        <v>173.5</v>
      </c>
      <c r="P77" s="10">
        <v>184.600006103515</v>
      </c>
      <c r="Q77" s="10">
        <v>195.80000305175699</v>
      </c>
      <c r="R77" s="10">
        <v>206.39999389648401</v>
      </c>
      <c r="S77" s="10">
        <v>216.5</v>
      </c>
      <c r="T77" s="10">
        <v>226.5</v>
      </c>
      <c r="U77" s="10">
        <v>236.30000305175699</v>
      </c>
      <c r="V77" s="10">
        <v>246.100006103515</v>
      </c>
      <c r="W77" s="10">
        <v>257.100006103515</v>
      </c>
      <c r="X77" s="10">
        <v>268.5</v>
      </c>
      <c r="Y77" s="10">
        <v>280.29998779296801</v>
      </c>
      <c r="Z77" s="10">
        <v>292.5</v>
      </c>
      <c r="AA77" s="10">
        <v>304.20001220703102</v>
      </c>
    </row>
    <row r="78" spans="1:29" s="36" customFormat="1" x14ac:dyDescent="0.35">
      <c r="A78" s="53" t="s">
        <v>88</v>
      </c>
      <c r="B78" s="53"/>
      <c r="C78" s="27">
        <v>7149.4599852561896</v>
      </c>
      <c r="D78" s="27">
        <v>7794.8601133204684</v>
      </c>
      <c r="E78" s="27">
        <v>7312.1549345421072</v>
      </c>
      <c r="F78" s="27">
        <v>7992.1089826072275</v>
      </c>
      <c r="G78" s="27">
        <v>9305.2596035705883</v>
      </c>
      <c r="H78" s="27">
        <v>9293.4960348207496</v>
      </c>
      <c r="I78" s="27">
        <v>8823.2960448803969</v>
      </c>
      <c r="J78" s="27">
        <v>8826.076049647676</v>
      </c>
      <c r="K78" s="27">
        <v>8558.3160831137957</v>
      </c>
      <c r="L78" s="27">
        <v>8469.4161360810031</v>
      </c>
      <c r="M78" s="27">
        <v>8454.7162765936482</v>
      </c>
      <c r="N78" s="27">
        <v>8117.5162896268812</v>
      </c>
      <c r="O78" s="27">
        <v>7943.4163064670984</v>
      </c>
      <c r="P78" s="27">
        <v>7626.3400709983534</v>
      </c>
      <c r="Q78" s="27">
        <v>7478.5401003249253</v>
      </c>
      <c r="R78" s="27">
        <v>7162.4401576378814</v>
      </c>
      <c r="S78" s="27">
        <v>7133.5402252413987</v>
      </c>
      <c r="T78" s="27">
        <v>7707.4065561612697</v>
      </c>
      <c r="U78" s="27">
        <v>7717.2067742619156</v>
      </c>
      <c r="V78" s="27">
        <v>7470.5339491393024</v>
      </c>
      <c r="W78" s="27">
        <v>7471.1697555448545</v>
      </c>
      <c r="X78" s="27">
        <v>7769.3299428232604</v>
      </c>
      <c r="Y78" s="27">
        <v>8885.0309484544996</v>
      </c>
      <c r="Z78" s="27">
        <v>9111.4096438224569</v>
      </c>
      <c r="AA78" s="27">
        <v>8863.3100176110001</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208</v>
      </c>
      <c r="D83" s="10">
        <v>208</v>
      </c>
      <c r="E83" s="10">
        <v>208</v>
      </c>
      <c r="F83" s="10">
        <v>208</v>
      </c>
      <c r="G83" s="10">
        <v>208</v>
      </c>
      <c r="H83" s="10">
        <v>208</v>
      </c>
      <c r="I83" s="10">
        <v>208</v>
      </c>
      <c r="J83" s="10">
        <v>208</v>
      </c>
      <c r="K83" s="10">
        <v>208</v>
      </c>
      <c r="L83" s="10">
        <v>208</v>
      </c>
      <c r="M83" s="10">
        <v>208</v>
      </c>
      <c r="N83" s="10">
        <v>208</v>
      </c>
      <c r="O83" s="10">
        <v>208</v>
      </c>
      <c r="P83" s="10">
        <v>208</v>
      </c>
      <c r="Q83" s="10">
        <v>208</v>
      </c>
      <c r="R83" s="10">
        <v>208</v>
      </c>
      <c r="S83" s="10">
        <v>208</v>
      </c>
      <c r="T83" s="10">
        <v>208</v>
      </c>
      <c r="U83" s="10">
        <v>208</v>
      </c>
      <c r="V83" s="10">
        <v>208</v>
      </c>
      <c r="W83" s="10">
        <v>208</v>
      </c>
      <c r="X83" s="10">
        <v>208</v>
      </c>
      <c r="Y83" s="10">
        <v>208</v>
      </c>
      <c r="Z83" s="10">
        <v>208</v>
      </c>
      <c r="AA83" s="10">
        <v>208</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178</v>
      </c>
      <c r="D85" s="10">
        <v>178</v>
      </c>
      <c r="E85" s="10">
        <v>178</v>
      </c>
      <c r="F85" s="10">
        <v>178</v>
      </c>
      <c r="G85" s="10">
        <v>178</v>
      </c>
      <c r="H85" s="10">
        <v>178</v>
      </c>
      <c r="I85" s="10">
        <v>178</v>
      </c>
      <c r="J85" s="10">
        <v>178</v>
      </c>
      <c r="K85" s="10">
        <v>178</v>
      </c>
      <c r="L85" s="10">
        <v>178</v>
      </c>
      <c r="M85" s="10">
        <v>178</v>
      </c>
      <c r="N85" s="10">
        <v>178.00010583074601</v>
      </c>
      <c r="O85" s="10">
        <v>178.000114330694</v>
      </c>
      <c r="P85" s="10">
        <v>178.00012717883999</v>
      </c>
      <c r="Q85" s="10">
        <v>178.00013115589999</v>
      </c>
      <c r="R85" s="10">
        <v>178.00014197857001</v>
      </c>
      <c r="S85" s="10">
        <v>58.000256587545998</v>
      </c>
      <c r="T85" s="10">
        <v>58.000513234549999</v>
      </c>
      <c r="U85" s="10">
        <v>58.00051654024</v>
      </c>
      <c r="V85" s="10">
        <v>58.000697418840005</v>
      </c>
      <c r="W85" s="10">
        <v>58.000738652719996</v>
      </c>
      <c r="X85" s="10">
        <v>58.000742736839996</v>
      </c>
      <c r="Y85" s="10">
        <v>58.000747685429999</v>
      </c>
      <c r="Z85" s="10">
        <v>58.000973699229995</v>
      </c>
      <c r="AA85" s="10">
        <v>58.000980290739996</v>
      </c>
    </row>
    <row r="86" spans="1:34" s="36" customFormat="1" x14ac:dyDescent="0.35">
      <c r="A86" s="47" t="s">
        <v>29</v>
      </c>
      <c r="B86" s="47" t="s">
        <v>3</v>
      </c>
      <c r="C86" s="10">
        <v>2551</v>
      </c>
      <c r="D86" s="10">
        <v>2551</v>
      </c>
      <c r="E86" s="10">
        <v>2551</v>
      </c>
      <c r="F86" s="10">
        <v>2551</v>
      </c>
      <c r="G86" s="10">
        <v>2551</v>
      </c>
      <c r="H86" s="10">
        <v>2551</v>
      </c>
      <c r="I86" s="10">
        <v>2551</v>
      </c>
      <c r="J86" s="10">
        <v>2551</v>
      </c>
      <c r="K86" s="10">
        <v>2551</v>
      </c>
      <c r="L86" s="10">
        <v>2551</v>
      </c>
      <c r="M86" s="10">
        <v>2551</v>
      </c>
      <c r="N86" s="10">
        <v>2551</v>
      </c>
      <c r="O86" s="10">
        <v>2551</v>
      </c>
      <c r="P86" s="10">
        <v>2551</v>
      </c>
      <c r="Q86" s="10">
        <v>2551</v>
      </c>
      <c r="R86" s="10">
        <v>2551</v>
      </c>
      <c r="S86" s="10">
        <v>2551</v>
      </c>
      <c r="T86" s="10">
        <v>2551</v>
      </c>
      <c r="U86" s="10">
        <v>2551</v>
      </c>
      <c r="V86" s="10">
        <v>2551</v>
      </c>
      <c r="W86" s="10">
        <v>2551</v>
      </c>
      <c r="X86" s="10">
        <v>2551</v>
      </c>
      <c r="Y86" s="10">
        <v>2551</v>
      </c>
      <c r="Z86" s="10">
        <v>2551</v>
      </c>
      <c r="AA86" s="10">
        <v>2551</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563.34999847412098</v>
      </c>
      <c r="D88" s="10">
        <v>563.35045931800096</v>
      </c>
      <c r="E88" s="10">
        <v>883.73659406116099</v>
      </c>
      <c r="F88" s="10">
        <v>1213.224715962991</v>
      </c>
      <c r="G88" s="10">
        <v>1628.2369617435609</v>
      </c>
      <c r="H88" s="10">
        <v>1830.5428566282012</v>
      </c>
      <c r="I88" s="10">
        <v>2122.8366814232209</v>
      </c>
      <c r="J88" s="10">
        <v>2122.8366832006013</v>
      </c>
      <c r="K88" s="10">
        <v>2722.2750843479312</v>
      </c>
      <c r="L88" s="10">
        <v>2934.725988294701</v>
      </c>
      <c r="M88" s="10">
        <v>2934.7259889712909</v>
      </c>
      <c r="N88" s="10">
        <v>2934.7259898710713</v>
      </c>
      <c r="O88" s="10">
        <v>2934.7260925221813</v>
      </c>
      <c r="P88" s="10">
        <v>2934.7260950947607</v>
      </c>
      <c r="Q88" s="10">
        <v>2934.7294178117809</v>
      </c>
      <c r="R88" s="10">
        <v>2934.7294938700211</v>
      </c>
      <c r="S88" s="10">
        <v>3220.6168447045306</v>
      </c>
      <c r="T88" s="10">
        <v>3220.6168468919805</v>
      </c>
      <c r="U88" s="10">
        <v>3220.6168490382211</v>
      </c>
      <c r="V88" s="10">
        <v>3220.616850721121</v>
      </c>
      <c r="W88" s="10">
        <v>3076.6168525749213</v>
      </c>
      <c r="X88" s="10">
        <v>3076.6168561499512</v>
      </c>
      <c r="Y88" s="10">
        <v>3076.6170111207807</v>
      </c>
      <c r="Z88" s="10">
        <v>3076.6170145789411</v>
      </c>
      <c r="AA88" s="10">
        <v>3076.6170188376609</v>
      </c>
    </row>
    <row r="89" spans="1:34" s="36" customFormat="1" x14ac:dyDescent="0.35">
      <c r="A89" s="47" t="s">
        <v>29</v>
      </c>
      <c r="B89" s="47" t="s">
        <v>8</v>
      </c>
      <c r="C89" s="10">
        <v>0</v>
      </c>
      <c r="D89" s="10">
        <v>0</v>
      </c>
      <c r="E89" s="10">
        <v>0</v>
      </c>
      <c r="F89" s="10">
        <v>0</v>
      </c>
      <c r="G89" s="10">
        <v>0</v>
      </c>
      <c r="H89" s="10">
        <v>0</v>
      </c>
      <c r="I89" s="10">
        <v>0</v>
      </c>
      <c r="J89" s="10">
        <v>1.9221165E-4</v>
      </c>
      <c r="K89" s="10">
        <v>1.9287533E-4</v>
      </c>
      <c r="L89" s="10">
        <v>1.931341E-4</v>
      </c>
      <c r="M89" s="10">
        <v>1.9323893999999999E-4</v>
      </c>
      <c r="N89" s="10">
        <v>863.80989999999997</v>
      </c>
      <c r="O89" s="10">
        <v>863.80989999999997</v>
      </c>
      <c r="P89" s="10">
        <v>863.80989999999997</v>
      </c>
      <c r="Q89" s="10">
        <v>863.80989999999997</v>
      </c>
      <c r="R89" s="10">
        <v>863.81010750458995</v>
      </c>
      <c r="S89" s="10">
        <v>863.81011819301</v>
      </c>
      <c r="T89" s="10">
        <v>863.81017416316001</v>
      </c>
      <c r="U89" s="10">
        <v>863.81019353242993</v>
      </c>
      <c r="V89" s="10">
        <v>863.81023472549998</v>
      </c>
      <c r="W89" s="10">
        <v>863.81028384695992</v>
      </c>
      <c r="X89" s="10">
        <v>863.81030385946997</v>
      </c>
      <c r="Y89" s="10">
        <v>863.81037141092997</v>
      </c>
      <c r="Z89" s="10">
        <v>863.81038054404996</v>
      </c>
      <c r="AA89" s="10">
        <v>863.81049496270998</v>
      </c>
    </row>
    <row r="90" spans="1:34" s="36" customFormat="1" x14ac:dyDescent="0.35">
      <c r="A90" s="47" t="s">
        <v>29</v>
      </c>
      <c r="B90" s="47" t="s">
        <v>91</v>
      </c>
      <c r="C90" s="10">
        <v>0</v>
      </c>
      <c r="D90" s="10">
        <v>0</v>
      </c>
      <c r="E90" s="10">
        <v>1.19650686E-4</v>
      </c>
      <c r="F90" s="10">
        <v>1.4062109999999999E-4</v>
      </c>
      <c r="G90" s="10">
        <v>1.4407497999999999E-4</v>
      </c>
      <c r="H90" s="10">
        <v>1.4554895000000001E-4</v>
      </c>
      <c r="I90" s="10">
        <v>1.6185704000000001E-4</v>
      </c>
      <c r="J90" s="10">
        <v>2.7822485E-4</v>
      </c>
      <c r="K90" s="10">
        <v>3.1064030500000002E-4</v>
      </c>
      <c r="L90" s="10">
        <v>3.4060551999999999E-4</v>
      </c>
      <c r="M90" s="10">
        <v>3.8627829000000002E-4</v>
      </c>
      <c r="N90" s="10">
        <v>4.2797800999999999E-4</v>
      </c>
      <c r="O90" s="10">
        <v>5.0752562000000001E-4</v>
      </c>
      <c r="P90" s="10">
        <v>6.899648E-4</v>
      </c>
      <c r="Q90" s="10">
        <v>7.4938666999999895E-4</v>
      </c>
      <c r="R90" s="10">
        <v>8.8036855000000005E-4</v>
      </c>
      <c r="S90" s="10">
        <v>1.0781048399999989E-3</v>
      </c>
      <c r="T90" s="10">
        <v>1.9129994E-3</v>
      </c>
      <c r="U90" s="10">
        <v>1.9319021000000001E-3</v>
      </c>
      <c r="V90" s="10">
        <v>2.1704135999999997E-3</v>
      </c>
      <c r="W90" s="10">
        <v>2.2648403999999999E-3</v>
      </c>
      <c r="X90" s="10">
        <v>2.12276379999999E-3</v>
      </c>
      <c r="Y90" s="10">
        <v>2.0924352300000001E-3</v>
      </c>
      <c r="Z90" s="10">
        <v>3.4114649999999998E-3</v>
      </c>
      <c r="AA90" s="10">
        <v>3.4441432999999999E-3</v>
      </c>
    </row>
    <row r="91" spans="1:34" s="36" customFormat="1" x14ac:dyDescent="0.35">
      <c r="A91" s="47" t="s">
        <v>29</v>
      </c>
      <c r="B91" s="47" t="s">
        <v>204</v>
      </c>
      <c r="C91" s="10">
        <v>0</v>
      </c>
      <c r="D91" s="10">
        <v>0</v>
      </c>
      <c r="E91" s="10">
        <v>0</v>
      </c>
      <c r="F91" s="10">
        <v>0</v>
      </c>
      <c r="G91" s="10">
        <v>5.2599393999999905E-4</v>
      </c>
      <c r="H91" s="10">
        <v>5.8041000399999799E-4</v>
      </c>
      <c r="I91" s="10">
        <v>7.6086888999999801E-4</v>
      </c>
      <c r="J91" s="10">
        <v>8.1855364999999997E-4</v>
      </c>
      <c r="K91" s="10">
        <v>8.7767086999999792E-4</v>
      </c>
      <c r="L91" s="10">
        <v>9.3442446E-4</v>
      </c>
      <c r="M91" s="10">
        <v>1.0165327099999999E-3</v>
      </c>
      <c r="N91" s="10">
        <v>1.08845742E-3</v>
      </c>
      <c r="O91" s="10">
        <v>1.3934236000000002E-3</v>
      </c>
      <c r="P91" s="10">
        <v>1.7862390599999991E-3</v>
      </c>
      <c r="Q91" s="10">
        <v>1.8056982599999991E-3</v>
      </c>
      <c r="R91" s="10">
        <v>2.304929859999999E-3</v>
      </c>
      <c r="S91" s="10">
        <v>3.3708318899999994E-3</v>
      </c>
      <c r="T91" s="10">
        <v>74.275739459799894</v>
      </c>
      <c r="U91" s="10">
        <v>74.2757535751999</v>
      </c>
      <c r="V91" s="10">
        <v>93.495157255199899</v>
      </c>
      <c r="W91" s="10">
        <v>93.495185350499995</v>
      </c>
      <c r="X91" s="10">
        <v>93.495196983499994</v>
      </c>
      <c r="Y91" s="10">
        <v>93.495208133799991</v>
      </c>
      <c r="Z91" s="10">
        <v>132.52546483639989</v>
      </c>
      <c r="AA91" s="10">
        <v>132.52549288899991</v>
      </c>
      <c r="AE91" s="6"/>
      <c r="AF91" s="6"/>
      <c r="AG91" s="6"/>
      <c r="AH91" s="6"/>
    </row>
    <row r="92" spans="1:34" s="36" customFormat="1" x14ac:dyDescent="0.35">
      <c r="A92" s="47" t="s">
        <v>29</v>
      </c>
      <c r="B92" s="47" t="s">
        <v>17</v>
      </c>
      <c r="C92" s="10">
        <v>0.89999997615814198</v>
      </c>
      <c r="D92" s="10">
        <v>1.20000004768371</v>
      </c>
      <c r="E92" s="10">
        <v>1.6000000238418499</v>
      </c>
      <c r="F92" s="10">
        <v>2</v>
      </c>
      <c r="G92" s="10">
        <v>2.5</v>
      </c>
      <c r="H92" s="10">
        <v>3.0999999046325599</v>
      </c>
      <c r="I92" s="10">
        <v>3.5</v>
      </c>
      <c r="J92" s="10">
        <v>4</v>
      </c>
      <c r="K92" s="10">
        <v>4.5</v>
      </c>
      <c r="L92" s="10">
        <v>5.0999999046325604</v>
      </c>
      <c r="M92" s="10">
        <v>5.6999998092651296</v>
      </c>
      <c r="N92" s="10">
        <v>6.4000000953674299</v>
      </c>
      <c r="O92" s="10">
        <v>7.0999999046325604</v>
      </c>
      <c r="P92" s="10">
        <v>7.8000001907348597</v>
      </c>
      <c r="Q92" s="10">
        <v>8.6000003814697195</v>
      </c>
      <c r="R92" s="10">
        <v>9.3999996185302699</v>
      </c>
      <c r="S92" s="10">
        <v>10.199999809265099</v>
      </c>
      <c r="T92" s="10">
        <v>10.899999618530201</v>
      </c>
      <c r="U92" s="10">
        <v>11.699999809265099</v>
      </c>
      <c r="V92" s="10">
        <v>12.5</v>
      </c>
      <c r="W92" s="10">
        <v>13.399999618530201</v>
      </c>
      <c r="X92" s="10">
        <v>14.300000190734799</v>
      </c>
      <c r="Y92" s="10">
        <v>15.300000190734799</v>
      </c>
      <c r="Z92" s="10">
        <v>16.299999237060501</v>
      </c>
      <c r="AA92" s="10">
        <v>17.399999618530199</v>
      </c>
      <c r="AE92" s="6"/>
      <c r="AF92" s="6"/>
      <c r="AG92" s="6"/>
      <c r="AH92" s="6"/>
    </row>
    <row r="93" spans="1:34" s="36" customFormat="1" x14ac:dyDescent="0.35">
      <c r="A93" s="53" t="s">
        <v>88</v>
      </c>
      <c r="B93" s="53"/>
      <c r="C93" s="27">
        <v>3501.2499984502792</v>
      </c>
      <c r="D93" s="27">
        <v>3501.5504593656847</v>
      </c>
      <c r="E93" s="27">
        <v>3822.3367137356886</v>
      </c>
      <c r="F93" s="27">
        <v>4152.2248565840919</v>
      </c>
      <c r="G93" s="27">
        <v>4567.7376318124807</v>
      </c>
      <c r="H93" s="27">
        <v>4770.6435824917871</v>
      </c>
      <c r="I93" s="27">
        <v>5063.337604149152</v>
      </c>
      <c r="J93" s="27">
        <v>5063.8379721907513</v>
      </c>
      <c r="K93" s="27">
        <v>5663.7764655344363</v>
      </c>
      <c r="L93" s="27">
        <v>5876.8274563634141</v>
      </c>
      <c r="M93" s="27">
        <v>5877.427584830496</v>
      </c>
      <c r="N93" s="27">
        <v>6741.9375122326146</v>
      </c>
      <c r="O93" s="27">
        <v>6742.6380077067288</v>
      </c>
      <c r="P93" s="27">
        <v>6743.3385986681951</v>
      </c>
      <c r="Q93" s="27">
        <v>6744.1420044340803</v>
      </c>
      <c r="R93" s="27">
        <v>6744.9429282701203</v>
      </c>
      <c r="S93" s="27">
        <v>6911.6316682310817</v>
      </c>
      <c r="T93" s="27">
        <v>6986.6051863674211</v>
      </c>
      <c r="U93" s="27">
        <v>6987.405244397456</v>
      </c>
      <c r="V93" s="27">
        <v>7007.4251105342601</v>
      </c>
      <c r="W93" s="27">
        <v>6864.3253248840319</v>
      </c>
      <c r="X93" s="27">
        <v>6865.2252226842957</v>
      </c>
      <c r="Y93" s="27">
        <v>6866.225430976906</v>
      </c>
      <c r="Z93" s="27">
        <v>6906.2572443606805</v>
      </c>
      <c r="AA93" s="27">
        <v>6907.3574307419412</v>
      </c>
      <c r="AB93" s="6"/>
      <c r="AC93" s="6"/>
      <c r="AE93" s="6"/>
      <c r="AF93" s="6"/>
      <c r="AG93" s="6"/>
      <c r="AH93" s="6"/>
    </row>
    <row r="94" spans="1:34" s="36" customFormat="1" collapsed="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E94" s="6"/>
      <c r="AF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E97" s="6"/>
      <c r="AF97" s="6"/>
      <c r="AG97" s="6"/>
      <c r="AH97" s="6"/>
    </row>
    <row r="98" spans="1:34" s="36" customFormat="1" x14ac:dyDescent="0.35">
      <c r="A98" s="47" t="s">
        <v>18</v>
      </c>
      <c r="B98" s="47" t="s">
        <v>94</v>
      </c>
      <c r="C98" s="10">
        <v>2317.3999991416931</v>
      </c>
      <c r="D98" s="10">
        <v>4278.4016359385832</v>
      </c>
      <c r="E98" s="10">
        <v>4628.4038351791187</v>
      </c>
      <c r="F98" s="10">
        <v>4953.405526319114</v>
      </c>
      <c r="G98" s="10">
        <v>4953.4055408312033</v>
      </c>
      <c r="H98" s="10">
        <v>5657.5900944290634</v>
      </c>
      <c r="I98" s="10">
        <v>5627.5903036412537</v>
      </c>
      <c r="J98" s="10">
        <v>6242.0058865399224</v>
      </c>
      <c r="K98" s="10">
        <v>7480.8014473689227</v>
      </c>
      <c r="L98" s="10">
        <v>7812.6180208038268</v>
      </c>
      <c r="M98" s="10">
        <v>9567.7853715816691</v>
      </c>
      <c r="N98" s="10">
        <v>9878.7441935990864</v>
      </c>
      <c r="O98" s="10">
        <v>10123.959382993897</v>
      </c>
      <c r="P98" s="10">
        <v>12129.851180107597</v>
      </c>
      <c r="Q98" s="10">
        <v>12024.851301611086</v>
      </c>
      <c r="R98" s="10">
        <v>12532.493354651588</v>
      </c>
      <c r="S98" s="10">
        <v>13793.944595853887</v>
      </c>
      <c r="T98" s="10">
        <v>14806.081266996762</v>
      </c>
      <c r="U98" s="10">
        <v>17611.210380814962</v>
      </c>
      <c r="V98" s="10">
        <v>18236.75805798146</v>
      </c>
      <c r="W98" s="10">
        <v>17673.853601989264</v>
      </c>
      <c r="X98" s="10">
        <v>17663.852528013762</v>
      </c>
      <c r="Y98" s="10">
        <v>17661.851165571359</v>
      </c>
      <c r="Z98" s="10">
        <v>17336.85024334646</v>
      </c>
      <c r="AA98" s="10">
        <v>17286.050809253902</v>
      </c>
      <c r="AE98" s="6"/>
      <c r="AF98" s="6"/>
      <c r="AG98" s="6"/>
      <c r="AH98" s="6"/>
    </row>
    <row r="99" spans="1:34" collapsed="1" x14ac:dyDescent="0.35">
      <c r="A99" s="47" t="s">
        <v>18</v>
      </c>
      <c r="B99" s="47" t="s">
        <v>205</v>
      </c>
      <c r="C99" s="10">
        <v>1310</v>
      </c>
      <c r="D99" s="10">
        <v>1560</v>
      </c>
      <c r="E99" s="10">
        <v>1560</v>
      </c>
      <c r="F99" s="10">
        <v>1560</v>
      </c>
      <c r="G99" s="10">
        <v>4060.2492828824429</v>
      </c>
      <c r="H99" s="10">
        <v>6283.84337540447</v>
      </c>
      <c r="I99" s="10">
        <v>8281.8446924751206</v>
      </c>
      <c r="J99" s="10">
        <v>8281.8448270876197</v>
      </c>
      <c r="K99" s="10">
        <v>8302.4682584486</v>
      </c>
      <c r="L99" s="10">
        <v>8619.7970045387283</v>
      </c>
      <c r="M99" s="10">
        <v>8838.1007168399283</v>
      </c>
      <c r="N99" s="10">
        <v>9294.9891644465679</v>
      </c>
      <c r="O99" s="10">
        <v>9497.5271070991294</v>
      </c>
      <c r="P99" s="10">
        <v>9497.5289135365092</v>
      </c>
      <c r="Q99" s="10">
        <v>9497.5290231415074</v>
      </c>
      <c r="R99" s="10">
        <v>9498.6139771791586</v>
      </c>
      <c r="S99" s="10">
        <v>9656.6115962008989</v>
      </c>
      <c r="T99" s="10">
        <v>9902.6985640513594</v>
      </c>
      <c r="U99" s="10">
        <v>9902.6987440727207</v>
      </c>
      <c r="V99" s="10">
        <v>9930.7283250766395</v>
      </c>
      <c r="W99" s="10">
        <v>9930.7283589900399</v>
      </c>
      <c r="X99" s="10">
        <v>9939.589737820188</v>
      </c>
      <c r="Y99" s="10">
        <v>9939.6147873784503</v>
      </c>
      <c r="Z99" s="10">
        <v>9939.6149985553002</v>
      </c>
      <c r="AA99" s="10">
        <v>10320.862377434249</v>
      </c>
    </row>
    <row r="100" spans="1:34" x14ac:dyDescent="0.35">
      <c r="A100" s="47" t="s">
        <v>18</v>
      </c>
      <c r="B100" s="47" t="s">
        <v>24</v>
      </c>
      <c r="C100" s="10">
        <v>465.39000433683248</v>
      </c>
      <c r="D100" s="10">
        <v>865.09001588821138</v>
      </c>
      <c r="E100" s="10">
        <v>1338.8099944591499</v>
      </c>
      <c r="F100" s="10">
        <v>1937.0899634361251</v>
      </c>
      <c r="G100" s="10">
        <v>2620.4099330902081</v>
      </c>
      <c r="H100" s="10">
        <v>3743.7900648117038</v>
      </c>
      <c r="I100" s="10">
        <v>4673.6000175475947</v>
      </c>
      <c r="J100" s="10">
        <v>5606.6999645232981</v>
      </c>
      <c r="K100" s="10">
        <v>6613.0000181197993</v>
      </c>
      <c r="L100" s="10">
        <v>7696.0900516509901</v>
      </c>
      <c r="M100" s="10">
        <v>8891.709892272931</v>
      </c>
      <c r="N100" s="10">
        <v>10188.000249862664</v>
      </c>
      <c r="O100" s="10">
        <v>11325.399921417236</v>
      </c>
      <c r="P100" s="10">
        <v>12553.699930191025</v>
      </c>
      <c r="Q100" s="10">
        <v>13871.810102462759</v>
      </c>
      <c r="R100" s="10">
        <v>15003.499759674056</v>
      </c>
      <c r="S100" s="10">
        <v>16132.999950408923</v>
      </c>
      <c r="T100" s="10">
        <v>17247.200256347653</v>
      </c>
      <c r="U100" s="10">
        <v>18392.88990402221</v>
      </c>
      <c r="V100" s="10">
        <v>19547.200016021718</v>
      </c>
      <c r="W100" s="10">
        <v>20775.400131225586</v>
      </c>
      <c r="X100" s="10">
        <v>22044.500186920162</v>
      </c>
      <c r="Y100" s="10">
        <v>23192.489864349365</v>
      </c>
      <c r="Z100" s="10">
        <v>24355.99977111816</v>
      </c>
      <c r="AA100" s="10">
        <v>25520.000026702877</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585</v>
      </c>
      <c r="D103" s="10">
        <v>1645.001642113916</v>
      </c>
      <c r="E103" s="10">
        <v>2229.473719908799</v>
      </c>
      <c r="F103" s="10">
        <v>3122.8902280945299</v>
      </c>
      <c r="G103" s="10">
        <v>3122.8902287075598</v>
      </c>
      <c r="H103" s="10">
        <v>3516.9580796668897</v>
      </c>
      <c r="I103" s="10">
        <v>3516.9580856928796</v>
      </c>
      <c r="J103" s="10">
        <v>3516.9580932122399</v>
      </c>
      <c r="K103" s="10">
        <v>3516.9581045086102</v>
      </c>
      <c r="L103" s="10">
        <v>3486.9581184492299</v>
      </c>
      <c r="M103" s="10">
        <v>3486.9581359583599</v>
      </c>
      <c r="N103" s="10">
        <v>3486.9581529505099</v>
      </c>
      <c r="O103" s="10">
        <v>3436.958200601619</v>
      </c>
      <c r="P103" s="10">
        <v>3436.9582173567087</v>
      </c>
      <c r="Q103" s="10">
        <v>3436.9582312772391</v>
      </c>
      <c r="R103" s="10">
        <v>3436.958353861949</v>
      </c>
      <c r="S103" s="10">
        <v>3436.9588630255203</v>
      </c>
      <c r="T103" s="10">
        <v>3436.9611590365698</v>
      </c>
      <c r="U103" s="10">
        <v>3436.9628041456299</v>
      </c>
      <c r="V103" s="10">
        <v>3336.9633011329397</v>
      </c>
      <c r="W103" s="10">
        <v>3336.9674476486998</v>
      </c>
      <c r="X103" s="10">
        <v>3336.9734073272002</v>
      </c>
      <c r="Y103" s="10">
        <v>3005.2891602003001</v>
      </c>
      <c r="Z103" s="10">
        <v>3044.7180470948001</v>
      </c>
      <c r="AA103" s="10">
        <v>3044.7184430748002</v>
      </c>
    </row>
    <row r="104" spans="1:34" x14ac:dyDescent="0.35">
      <c r="A104" s="47" t="s">
        <v>25</v>
      </c>
      <c r="B104" s="47" t="s">
        <v>205</v>
      </c>
      <c r="C104" s="10">
        <v>840</v>
      </c>
      <c r="D104" s="10">
        <v>840</v>
      </c>
      <c r="E104" s="10">
        <v>840</v>
      </c>
      <c r="F104" s="10">
        <v>840</v>
      </c>
      <c r="G104" s="10">
        <v>2757.1629197580301</v>
      </c>
      <c r="H104" s="10">
        <v>5540.9670887250195</v>
      </c>
      <c r="I104" s="10">
        <v>5540.9670986666006</v>
      </c>
      <c r="J104" s="10">
        <v>5540.9671079843993</v>
      </c>
      <c r="K104" s="10">
        <v>5540.9671140683004</v>
      </c>
      <c r="L104" s="10">
        <v>5540.96712347626</v>
      </c>
      <c r="M104" s="10">
        <v>5540.9671387697999</v>
      </c>
      <c r="N104" s="10">
        <v>5540.9671440505499</v>
      </c>
      <c r="O104" s="10">
        <v>5540.9671469617897</v>
      </c>
      <c r="P104" s="10">
        <v>5540.9671498927501</v>
      </c>
      <c r="Q104" s="10">
        <v>5540.9671536598798</v>
      </c>
      <c r="R104" s="10">
        <v>5540.9671626935497</v>
      </c>
      <c r="S104" s="10">
        <v>5540.9671722623998</v>
      </c>
      <c r="T104" s="10">
        <v>5540.96718207507</v>
      </c>
      <c r="U104" s="10">
        <v>5540.9672095690094</v>
      </c>
      <c r="V104" s="10">
        <v>5540.9672232338698</v>
      </c>
      <c r="W104" s="10">
        <v>5540.9672953685604</v>
      </c>
      <c r="X104" s="10">
        <v>5540.9689337777099</v>
      </c>
      <c r="Y104" s="10">
        <v>5540.96894368425</v>
      </c>
      <c r="Z104" s="10">
        <v>5540.9694077760505</v>
      </c>
      <c r="AA104" s="10">
        <v>5540.9694662592992</v>
      </c>
    </row>
    <row r="105" spans="1:34" x14ac:dyDescent="0.35">
      <c r="A105" s="47" t="s">
        <v>25</v>
      </c>
      <c r="B105" s="47" t="s">
        <v>24</v>
      </c>
      <c r="C105" s="10">
        <v>18.100000061094683</v>
      </c>
      <c r="D105" s="10">
        <v>23.19999998807905</v>
      </c>
      <c r="E105" s="10">
        <v>29.29000107944006</v>
      </c>
      <c r="F105" s="10">
        <v>35.689999297261174</v>
      </c>
      <c r="G105" s="10">
        <v>43.399998903274444</v>
      </c>
      <c r="H105" s="10">
        <v>52.310001432895625</v>
      </c>
      <c r="I105" s="10">
        <v>59.110000938177038</v>
      </c>
      <c r="J105" s="10">
        <v>66.50999891757958</v>
      </c>
      <c r="K105" s="10">
        <v>74.499999910593019</v>
      </c>
      <c r="L105" s="10">
        <v>83.419998615980049</v>
      </c>
      <c r="M105" s="10">
        <v>93.099997758865328</v>
      </c>
      <c r="N105" s="10">
        <v>103.6000030636787</v>
      </c>
      <c r="O105" s="10">
        <v>114.59000289440154</v>
      </c>
      <c r="P105" s="10">
        <v>126.38999962806697</v>
      </c>
      <c r="Q105" s="10">
        <v>138.81000334024361</v>
      </c>
      <c r="R105" s="10">
        <v>151.28999650478306</v>
      </c>
      <c r="S105" s="10">
        <v>163.79000014066659</v>
      </c>
      <c r="T105" s="10">
        <v>176.48999428748976</v>
      </c>
      <c r="U105" s="10">
        <v>189.20000612735714</v>
      </c>
      <c r="V105" s="10">
        <v>201.98999536037434</v>
      </c>
      <c r="W105" s="10">
        <v>216.59999513626022</v>
      </c>
      <c r="X105" s="10">
        <v>232.09000241756368</v>
      </c>
      <c r="Y105" s="10">
        <v>248.61000049114168</v>
      </c>
      <c r="Z105" s="10">
        <v>266.1999964714048</v>
      </c>
      <c r="AA105" s="10">
        <v>283.4999972581856</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622</v>
      </c>
      <c r="D108" s="10">
        <v>772.00016444088999</v>
      </c>
      <c r="E108" s="10">
        <v>772.00092329378003</v>
      </c>
      <c r="F108" s="10">
        <v>772.00092462753003</v>
      </c>
      <c r="G108" s="10">
        <v>772.00092467857996</v>
      </c>
      <c r="H108" s="10">
        <v>772.00092514306004</v>
      </c>
      <c r="I108" s="10">
        <v>772.00092575105998</v>
      </c>
      <c r="J108" s="10">
        <v>772.00092760782002</v>
      </c>
      <c r="K108" s="10">
        <v>772.00093051053</v>
      </c>
      <c r="L108" s="10">
        <v>772.00093297241995</v>
      </c>
      <c r="M108" s="10">
        <v>772.00093888715003</v>
      </c>
      <c r="N108" s="10">
        <v>772.00094444141996</v>
      </c>
      <c r="O108" s="10">
        <v>772.00095460880004</v>
      </c>
      <c r="P108" s="10">
        <v>772.00098946863</v>
      </c>
      <c r="Q108" s="10">
        <v>672.00100613799998</v>
      </c>
      <c r="R108" s="10">
        <v>672.00102501360004</v>
      </c>
      <c r="S108" s="10">
        <v>672.00112993994003</v>
      </c>
      <c r="T108" s="10">
        <v>672.00141092739</v>
      </c>
      <c r="U108" s="10">
        <v>760.27126923360004</v>
      </c>
      <c r="V108" s="10">
        <v>760.27135140979999</v>
      </c>
      <c r="W108" s="10">
        <v>914.26680469200005</v>
      </c>
      <c r="X108" s="10">
        <v>914.266705957</v>
      </c>
      <c r="Y108" s="10">
        <v>1484.1686737063999</v>
      </c>
      <c r="Z108" s="10">
        <v>1484.1687036214</v>
      </c>
      <c r="AA108" s="10">
        <v>1484.168709479</v>
      </c>
    </row>
    <row r="109" spans="1:34" x14ac:dyDescent="0.35">
      <c r="A109" s="47" t="s">
        <v>26</v>
      </c>
      <c r="B109" s="47" t="s">
        <v>205</v>
      </c>
      <c r="C109" s="10">
        <v>470</v>
      </c>
      <c r="D109" s="10">
        <v>720</v>
      </c>
      <c r="E109" s="10">
        <v>720</v>
      </c>
      <c r="F109" s="10">
        <v>720</v>
      </c>
      <c r="G109" s="10">
        <v>1530.8892869967401</v>
      </c>
      <c r="H109" s="10">
        <v>2443.7518323984596</v>
      </c>
      <c r="I109" s="10">
        <v>4441.7518399001301</v>
      </c>
      <c r="J109" s="10">
        <v>4441.7518444759799</v>
      </c>
      <c r="K109" s="10">
        <v>4441.7518508374997</v>
      </c>
      <c r="L109" s="10">
        <v>4441.7519603890996</v>
      </c>
      <c r="M109" s="10">
        <v>4441.7519686037003</v>
      </c>
      <c r="N109" s="10">
        <v>4441.7519757325699</v>
      </c>
      <c r="O109" s="10">
        <v>4441.7519819661002</v>
      </c>
      <c r="P109" s="10">
        <v>4441.7519858087398</v>
      </c>
      <c r="Q109" s="10">
        <v>4441.7519919418901</v>
      </c>
      <c r="R109" s="10">
        <v>4441.7520043494005</v>
      </c>
      <c r="S109" s="10">
        <v>4441.7520184348004</v>
      </c>
      <c r="T109" s="10">
        <v>4441.7520322714399</v>
      </c>
      <c r="U109" s="10">
        <v>4441.7526960366404</v>
      </c>
      <c r="V109" s="10">
        <v>4441.7527382574399</v>
      </c>
      <c r="W109" s="10">
        <v>4441.7537607996001</v>
      </c>
      <c r="X109" s="10">
        <v>4441.7537977504999</v>
      </c>
      <c r="Y109" s="10">
        <v>4441.7542516085005</v>
      </c>
      <c r="Z109" s="10">
        <v>4441.7542587051003</v>
      </c>
      <c r="AA109" s="10">
        <v>4441.7542786863996</v>
      </c>
    </row>
    <row r="110" spans="1:34" x14ac:dyDescent="0.35">
      <c r="A110" s="47" t="s">
        <v>26</v>
      </c>
      <c r="B110" s="47" t="s">
        <v>24</v>
      </c>
      <c r="C110" s="10">
        <v>8.3000001907348597</v>
      </c>
      <c r="D110" s="10">
        <v>11</v>
      </c>
      <c r="E110" s="10">
        <v>14.1000003814697</v>
      </c>
      <c r="F110" s="10">
        <v>17.7000007629394</v>
      </c>
      <c r="G110" s="10">
        <v>21.799999237060501</v>
      </c>
      <c r="H110" s="10">
        <v>27.100000381469702</v>
      </c>
      <c r="I110" s="10">
        <v>31.399999618530199</v>
      </c>
      <c r="J110" s="10">
        <v>36.299999237060497</v>
      </c>
      <c r="K110" s="10">
        <v>41.599998474121001</v>
      </c>
      <c r="L110" s="10">
        <v>47.599998474121001</v>
      </c>
      <c r="M110" s="10">
        <v>54.299999237060497</v>
      </c>
      <c r="N110" s="10">
        <v>61.700000762939403</v>
      </c>
      <c r="O110" s="10">
        <v>69.5</v>
      </c>
      <c r="P110" s="10">
        <v>78</v>
      </c>
      <c r="Q110" s="10">
        <v>87.099998474121094</v>
      </c>
      <c r="R110" s="10">
        <v>96.099998474121094</v>
      </c>
      <c r="S110" s="10">
        <v>105.199996948242</v>
      </c>
      <c r="T110" s="10">
        <v>114.400001525878</v>
      </c>
      <c r="U110" s="10">
        <v>123.900001525878</v>
      </c>
      <c r="V110" s="10">
        <v>133.69999694824199</v>
      </c>
      <c r="W110" s="10">
        <v>144.89999389648401</v>
      </c>
      <c r="X110" s="10">
        <v>156.89999389648401</v>
      </c>
      <c r="Y110" s="10">
        <v>169.80000305175699</v>
      </c>
      <c r="Z110" s="10">
        <v>183.600006103515</v>
      </c>
      <c r="AA110" s="10">
        <v>197.30000305175699</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580.32999992370605</v>
      </c>
      <c r="D113" s="10">
        <v>1050.3305311462561</v>
      </c>
      <c r="E113" s="10">
        <v>1400.3318251618562</v>
      </c>
      <c r="F113" s="10">
        <v>1400.3322594518361</v>
      </c>
      <c r="G113" s="10">
        <v>1400.3322605396061</v>
      </c>
      <c r="H113" s="10">
        <v>1479.6960575285261</v>
      </c>
      <c r="I113" s="10">
        <v>1479.6960604361861</v>
      </c>
      <c r="J113" s="10">
        <v>1991.396015050806</v>
      </c>
      <c r="K113" s="10">
        <v>2502.3961219347561</v>
      </c>
      <c r="L113" s="10">
        <v>3012.19584499742</v>
      </c>
      <c r="M113" s="10">
        <v>4621.0958016260702</v>
      </c>
      <c r="N113" s="10">
        <v>4621.0958135664505</v>
      </c>
      <c r="O113" s="10">
        <v>4621.0958260386997</v>
      </c>
      <c r="P113" s="10">
        <v>4621.0958491449401</v>
      </c>
      <c r="Q113" s="10">
        <v>4616.0958647199304</v>
      </c>
      <c r="R113" s="10">
        <v>4616.0958778693803</v>
      </c>
      <c r="S113" s="10">
        <v>4616.0958931240402</v>
      </c>
      <c r="T113" s="10">
        <v>4316.0964280583994</v>
      </c>
      <c r="U113" s="10">
        <v>4316.0964554101502</v>
      </c>
      <c r="V113" s="10">
        <v>4116.0966163060002</v>
      </c>
      <c r="W113" s="10">
        <v>4116.0970892453006</v>
      </c>
      <c r="X113" s="10">
        <v>4116.0974969807003</v>
      </c>
      <c r="Y113" s="10">
        <v>4116.1019715596995</v>
      </c>
      <c r="Z113" s="10">
        <v>4116.1016616443003</v>
      </c>
      <c r="AA113" s="10">
        <v>4116.1017142022001</v>
      </c>
    </row>
    <row r="114" spans="1:27" x14ac:dyDescent="0.35">
      <c r="A114" s="47" t="s">
        <v>27</v>
      </c>
      <c r="B114" s="47" t="s">
        <v>205</v>
      </c>
      <c r="C114" s="10">
        <v>0</v>
      </c>
      <c r="D114" s="10">
        <v>0</v>
      </c>
      <c r="E114" s="10">
        <v>0</v>
      </c>
      <c r="F114" s="10">
        <v>0</v>
      </c>
      <c r="G114" s="10">
        <v>667.21327513701999</v>
      </c>
      <c r="H114" s="10">
        <v>1580.8041400000002</v>
      </c>
      <c r="I114" s="10">
        <v>1580.8041699999999</v>
      </c>
      <c r="J114" s="10">
        <v>1580.8042</v>
      </c>
      <c r="K114" s="10">
        <v>1580.8042</v>
      </c>
      <c r="L114" s="10">
        <v>1580.8042</v>
      </c>
      <c r="M114" s="10">
        <v>1580.8042</v>
      </c>
      <c r="N114" s="10">
        <v>1580.8042</v>
      </c>
      <c r="O114" s="10">
        <v>1580.8042</v>
      </c>
      <c r="P114" s="10">
        <v>1580.8042</v>
      </c>
      <c r="Q114" s="10">
        <v>1580.8042</v>
      </c>
      <c r="R114" s="10">
        <v>1580.8042</v>
      </c>
      <c r="S114" s="10">
        <v>1580.8042</v>
      </c>
      <c r="T114" s="10">
        <v>1580.8042299999991</v>
      </c>
      <c r="U114" s="10">
        <v>1580.8042299999991</v>
      </c>
      <c r="V114" s="10">
        <v>1580.8042299999991</v>
      </c>
      <c r="W114" s="10">
        <v>1580.8042299999991</v>
      </c>
      <c r="X114" s="10">
        <v>1580.8042299999991</v>
      </c>
      <c r="Y114" s="10">
        <v>1580.8042299999991</v>
      </c>
      <c r="Z114" s="10">
        <v>1580.8042299999991</v>
      </c>
      <c r="AA114" s="10">
        <v>1580.804259999999</v>
      </c>
    </row>
    <row r="115" spans="1:27" x14ac:dyDescent="0.35">
      <c r="A115" s="47" t="s">
        <v>27</v>
      </c>
      <c r="B115" s="47" t="s">
        <v>24</v>
      </c>
      <c r="C115" s="10">
        <v>15.1000003814697</v>
      </c>
      <c r="D115" s="10">
        <v>20.7000007629394</v>
      </c>
      <c r="E115" s="10">
        <v>26.7000007629394</v>
      </c>
      <c r="F115" s="10">
        <v>33.599998474121001</v>
      </c>
      <c r="G115" s="10">
        <v>42.099998474121001</v>
      </c>
      <c r="H115" s="10">
        <v>52</v>
      </c>
      <c r="I115" s="10">
        <v>59.5</v>
      </c>
      <c r="J115" s="10">
        <v>67.800003051757798</v>
      </c>
      <c r="K115" s="10">
        <v>76.800003051757798</v>
      </c>
      <c r="L115" s="10">
        <v>87</v>
      </c>
      <c r="M115" s="10">
        <v>98.099998474121094</v>
      </c>
      <c r="N115" s="10">
        <v>110.199996948242</v>
      </c>
      <c r="O115" s="10">
        <v>123</v>
      </c>
      <c r="P115" s="10">
        <v>137</v>
      </c>
      <c r="Q115" s="10">
        <v>151.600006103515</v>
      </c>
      <c r="R115" s="10">
        <v>166.30000305175699</v>
      </c>
      <c r="S115" s="10">
        <v>181</v>
      </c>
      <c r="T115" s="10">
        <v>196</v>
      </c>
      <c r="U115" s="10">
        <v>211.39999389648401</v>
      </c>
      <c r="V115" s="10">
        <v>227.30000305175699</v>
      </c>
      <c r="W115" s="10">
        <v>245.100006103515</v>
      </c>
      <c r="X115" s="10">
        <v>264.20001220703102</v>
      </c>
      <c r="Y115" s="10">
        <v>284.600006103515</v>
      </c>
      <c r="Z115" s="10">
        <v>306.29998779296801</v>
      </c>
      <c r="AA115" s="10">
        <v>327.79998779296801</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530.06999921798706</v>
      </c>
      <c r="D118" s="10">
        <v>811.07012575638703</v>
      </c>
      <c r="E118" s="10">
        <v>911.09620341754703</v>
      </c>
      <c r="F118" s="10">
        <v>961.78267621798705</v>
      </c>
      <c r="G118" s="10">
        <v>961.78267621798705</v>
      </c>
      <c r="H118" s="10">
        <v>961.78284421798708</v>
      </c>
      <c r="I118" s="10">
        <v>931.78284921798706</v>
      </c>
      <c r="J118" s="10">
        <v>931.78284921798706</v>
      </c>
      <c r="K118" s="10">
        <v>931.78286221798703</v>
      </c>
      <c r="L118" s="10">
        <v>931.78286521798702</v>
      </c>
      <c r="M118" s="10">
        <v>906.78286921798713</v>
      </c>
      <c r="N118" s="10">
        <v>906.78287321798712</v>
      </c>
      <c r="O118" s="10">
        <v>906.78288421798709</v>
      </c>
      <c r="P118" s="10">
        <v>906.78290221798704</v>
      </c>
      <c r="Q118" s="10">
        <v>906.782919217987</v>
      </c>
      <c r="R118" s="10">
        <v>906.78292921798709</v>
      </c>
      <c r="S118" s="10">
        <v>906.78295521798714</v>
      </c>
      <c r="T118" s="10">
        <v>900.51307923706042</v>
      </c>
      <c r="U118" s="10">
        <v>900.51310623706058</v>
      </c>
      <c r="V118" s="10">
        <v>642.51314123706049</v>
      </c>
      <c r="W118" s="10">
        <v>576.12826923706052</v>
      </c>
      <c r="X118" s="10">
        <v>587.57849923706044</v>
      </c>
      <c r="Y118" s="10">
        <v>922.48186423706056</v>
      </c>
      <c r="Z118" s="10">
        <v>871.79547923706059</v>
      </c>
      <c r="AA118" s="10">
        <v>820.99556599999994</v>
      </c>
    </row>
    <row r="119" spans="1:27" x14ac:dyDescent="0.35">
      <c r="A119" s="47" t="s">
        <v>28</v>
      </c>
      <c r="B119" s="47" t="s">
        <v>205</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64.699996948242102</v>
      </c>
      <c r="D120" s="10">
        <v>72.099998474121094</v>
      </c>
      <c r="E120" s="10">
        <v>79.300003051757798</v>
      </c>
      <c r="F120" s="10">
        <v>87.199996948242102</v>
      </c>
      <c r="G120" s="10">
        <v>95.5</v>
      </c>
      <c r="H120" s="10">
        <v>105.699996948242</v>
      </c>
      <c r="I120" s="10">
        <v>114</v>
      </c>
      <c r="J120" s="10">
        <v>122.900001525878</v>
      </c>
      <c r="K120" s="10">
        <v>132</v>
      </c>
      <c r="L120" s="10">
        <v>141.80000305175699</v>
      </c>
      <c r="M120" s="10">
        <v>152.100006103515</v>
      </c>
      <c r="N120" s="10">
        <v>162.80000305175699</v>
      </c>
      <c r="O120" s="10">
        <v>173.5</v>
      </c>
      <c r="P120" s="10">
        <v>184.600006103515</v>
      </c>
      <c r="Q120" s="10">
        <v>195.80000305175699</v>
      </c>
      <c r="R120" s="10">
        <v>206.39999389648401</v>
      </c>
      <c r="S120" s="10">
        <v>216.5</v>
      </c>
      <c r="T120" s="10">
        <v>226.5</v>
      </c>
      <c r="U120" s="10">
        <v>236.30000305175699</v>
      </c>
      <c r="V120" s="10">
        <v>246.100006103515</v>
      </c>
      <c r="W120" s="10">
        <v>257.100006103515</v>
      </c>
      <c r="X120" s="10">
        <v>268.5</v>
      </c>
      <c r="Y120" s="10">
        <v>280.29998779296801</v>
      </c>
      <c r="Z120" s="10">
        <v>292.5</v>
      </c>
      <c r="AA120" s="10">
        <v>304.20001220703102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1.19650686E-4</v>
      </c>
      <c r="F123" s="10">
        <v>1.4062109999999999E-4</v>
      </c>
      <c r="G123" s="10">
        <v>1.4407497999999999E-4</v>
      </c>
      <c r="H123" s="10">
        <v>1.4554895000000001E-4</v>
      </c>
      <c r="I123" s="10">
        <v>1.6185704000000001E-4</v>
      </c>
      <c r="J123" s="10">
        <v>2.7822485E-4</v>
      </c>
      <c r="K123" s="10">
        <v>3.1064030500000002E-4</v>
      </c>
      <c r="L123" s="10">
        <v>3.4060551999999999E-4</v>
      </c>
      <c r="M123" s="10">
        <v>3.8627829000000002E-4</v>
      </c>
      <c r="N123" s="10">
        <v>4.2797800999999999E-4</v>
      </c>
      <c r="O123" s="10">
        <v>5.0752562000000001E-4</v>
      </c>
      <c r="P123" s="10">
        <v>6.899648E-4</v>
      </c>
      <c r="Q123" s="10">
        <v>7.4938666999999895E-4</v>
      </c>
      <c r="R123" s="10">
        <v>8.8036855000000005E-4</v>
      </c>
      <c r="S123" s="10">
        <v>1.0781048399999989E-3</v>
      </c>
      <c r="T123" s="10">
        <v>1.9129994E-3</v>
      </c>
      <c r="U123" s="10">
        <v>1.9319021000000001E-3</v>
      </c>
      <c r="V123" s="10">
        <v>2.1704135999999997E-3</v>
      </c>
      <c r="W123" s="10">
        <v>2.2648403999999999E-3</v>
      </c>
      <c r="X123" s="10">
        <v>2.12276379999999E-3</v>
      </c>
      <c r="Y123" s="10">
        <v>2.0924352300000001E-3</v>
      </c>
      <c r="Z123" s="10">
        <v>3.4114649999999998E-3</v>
      </c>
      <c r="AA123" s="10">
        <v>3.4441432999999999E-3</v>
      </c>
    </row>
    <row r="124" spans="1:27" x14ac:dyDescent="0.35">
      <c r="A124" s="47" t="s">
        <v>29</v>
      </c>
      <c r="B124" s="47" t="s">
        <v>205</v>
      </c>
      <c r="C124" s="10">
        <v>0</v>
      </c>
      <c r="D124" s="10">
        <v>0</v>
      </c>
      <c r="E124" s="10">
        <v>0</v>
      </c>
      <c r="F124" s="10">
        <v>0</v>
      </c>
      <c r="G124" s="10">
        <v>5.2599393999999905E-4</v>
      </c>
      <c r="H124" s="10">
        <v>5.8041000399999799E-4</v>
      </c>
      <c r="I124" s="10">
        <v>7.6086888999999801E-4</v>
      </c>
      <c r="J124" s="10">
        <v>8.1855364999999997E-4</v>
      </c>
      <c r="K124" s="10">
        <v>8.7767086999999792E-4</v>
      </c>
      <c r="L124" s="10">
        <v>9.3442446E-4</v>
      </c>
      <c r="M124" s="10">
        <v>1.0165327099999999E-3</v>
      </c>
      <c r="N124" s="10">
        <v>1.08845742E-3</v>
      </c>
      <c r="O124" s="10">
        <v>1.3934236000000002E-3</v>
      </c>
      <c r="P124" s="10">
        <v>1.7862390599999991E-3</v>
      </c>
      <c r="Q124" s="10">
        <v>1.8056982599999991E-3</v>
      </c>
      <c r="R124" s="10">
        <v>2.304929859999999E-3</v>
      </c>
      <c r="S124" s="10">
        <v>3.3708318899999994E-3</v>
      </c>
      <c r="T124" s="10">
        <v>74.275739459799894</v>
      </c>
      <c r="U124" s="10">
        <v>74.2757535751999</v>
      </c>
      <c r="V124" s="10">
        <v>93.495157255199899</v>
      </c>
      <c r="W124" s="10">
        <v>93.495185350499995</v>
      </c>
      <c r="X124" s="10">
        <v>93.495196983499994</v>
      </c>
      <c r="Y124" s="10">
        <v>93.495208133799991</v>
      </c>
      <c r="Z124" s="10">
        <v>132.52546483639989</v>
      </c>
      <c r="AA124" s="10">
        <v>132.52549288899991</v>
      </c>
    </row>
    <row r="125" spans="1:27" x14ac:dyDescent="0.35">
      <c r="A125" s="47" t="s">
        <v>29</v>
      </c>
      <c r="B125" s="47" t="s">
        <v>24</v>
      </c>
      <c r="C125" s="10">
        <v>0.89999997615814198</v>
      </c>
      <c r="D125" s="10">
        <v>1.20000004768371</v>
      </c>
      <c r="E125" s="10">
        <v>1.6000000238418499</v>
      </c>
      <c r="F125" s="10">
        <v>2</v>
      </c>
      <c r="G125" s="10">
        <v>2.5</v>
      </c>
      <c r="H125" s="10">
        <v>3.0999999046325599</v>
      </c>
      <c r="I125" s="10">
        <v>3.5</v>
      </c>
      <c r="J125" s="10">
        <v>4</v>
      </c>
      <c r="K125" s="10">
        <v>4.5</v>
      </c>
      <c r="L125" s="10">
        <v>5.0999999046325604</v>
      </c>
      <c r="M125" s="10">
        <v>5.6999998092651296</v>
      </c>
      <c r="N125" s="10">
        <v>6.4000000953674299</v>
      </c>
      <c r="O125" s="10">
        <v>7.0999999046325604</v>
      </c>
      <c r="P125" s="10">
        <v>7.8000001907348597</v>
      </c>
      <c r="Q125" s="10">
        <v>8.6000003814697195</v>
      </c>
      <c r="R125" s="10">
        <v>9.3999996185302699</v>
      </c>
      <c r="S125" s="10">
        <v>10.199999809265099</v>
      </c>
      <c r="T125" s="10">
        <v>10.899999618530201</v>
      </c>
      <c r="U125" s="10">
        <v>11.699999809265099</v>
      </c>
      <c r="V125" s="10">
        <v>12.5</v>
      </c>
      <c r="W125" s="10">
        <v>13.399999618530201</v>
      </c>
      <c r="X125" s="10">
        <v>14.300000190734799</v>
      </c>
      <c r="Y125" s="10">
        <v>15.300000190734799</v>
      </c>
      <c r="Z125" s="10">
        <v>16.299999237060501</v>
      </c>
      <c r="AA125" s="10">
        <v>17.399999618530199</v>
      </c>
    </row>
    <row r="131" collapsed="1" x14ac:dyDescent="0.35"/>
    <row r="132" collapsed="1" x14ac:dyDescent="0.35"/>
  </sheetData>
  <sheetProtection algorithmName="SHA-512" hashValue="YprMb0tjLTy31+8thUorj6Ifc/KktNH7uo+5zVpTI03/hhCgB11kCYu0axvlWtNb4th1eYVs4OZJSx8RWXNT7w==" saltValue="De78nrFt0CC+9D6GuuPXs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66C22-A2DD-4639-8521-607523399521}">
  <sheetPr codeName="Sheet103">
    <tabColor rgb="FF188736"/>
  </sheetPr>
  <dimension ref="A1:XFD118"/>
  <sheetViews>
    <sheetView showGridLines="0" zoomScale="85" zoomScaleNormal="85" workbookViewId="0"/>
  </sheetViews>
  <sheetFormatPr defaultColWidth="9.453125" defaultRowHeight="14.5" x14ac:dyDescent="0.35"/>
  <cols>
    <col min="1" max="2" width="16" style="46" customWidth="1"/>
    <col min="3" max="3" width="30.54296875" style="46" customWidth="1"/>
    <col min="4" max="4" width="16" style="46" customWidth="1"/>
    <col min="5" max="27" width="9.453125" style="46" customWidth="1"/>
    <col min="28" max="32" width="9.453125" style="6" customWidth="1"/>
    <col min="33" max="34" width="9.453125" style="46" customWidth="1"/>
    <col min="35" max="35" width="11.54296875" style="46" bestFit="1" customWidth="1"/>
    <col min="36" max="16384" width="9.453125" style="46"/>
  </cols>
  <sheetData>
    <row r="1" spans="1:32" s="36" customFormat="1" ht="23.25" customHeight="1" x14ac:dyDescent="0.35">
      <c r="A1" s="9" t="s">
        <v>229</v>
      </c>
      <c r="B1" s="9"/>
      <c r="C1" s="9"/>
      <c r="D1" s="8"/>
      <c r="E1" s="8"/>
      <c r="F1" s="8"/>
      <c r="G1" s="8"/>
      <c r="H1" s="8"/>
      <c r="I1" s="8"/>
      <c r="J1" s="8"/>
      <c r="K1" s="8"/>
      <c r="L1" s="8"/>
      <c r="M1" s="8"/>
      <c r="N1" s="8"/>
      <c r="O1" s="8"/>
      <c r="P1" s="8"/>
      <c r="Q1" s="8"/>
      <c r="R1" s="8"/>
      <c r="S1" s="8"/>
      <c r="T1" s="8"/>
      <c r="U1" s="8"/>
      <c r="V1" s="8"/>
      <c r="W1" s="8"/>
      <c r="X1" s="8"/>
      <c r="Y1" s="8"/>
      <c r="Z1" s="8"/>
      <c r="AA1" s="8"/>
      <c r="AB1" s="8"/>
      <c r="AC1" s="8"/>
    </row>
    <row r="2" spans="1:32" s="36" customFormat="1" x14ac:dyDescent="0.35">
      <c r="A2" s="7" t="s">
        <v>216</v>
      </c>
    </row>
    <row r="3" spans="1:32" s="36" customFormat="1" x14ac:dyDescent="0.35"/>
    <row r="4" spans="1:32" s="6" customFormat="1"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2" s="6" customFormat="1"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11"/>
      <c r="AE5" s="11"/>
      <c r="AF5" s="11"/>
    </row>
    <row r="6" spans="1:32" s="6" customFormat="1" x14ac:dyDescent="0.35">
      <c r="A6" s="47" t="s">
        <v>102</v>
      </c>
      <c r="B6" s="47" t="s">
        <v>103</v>
      </c>
      <c r="C6" s="47" t="s">
        <v>138</v>
      </c>
      <c r="D6" s="47" t="s">
        <v>10</v>
      </c>
      <c r="E6" s="10">
        <v>0</v>
      </c>
      <c r="F6" s="10">
        <v>4.3911088000000001E-5</v>
      </c>
      <c r="G6" s="10">
        <v>6.1154530000000001E-5</v>
      </c>
      <c r="H6" s="10">
        <v>8.5998915999999998E-5</v>
      </c>
      <c r="I6" s="10">
        <v>4.6360407999999898E-4</v>
      </c>
      <c r="J6" s="10">
        <v>6.0223039999999996E-4</v>
      </c>
      <c r="K6" s="10">
        <v>6.2655814999999998E-4</v>
      </c>
      <c r="L6" s="10">
        <v>6.2881510000000005E-4</v>
      </c>
      <c r="M6" s="10">
        <v>7.5976475000000005E-4</v>
      </c>
      <c r="N6" s="10">
        <v>8.3261369999999997E-4</v>
      </c>
      <c r="O6" s="10">
        <v>7.6193059999999995E-4</v>
      </c>
      <c r="P6" s="10">
        <v>7.6116376999999999E-4</v>
      </c>
      <c r="Q6" s="10">
        <v>7.1849960000000004E-4</v>
      </c>
      <c r="R6" s="10">
        <v>6.7956506999999997E-4</v>
      </c>
      <c r="S6" s="10">
        <v>7.3207443E-4</v>
      </c>
      <c r="T6" s="10">
        <v>7.6006350000000001E-4</v>
      </c>
      <c r="U6" s="10">
        <v>7.2930433000000005E-4</v>
      </c>
      <c r="V6" s="10">
        <v>7.9591259999999995E-4</v>
      </c>
      <c r="W6" s="10">
        <v>1.1322487E-3</v>
      </c>
      <c r="X6" s="10">
        <v>1.0992948000000001E-3</v>
      </c>
      <c r="Y6" s="10">
        <v>1.1063277000000001E-3</v>
      </c>
      <c r="Z6" s="10">
        <v>1.5931383999999999E-3</v>
      </c>
      <c r="AA6" s="10">
        <v>2.0448304999999998E-3</v>
      </c>
      <c r="AB6" s="10">
        <v>2.156336E-3</v>
      </c>
      <c r="AC6" s="10">
        <v>3.4358056999999999E-3</v>
      </c>
    </row>
    <row r="7" spans="1:32" s="6" customFormat="1" x14ac:dyDescent="0.35">
      <c r="A7" s="47" t="s">
        <v>102</v>
      </c>
      <c r="B7" s="47" t="s">
        <v>104</v>
      </c>
      <c r="C7" s="47" t="s">
        <v>139</v>
      </c>
      <c r="D7" s="47" t="s">
        <v>10</v>
      </c>
      <c r="E7" s="10">
        <v>193.62142</v>
      </c>
      <c r="F7" s="10">
        <v>173.34403484034996</v>
      </c>
      <c r="G7" s="10">
        <v>155.57746788278001</v>
      </c>
      <c r="H7" s="10">
        <v>157.32599850752999</v>
      </c>
      <c r="I7" s="10">
        <v>159.8570425209999</v>
      </c>
      <c r="J7" s="10">
        <v>540.50338399999987</v>
      </c>
      <c r="K7" s="10">
        <v>588.44740599999898</v>
      </c>
      <c r="L7" s="10">
        <v>625.02925400000004</v>
      </c>
      <c r="M7" s="10">
        <v>720.00519299999996</v>
      </c>
      <c r="N7" s="10">
        <v>768.74065900000005</v>
      </c>
      <c r="O7" s="10">
        <v>731.5788970000001</v>
      </c>
      <c r="P7" s="10">
        <v>727.99466499999994</v>
      </c>
      <c r="Q7" s="10">
        <v>727.85537700000009</v>
      </c>
      <c r="R7" s="10">
        <v>544.97460699999999</v>
      </c>
      <c r="S7" s="10">
        <v>601.20256899999981</v>
      </c>
      <c r="T7" s="10">
        <v>619.43338399999993</v>
      </c>
      <c r="U7" s="10">
        <v>603.01267899999993</v>
      </c>
      <c r="V7" s="10">
        <v>617.316102</v>
      </c>
      <c r="W7" s="10">
        <v>631.35908999999901</v>
      </c>
      <c r="X7" s="10">
        <v>604.68611499999997</v>
      </c>
      <c r="Y7" s="10">
        <v>607.79859199999999</v>
      </c>
      <c r="Z7" s="10">
        <v>1148.8777219999999</v>
      </c>
      <c r="AA7" s="10">
        <v>2389.3503250000003</v>
      </c>
      <c r="AB7" s="10">
        <v>2543.8829249999999</v>
      </c>
      <c r="AC7" s="10">
        <v>2521.17</v>
      </c>
    </row>
    <row r="8" spans="1:32" s="6" customFormat="1" x14ac:dyDescent="0.35">
      <c r="A8" s="47" t="s">
        <v>102</v>
      </c>
      <c r="B8" s="47" t="s">
        <v>105</v>
      </c>
      <c r="C8" s="47" t="s">
        <v>140</v>
      </c>
      <c r="D8" s="47" t="s">
        <v>10</v>
      </c>
      <c r="E8" s="10">
        <v>965.87741999999912</v>
      </c>
      <c r="F8" s="10">
        <v>918.44584530623001</v>
      </c>
      <c r="G8" s="10">
        <v>756.36478512722988</v>
      </c>
      <c r="H8" s="10">
        <v>762.02804281269903</v>
      </c>
      <c r="I8" s="10">
        <v>798.23100041892008</v>
      </c>
      <c r="J8" s="10">
        <v>715.34581930720014</v>
      </c>
      <c r="K8" s="10">
        <v>819.68832064219998</v>
      </c>
      <c r="L8" s="10">
        <v>880.55836378429899</v>
      </c>
      <c r="M8" s="10">
        <v>1071.6492802809989</v>
      </c>
      <c r="N8" s="10">
        <v>1130.2968627709001</v>
      </c>
      <c r="O8" s="10">
        <v>1072.4904250004001</v>
      </c>
      <c r="P8" s="10">
        <v>1084.6772067711991</v>
      </c>
      <c r="Q8" s="10">
        <v>1060.9015563911</v>
      </c>
      <c r="R8" s="10">
        <v>975.07849573709802</v>
      </c>
      <c r="S8" s="10">
        <v>1084.159564671</v>
      </c>
      <c r="T8" s="10">
        <v>1145.8625046855</v>
      </c>
      <c r="U8" s="10">
        <v>1095.7102978127989</v>
      </c>
      <c r="V8" s="10">
        <v>1109.409165544499</v>
      </c>
      <c r="W8" s="10">
        <v>775.03909936960008</v>
      </c>
      <c r="X8" s="10">
        <v>481.724398624</v>
      </c>
      <c r="Y8" s="10">
        <v>499.11393914599898</v>
      </c>
      <c r="Z8" s="10">
        <v>474.96946727420004</v>
      </c>
      <c r="AA8" s="10">
        <v>424.26889326799994</v>
      </c>
      <c r="AB8" s="10">
        <v>221.9451815004</v>
      </c>
      <c r="AC8" s="10">
        <v>235.87247128929999</v>
      </c>
    </row>
    <row r="9" spans="1:32" s="6" customFormat="1" x14ac:dyDescent="0.35">
      <c r="A9" s="47" t="s">
        <v>102</v>
      </c>
      <c r="B9" s="47" t="s">
        <v>106</v>
      </c>
      <c r="C9" s="47" t="s">
        <v>141</v>
      </c>
      <c r="D9" s="47" t="s">
        <v>10</v>
      </c>
      <c r="E9" s="10">
        <v>1303.043514999998</v>
      </c>
      <c r="F9" s="10">
        <v>1221.8919670595822</v>
      </c>
      <c r="G9" s="10">
        <v>1042.6763201890799</v>
      </c>
      <c r="H9" s="10">
        <v>1117.81489159086</v>
      </c>
      <c r="I9" s="10">
        <v>1153.2009333923402</v>
      </c>
      <c r="J9" s="10">
        <v>1055.8940750476991</v>
      </c>
      <c r="K9" s="10">
        <v>1187.5597162577401</v>
      </c>
      <c r="L9" s="10">
        <v>1320.3192398170979</v>
      </c>
      <c r="M9" s="10">
        <v>1554.9129623993979</v>
      </c>
      <c r="N9" s="10">
        <v>1606.8830459499</v>
      </c>
      <c r="O9" s="10">
        <v>1497.264589960849</v>
      </c>
      <c r="P9" s="10">
        <v>1592.9277174897993</v>
      </c>
      <c r="Q9" s="10">
        <v>1554.9338981042999</v>
      </c>
      <c r="R9" s="10">
        <v>1415.7298921846977</v>
      </c>
      <c r="S9" s="10">
        <v>1584.0469139807003</v>
      </c>
      <c r="T9" s="10">
        <v>1653.3441345437982</v>
      </c>
      <c r="U9" s="10">
        <v>1655.62104661426</v>
      </c>
      <c r="V9" s="10">
        <v>1633.3680375411989</v>
      </c>
      <c r="W9" s="10">
        <v>1555.8083983113979</v>
      </c>
      <c r="X9" s="10">
        <v>1448.9967811629988</v>
      </c>
      <c r="Y9" s="10">
        <v>1446.5264009492989</v>
      </c>
      <c r="Z9" s="10">
        <v>1390.370409142</v>
      </c>
      <c r="AA9" s="10">
        <v>1262.6733600509997</v>
      </c>
      <c r="AB9" s="10">
        <v>1335.935696125299</v>
      </c>
      <c r="AC9" s="10">
        <v>344.20630144199902</v>
      </c>
    </row>
    <row r="10" spans="1:32" s="6" customFormat="1" x14ac:dyDescent="0.35">
      <c r="A10" s="47" t="s">
        <v>102</v>
      </c>
      <c r="B10" s="47" t="s">
        <v>107</v>
      </c>
      <c r="C10" s="47" t="s">
        <v>142</v>
      </c>
      <c r="D10" s="47" t="s">
        <v>10</v>
      </c>
      <c r="E10" s="10">
        <v>29.5642969999999</v>
      </c>
      <c r="F10" s="10">
        <v>26.208948451609999</v>
      </c>
      <c r="G10" s="10">
        <v>24.842096572003999</v>
      </c>
      <c r="H10" s="10">
        <v>25.79330120873</v>
      </c>
      <c r="I10" s="10">
        <v>157.82877099999899</v>
      </c>
      <c r="J10" s="10">
        <v>147.9185159999989</v>
      </c>
      <c r="K10" s="10">
        <v>165.24699600000002</v>
      </c>
      <c r="L10" s="10">
        <v>181.69367000000003</v>
      </c>
      <c r="M10" s="10">
        <v>209.51835700000001</v>
      </c>
      <c r="N10" s="10">
        <v>224.224627</v>
      </c>
      <c r="O10" s="10">
        <v>206.85415</v>
      </c>
      <c r="P10" s="10">
        <v>212.39192599999902</v>
      </c>
      <c r="Q10" s="10">
        <v>215.828553</v>
      </c>
      <c r="R10" s="10">
        <v>202.71619799999991</v>
      </c>
      <c r="S10" s="10">
        <v>215.52323699999999</v>
      </c>
      <c r="T10" s="10">
        <v>230.24384000000001</v>
      </c>
      <c r="U10" s="10">
        <v>233.95771000000002</v>
      </c>
      <c r="V10" s="10">
        <v>228.76648</v>
      </c>
      <c r="W10" s="10">
        <v>224.02101999999999</v>
      </c>
      <c r="X10" s="10">
        <v>198.64677</v>
      </c>
      <c r="Y10" s="10">
        <v>208.33237</v>
      </c>
      <c r="Z10" s="10">
        <v>202.87327999999999</v>
      </c>
      <c r="AA10" s="10">
        <v>175.58704</v>
      </c>
      <c r="AB10" s="10">
        <v>176.58825999999999</v>
      </c>
      <c r="AC10" s="10">
        <v>184.76868999999999</v>
      </c>
    </row>
    <row r="11" spans="1:32" s="6" customFormat="1" x14ac:dyDescent="0.35">
      <c r="A11" s="47" t="s">
        <v>102</v>
      </c>
      <c r="B11" s="47" t="s">
        <v>108</v>
      </c>
      <c r="C11" s="47" t="s">
        <v>143</v>
      </c>
      <c r="D11" s="47" t="s">
        <v>10</v>
      </c>
      <c r="E11" s="10">
        <v>742.22357999999997</v>
      </c>
      <c r="F11" s="10">
        <v>709.24196856901904</v>
      </c>
      <c r="G11" s="10">
        <v>591.33044284701896</v>
      </c>
      <c r="H11" s="10">
        <v>656.41082166475996</v>
      </c>
      <c r="I11" s="10">
        <v>612.83369463388897</v>
      </c>
      <c r="J11" s="10">
        <v>598.31291542539998</v>
      </c>
      <c r="K11" s="10">
        <v>668.94579541659903</v>
      </c>
      <c r="L11" s="10">
        <v>779.72058365390012</v>
      </c>
      <c r="M11" s="10">
        <v>874.02416033880002</v>
      </c>
      <c r="N11" s="10">
        <v>957.25711211950011</v>
      </c>
      <c r="O11" s="10">
        <v>904.56591920400001</v>
      </c>
      <c r="P11" s="10">
        <v>915.32437070000003</v>
      </c>
      <c r="Q11" s="10">
        <v>904.99202323070006</v>
      </c>
      <c r="R11" s="10">
        <v>770.69878903439985</v>
      </c>
      <c r="S11" s="10">
        <v>873.22265638969895</v>
      </c>
      <c r="T11" s="10">
        <v>913.13875681049899</v>
      </c>
      <c r="U11" s="10">
        <v>938.84329339449994</v>
      </c>
      <c r="V11" s="10">
        <v>903.0088548499001</v>
      </c>
      <c r="W11" s="10">
        <v>938.331681</v>
      </c>
      <c r="X11" s="10">
        <v>886.89430599999889</v>
      </c>
      <c r="Y11" s="10">
        <v>901.64482399999997</v>
      </c>
      <c r="Z11" s="10">
        <v>878.31603900000005</v>
      </c>
      <c r="AA11" s="10">
        <v>742.35043099999984</v>
      </c>
      <c r="AB11" s="10">
        <v>797.6377819999999</v>
      </c>
      <c r="AC11" s="10">
        <v>813.98111299999994</v>
      </c>
    </row>
    <row r="12" spans="1:32" s="6" customFormat="1" x14ac:dyDescent="0.35">
      <c r="A12" s="47" t="s">
        <v>102</v>
      </c>
      <c r="B12" s="47" t="s">
        <v>109</v>
      </c>
      <c r="C12" s="47" t="s">
        <v>144</v>
      </c>
      <c r="D12" s="47" t="s">
        <v>10</v>
      </c>
      <c r="E12" s="10">
        <v>1194.76738</v>
      </c>
      <c r="F12" s="10">
        <v>1085.8922018501898</v>
      </c>
      <c r="G12" s="10">
        <v>906.81512521977993</v>
      </c>
      <c r="H12" s="10">
        <v>924.51784867249</v>
      </c>
      <c r="I12" s="10">
        <v>900.37692069142906</v>
      </c>
      <c r="J12" s="10">
        <v>818.35604327039994</v>
      </c>
      <c r="K12" s="10">
        <v>948.30895920599903</v>
      </c>
      <c r="L12" s="10">
        <v>1149.9990284804001</v>
      </c>
      <c r="M12" s="10">
        <v>1307.532209607599</v>
      </c>
      <c r="N12" s="10">
        <v>1397.0586109977999</v>
      </c>
      <c r="O12" s="10">
        <v>1334.0384129399999</v>
      </c>
      <c r="P12" s="10">
        <v>1352.3777299516989</v>
      </c>
      <c r="Q12" s="10">
        <v>1351.700920173</v>
      </c>
      <c r="R12" s="10">
        <v>1183.2020974027989</v>
      </c>
      <c r="S12" s="10">
        <v>1299.4823709345001</v>
      </c>
      <c r="T12" s="10">
        <v>1356.2348486249989</v>
      </c>
      <c r="U12" s="10">
        <v>1406.2150050700002</v>
      </c>
      <c r="V12" s="10">
        <v>1374.0510999999999</v>
      </c>
      <c r="W12" s="10">
        <v>1333.4326449999999</v>
      </c>
      <c r="X12" s="10">
        <v>1333.3747499999999</v>
      </c>
      <c r="Y12" s="10">
        <v>1346.6104</v>
      </c>
      <c r="Z12" s="10">
        <v>1322.54881</v>
      </c>
      <c r="AA12" s="10">
        <v>1117.225254999998</v>
      </c>
      <c r="AB12" s="10">
        <v>961.03311999999892</v>
      </c>
      <c r="AC12" s="10">
        <v>1011.8778999999988</v>
      </c>
    </row>
    <row r="13" spans="1:32" s="6" customFormat="1" x14ac:dyDescent="0.35">
      <c r="A13" s="47" t="s">
        <v>102</v>
      </c>
      <c r="B13" s="47" t="s">
        <v>110</v>
      </c>
      <c r="C13" s="47" t="s">
        <v>30</v>
      </c>
      <c r="D13" s="47" t="s">
        <v>10</v>
      </c>
      <c r="E13" s="10">
        <v>3236.5854289999993</v>
      </c>
      <c r="F13" s="10">
        <v>3096.6928078061505</v>
      </c>
      <c r="G13" s="10">
        <v>2706.2920228737698</v>
      </c>
      <c r="H13" s="10">
        <v>2762.0502601344178</v>
      </c>
      <c r="I13" s="10">
        <v>2672.6128154949974</v>
      </c>
      <c r="J13" s="10">
        <v>2681.4093059999982</v>
      </c>
      <c r="K13" s="10">
        <v>3149.8293549999989</v>
      </c>
      <c r="L13" s="10">
        <v>3701.9400219999975</v>
      </c>
      <c r="M13" s="10">
        <v>4035.6956140000002</v>
      </c>
      <c r="N13" s="10">
        <v>5781.8342799999991</v>
      </c>
      <c r="O13" s="10">
        <v>10354.785919999998</v>
      </c>
      <c r="P13" s="10">
        <v>10714.218441999998</v>
      </c>
      <c r="Q13" s="10">
        <v>10439.133782999999</v>
      </c>
      <c r="R13" s="10">
        <v>8692.204843999998</v>
      </c>
      <c r="S13" s="10">
        <v>9561.4939400000003</v>
      </c>
      <c r="T13" s="10">
        <v>10142.764546999999</v>
      </c>
      <c r="U13" s="10">
        <v>10826.190356999999</v>
      </c>
      <c r="V13" s="10">
        <v>12053.639757999988</v>
      </c>
      <c r="W13" s="10">
        <v>14840.085498</v>
      </c>
      <c r="X13" s="10">
        <v>17496.826349999996</v>
      </c>
      <c r="Y13" s="10">
        <v>17933.818223999901</v>
      </c>
      <c r="Z13" s="10">
        <v>18187.218284999999</v>
      </c>
      <c r="AA13" s="10">
        <v>14967.0974369999</v>
      </c>
      <c r="AB13" s="10">
        <v>15340.303411999999</v>
      </c>
      <c r="AC13" s="10">
        <v>16009.879439999999</v>
      </c>
    </row>
    <row r="14" spans="1:32" s="6" customFormat="1" x14ac:dyDescent="0.35">
      <c r="A14" s="47" t="s">
        <v>102</v>
      </c>
      <c r="B14" s="47" t="s">
        <v>111</v>
      </c>
      <c r="C14" s="47" t="s">
        <v>145</v>
      </c>
      <c r="D14" s="47" t="s">
        <v>10</v>
      </c>
      <c r="E14" s="10">
        <v>0</v>
      </c>
      <c r="F14" s="10">
        <v>4.420837E-5</v>
      </c>
      <c r="G14" s="10">
        <v>7.0113353999999898E-5</v>
      </c>
      <c r="H14" s="10">
        <v>1.062917E-4</v>
      </c>
      <c r="I14" s="10">
        <v>1.9845966E-4</v>
      </c>
      <c r="J14" s="10">
        <v>9.501081E-4</v>
      </c>
      <c r="K14" s="10">
        <v>9.4866539999999896E-4</v>
      </c>
      <c r="L14" s="10">
        <v>1.1804469E-3</v>
      </c>
      <c r="M14" s="10">
        <v>1.3157628999999999E-3</v>
      </c>
      <c r="N14" s="10">
        <v>1.5066469E-3</v>
      </c>
      <c r="O14" s="10">
        <v>1.4219313999999999E-3</v>
      </c>
      <c r="P14" s="10">
        <v>1.3905002999999999E-3</v>
      </c>
      <c r="Q14" s="10">
        <v>1.3358325000000001E-3</v>
      </c>
      <c r="R14" s="10">
        <v>1.1905800999999999E-3</v>
      </c>
      <c r="S14" s="10">
        <v>1.3199951000000001E-3</v>
      </c>
      <c r="T14" s="10">
        <v>1.3159675000000001E-3</v>
      </c>
      <c r="U14" s="10">
        <v>7.407734E-3</v>
      </c>
      <c r="V14" s="10">
        <v>7.1306629999999998E-3</v>
      </c>
      <c r="W14" s="10">
        <v>1.2278436E-2</v>
      </c>
      <c r="X14" s="10">
        <v>69.290503999999999</v>
      </c>
      <c r="Y14" s="10">
        <v>70.466643999999903</v>
      </c>
      <c r="Z14" s="10">
        <v>796.65404999999998</v>
      </c>
      <c r="AA14" s="10">
        <v>677.74099999999999</v>
      </c>
      <c r="AB14" s="10">
        <v>2950.13</v>
      </c>
      <c r="AC14" s="10">
        <v>2999.3751999999999</v>
      </c>
    </row>
    <row r="15" spans="1:32" s="6" customFormat="1" x14ac:dyDescent="0.35">
      <c r="A15" s="47" t="s">
        <v>172</v>
      </c>
      <c r="B15" s="47" t="s">
        <v>112</v>
      </c>
      <c r="C15" s="47" t="s">
        <v>146</v>
      </c>
      <c r="D15" s="47" t="s">
        <v>10</v>
      </c>
      <c r="E15" s="10">
        <v>429.26580999999999</v>
      </c>
      <c r="F15" s="10">
        <v>387.20311178625707</v>
      </c>
      <c r="G15" s="10">
        <v>346.41706172433396</v>
      </c>
      <c r="H15" s="10">
        <v>270.64713496443596</v>
      </c>
      <c r="I15" s="10">
        <v>264.32247312133001</v>
      </c>
      <c r="J15" s="10">
        <v>210.13953761886501</v>
      </c>
      <c r="K15" s="10">
        <v>164.57486200372</v>
      </c>
      <c r="L15" s="10">
        <v>175.65310604469991</v>
      </c>
      <c r="M15" s="10">
        <v>207.61878933008001</v>
      </c>
      <c r="N15" s="10">
        <v>243.04194927920997</v>
      </c>
      <c r="O15" s="10">
        <v>234.53674775496989</v>
      </c>
      <c r="P15" s="10">
        <v>241.97062035014</v>
      </c>
      <c r="Q15" s="10">
        <v>281.50074539054987</v>
      </c>
      <c r="R15" s="10">
        <v>305.79526560791004</v>
      </c>
      <c r="S15" s="10">
        <v>300.62703114792998</v>
      </c>
      <c r="T15" s="10">
        <v>317.31427811095</v>
      </c>
      <c r="U15" s="10">
        <v>313.21146650115003</v>
      </c>
      <c r="V15" s="10">
        <v>307.82938678869999</v>
      </c>
      <c r="W15" s="10">
        <v>294.99491797730002</v>
      </c>
      <c r="X15" s="10">
        <v>316.91860599999995</v>
      </c>
      <c r="Y15" s="10">
        <v>339.86902700000002</v>
      </c>
      <c r="Z15" s="10">
        <v>337.17301400000002</v>
      </c>
      <c r="AA15" s="10">
        <v>356.46530999999999</v>
      </c>
      <c r="AB15" s="10">
        <v>355.54545999999999</v>
      </c>
      <c r="AC15" s="10">
        <v>366.08438999999998</v>
      </c>
    </row>
    <row r="16" spans="1:32" s="6" customFormat="1" x14ac:dyDescent="0.35">
      <c r="A16" s="47" t="s">
        <v>172</v>
      </c>
      <c r="B16" s="47" t="s">
        <v>113</v>
      </c>
      <c r="C16" s="47" t="s">
        <v>147</v>
      </c>
      <c r="D16" s="47" t="s">
        <v>10</v>
      </c>
      <c r="E16" s="10">
        <v>1251.9451300000001</v>
      </c>
      <c r="F16" s="10">
        <v>1143.8548636614701</v>
      </c>
      <c r="G16" s="10">
        <v>1042.6130911454597</v>
      </c>
      <c r="H16" s="10">
        <v>819.07606849999991</v>
      </c>
      <c r="I16" s="10">
        <v>1772.0284169999991</v>
      </c>
      <c r="J16" s="10">
        <v>1424.412914</v>
      </c>
      <c r="K16" s="10">
        <v>1204.3296349999989</v>
      </c>
      <c r="L16" s="10">
        <v>1328.9077600000001</v>
      </c>
      <c r="M16" s="10">
        <v>1583.541837999999</v>
      </c>
      <c r="N16" s="10">
        <v>1975.4171739999999</v>
      </c>
      <c r="O16" s="10">
        <v>1867.432734</v>
      </c>
      <c r="P16" s="10">
        <v>1931.8366290000001</v>
      </c>
      <c r="Q16" s="10">
        <v>2189.7269500000002</v>
      </c>
      <c r="R16" s="10">
        <v>2201.4941979999999</v>
      </c>
      <c r="S16" s="10">
        <v>2218.9232830000001</v>
      </c>
      <c r="T16" s="10">
        <v>2355.5501899999999</v>
      </c>
      <c r="U16" s="10">
        <v>2411.3068199999998</v>
      </c>
      <c r="V16" s="10">
        <v>2294.925467</v>
      </c>
      <c r="W16" s="10">
        <v>2396.693143</v>
      </c>
      <c r="X16" s="10">
        <v>2213.532189999999</v>
      </c>
      <c r="Y16" s="10">
        <v>2344.3697999999999</v>
      </c>
      <c r="Z16" s="10">
        <v>3192.8556599999997</v>
      </c>
      <c r="AA16" s="10">
        <v>2787.79297</v>
      </c>
      <c r="AB16" s="10">
        <v>3757.4857099999999</v>
      </c>
      <c r="AC16" s="10">
        <v>3900.44085</v>
      </c>
    </row>
    <row r="17" spans="1:29" s="6" customFormat="1" x14ac:dyDescent="0.35">
      <c r="A17" s="47" t="s">
        <v>172</v>
      </c>
      <c r="B17" s="47" t="s">
        <v>114</v>
      </c>
      <c r="C17" s="47" t="s">
        <v>148</v>
      </c>
      <c r="D17" s="47" t="s">
        <v>10</v>
      </c>
      <c r="E17" s="10">
        <v>2112.0175599999993</v>
      </c>
      <c r="F17" s="10">
        <v>2048.100346882019</v>
      </c>
      <c r="G17" s="10">
        <v>3167.5361899999998</v>
      </c>
      <c r="H17" s="10">
        <v>3126.9937599999967</v>
      </c>
      <c r="I17" s="10">
        <v>12457.2264399999</v>
      </c>
      <c r="J17" s="10">
        <v>14842.188361</v>
      </c>
      <c r="K17" s="10">
        <v>16465.890829</v>
      </c>
      <c r="L17" s="10">
        <v>15692.938113999999</v>
      </c>
      <c r="M17" s="10">
        <v>16251.664712</v>
      </c>
      <c r="N17" s="10">
        <v>16350.396239999998</v>
      </c>
      <c r="O17" s="10">
        <v>15950.518324999999</v>
      </c>
      <c r="P17" s="10">
        <v>16814.832209</v>
      </c>
      <c r="Q17" s="10">
        <v>16814.376680000001</v>
      </c>
      <c r="R17" s="10">
        <v>14918.27483</v>
      </c>
      <c r="S17" s="10">
        <v>15445.776903999998</v>
      </c>
      <c r="T17" s="10">
        <v>17019.603339999998</v>
      </c>
      <c r="U17" s="10">
        <v>17082.687858999998</v>
      </c>
      <c r="V17" s="10">
        <v>17178.152867999997</v>
      </c>
      <c r="W17" s="10">
        <v>16802.5638499999</v>
      </c>
      <c r="X17" s="10">
        <v>16544.361528000001</v>
      </c>
      <c r="Y17" s="10">
        <v>17578.266040999999</v>
      </c>
      <c r="Z17" s="10">
        <v>17302.586810999997</v>
      </c>
      <c r="AA17" s="10">
        <v>14911.13637</v>
      </c>
      <c r="AB17" s="10">
        <v>15550.52749</v>
      </c>
      <c r="AC17" s="10">
        <v>17041.489909999898</v>
      </c>
    </row>
    <row r="18" spans="1:29" s="6" customFormat="1" x14ac:dyDescent="0.35">
      <c r="A18" s="47" t="s">
        <v>172</v>
      </c>
      <c r="B18" s="47" t="s">
        <v>115</v>
      </c>
      <c r="C18" s="47" t="s">
        <v>149</v>
      </c>
      <c r="D18" s="47" t="s">
        <v>10</v>
      </c>
      <c r="E18" s="10">
        <v>33.069600000000001</v>
      </c>
      <c r="F18" s="10">
        <v>47.289316105494002</v>
      </c>
      <c r="G18" s="10">
        <v>85.77446376155001</v>
      </c>
      <c r="H18" s="10">
        <v>83.835116607259991</v>
      </c>
      <c r="I18" s="10">
        <v>82.040763311350005</v>
      </c>
      <c r="J18" s="10">
        <v>77.949702336299993</v>
      </c>
      <c r="K18" s="10">
        <v>73.941012598870003</v>
      </c>
      <c r="L18" s="10">
        <v>71.532905825799887</v>
      </c>
      <c r="M18" s="10">
        <v>74.780531383030009</v>
      </c>
      <c r="N18" s="10">
        <v>73.683847329000002</v>
      </c>
      <c r="O18" s="10">
        <v>88.793567804269998</v>
      </c>
      <c r="P18" s="10">
        <v>89.470722345230001</v>
      </c>
      <c r="Q18" s="10">
        <v>92.401212169030003</v>
      </c>
      <c r="R18" s="10">
        <v>96.209316027419987</v>
      </c>
      <c r="S18" s="10">
        <v>93.35639624097</v>
      </c>
      <c r="T18" s="10">
        <v>91.30380506297999</v>
      </c>
      <c r="U18" s="10">
        <v>92.654759022850001</v>
      </c>
      <c r="V18" s="10">
        <v>96.342941407829997</v>
      </c>
      <c r="W18" s="10">
        <v>91.306666197799998</v>
      </c>
      <c r="X18" s="10">
        <v>1.6204176999999899E-3</v>
      </c>
      <c r="Y18" s="10">
        <v>2.370343E-3</v>
      </c>
      <c r="Z18" s="10">
        <v>4.2589879999999997E-2</v>
      </c>
      <c r="AA18" s="10">
        <v>551.86199999999997</v>
      </c>
      <c r="AB18" s="10">
        <v>601.43989999999997</v>
      </c>
      <c r="AC18" s="10">
        <v>624.97815000000003</v>
      </c>
    </row>
    <row r="19" spans="1:29" s="6" customFormat="1" x14ac:dyDescent="0.35">
      <c r="A19" s="47" t="s">
        <v>172</v>
      </c>
      <c r="B19" s="47" t="s">
        <v>116</v>
      </c>
      <c r="C19" s="47" t="s">
        <v>150</v>
      </c>
      <c r="D19" s="47" t="s">
        <v>10</v>
      </c>
      <c r="E19" s="10">
        <v>760.45887719999985</v>
      </c>
      <c r="F19" s="10">
        <v>1050.7750520591489</v>
      </c>
      <c r="G19" s="10">
        <v>2527.5184166185786</v>
      </c>
      <c r="H19" s="10">
        <v>2241.8746561484604</v>
      </c>
      <c r="I19" s="10">
        <v>2251.0476835329291</v>
      </c>
      <c r="J19" s="10">
        <v>2059.6555352161986</v>
      </c>
      <c r="K19" s="10">
        <v>1992.0983975728502</v>
      </c>
      <c r="L19" s="10">
        <v>1790.1648301214204</v>
      </c>
      <c r="M19" s="10">
        <v>2081.6600823292601</v>
      </c>
      <c r="N19" s="10">
        <v>2214.43341522125</v>
      </c>
      <c r="O19" s="10">
        <v>2464.6239512173502</v>
      </c>
      <c r="P19" s="10">
        <v>2544.1537171977088</v>
      </c>
      <c r="Q19" s="10">
        <v>2597.9676723026778</v>
      </c>
      <c r="R19" s="10">
        <v>2667.1166522880794</v>
      </c>
      <c r="S19" s="10">
        <v>2473.256295096</v>
      </c>
      <c r="T19" s="10">
        <v>2443.2600853619401</v>
      </c>
      <c r="U19" s="10">
        <v>2375.7046296914705</v>
      </c>
      <c r="V19" s="10">
        <v>2608.70790368192</v>
      </c>
      <c r="W19" s="10">
        <v>2472.9021026116998</v>
      </c>
      <c r="X19" s="10">
        <v>2381.0791112646602</v>
      </c>
      <c r="Y19" s="10">
        <v>2566.0984630827984</v>
      </c>
      <c r="Z19" s="10">
        <v>2620.1252301494001</v>
      </c>
      <c r="AA19" s="10">
        <v>2478.027871770199</v>
      </c>
      <c r="AB19" s="10">
        <v>2590.5010975085997</v>
      </c>
      <c r="AC19" s="10">
        <v>2606.2452593309999</v>
      </c>
    </row>
    <row r="20" spans="1:29" s="6" customFormat="1" x14ac:dyDescent="0.35">
      <c r="A20" s="47" t="s">
        <v>172</v>
      </c>
      <c r="B20" s="47" t="s">
        <v>117</v>
      </c>
      <c r="C20" s="47" t="s">
        <v>151</v>
      </c>
      <c r="D20" s="47" t="s">
        <v>10</v>
      </c>
      <c r="E20" s="10">
        <v>1330.79495</v>
      </c>
      <c r="F20" s="10">
        <v>1033.6238241097501</v>
      </c>
      <c r="G20" s="10">
        <v>1397.7847916912699</v>
      </c>
      <c r="H20" s="10">
        <v>1274.005667757129</v>
      </c>
      <c r="I20" s="10">
        <v>1198.6182604728297</v>
      </c>
      <c r="J20" s="10">
        <v>1153.6482342972001</v>
      </c>
      <c r="K20" s="10">
        <v>1187.3826350021689</v>
      </c>
      <c r="L20" s="10">
        <v>1073.9910518623778</v>
      </c>
      <c r="M20" s="10">
        <v>1269.5548313679699</v>
      </c>
      <c r="N20" s="10">
        <v>1298.1271902305198</v>
      </c>
      <c r="O20" s="10">
        <v>1317.30130549157</v>
      </c>
      <c r="P20" s="10">
        <v>1377.117032584199</v>
      </c>
      <c r="Q20" s="10">
        <v>1404.62246736466</v>
      </c>
      <c r="R20" s="10">
        <v>1299.5276711737397</v>
      </c>
      <c r="S20" s="10">
        <v>1322.9553746180188</v>
      </c>
      <c r="T20" s="10">
        <v>1376.2537200423001</v>
      </c>
      <c r="U20" s="10">
        <v>1306.3824974936001</v>
      </c>
      <c r="V20" s="10">
        <v>1449.8420038027389</v>
      </c>
      <c r="W20" s="10">
        <v>1398.7871532111201</v>
      </c>
      <c r="X20" s="10">
        <v>1339.3069186233001</v>
      </c>
      <c r="Y20" s="10">
        <v>1427.4841072684001</v>
      </c>
      <c r="Z20" s="10">
        <v>1460.4987258675001</v>
      </c>
      <c r="AA20" s="10">
        <v>1282.2842656585999</v>
      </c>
      <c r="AB20" s="10">
        <v>1364.8676608905998</v>
      </c>
      <c r="AC20" s="10">
        <v>1440.970231735598</v>
      </c>
    </row>
    <row r="21" spans="1:29" s="6" customFormat="1"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row>
    <row r="22" spans="1:29" s="6" customFormat="1"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row>
    <row r="23" spans="1:29" s="6" customFormat="1" x14ac:dyDescent="0.35">
      <c r="A23" s="47" t="s">
        <v>172</v>
      </c>
      <c r="B23" s="47" t="s">
        <v>202</v>
      </c>
      <c r="C23" s="47" t="s">
        <v>203</v>
      </c>
      <c r="D23" s="47" t="s">
        <v>10</v>
      </c>
      <c r="E23" s="10">
        <v>0</v>
      </c>
      <c r="F23" s="10">
        <v>3.3246623999999997E-4</v>
      </c>
      <c r="G23" s="10">
        <v>2303.7269999999999</v>
      </c>
      <c r="H23" s="10">
        <v>6223.9486999999999</v>
      </c>
      <c r="I23" s="10">
        <v>4881.2129999999997</v>
      </c>
      <c r="J23" s="10">
        <v>4802.4529999999904</v>
      </c>
      <c r="K23" s="10">
        <v>5395.5385999999999</v>
      </c>
      <c r="L23" s="10">
        <v>5276.0312000000004</v>
      </c>
      <c r="M23" s="10">
        <v>5248.8446999999996</v>
      </c>
      <c r="N23" s="10">
        <v>5588.4319999999998</v>
      </c>
      <c r="O23" s="10">
        <v>5249.6629999999996</v>
      </c>
      <c r="P23" s="10">
        <v>5618.5630000000001</v>
      </c>
      <c r="Q23" s="10">
        <v>5637.9790000000003</v>
      </c>
      <c r="R23" s="10">
        <v>4946.1719999999996</v>
      </c>
      <c r="S23" s="10">
        <v>5108.0839999999998</v>
      </c>
      <c r="T23" s="10">
        <v>5631.1610000000001</v>
      </c>
      <c r="U23" s="10">
        <v>5935.2579999999998</v>
      </c>
      <c r="V23" s="10">
        <v>5741.1377000000002</v>
      </c>
      <c r="W23" s="10">
        <v>5878.8760000000002</v>
      </c>
      <c r="X23" s="10">
        <v>5587.9219999999996</v>
      </c>
      <c r="Y23" s="10">
        <v>6036.4880000000003</v>
      </c>
      <c r="Z23" s="10">
        <v>5952.0369999999903</v>
      </c>
      <c r="AA23" s="10">
        <v>5029.3257000000003</v>
      </c>
      <c r="AB23" s="10">
        <v>5237.1049999999996</v>
      </c>
      <c r="AC23" s="10">
        <v>5793.2919999999904</v>
      </c>
    </row>
    <row r="24" spans="1:29" s="6" customFormat="1" x14ac:dyDescent="0.35">
      <c r="A24" s="47" t="s">
        <v>173</v>
      </c>
      <c r="B24" s="47" t="s">
        <v>120</v>
      </c>
      <c r="C24" s="47" t="s">
        <v>154</v>
      </c>
      <c r="D24" s="47" t="s">
        <v>10</v>
      </c>
      <c r="E24" s="10">
        <v>0</v>
      </c>
      <c r="F24" s="10">
        <v>7.9915999999999997E-3</v>
      </c>
      <c r="G24" s="10">
        <v>7.4126612999999997E-3</v>
      </c>
      <c r="H24" s="10">
        <v>6.9468925000000003E-3</v>
      </c>
      <c r="I24" s="10">
        <v>6.8112826000000003E-3</v>
      </c>
      <c r="J24" s="10">
        <v>6.8268835999999999E-3</v>
      </c>
      <c r="K24" s="10">
        <v>7.156791E-3</v>
      </c>
      <c r="L24" s="10">
        <v>6.3742829999999997E-3</v>
      </c>
      <c r="M24" s="10">
        <v>7.6222190000000004E-3</v>
      </c>
      <c r="N24" s="10">
        <v>8.3210179999999995E-3</v>
      </c>
      <c r="O24" s="10">
        <v>7.07947E-3</v>
      </c>
      <c r="P24" s="10">
        <v>7.0981145999999898E-3</v>
      </c>
      <c r="Q24" s="10">
        <v>7.2042284999999998E-3</v>
      </c>
      <c r="R24" s="10">
        <v>6.7230463000000004E-3</v>
      </c>
      <c r="S24" s="10">
        <v>6.8792515E-3</v>
      </c>
      <c r="T24" s="10">
        <v>7.1198579999999997E-3</v>
      </c>
      <c r="U24" s="10">
        <v>6.4321426000000003E-3</v>
      </c>
      <c r="V24" s="10">
        <v>7.2515932999999899E-3</v>
      </c>
      <c r="W24" s="10">
        <v>7.16754E-3</v>
      </c>
      <c r="X24" s="10">
        <v>7.0733609999999898E-3</v>
      </c>
      <c r="Y24" s="10">
        <v>7.560364E-3</v>
      </c>
      <c r="Z24" s="10">
        <v>8.519291E-3</v>
      </c>
      <c r="AA24" s="10">
        <v>7.5962299999999998E-3</v>
      </c>
      <c r="AB24" s="10">
        <v>7.8749619999999992E-3</v>
      </c>
      <c r="AC24" s="10">
        <v>752.11429999999996</v>
      </c>
    </row>
    <row r="25" spans="1:29" s="6" customFormat="1" x14ac:dyDescent="0.35">
      <c r="A25" s="47" t="s">
        <v>173</v>
      </c>
      <c r="B25" s="47" t="s">
        <v>121</v>
      </c>
      <c r="C25" s="47" t="s">
        <v>155</v>
      </c>
      <c r="D25" s="47" t="s">
        <v>10</v>
      </c>
      <c r="E25" s="10">
        <v>1365.4577180000001</v>
      </c>
      <c r="F25" s="10">
        <v>1247.0989001786688</v>
      </c>
      <c r="G25" s="10">
        <v>1084.1467789472999</v>
      </c>
      <c r="H25" s="10">
        <v>952.30989639639904</v>
      </c>
      <c r="I25" s="10">
        <v>1219.4836421729997</v>
      </c>
      <c r="J25" s="10">
        <v>1253.9764847188001</v>
      </c>
      <c r="K25" s="10">
        <v>1235.1452803964398</v>
      </c>
      <c r="L25" s="10">
        <v>1237.0403757127299</v>
      </c>
      <c r="M25" s="10">
        <v>1359.3714641182501</v>
      </c>
      <c r="N25" s="10">
        <v>1385.1430548786989</v>
      </c>
      <c r="O25" s="10">
        <v>1368.1374540347001</v>
      </c>
      <c r="P25" s="10">
        <v>1410.190394155499</v>
      </c>
      <c r="Q25" s="10">
        <v>1461.523833964799</v>
      </c>
      <c r="R25" s="10">
        <v>1379.8458116437</v>
      </c>
      <c r="S25" s="10">
        <v>1399.5194950218988</v>
      </c>
      <c r="T25" s="10">
        <v>1350.3026305450999</v>
      </c>
      <c r="U25" s="10">
        <v>1350.09274668547</v>
      </c>
      <c r="V25" s="10">
        <v>1419.5886681268</v>
      </c>
      <c r="W25" s="10">
        <v>1379.7900899924591</v>
      </c>
      <c r="X25" s="10">
        <v>1304.62041353</v>
      </c>
      <c r="Y25" s="10">
        <v>1392.541929550699</v>
      </c>
      <c r="Z25" s="10">
        <v>1411.290926700997</v>
      </c>
      <c r="AA25" s="10">
        <v>1518.4357199999999</v>
      </c>
      <c r="AB25" s="10">
        <v>2303.2538499999991</v>
      </c>
      <c r="AC25" s="10">
        <v>2208.3958200000002</v>
      </c>
    </row>
    <row r="26" spans="1:29" s="6" customFormat="1" x14ac:dyDescent="0.35">
      <c r="A26" s="47" t="s">
        <v>173</v>
      </c>
      <c r="B26" s="47" t="s">
        <v>122</v>
      </c>
      <c r="C26" s="47" t="s">
        <v>156</v>
      </c>
      <c r="D26" s="47" t="s">
        <v>10</v>
      </c>
      <c r="E26" s="10">
        <v>0</v>
      </c>
      <c r="F26" s="10">
        <v>4.0688056999999998E-4</v>
      </c>
      <c r="G26" s="10">
        <v>3.9064826E-4</v>
      </c>
      <c r="H26" s="10">
        <v>3.8390796000000002E-4</v>
      </c>
      <c r="I26" s="10">
        <v>3.3730792000000002E-4</v>
      </c>
      <c r="J26" s="10">
        <v>3.5645216000000001E-4</v>
      </c>
      <c r="K26" s="10">
        <v>3.3746667999999899E-4</v>
      </c>
      <c r="L26" s="10">
        <v>3.1261015E-4</v>
      </c>
      <c r="M26" s="10">
        <v>3.5806489999999999E-4</v>
      </c>
      <c r="N26" s="10">
        <v>4.1391947999999999E-4</v>
      </c>
      <c r="O26" s="10">
        <v>3.6541729999999998E-4</v>
      </c>
      <c r="P26" s="10">
        <v>3.7046529999999999E-4</v>
      </c>
      <c r="Q26" s="10">
        <v>3.7259332000000002E-4</v>
      </c>
      <c r="R26" s="10">
        <v>3.1790376000000002E-4</v>
      </c>
      <c r="S26" s="10">
        <v>3.4472757000000002E-4</v>
      </c>
      <c r="T26" s="10">
        <v>3.5101221999999998E-4</v>
      </c>
      <c r="U26" s="10">
        <v>3.3591832999999997E-4</v>
      </c>
      <c r="V26" s="10">
        <v>3.6899922999999898E-4</v>
      </c>
      <c r="W26" s="10">
        <v>3.7559733000000001E-4</v>
      </c>
      <c r="X26" s="10">
        <v>4.5485445000000002E-4</v>
      </c>
      <c r="Y26" s="10">
        <v>6.4542560000000002E-4</v>
      </c>
      <c r="Z26" s="10">
        <v>1.0977017E-3</v>
      </c>
      <c r="AA26" s="10">
        <v>9.1264380000000004E-4</v>
      </c>
      <c r="AB26" s="10">
        <v>9.971521000000001E-4</v>
      </c>
      <c r="AC26" s="10">
        <v>1.0154353E-3</v>
      </c>
    </row>
    <row r="27" spans="1:29" s="6" customFormat="1"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row>
    <row r="28" spans="1:29" s="6" customFormat="1" x14ac:dyDescent="0.35">
      <c r="A28" s="47" t="s">
        <v>173</v>
      </c>
      <c r="B28" s="47" t="s">
        <v>124</v>
      </c>
      <c r="C28" s="47" t="s">
        <v>158</v>
      </c>
      <c r="D28" s="47" t="s">
        <v>10</v>
      </c>
      <c r="E28" s="10">
        <v>0</v>
      </c>
      <c r="F28" s="10">
        <v>3.5907415000000002E-4</v>
      </c>
      <c r="G28" s="10">
        <v>3.3114637999999999E-4</v>
      </c>
      <c r="H28" s="10">
        <v>3.1384436E-4</v>
      </c>
      <c r="I28" s="10">
        <v>4.1177165000000002E-4</v>
      </c>
      <c r="J28" s="10">
        <v>4.0935375999999999E-4</v>
      </c>
      <c r="K28" s="10">
        <v>4.0879556999999999E-4</v>
      </c>
      <c r="L28" s="10">
        <v>3.8149571999999997E-4</v>
      </c>
      <c r="M28" s="10">
        <v>4.0522383999999899E-4</v>
      </c>
      <c r="N28" s="10">
        <v>4.8650848E-4</v>
      </c>
      <c r="O28" s="10">
        <v>4.5247910000000002E-4</v>
      </c>
      <c r="P28" s="10">
        <v>4.3828456999999999E-4</v>
      </c>
      <c r="Q28" s="10">
        <v>4.3072199999999997E-4</v>
      </c>
      <c r="R28" s="10">
        <v>3.898878E-4</v>
      </c>
      <c r="S28" s="10">
        <v>3.9717337E-4</v>
      </c>
      <c r="T28" s="10">
        <v>4.2181720000000002E-4</v>
      </c>
      <c r="U28" s="10">
        <v>4.1064999999999998E-4</v>
      </c>
      <c r="V28" s="10">
        <v>4.2745247000000001E-4</v>
      </c>
      <c r="W28" s="10">
        <v>4.449182E-4</v>
      </c>
      <c r="X28" s="10">
        <v>5.0840979999999998E-4</v>
      </c>
      <c r="Y28" s="10">
        <v>6.3723505999999997E-4</v>
      </c>
      <c r="Z28" s="10">
        <v>9.7507395999999998E-4</v>
      </c>
      <c r="AA28" s="10">
        <v>1.0277839999999999E-3</v>
      </c>
      <c r="AB28" s="10">
        <v>1.0884573E-3</v>
      </c>
      <c r="AC28" s="10">
        <v>1.3005466000000001E-3</v>
      </c>
    </row>
    <row r="29" spans="1:29" s="6" customFormat="1" x14ac:dyDescent="0.35">
      <c r="A29" s="47" t="s">
        <v>173</v>
      </c>
      <c r="B29" s="47" t="s">
        <v>125</v>
      </c>
      <c r="C29" s="47" t="s">
        <v>159</v>
      </c>
      <c r="D29" s="47" t="s">
        <v>10</v>
      </c>
      <c r="E29" s="10">
        <v>877.12544000000003</v>
      </c>
      <c r="F29" s="10">
        <v>762.45054866880002</v>
      </c>
      <c r="G29" s="10">
        <v>674.12490838839892</v>
      </c>
      <c r="H29" s="10">
        <v>588.12518165799997</v>
      </c>
      <c r="I29" s="10">
        <v>754.22674327529899</v>
      </c>
      <c r="J29" s="10">
        <v>788.53908110639804</v>
      </c>
      <c r="K29" s="10">
        <v>781.69954416379994</v>
      </c>
      <c r="L29" s="10">
        <v>773.97390444949906</v>
      </c>
      <c r="M29" s="10">
        <v>860.6923401823999</v>
      </c>
      <c r="N29" s="10">
        <v>883.0723460997001</v>
      </c>
      <c r="O29" s="10">
        <v>754.98607647829999</v>
      </c>
      <c r="P29" s="10">
        <v>784.53985839529901</v>
      </c>
      <c r="Q29" s="10">
        <v>806.37194404749903</v>
      </c>
      <c r="R29" s="10">
        <v>772.30532222619797</v>
      </c>
      <c r="S29" s="10">
        <v>790.70832336019998</v>
      </c>
      <c r="T29" s="10">
        <v>768.85896034489997</v>
      </c>
      <c r="U29" s="10">
        <v>755.20727907679907</v>
      </c>
      <c r="V29" s="10">
        <v>803.54457232480013</v>
      </c>
      <c r="W29" s="10">
        <v>793.22232806899888</v>
      </c>
      <c r="X29" s="10">
        <v>718.53450260889997</v>
      </c>
      <c r="Y29" s="10">
        <v>554.21565799289897</v>
      </c>
      <c r="Z29" s="10">
        <v>584.24015071169902</v>
      </c>
      <c r="AA29" s="10">
        <v>550.11183054359901</v>
      </c>
      <c r="AB29" s="10">
        <v>589.33544272800009</v>
      </c>
      <c r="AC29" s="10">
        <v>580.65781158349989</v>
      </c>
    </row>
    <row r="30" spans="1:29" s="6" customFormat="1" x14ac:dyDescent="0.35">
      <c r="A30" s="47" t="s">
        <v>174</v>
      </c>
      <c r="B30" s="47" t="s">
        <v>126</v>
      </c>
      <c r="C30" s="47" t="s">
        <v>160</v>
      </c>
      <c r="D30" s="47" t="s">
        <v>10</v>
      </c>
      <c r="E30" s="10">
        <v>293.42929300000003</v>
      </c>
      <c r="F30" s="10">
        <v>263.71296073376499</v>
      </c>
      <c r="G30" s="10">
        <v>261.1266861135299</v>
      </c>
      <c r="H30" s="10">
        <v>258.81887976367005</v>
      </c>
      <c r="I30" s="10">
        <v>235.91783624549001</v>
      </c>
      <c r="J30" s="10">
        <v>237.3991896366</v>
      </c>
      <c r="K30" s="10">
        <v>227.4387798684599</v>
      </c>
      <c r="L30" s="10">
        <v>212.13628088298</v>
      </c>
      <c r="M30" s="10">
        <v>239.10716621064</v>
      </c>
      <c r="N30" s="10">
        <v>251.42287123145002</v>
      </c>
      <c r="O30" s="10">
        <v>226.51864426768</v>
      </c>
      <c r="P30" s="10">
        <v>216.19407628777989</v>
      </c>
      <c r="Q30" s="10">
        <v>231.32236006725</v>
      </c>
      <c r="R30" s="10">
        <v>225.95384951896</v>
      </c>
      <c r="S30" s="10">
        <v>254.15983787296</v>
      </c>
      <c r="T30" s="10">
        <v>251.04995603176002</v>
      </c>
      <c r="U30" s="10">
        <v>237.90674001903</v>
      </c>
      <c r="V30" s="10">
        <v>254.57813216596</v>
      </c>
      <c r="W30" s="10">
        <v>254.83850747094999</v>
      </c>
      <c r="X30" s="10">
        <v>241.23035797084998</v>
      </c>
      <c r="Y30" s="10">
        <v>259.86716974439992</v>
      </c>
      <c r="Z30" s="10">
        <v>265.9931417807399</v>
      </c>
      <c r="AA30" s="10">
        <v>245.51123984639992</v>
      </c>
      <c r="AB30" s="10">
        <v>259.12864512179993</v>
      </c>
      <c r="AC30" s="10">
        <v>249.42426829979968</v>
      </c>
    </row>
    <row r="31" spans="1:29" s="6" customFormat="1" x14ac:dyDescent="0.35">
      <c r="A31" s="47" t="s">
        <v>174</v>
      </c>
      <c r="B31" s="47" t="s">
        <v>127</v>
      </c>
      <c r="C31" s="47" t="s">
        <v>161</v>
      </c>
      <c r="D31" s="47" t="s">
        <v>10</v>
      </c>
      <c r="E31" s="10">
        <v>41.544698999999987</v>
      </c>
      <c r="F31" s="10">
        <v>43.984785489310006</v>
      </c>
      <c r="G31" s="10">
        <v>41.629192760499997</v>
      </c>
      <c r="H31" s="10">
        <v>42.552824802699902</v>
      </c>
      <c r="I31" s="10">
        <v>34.738105690139996</v>
      </c>
      <c r="J31" s="10">
        <v>36.81503107204</v>
      </c>
      <c r="K31" s="10">
        <v>38.25501123019999</v>
      </c>
      <c r="L31" s="10">
        <v>26.495916416899991</v>
      </c>
      <c r="M31" s="10">
        <v>28.6184999934</v>
      </c>
      <c r="N31" s="10">
        <v>30.902788854800001</v>
      </c>
      <c r="O31" s="10">
        <v>30.455170589869986</v>
      </c>
      <c r="P31" s="10">
        <v>28.5044195278</v>
      </c>
      <c r="Q31" s="10">
        <v>31.076858729959994</v>
      </c>
      <c r="R31" s="10">
        <v>26.865098513149995</v>
      </c>
      <c r="S31" s="10">
        <v>29.042738201750002</v>
      </c>
      <c r="T31" s="10">
        <v>30.513416793299999</v>
      </c>
      <c r="U31" s="10">
        <v>28.304794671749999</v>
      </c>
      <c r="V31" s="10">
        <v>11.5923776775</v>
      </c>
      <c r="W31" s="10">
        <v>12.02628022575</v>
      </c>
      <c r="X31" s="10">
        <v>12.1392769792</v>
      </c>
      <c r="Y31" s="10">
        <v>12.212558354700001</v>
      </c>
      <c r="Z31" s="10">
        <v>929.37354000000005</v>
      </c>
      <c r="AA31" s="10">
        <v>1381.7626</v>
      </c>
      <c r="AB31" s="10">
        <v>1429.365</v>
      </c>
      <c r="AC31" s="10">
        <v>1411.5934999999999</v>
      </c>
    </row>
    <row r="32" spans="1:29" s="6" customFormat="1" x14ac:dyDescent="0.35">
      <c r="A32" s="47" t="s">
        <v>174</v>
      </c>
      <c r="B32" s="47" t="s">
        <v>128</v>
      </c>
      <c r="C32" s="47" t="s">
        <v>162</v>
      </c>
      <c r="D32" s="47" t="s">
        <v>10</v>
      </c>
      <c r="E32" s="10">
        <v>0</v>
      </c>
      <c r="F32" s="10">
        <v>5.1515297000000003E-5</v>
      </c>
      <c r="G32" s="10">
        <v>1.147783E-4</v>
      </c>
      <c r="H32" s="10">
        <v>2.5560383999999998E-4</v>
      </c>
      <c r="I32" s="10">
        <v>4.6462833000000001E-4</v>
      </c>
      <c r="J32" s="10">
        <v>4.7128199999999898E-4</v>
      </c>
      <c r="K32" s="10">
        <v>4.5995239999999999E-4</v>
      </c>
      <c r="L32" s="10">
        <v>4.3256722999999899E-4</v>
      </c>
      <c r="M32" s="10">
        <v>4.67425899999999E-4</v>
      </c>
      <c r="N32" s="10">
        <v>4.9700285000000004E-4</v>
      </c>
      <c r="O32" s="10">
        <v>4.9432855999999997E-4</v>
      </c>
      <c r="P32" s="10">
        <v>4.761004E-4</v>
      </c>
      <c r="Q32" s="10">
        <v>4.9577550000000001E-4</v>
      </c>
      <c r="R32" s="10">
        <v>4.5279809999999897E-4</v>
      </c>
      <c r="S32" s="10">
        <v>4.7301129999999898E-4</v>
      </c>
      <c r="T32" s="10">
        <v>4.8720190000000002E-4</v>
      </c>
      <c r="U32" s="10">
        <v>4.7505319999999998E-4</v>
      </c>
      <c r="V32" s="10">
        <v>5.0348519999999998E-4</v>
      </c>
      <c r="W32" s="10">
        <v>5.089084E-4</v>
      </c>
      <c r="X32" s="10">
        <v>1.0860431999999999E-3</v>
      </c>
      <c r="Y32" s="10">
        <v>1.0997158000000001E-3</v>
      </c>
      <c r="Z32" s="10">
        <v>2.4243528000000001E-3</v>
      </c>
      <c r="AA32" s="10">
        <v>2.860203E-3</v>
      </c>
      <c r="AB32" s="10">
        <v>2.9727167000000001E-3</v>
      </c>
      <c r="AC32" s="10">
        <v>3.0357907999999999E-3</v>
      </c>
    </row>
    <row r="33" spans="1:37" s="6" customFormat="1"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row>
    <row r="34" spans="1:37" s="6" customFormat="1" x14ac:dyDescent="0.35">
      <c r="A34" s="47" t="s">
        <v>174</v>
      </c>
      <c r="B34" s="47" t="s">
        <v>130</v>
      </c>
      <c r="C34" s="47" t="s">
        <v>164</v>
      </c>
      <c r="D34" s="47" t="s">
        <v>10</v>
      </c>
      <c r="E34" s="10">
        <v>720.09428000000003</v>
      </c>
      <c r="F34" s="10">
        <v>674.87240800195514</v>
      </c>
      <c r="G34" s="10">
        <v>666.95394574493002</v>
      </c>
      <c r="H34" s="10">
        <v>651.27387075380011</v>
      </c>
      <c r="I34" s="10">
        <v>620.24727212130006</v>
      </c>
      <c r="J34" s="10">
        <v>594.50851695095889</v>
      </c>
      <c r="K34" s="10">
        <v>573.42840764540006</v>
      </c>
      <c r="L34" s="10">
        <v>554.47373538484794</v>
      </c>
      <c r="M34" s="10">
        <v>603.43279897702996</v>
      </c>
      <c r="N34" s="10">
        <v>612.99509039609904</v>
      </c>
      <c r="O34" s="10">
        <v>576.55501775404991</v>
      </c>
      <c r="P34" s="10">
        <v>551.74158100879902</v>
      </c>
      <c r="Q34" s="10">
        <v>590.22036844739989</v>
      </c>
      <c r="R34" s="10">
        <v>617.96619094129994</v>
      </c>
      <c r="S34" s="10">
        <v>618.54536389339796</v>
      </c>
      <c r="T34" s="10">
        <v>619.744340282699</v>
      </c>
      <c r="U34" s="10">
        <v>615.25842583809901</v>
      </c>
      <c r="V34" s="10">
        <v>640.24697448979998</v>
      </c>
      <c r="W34" s="10">
        <v>612.48741608800003</v>
      </c>
      <c r="X34" s="10">
        <v>612.85343595120003</v>
      </c>
      <c r="Y34" s="10">
        <v>156.85868763100001</v>
      </c>
      <c r="Z34" s="10">
        <v>150.41458431970003</v>
      </c>
      <c r="AA34" s="10">
        <v>146.10288502769902</v>
      </c>
      <c r="AB34" s="10">
        <v>5.6558210000000001E-3</v>
      </c>
      <c r="AC34" s="10">
        <v>5.6832925999999997E-3</v>
      </c>
      <c r="AG34" s="46"/>
      <c r="AH34" s="46"/>
      <c r="AI34" s="46"/>
      <c r="AJ34" s="46"/>
      <c r="AK34" s="46"/>
    </row>
    <row r="35" spans="1:37" s="6" customFormat="1" x14ac:dyDescent="0.35">
      <c r="A35" s="47" t="s">
        <v>174</v>
      </c>
      <c r="B35" s="47" t="s">
        <v>131</v>
      </c>
      <c r="C35" s="47" t="s">
        <v>165</v>
      </c>
      <c r="D35" s="47" t="s">
        <v>10</v>
      </c>
      <c r="E35" s="10">
        <v>0</v>
      </c>
      <c r="F35" s="10">
        <v>5.6572421999999899E-5</v>
      </c>
      <c r="G35" s="10">
        <v>1.4564267999999999E-4</v>
      </c>
      <c r="H35" s="10">
        <v>5.4621650000000004E-4</v>
      </c>
      <c r="I35" s="10">
        <v>176.15093999999999</v>
      </c>
      <c r="J35" s="10">
        <v>176.62010000000001</v>
      </c>
      <c r="K35" s="10">
        <v>175.76041999999899</v>
      </c>
      <c r="L35" s="10">
        <v>170.07727</v>
      </c>
      <c r="M35" s="10">
        <v>182.67926</v>
      </c>
      <c r="N35" s="10">
        <v>181.61794</v>
      </c>
      <c r="O35" s="10">
        <v>182.20792</v>
      </c>
      <c r="P35" s="10">
        <v>178.01025000000001</v>
      </c>
      <c r="Q35" s="10">
        <v>190.2047</v>
      </c>
      <c r="R35" s="10">
        <v>177.23741000000001</v>
      </c>
      <c r="S35" s="10">
        <v>181.36281</v>
      </c>
      <c r="T35" s="10">
        <v>184.66971000000001</v>
      </c>
      <c r="U35" s="10">
        <v>182.8664</v>
      </c>
      <c r="V35" s="10">
        <v>189.64246</v>
      </c>
      <c r="W35" s="10">
        <v>181.11320000000001</v>
      </c>
      <c r="X35" s="10">
        <v>189.8</v>
      </c>
      <c r="Y35" s="10">
        <v>244.45180999999999</v>
      </c>
      <c r="Z35" s="10">
        <v>461.001679999999</v>
      </c>
      <c r="AA35" s="10">
        <v>745.26030000000003</v>
      </c>
      <c r="AB35" s="10">
        <v>750.68849999999998</v>
      </c>
      <c r="AC35" s="10">
        <v>745.22875999999997</v>
      </c>
      <c r="AG35" s="46"/>
      <c r="AH35" s="46"/>
      <c r="AI35" s="46"/>
      <c r="AJ35" s="46"/>
      <c r="AK35" s="46"/>
    </row>
    <row r="36" spans="1:37" s="6" customFormat="1" x14ac:dyDescent="0.35">
      <c r="A36" s="47" t="s">
        <v>174</v>
      </c>
      <c r="B36" s="47" t="s">
        <v>132</v>
      </c>
      <c r="C36" s="47" t="s">
        <v>166</v>
      </c>
      <c r="D36" s="47" t="s">
        <v>10</v>
      </c>
      <c r="E36" s="10">
        <v>0</v>
      </c>
      <c r="F36" s="10">
        <v>7.0537934999999997E-5</v>
      </c>
      <c r="G36" s="10">
        <v>2.2643408999999999E-4</v>
      </c>
      <c r="H36" s="10">
        <v>272.605379999999</v>
      </c>
      <c r="I36" s="10">
        <v>961.25603999999998</v>
      </c>
      <c r="J36" s="10">
        <v>935.64840000000004</v>
      </c>
      <c r="K36" s="10">
        <v>929.08630000000005</v>
      </c>
      <c r="L36" s="10">
        <v>891.54094999999995</v>
      </c>
      <c r="M36" s="10">
        <v>958.81304999999998</v>
      </c>
      <c r="N36" s="10">
        <v>1001.6976</v>
      </c>
      <c r="O36" s="10">
        <v>991.63824</v>
      </c>
      <c r="P36" s="10">
        <v>948.06590000000006</v>
      </c>
      <c r="Q36" s="10">
        <v>1020.7323</v>
      </c>
      <c r="R36" s="10">
        <v>970.23910000000001</v>
      </c>
      <c r="S36" s="10">
        <v>982.26916999999901</v>
      </c>
      <c r="T36" s="10">
        <v>1010.38</v>
      </c>
      <c r="U36" s="10">
        <v>996.48260000000005</v>
      </c>
      <c r="V36" s="10">
        <v>1030.7791999999999</v>
      </c>
      <c r="W36" s="10">
        <v>1012.1676</v>
      </c>
      <c r="X36" s="10">
        <v>1059.9381000000001</v>
      </c>
      <c r="Y36" s="10">
        <v>1175.9269999999999</v>
      </c>
      <c r="Z36" s="10">
        <v>1280.634</v>
      </c>
      <c r="AA36" s="10">
        <v>1237.8607</v>
      </c>
      <c r="AB36" s="10">
        <v>1235.0839000000001</v>
      </c>
      <c r="AC36" s="10">
        <v>1223.7422999999999</v>
      </c>
      <c r="AG36" s="46"/>
      <c r="AH36" s="46"/>
      <c r="AI36" s="46"/>
      <c r="AJ36" s="46"/>
      <c r="AK36" s="46"/>
    </row>
    <row r="37" spans="1:37" s="6" customFormat="1" x14ac:dyDescent="0.35">
      <c r="A37" s="47" t="s">
        <v>174</v>
      </c>
      <c r="B37" s="47" t="s">
        <v>133</v>
      </c>
      <c r="C37" s="47" t="s">
        <v>167</v>
      </c>
      <c r="D37" s="47" t="s">
        <v>10</v>
      </c>
      <c r="E37" s="10">
        <v>0</v>
      </c>
      <c r="F37" s="10">
        <v>4.4283667999999997E-5</v>
      </c>
      <c r="G37" s="10">
        <v>8.1240190000000001E-5</v>
      </c>
      <c r="H37" s="10">
        <v>1.7044168000000001E-4</v>
      </c>
      <c r="I37" s="10">
        <v>2.7781639999999999E-4</v>
      </c>
      <c r="J37" s="10">
        <v>2.8768482E-4</v>
      </c>
      <c r="K37" s="10">
        <v>2.8376935999999998E-4</v>
      </c>
      <c r="L37" s="10">
        <v>2.6128635999999998E-4</v>
      </c>
      <c r="M37" s="10">
        <v>2.78187E-4</v>
      </c>
      <c r="N37" s="10">
        <v>3.0008406999999999E-4</v>
      </c>
      <c r="O37" s="10">
        <v>3.0975456999999997E-4</v>
      </c>
      <c r="P37" s="10">
        <v>2.8941105000000001E-4</v>
      </c>
      <c r="Q37" s="10">
        <v>3.0535319999999998E-4</v>
      </c>
      <c r="R37" s="10">
        <v>2.6673400000000002E-4</v>
      </c>
      <c r="S37" s="10">
        <v>2.8609175999999998E-4</v>
      </c>
      <c r="T37" s="10">
        <v>3.0285373000000002E-4</v>
      </c>
      <c r="U37" s="10">
        <v>2.8851190000000001E-4</v>
      </c>
      <c r="V37" s="10">
        <v>3.0356936999999999E-4</v>
      </c>
      <c r="W37" s="10">
        <v>3.4839940000000002E-4</v>
      </c>
      <c r="X37" s="10">
        <v>6.7893809999999995E-4</v>
      </c>
      <c r="Y37" s="10">
        <v>6.5834662999999995E-4</v>
      </c>
      <c r="Z37" s="10">
        <v>1.1353668999999999E-3</v>
      </c>
      <c r="AA37" s="10">
        <v>9.5923104999999997E-4</v>
      </c>
      <c r="AB37" s="10">
        <v>1.0334000999999899E-3</v>
      </c>
      <c r="AC37" s="10">
        <v>1.2936693E-3</v>
      </c>
      <c r="AG37" s="46"/>
      <c r="AH37" s="46"/>
      <c r="AI37" s="46"/>
      <c r="AJ37" s="46"/>
      <c r="AK37" s="46"/>
    </row>
    <row r="38" spans="1:37" s="6" customFormat="1" x14ac:dyDescent="0.35">
      <c r="A38" s="47" t="s">
        <v>174</v>
      </c>
      <c r="B38" s="47" t="s">
        <v>134</v>
      </c>
      <c r="C38" s="47" t="s">
        <v>168</v>
      </c>
      <c r="D38" s="47" t="s">
        <v>10</v>
      </c>
      <c r="E38" s="10">
        <v>0</v>
      </c>
      <c r="F38" s="10">
        <v>5.2038479999999999E-5</v>
      </c>
      <c r="G38" s="10">
        <v>1.4470299999999999E-4</v>
      </c>
      <c r="H38" s="10">
        <v>4.1495162000000001E-4</v>
      </c>
      <c r="I38" s="10">
        <v>7.8913750000000004E-4</v>
      </c>
      <c r="J38" s="10">
        <v>7.9508759999999997E-4</v>
      </c>
      <c r="K38" s="10">
        <v>8.0070562999999995E-4</v>
      </c>
      <c r="L38" s="10">
        <v>7.5140720000000001E-4</v>
      </c>
      <c r="M38" s="10">
        <v>8.0881219999999997E-4</v>
      </c>
      <c r="N38" s="10">
        <v>8.4811130000000002E-4</v>
      </c>
      <c r="O38" s="10">
        <v>8.6178584000000001E-4</v>
      </c>
      <c r="P38" s="10">
        <v>8.1426519999999996E-4</v>
      </c>
      <c r="Q38" s="10">
        <v>8.4579800000000004E-4</v>
      </c>
      <c r="R38" s="10">
        <v>7.7461559999999997E-4</v>
      </c>
      <c r="S38" s="10">
        <v>8.0678259999999904E-4</v>
      </c>
      <c r="T38" s="10">
        <v>8.3519149999999995E-4</v>
      </c>
      <c r="U38" s="10">
        <v>8.1595213999999998E-4</v>
      </c>
      <c r="V38" s="10">
        <v>8.6493979999999995E-4</v>
      </c>
      <c r="W38" s="10">
        <v>8.5869035999999895E-4</v>
      </c>
      <c r="X38" s="10">
        <v>2.0007796E-3</v>
      </c>
      <c r="Y38" s="10">
        <v>1.9622598999999999E-3</v>
      </c>
      <c r="Z38" s="10">
        <v>2.2221709999999999</v>
      </c>
      <c r="AA38" s="10">
        <v>6.7437687000000004</v>
      </c>
      <c r="AB38" s="10">
        <v>7.0373682999999998</v>
      </c>
      <c r="AC38" s="10">
        <v>7.2622809999999998</v>
      </c>
      <c r="AG38" s="46"/>
      <c r="AH38" s="46"/>
      <c r="AI38" s="46"/>
      <c r="AJ38" s="46"/>
      <c r="AK38" s="46"/>
    </row>
    <row r="39" spans="1:37" s="6" customFormat="1" x14ac:dyDescent="0.35">
      <c r="A39" s="47" t="s">
        <v>175</v>
      </c>
      <c r="B39" s="47" t="s">
        <v>135</v>
      </c>
      <c r="C39" s="47" t="s">
        <v>169</v>
      </c>
      <c r="D39" s="47" t="s">
        <v>10</v>
      </c>
      <c r="E39" s="10">
        <v>0</v>
      </c>
      <c r="F39" s="10">
        <v>2.0349446000000001E-5</v>
      </c>
      <c r="G39" s="10">
        <v>2.8898898E-5</v>
      </c>
      <c r="H39" s="10">
        <v>3.1828244000000002E-5</v>
      </c>
      <c r="I39" s="10">
        <v>3.725595E-5</v>
      </c>
      <c r="J39" s="10">
        <v>3.9208061999999998E-5</v>
      </c>
      <c r="K39" s="10">
        <v>4.6568886000000002E-5</v>
      </c>
      <c r="L39" s="10">
        <v>4.6056397E-5</v>
      </c>
      <c r="M39" s="10">
        <v>5.5194258E-5</v>
      </c>
      <c r="N39" s="10">
        <v>6.5892909999999995E-5</v>
      </c>
      <c r="O39" s="10">
        <v>6.5592099999999998E-5</v>
      </c>
      <c r="P39" s="10">
        <v>7.2012089999999994E-5</v>
      </c>
      <c r="Q39" s="10">
        <v>7.5558209999999998E-5</v>
      </c>
      <c r="R39" s="10">
        <v>7.8210440000000002E-5</v>
      </c>
      <c r="S39" s="10">
        <v>8.2136810000000003E-5</v>
      </c>
      <c r="T39" s="10">
        <v>1.0514126999999999E-4</v>
      </c>
      <c r="U39" s="10">
        <v>9.7263259999999903E-5</v>
      </c>
      <c r="V39" s="10">
        <v>1.331777E-4</v>
      </c>
      <c r="W39" s="10">
        <v>1.4722412999999999E-4</v>
      </c>
      <c r="X39" s="10">
        <v>1.7288215000000001E-4</v>
      </c>
      <c r="Y39" s="10">
        <v>2.0401794999999999E-4</v>
      </c>
      <c r="Z39" s="10">
        <v>2.0722513999999999E-4</v>
      </c>
      <c r="AA39" s="10">
        <v>2.1626626E-4</v>
      </c>
      <c r="AB39" s="10">
        <v>2.2553417999999901E-4</v>
      </c>
      <c r="AC39" s="10">
        <v>3.0010714999999997E-4</v>
      </c>
      <c r="AG39" s="46"/>
      <c r="AH39" s="46"/>
      <c r="AI39" s="46"/>
      <c r="AJ39" s="46"/>
      <c r="AK39" s="46"/>
    </row>
    <row r="40" spans="1:37" s="6" customFormat="1" x14ac:dyDescent="0.35">
      <c r="A40" s="47" t="s">
        <v>175</v>
      </c>
      <c r="B40" s="47" t="s">
        <v>136</v>
      </c>
      <c r="C40" s="47" t="s">
        <v>170</v>
      </c>
      <c r="D40" s="47" t="s">
        <v>10</v>
      </c>
      <c r="E40" s="10">
        <v>0</v>
      </c>
      <c r="F40" s="10">
        <v>1.70534899999999E-5</v>
      </c>
      <c r="G40" s="10">
        <v>6.2107629999999997E-5</v>
      </c>
      <c r="H40" s="10">
        <v>6.1514169999999898E-5</v>
      </c>
      <c r="I40" s="10">
        <v>5.24730599999999E-5</v>
      </c>
      <c r="J40" s="10">
        <v>5.8702914000000002E-5</v>
      </c>
      <c r="K40" s="10">
        <v>6.1031510000000001E-5</v>
      </c>
      <c r="L40" s="10">
        <v>1.6280084999999999E-4</v>
      </c>
      <c r="M40" s="10">
        <v>1.6866148999999901E-4</v>
      </c>
      <c r="N40" s="10">
        <v>1.9606689E-4</v>
      </c>
      <c r="O40" s="10">
        <v>1.7617927E-4</v>
      </c>
      <c r="P40" s="10">
        <v>1108.4661000000001</v>
      </c>
      <c r="Q40" s="10">
        <v>1122.586</v>
      </c>
      <c r="R40" s="10">
        <v>984.23109999999997</v>
      </c>
      <c r="S40" s="10">
        <v>1078.2952</v>
      </c>
      <c r="T40" s="10">
        <v>1056.3262999999999</v>
      </c>
      <c r="U40" s="10">
        <v>987.10076999999899</v>
      </c>
      <c r="V40" s="10">
        <v>1051.2916</v>
      </c>
      <c r="W40" s="10">
        <v>1199.6002000000001</v>
      </c>
      <c r="X40" s="10">
        <v>1132.0703000000001</v>
      </c>
      <c r="Y40" s="10">
        <v>1187.7671</v>
      </c>
      <c r="Z40" s="10">
        <v>1204.8296</v>
      </c>
      <c r="AA40" s="10">
        <v>1030.2872</v>
      </c>
      <c r="AB40" s="10">
        <v>1170.9839999999999</v>
      </c>
      <c r="AC40" s="10">
        <v>1150.3696</v>
      </c>
      <c r="AG40" s="46"/>
      <c r="AH40" s="46"/>
      <c r="AI40" s="46"/>
      <c r="AJ40" s="46"/>
      <c r="AK40" s="46"/>
    </row>
    <row r="41" spans="1:37" s="6" customFormat="1" x14ac:dyDescent="0.35">
      <c r="A41" s="47" t="s">
        <v>175</v>
      </c>
      <c r="B41" s="47" t="s">
        <v>137</v>
      </c>
      <c r="C41" s="47" t="s">
        <v>171</v>
      </c>
      <c r="D41" s="47" t="s">
        <v>10</v>
      </c>
      <c r="E41" s="10">
        <v>0</v>
      </c>
      <c r="F41" s="10">
        <v>1.9117790000000001E-5</v>
      </c>
      <c r="G41" s="10">
        <v>2.63158359999999E-5</v>
      </c>
      <c r="H41" s="10">
        <v>3.144207E-5</v>
      </c>
      <c r="I41" s="10">
        <v>3.5531597000000002E-5</v>
      </c>
      <c r="J41" s="10">
        <v>3.6299632000000001E-5</v>
      </c>
      <c r="K41" s="10">
        <v>4.4498846999999997E-5</v>
      </c>
      <c r="L41" s="10">
        <v>4.5961373000000003E-5</v>
      </c>
      <c r="M41" s="10">
        <v>5.4598273000000002E-5</v>
      </c>
      <c r="N41" s="10">
        <v>6.4327140000000006E-5</v>
      </c>
      <c r="O41" s="10">
        <v>6.2370190000000001E-5</v>
      </c>
      <c r="P41" s="10">
        <v>6.7773309999999998E-5</v>
      </c>
      <c r="Q41" s="10">
        <v>7.3730850000000006E-5</v>
      </c>
      <c r="R41" s="10">
        <v>7.4212709999999996E-5</v>
      </c>
      <c r="S41" s="10">
        <v>7.5562700000000001E-5</v>
      </c>
      <c r="T41" s="10">
        <v>9.7458790000000002E-5</v>
      </c>
      <c r="U41" s="10">
        <v>9.805642E-5</v>
      </c>
      <c r="V41" s="10">
        <v>1.335621E-4</v>
      </c>
      <c r="W41" s="10">
        <v>1.5446013999999999E-4</v>
      </c>
      <c r="X41" s="10">
        <v>1.6834871999999999E-4</v>
      </c>
      <c r="Y41" s="10">
        <v>1.9648616000000001E-4</v>
      </c>
      <c r="Z41" s="10">
        <v>2.0795541E-4</v>
      </c>
      <c r="AA41" s="10">
        <v>2.1495748999999999E-4</v>
      </c>
      <c r="AB41" s="10">
        <v>2.1666837000000001E-4</v>
      </c>
      <c r="AC41" s="10">
        <v>2.9781953E-4</v>
      </c>
      <c r="AD41" s="46"/>
      <c r="AE41" s="46"/>
      <c r="AF41" s="46"/>
      <c r="AG41" s="46"/>
      <c r="AH41" s="46"/>
      <c r="AI41" s="46"/>
      <c r="AJ41" s="46"/>
      <c r="AK41" s="46"/>
    </row>
    <row r="42" spans="1:37" s="6" customFormat="1" x14ac:dyDescent="0.35">
      <c r="AD42" s="46"/>
      <c r="AE42" s="46"/>
      <c r="AF42" s="46"/>
      <c r="AG42" s="46"/>
      <c r="AH42" s="46"/>
      <c r="AI42" s="46"/>
      <c r="AJ42" s="46"/>
      <c r="AK42" s="46"/>
    </row>
    <row r="43" spans="1:37" s="6" customFormat="1"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G43" s="46"/>
      <c r="AH43" s="46"/>
      <c r="AI43" s="46"/>
      <c r="AJ43" s="46"/>
      <c r="AK43" s="46"/>
    </row>
    <row r="44" spans="1:37" s="6" customFormat="1" x14ac:dyDescent="0.35">
      <c r="A44" s="47" t="s">
        <v>102</v>
      </c>
      <c r="B44" s="47" t="s">
        <v>103</v>
      </c>
      <c r="C44" s="47" t="s">
        <v>138</v>
      </c>
      <c r="D44" s="47" t="s">
        <v>9</v>
      </c>
      <c r="E44" s="10">
        <v>1014.2918</v>
      </c>
      <c r="F44" s="10">
        <v>2651.1036799999979</v>
      </c>
      <c r="G44" s="10">
        <v>3114.3790300000001</v>
      </c>
      <c r="H44" s="10">
        <v>3028.0598999999997</v>
      </c>
      <c r="I44" s="10">
        <v>2977.9402</v>
      </c>
      <c r="J44" s="10">
        <v>2989.51026</v>
      </c>
      <c r="K44" s="10">
        <v>3215.79027</v>
      </c>
      <c r="L44" s="10">
        <v>3399.7262499999997</v>
      </c>
      <c r="M44" s="10">
        <v>3424.224819999999</v>
      </c>
      <c r="N44" s="10">
        <v>3253.2328499999999</v>
      </c>
      <c r="O44" s="10">
        <v>3405.4558499999998</v>
      </c>
      <c r="P44" s="10">
        <v>3587.8961200000003</v>
      </c>
      <c r="Q44" s="10">
        <v>3454.40533</v>
      </c>
      <c r="R44" s="10">
        <v>3306.13697</v>
      </c>
      <c r="S44" s="10">
        <v>3591.5189100000007</v>
      </c>
      <c r="T44" s="10">
        <v>3687.6518200000005</v>
      </c>
      <c r="U44" s="10">
        <v>3730.0246000000002</v>
      </c>
      <c r="V44" s="10">
        <v>3586.04043</v>
      </c>
      <c r="W44" s="10">
        <v>3219.4419699999999</v>
      </c>
      <c r="X44" s="10">
        <v>3138.3947499999999</v>
      </c>
      <c r="Y44" s="10">
        <v>3316.9906000000001</v>
      </c>
      <c r="Z44" s="10">
        <v>3106.6684</v>
      </c>
      <c r="AA44" s="10">
        <v>2961.5785299999989</v>
      </c>
      <c r="AB44" s="10">
        <v>3221.95543</v>
      </c>
      <c r="AC44" s="10">
        <v>3476.2332000000001</v>
      </c>
      <c r="AG44" s="46"/>
      <c r="AH44" s="46"/>
      <c r="AI44" s="46"/>
      <c r="AJ44" s="46"/>
      <c r="AK44" s="46"/>
    </row>
    <row r="45" spans="1:37" s="36" customFormat="1" x14ac:dyDescent="0.35">
      <c r="A45" s="47" t="s">
        <v>102</v>
      </c>
      <c r="B45" s="47" t="s">
        <v>104</v>
      </c>
      <c r="C45" s="47" t="s">
        <v>139</v>
      </c>
      <c r="D45" s="47" t="s">
        <v>9</v>
      </c>
      <c r="E45" s="10">
        <v>116.3128</v>
      </c>
      <c r="F45" s="10">
        <v>4067.4422606009302</v>
      </c>
      <c r="G45" s="10">
        <v>5216.6279401248803</v>
      </c>
      <c r="H45" s="10">
        <v>5210.2909029571492</v>
      </c>
      <c r="I45" s="10">
        <v>5302.8736428740103</v>
      </c>
      <c r="J45" s="10">
        <v>5222.9056371999595</v>
      </c>
      <c r="K45" s="10">
        <v>5766.3955640672993</v>
      </c>
      <c r="L45" s="10">
        <v>6275.2435013944996</v>
      </c>
      <c r="M45" s="10">
        <v>6286.6774756405002</v>
      </c>
      <c r="N45" s="10">
        <v>5978.5040658269991</v>
      </c>
      <c r="O45" s="10">
        <v>6593.3955992071997</v>
      </c>
      <c r="P45" s="10">
        <v>7050.7457043246004</v>
      </c>
      <c r="Q45" s="10">
        <v>6669.4692416940297</v>
      </c>
      <c r="R45" s="10">
        <v>6747.5517431757999</v>
      </c>
      <c r="S45" s="10">
        <v>6904.9900283432999</v>
      </c>
      <c r="T45" s="10">
        <v>7163.5888893060992</v>
      </c>
      <c r="U45" s="10">
        <v>7421.7645273874496</v>
      </c>
      <c r="V45" s="10">
        <v>6933.9551331602997</v>
      </c>
      <c r="W45" s="10">
        <v>6771.3736650360988</v>
      </c>
      <c r="X45" s="10">
        <v>8062.209591936461</v>
      </c>
      <c r="Y45" s="10">
        <v>8603.7451647137586</v>
      </c>
      <c r="Z45" s="10">
        <v>9820.2830015600994</v>
      </c>
      <c r="AA45" s="10">
        <v>10646.618987490001</v>
      </c>
      <c r="AB45" s="10">
        <v>10797.2001750461</v>
      </c>
      <c r="AC45" s="10">
        <v>12000.863783684801</v>
      </c>
      <c r="AG45" s="46"/>
      <c r="AH45" s="46"/>
      <c r="AI45" s="46"/>
      <c r="AJ45" s="46"/>
      <c r="AK45" s="46"/>
    </row>
    <row r="46" spans="1:37"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G46" s="46"/>
      <c r="AH46" s="46"/>
      <c r="AI46" s="46"/>
      <c r="AJ46" s="46"/>
      <c r="AK46" s="46"/>
    </row>
    <row r="47" spans="1:37" s="36" customFormat="1" x14ac:dyDescent="0.35">
      <c r="A47" s="47" t="s">
        <v>102</v>
      </c>
      <c r="B47" s="47" t="s">
        <v>106</v>
      </c>
      <c r="C47" s="47" t="s">
        <v>141</v>
      </c>
      <c r="D47" s="47" t="s">
        <v>9</v>
      </c>
      <c r="E47" s="10">
        <v>0</v>
      </c>
      <c r="F47" s="10">
        <v>4.6779853000000001E-4</v>
      </c>
      <c r="G47" s="10">
        <v>1.6089278000000001E-3</v>
      </c>
      <c r="H47" s="10">
        <v>1741.6938967642602</v>
      </c>
      <c r="I47" s="10">
        <v>1753.35067926023</v>
      </c>
      <c r="J47" s="10">
        <v>2179.65050967655</v>
      </c>
      <c r="K47" s="10">
        <v>2439.0441105608702</v>
      </c>
      <c r="L47" s="10">
        <v>2707.8446853372502</v>
      </c>
      <c r="M47" s="10">
        <v>2653.7458791311496</v>
      </c>
      <c r="N47" s="10">
        <v>2682.2420138763</v>
      </c>
      <c r="O47" s="10">
        <v>2694.6941227130001</v>
      </c>
      <c r="P47" s="10">
        <v>2688.8425206759002</v>
      </c>
      <c r="Q47" s="10">
        <v>2662.0119855693001</v>
      </c>
      <c r="R47" s="10">
        <v>2662.4111351065003</v>
      </c>
      <c r="S47" s="10">
        <v>2699.6787274434996</v>
      </c>
      <c r="T47" s="10">
        <v>2859.2141656649001</v>
      </c>
      <c r="U47" s="10">
        <v>3069.8504303763002</v>
      </c>
      <c r="V47" s="10">
        <v>2829.1694924317999</v>
      </c>
      <c r="W47" s="10">
        <v>2739.6517391755997</v>
      </c>
      <c r="X47" s="10">
        <v>2737.5386230766999</v>
      </c>
      <c r="Y47" s="10">
        <v>2735.5744073531</v>
      </c>
      <c r="Z47" s="10">
        <v>2670.7452368671998</v>
      </c>
      <c r="AA47" s="10">
        <v>2639.54380214299</v>
      </c>
      <c r="AB47" s="10">
        <v>2652.7871279228002</v>
      </c>
      <c r="AC47" s="10">
        <v>2793.236458161</v>
      </c>
      <c r="AG47" s="46"/>
      <c r="AH47" s="46"/>
      <c r="AI47" s="46"/>
      <c r="AJ47" s="46"/>
      <c r="AK47" s="46"/>
    </row>
    <row r="48" spans="1:37" s="36" customFormat="1" x14ac:dyDescent="0.35">
      <c r="A48" s="47" t="s">
        <v>102</v>
      </c>
      <c r="B48" s="47" t="s">
        <v>107</v>
      </c>
      <c r="C48" s="47" t="s">
        <v>142</v>
      </c>
      <c r="D48" s="47" t="s">
        <v>9</v>
      </c>
      <c r="E48" s="10">
        <v>0</v>
      </c>
      <c r="F48" s="10">
        <v>3.5082983999999901E-4</v>
      </c>
      <c r="G48" s="10">
        <v>3.6987047500000002E-3</v>
      </c>
      <c r="H48" s="10">
        <v>3.2153501000000001E-3</v>
      </c>
      <c r="I48" s="10">
        <v>3.1622963599999901E-3</v>
      </c>
      <c r="J48" s="10">
        <v>2.6942585199999998E-3</v>
      </c>
      <c r="K48" s="10">
        <v>2.882464349999999E-3</v>
      </c>
      <c r="L48" s="10">
        <v>3.1510190999999997E-3</v>
      </c>
      <c r="M48" s="10">
        <v>3.4989206999999998E-3</v>
      </c>
      <c r="N48" s="10">
        <v>3.6352242999999904E-3</v>
      </c>
      <c r="O48" s="10">
        <v>3.5420025499999998E-3</v>
      </c>
      <c r="P48" s="10">
        <v>3.6479002E-3</v>
      </c>
      <c r="Q48" s="10">
        <v>3.4508210999999998E-3</v>
      </c>
      <c r="R48" s="10">
        <v>3.7483924599999987E-3</v>
      </c>
      <c r="S48" s="10">
        <v>3.6018837999999996E-3</v>
      </c>
      <c r="T48" s="10">
        <v>4.0233335999999998E-3</v>
      </c>
      <c r="U48" s="10">
        <v>4.4505033000000003E-3</v>
      </c>
      <c r="V48" s="10">
        <v>4.6660386000000002E-3</v>
      </c>
      <c r="W48" s="10">
        <v>6.3287814000000005E-3</v>
      </c>
      <c r="X48" s="10">
        <v>6.0617059999999905E-3</v>
      </c>
      <c r="Y48" s="10">
        <v>6.1714535000000001E-3</v>
      </c>
      <c r="Z48" s="10">
        <v>5.8654529999999996E-3</v>
      </c>
      <c r="AA48" s="10">
        <v>195.5695884367</v>
      </c>
      <c r="AB48" s="10">
        <v>189.40404737050002</v>
      </c>
      <c r="AC48" s="10">
        <v>208.336288225</v>
      </c>
      <c r="AG48" s="46"/>
      <c r="AH48" s="46"/>
      <c r="AI48" s="46"/>
      <c r="AJ48" s="46"/>
      <c r="AK48" s="46"/>
    </row>
    <row r="49" spans="1:37" s="36" customFormat="1" x14ac:dyDescent="0.35">
      <c r="A49" s="47" t="s">
        <v>102</v>
      </c>
      <c r="B49" s="47" t="s">
        <v>108</v>
      </c>
      <c r="C49" s="47" t="s">
        <v>143</v>
      </c>
      <c r="D49" s="47" t="s">
        <v>9</v>
      </c>
      <c r="E49" s="10">
        <v>0</v>
      </c>
      <c r="F49" s="10">
        <v>9.3186038499999907E-4</v>
      </c>
      <c r="G49" s="10">
        <v>2.0588404199999998E-3</v>
      </c>
      <c r="H49" s="10">
        <v>1227.4884808948</v>
      </c>
      <c r="I49" s="10">
        <v>1381.2284994647</v>
      </c>
      <c r="J49" s="10">
        <v>2292.6296152961404</v>
      </c>
      <c r="K49" s="10">
        <v>2409.9018494119</v>
      </c>
      <c r="L49" s="10">
        <v>2531.5036820235</v>
      </c>
      <c r="M49" s="10">
        <v>2718.6140134422999</v>
      </c>
      <c r="N49" s="10">
        <v>2652.5275076682001</v>
      </c>
      <c r="O49" s="10">
        <v>2711.9186066098</v>
      </c>
      <c r="P49" s="10">
        <v>2593.8610407035003</v>
      </c>
      <c r="Q49" s="10">
        <v>2530.4954075672999</v>
      </c>
      <c r="R49" s="10">
        <v>2842.9201966814999</v>
      </c>
      <c r="S49" s="10">
        <v>2870.3512462945</v>
      </c>
      <c r="T49" s="10">
        <v>2837.1189149352999</v>
      </c>
      <c r="U49" s="10">
        <v>2831.6460048324998</v>
      </c>
      <c r="V49" s="10">
        <v>2811.3143665139</v>
      </c>
      <c r="W49" s="10">
        <v>2653.2243303925998</v>
      </c>
      <c r="X49" s="10">
        <v>2698.7262009055999</v>
      </c>
      <c r="Y49" s="10">
        <v>2577.5798982071997</v>
      </c>
      <c r="Z49" s="10">
        <v>2495.0051689746001</v>
      </c>
      <c r="AA49" s="10">
        <v>2764.6526017343999</v>
      </c>
      <c r="AB49" s="10">
        <v>2779.0727890950002</v>
      </c>
      <c r="AC49" s="10">
        <v>2724.3699031870001</v>
      </c>
      <c r="AG49" s="46"/>
      <c r="AH49" s="46"/>
      <c r="AI49" s="46"/>
      <c r="AJ49" s="46"/>
      <c r="AK49" s="46"/>
    </row>
    <row r="50" spans="1:37" s="36" customFormat="1" x14ac:dyDescent="0.35">
      <c r="A50" s="47" t="s">
        <v>102</v>
      </c>
      <c r="B50" s="47" t="s">
        <v>109</v>
      </c>
      <c r="C50" s="47" t="s">
        <v>144</v>
      </c>
      <c r="D50" s="47" t="s">
        <v>9</v>
      </c>
      <c r="E50" s="10">
        <v>0</v>
      </c>
      <c r="F50" s="10">
        <v>1.7312063E-4</v>
      </c>
      <c r="G50" s="10">
        <v>1.8147562999999979E-4</v>
      </c>
      <c r="H50" s="10">
        <v>1.9700585999999999E-4</v>
      </c>
      <c r="I50" s="10">
        <v>3.5716518000000004E-4</v>
      </c>
      <c r="J50" s="10">
        <v>2.24654445E-3</v>
      </c>
      <c r="K50" s="10">
        <v>2.1560182999999901E-3</v>
      </c>
      <c r="L50" s="10">
        <v>2.3995640999999999E-3</v>
      </c>
      <c r="M50" s="10">
        <v>2.7774058E-3</v>
      </c>
      <c r="N50" s="10">
        <v>2.9709534000000003E-3</v>
      </c>
      <c r="O50" s="10">
        <v>2.8613061999999898E-3</v>
      </c>
      <c r="P50" s="10">
        <v>2.8253567E-3</v>
      </c>
      <c r="Q50" s="10">
        <v>2.53518015E-3</v>
      </c>
      <c r="R50" s="10">
        <v>3.1083829000000001E-3</v>
      </c>
      <c r="S50" s="10">
        <v>3.2352167999999998E-3</v>
      </c>
      <c r="T50" s="10">
        <v>3.1597541999999999E-3</v>
      </c>
      <c r="U50" s="10">
        <v>3.0897759000000002E-3</v>
      </c>
      <c r="V50" s="10">
        <v>3.6572955999999998E-3</v>
      </c>
      <c r="W50" s="10">
        <v>3.9778225000000004E-3</v>
      </c>
      <c r="X50" s="10">
        <v>3.8113769999999999E-3</v>
      </c>
      <c r="Y50" s="10">
        <v>3.7876718999999897E-3</v>
      </c>
      <c r="Z50" s="10">
        <v>3.4731616E-3</v>
      </c>
      <c r="AA50" s="10">
        <v>695.268984542</v>
      </c>
      <c r="AB50" s="10">
        <v>721.85035433799999</v>
      </c>
      <c r="AC50" s="10">
        <v>715.46648513000002</v>
      </c>
    </row>
    <row r="51" spans="1:37" s="36" customFormat="1" x14ac:dyDescent="0.35">
      <c r="A51" s="47" t="s">
        <v>102</v>
      </c>
      <c r="B51" s="47" t="s">
        <v>110</v>
      </c>
      <c r="C51" s="47" t="s">
        <v>30</v>
      </c>
      <c r="D51" s="47" t="s">
        <v>9</v>
      </c>
      <c r="E51" s="10">
        <v>2541.6495</v>
      </c>
      <c r="F51" s="10">
        <v>4562.1592048354996</v>
      </c>
      <c r="G51" s="10">
        <v>6498.9374383039994</v>
      </c>
      <c r="H51" s="10">
        <v>8644.1556700000001</v>
      </c>
      <c r="I51" s="10">
        <v>8994.9156299999995</v>
      </c>
      <c r="J51" s="10">
        <v>7997.4882300000008</v>
      </c>
      <c r="K51" s="10">
        <v>8722.0019199999988</v>
      </c>
      <c r="L51" s="10">
        <v>8609.3724999999995</v>
      </c>
      <c r="M51" s="10">
        <v>9683.2545600000012</v>
      </c>
      <c r="N51" s="10">
        <v>9273.7187000000013</v>
      </c>
      <c r="O51" s="10">
        <v>9220.6025599999994</v>
      </c>
      <c r="P51" s="10">
        <v>9591.4997999999905</v>
      </c>
      <c r="Q51" s="10">
        <v>9609.1255199999996</v>
      </c>
      <c r="R51" s="10">
        <v>9926.2525699999987</v>
      </c>
      <c r="S51" s="10">
        <v>9591.3217699999987</v>
      </c>
      <c r="T51" s="10">
        <v>9777.5226000000002</v>
      </c>
      <c r="U51" s="10">
        <v>9134.4058999999997</v>
      </c>
      <c r="V51" s="10">
        <v>14647.6558</v>
      </c>
      <c r="W51" s="10">
        <v>15107.84734</v>
      </c>
      <c r="X51" s="10">
        <v>14833.242119999999</v>
      </c>
      <c r="Y51" s="10">
        <v>14186.97098</v>
      </c>
      <c r="Z51" s="10">
        <v>15331.72997</v>
      </c>
      <c r="AA51" s="10">
        <v>15942.76784</v>
      </c>
      <c r="AB51" s="10">
        <v>15369.11</v>
      </c>
      <c r="AC51" s="10">
        <v>15567.327569999999</v>
      </c>
    </row>
    <row r="52" spans="1:37" s="36" customFormat="1" x14ac:dyDescent="0.35">
      <c r="A52" s="47" t="s">
        <v>102</v>
      </c>
      <c r="B52" s="47" t="s">
        <v>111</v>
      </c>
      <c r="C52" s="47" t="s">
        <v>145</v>
      </c>
      <c r="D52" s="47" t="s">
        <v>9</v>
      </c>
      <c r="E52" s="10">
        <v>0</v>
      </c>
      <c r="F52" s="10">
        <v>1.8607985500000002E-4</v>
      </c>
      <c r="G52" s="10">
        <v>2.9120312999999999E-4</v>
      </c>
      <c r="H52" s="10">
        <v>3.8227583E-4</v>
      </c>
      <c r="I52" s="10">
        <v>3.8341109999999901E-4</v>
      </c>
      <c r="J52" s="10">
        <v>6.9993107999999902E-4</v>
      </c>
      <c r="K52" s="10">
        <v>6.6145523999999896E-4</v>
      </c>
      <c r="L52" s="10">
        <v>7.3448908999999992E-4</v>
      </c>
      <c r="M52" s="10">
        <v>8.6244030000000001E-4</v>
      </c>
      <c r="N52" s="10">
        <v>8.9308949999999997E-4</v>
      </c>
      <c r="O52" s="10">
        <v>9.5975223000000008E-4</v>
      </c>
      <c r="P52" s="10">
        <v>9.4567532999999997E-4</v>
      </c>
      <c r="Q52" s="10">
        <v>8.8234192999999891E-4</v>
      </c>
      <c r="R52" s="10">
        <v>1.0503099399999999E-3</v>
      </c>
      <c r="S52" s="10">
        <v>1.0466075499999999E-3</v>
      </c>
      <c r="T52" s="10">
        <v>1.0493499499999999E-3</v>
      </c>
      <c r="U52" s="10">
        <v>1.3332566600000001E-3</v>
      </c>
      <c r="V52" s="10">
        <v>1.8848760000000002E-3</v>
      </c>
      <c r="W52" s="10">
        <v>1.7511223E-3</v>
      </c>
      <c r="X52" s="10">
        <v>1.7749693699999898E-3</v>
      </c>
      <c r="Y52" s="10">
        <v>1.7424864999999899E-3</v>
      </c>
      <c r="Z52" s="10">
        <v>1.720763999999999E-3</v>
      </c>
      <c r="AA52" s="10">
        <v>1.31974316E-2</v>
      </c>
      <c r="AB52" s="10">
        <v>1.29199446E-2</v>
      </c>
      <c r="AC52" s="10">
        <v>1.2916396599999999E-2</v>
      </c>
    </row>
    <row r="53" spans="1:37"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37" s="36" customFormat="1" x14ac:dyDescent="0.35">
      <c r="A54" s="47" t="s">
        <v>172</v>
      </c>
      <c r="B54" s="47" t="s">
        <v>113</v>
      </c>
      <c r="C54" s="47" t="s">
        <v>147</v>
      </c>
      <c r="D54" s="47" t="s">
        <v>9</v>
      </c>
      <c r="E54" s="10">
        <v>1290.54</v>
      </c>
      <c r="F54" s="10">
        <v>2559.7582809887199</v>
      </c>
      <c r="G54" s="10">
        <v>4527.4554219988004</v>
      </c>
      <c r="H54" s="10">
        <v>6039.40715</v>
      </c>
      <c r="I54" s="10">
        <v>7472.4052299999994</v>
      </c>
      <c r="J54" s="10">
        <v>7234.6805999999897</v>
      </c>
      <c r="K54" s="10">
        <v>6919.8260700000001</v>
      </c>
      <c r="L54" s="10">
        <v>8007.6058599999997</v>
      </c>
      <c r="M54" s="10">
        <v>9065.4845100000002</v>
      </c>
      <c r="N54" s="10">
        <v>9086.5542700000005</v>
      </c>
      <c r="O54" s="10">
        <v>8898.8334599999998</v>
      </c>
      <c r="P54" s="10">
        <v>8924.1020399999907</v>
      </c>
      <c r="Q54" s="10">
        <v>10461.297269999999</v>
      </c>
      <c r="R54" s="10">
        <v>11988.862859999999</v>
      </c>
      <c r="S54" s="10">
        <v>10324.953099999999</v>
      </c>
      <c r="T54" s="10">
        <v>10658.9776</v>
      </c>
      <c r="U54" s="10">
        <v>10027.31457</v>
      </c>
      <c r="V54" s="10">
        <v>10514.01895</v>
      </c>
      <c r="W54" s="10">
        <v>10023.565500000001</v>
      </c>
      <c r="X54" s="10">
        <v>9173.5031999999992</v>
      </c>
      <c r="Y54" s="10">
        <v>9055.8409999999894</v>
      </c>
      <c r="Z54" s="10">
        <v>10835.502899999999</v>
      </c>
      <c r="AA54" s="10">
        <v>15577.218000000001</v>
      </c>
      <c r="AB54" s="10">
        <v>14133.7935</v>
      </c>
      <c r="AC54" s="10">
        <v>15697.026999999998</v>
      </c>
    </row>
    <row r="55" spans="1:37" s="36" customFormat="1" x14ac:dyDescent="0.35">
      <c r="A55" s="47" t="s">
        <v>172</v>
      </c>
      <c r="B55" s="47" t="s">
        <v>114</v>
      </c>
      <c r="C55" s="47" t="s">
        <v>148</v>
      </c>
      <c r="D55" s="47" t="s">
        <v>9</v>
      </c>
      <c r="E55" s="10">
        <v>376.20862</v>
      </c>
      <c r="F55" s="10">
        <v>2715.0431062430002</v>
      </c>
      <c r="G55" s="10">
        <v>4751.8791999999994</v>
      </c>
      <c r="H55" s="10">
        <v>6436.6665400000002</v>
      </c>
      <c r="I55" s="10">
        <v>9027.8433000000005</v>
      </c>
      <c r="J55" s="10">
        <v>8337.5583799999986</v>
      </c>
      <c r="K55" s="10">
        <v>8312.1680699999997</v>
      </c>
      <c r="L55" s="10">
        <v>8034.9713700000002</v>
      </c>
      <c r="M55" s="10">
        <v>8548.3106299999999</v>
      </c>
      <c r="N55" s="10">
        <v>8257.5979499999994</v>
      </c>
      <c r="O55" s="10">
        <v>8190.9197700000004</v>
      </c>
      <c r="P55" s="10">
        <v>8628.7121299999999</v>
      </c>
      <c r="Q55" s="10">
        <v>8880.1932400000005</v>
      </c>
      <c r="R55" s="10">
        <v>9068.1518699999997</v>
      </c>
      <c r="S55" s="10">
        <v>8447.3776799999996</v>
      </c>
      <c r="T55" s="10">
        <v>8412.3652000000002</v>
      </c>
      <c r="U55" s="10">
        <v>8164.3467999999993</v>
      </c>
      <c r="V55" s="10">
        <v>8677.3370400000003</v>
      </c>
      <c r="W55" s="10">
        <v>8369.2667600000004</v>
      </c>
      <c r="X55" s="10">
        <v>8355.3294999999998</v>
      </c>
      <c r="Y55" s="10">
        <v>8827.0064500000008</v>
      </c>
      <c r="Z55" s="10">
        <v>9018.7634399999988</v>
      </c>
      <c r="AA55" s="10">
        <v>9152.3010999999897</v>
      </c>
      <c r="AB55" s="10">
        <v>8537.8040700000001</v>
      </c>
      <c r="AC55" s="10">
        <v>8473.7975399999996</v>
      </c>
    </row>
    <row r="56" spans="1:37" s="36" customFormat="1" x14ac:dyDescent="0.35">
      <c r="A56" s="47" t="s">
        <v>172</v>
      </c>
      <c r="B56" s="47" t="s">
        <v>115</v>
      </c>
      <c r="C56" s="47" t="s">
        <v>149</v>
      </c>
      <c r="D56" s="47" t="s">
        <v>9</v>
      </c>
      <c r="E56" s="10">
        <v>510.67477000000002</v>
      </c>
      <c r="F56" s="10">
        <v>504.24135731084601</v>
      </c>
      <c r="G56" s="10">
        <v>610.72767645161002</v>
      </c>
      <c r="H56" s="10">
        <v>585.98993427224002</v>
      </c>
      <c r="I56" s="10">
        <v>559.83809704089992</v>
      </c>
      <c r="J56" s="10">
        <v>566.90760681009999</v>
      </c>
      <c r="K56" s="10">
        <v>569.3373561185</v>
      </c>
      <c r="L56" s="10">
        <v>557.77407376197004</v>
      </c>
      <c r="M56" s="10">
        <v>556.69049013845995</v>
      </c>
      <c r="N56" s="10">
        <v>551.93453867826997</v>
      </c>
      <c r="O56" s="10">
        <v>577.52263239935007</v>
      </c>
      <c r="P56" s="10">
        <v>616.1048383781</v>
      </c>
      <c r="Q56" s="10">
        <v>617.73485279409999</v>
      </c>
      <c r="R56" s="10">
        <v>593.78925765539998</v>
      </c>
      <c r="S56" s="10">
        <v>615.25105403110001</v>
      </c>
      <c r="T56" s="10">
        <v>623.28814139990004</v>
      </c>
      <c r="U56" s="10">
        <v>627.21362989037004</v>
      </c>
      <c r="V56" s="10">
        <v>611.95035245119993</v>
      </c>
      <c r="W56" s="10">
        <v>581.44101630209991</v>
      </c>
      <c r="X56" s="10">
        <v>5.6914723129999997E-2</v>
      </c>
      <c r="Y56" s="10">
        <v>6.14745888E-2</v>
      </c>
      <c r="Z56" s="10">
        <v>6.2035730459999994E-2</v>
      </c>
      <c r="AA56" s="10">
        <v>5.7713757140000002E-2</v>
      </c>
      <c r="AB56" s="10">
        <v>6.1930172899999907E-2</v>
      </c>
      <c r="AC56" s="10">
        <v>6.1597324799999992E-2</v>
      </c>
    </row>
    <row r="57" spans="1:37" s="36" customFormat="1" x14ac:dyDescent="0.35">
      <c r="A57" s="47" t="s">
        <v>172</v>
      </c>
      <c r="B57" s="47" t="s">
        <v>116</v>
      </c>
      <c r="C57" s="47" t="s">
        <v>150</v>
      </c>
      <c r="D57" s="47" t="s">
        <v>9</v>
      </c>
      <c r="E57" s="10">
        <v>0</v>
      </c>
      <c r="F57" s="10">
        <v>1.12640148E-4</v>
      </c>
      <c r="G57" s="10">
        <v>4.3943466999999997E-4</v>
      </c>
      <c r="H57" s="10">
        <v>1.293780099999999E-3</v>
      </c>
      <c r="I57" s="10">
        <v>1.069337329999999E-3</v>
      </c>
      <c r="J57" s="10">
        <v>1.05641598E-3</v>
      </c>
      <c r="K57" s="10">
        <v>9.9814955999999889E-4</v>
      </c>
      <c r="L57" s="10">
        <v>1.0067798E-3</v>
      </c>
      <c r="M57" s="10">
        <v>9.4591637000000003E-4</v>
      </c>
      <c r="N57" s="10">
        <v>1.0379297599999999E-3</v>
      </c>
      <c r="O57" s="10">
        <v>1.04710918E-3</v>
      </c>
      <c r="P57" s="10">
        <v>1.0732499099999999E-3</v>
      </c>
      <c r="Q57" s="10">
        <v>1.11376442E-3</v>
      </c>
      <c r="R57" s="10">
        <v>9.7154777000000008E-4</v>
      </c>
      <c r="S57" s="10">
        <v>1.0395472999999999E-3</v>
      </c>
      <c r="T57" s="10">
        <v>1.0315156999999989E-3</v>
      </c>
      <c r="U57" s="10">
        <v>1.0975773600000001E-3</v>
      </c>
      <c r="V57" s="10">
        <v>1.03368503E-3</v>
      </c>
      <c r="W57" s="10">
        <v>1.0497674999999989E-3</v>
      </c>
      <c r="X57" s="10">
        <v>1.0716122500000001E-3</v>
      </c>
      <c r="Y57" s="10">
        <v>1.1316953399999989E-3</v>
      </c>
      <c r="Z57" s="10">
        <v>1.316364199999999E-3</v>
      </c>
      <c r="AA57" s="10">
        <v>1.1024976299999999E-3</v>
      </c>
      <c r="AB57" s="10">
        <v>1.466689509999999E-3</v>
      </c>
      <c r="AC57" s="10">
        <v>1.4988379999999991E-3</v>
      </c>
    </row>
    <row r="58" spans="1:37" s="36" customFormat="1" x14ac:dyDescent="0.35">
      <c r="A58" s="47" t="s">
        <v>172</v>
      </c>
      <c r="B58" s="47" t="s">
        <v>117</v>
      </c>
      <c r="C58" s="47" t="s">
        <v>151</v>
      </c>
      <c r="D58" s="47" t="s">
        <v>9</v>
      </c>
      <c r="E58" s="10">
        <v>0</v>
      </c>
      <c r="F58" s="10">
        <v>1.5352684999999988E-4</v>
      </c>
      <c r="G58" s="10">
        <v>2.5031601999999802E-4</v>
      </c>
      <c r="H58" s="10">
        <v>5.5786931999999992E-4</v>
      </c>
      <c r="I58" s="10">
        <v>5.2561508999999997E-4</v>
      </c>
      <c r="J58" s="10">
        <v>4.7904491000000003E-4</v>
      </c>
      <c r="K58" s="10">
        <v>4.2716874999999994E-4</v>
      </c>
      <c r="L58" s="10">
        <v>4.3337373000000004E-4</v>
      </c>
      <c r="M58" s="10">
        <v>4.2760666999999903E-4</v>
      </c>
      <c r="N58" s="10">
        <v>4.6788014000000004E-4</v>
      </c>
      <c r="O58" s="10">
        <v>4.3970219999999902E-4</v>
      </c>
      <c r="P58" s="10">
        <v>4.5954998999999904E-4</v>
      </c>
      <c r="Q58" s="10">
        <v>4.6962362000000003E-4</v>
      </c>
      <c r="R58" s="10">
        <v>4.6423959999999898E-4</v>
      </c>
      <c r="S58" s="10">
        <v>4.6904050999999899E-4</v>
      </c>
      <c r="T58" s="10">
        <v>4.6378491999999997E-4</v>
      </c>
      <c r="U58" s="10">
        <v>5.1982686999999992E-4</v>
      </c>
      <c r="V58" s="10">
        <v>5.3399052000000001E-4</v>
      </c>
      <c r="W58" s="10">
        <v>5.7539521000000006E-4</v>
      </c>
      <c r="X58" s="10">
        <v>5.4032096999999998E-4</v>
      </c>
      <c r="Y58" s="10">
        <v>6.6677722E-4</v>
      </c>
      <c r="Z58" s="10">
        <v>8.1401593000000004E-4</v>
      </c>
      <c r="AA58" s="10">
        <v>8.1795336999999999E-4</v>
      </c>
      <c r="AB58" s="10">
        <v>9.0344759999999894E-4</v>
      </c>
      <c r="AC58" s="10">
        <v>9.2406987000000001E-4</v>
      </c>
    </row>
    <row r="59" spans="1:37"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37" s="36" customFormat="1" x14ac:dyDescent="0.35">
      <c r="A60" s="47" t="s">
        <v>172</v>
      </c>
      <c r="B60" s="47" t="s">
        <v>119</v>
      </c>
      <c r="C60" s="47" t="s">
        <v>153</v>
      </c>
      <c r="D60" s="47" t="s">
        <v>9</v>
      </c>
      <c r="E60" s="10">
        <v>313.87405000000001</v>
      </c>
      <c r="F60" s="10">
        <v>1220.65381</v>
      </c>
      <c r="G60" s="10">
        <v>1409.15155</v>
      </c>
      <c r="H60" s="10">
        <v>2052.6655500000002</v>
      </c>
      <c r="I60" s="10">
        <v>2173.71985</v>
      </c>
      <c r="J60" s="10">
        <v>2076.5138199999992</v>
      </c>
      <c r="K60" s="10">
        <v>2227.0564100000001</v>
      </c>
      <c r="L60" s="10">
        <v>2145.67668</v>
      </c>
      <c r="M60" s="10">
        <v>2010.99261</v>
      </c>
      <c r="N60" s="10">
        <v>2152.6987600000002</v>
      </c>
      <c r="O60" s="10">
        <v>2089.3130299999998</v>
      </c>
      <c r="P60" s="10">
        <v>2237.6344499999991</v>
      </c>
      <c r="Q60" s="10">
        <v>2182.2561299999998</v>
      </c>
      <c r="R60" s="10">
        <v>2205.1172499999989</v>
      </c>
      <c r="S60" s="10">
        <v>2121.2516999999998</v>
      </c>
      <c r="T60" s="10">
        <v>2264.9013</v>
      </c>
      <c r="U60" s="10">
        <v>2070.7694500000002</v>
      </c>
      <c r="V60" s="10">
        <v>1940.40128</v>
      </c>
      <c r="W60" s="10">
        <v>2014.1768000000002</v>
      </c>
      <c r="X60" s="10">
        <v>1976.7833700000001</v>
      </c>
      <c r="Y60" s="10">
        <v>2116.6455999999989</v>
      </c>
      <c r="Z60" s="10">
        <v>2014.48516</v>
      </c>
      <c r="AA60" s="10">
        <v>1985.4482499999899</v>
      </c>
      <c r="AB60" s="10">
        <v>1921.1472299999998</v>
      </c>
      <c r="AC60" s="10">
        <v>2059.8602000000001</v>
      </c>
    </row>
    <row r="61" spans="1:37" s="36" customFormat="1" x14ac:dyDescent="0.35">
      <c r="A61" s="47" t="s">
        <v>172</v>
      </c>
      <c r="B61" s="47" t="s">
        <v>202</v>
      </c>
      <c r="C61" s="47" t="s">
        <v>203</v>
      </c>
      <c r="D61" s="47" t="s">
        <v>9</v>
      </c>
      <c r="E61" s="10">
        <v>0</v>
      </c>
      <c r="F61" s="10">
        <v>1228.3489650000001</v>
      </c>
      <c r="G61" s="10">
        <v>4067.299</v>
      </c>
      <c r="H61" s="10">
        <v>4192.9436000000005</v>
      </c>
      <c r="I61" s="10">
        <v>4241.3254999999999</v>
      </c>
      <c r="J61" s="10">
        <v>3676.6857</v>
      </c>
      <c r="K61" s="10">
        <v>3886.5952000000002</v>
      </c>
      <c r="L61" s="10">
        <v>3686.4697499999997</v>
      </c>
      <c r="M61" s="10">
        <v>3706.5209999999997</v>
      </c>
      <c r="N61" s="10">
        <v>3889.3409999999999</v>
      </c>
      <c r="O61" s="10">
        <v>3772.0014000000001</v>
      </c>
      <c r="P61" s="10">
        <v>3964.2862999999898</v>
      </c>
      <c r="Q61" s="10">
        <v>4013.8083999999999</v>
      </c>
      <c r="R61" s="10">
        <v>4278.7169999999996</v>
      </c>
      <c r="S61" s="10">
        <v>3773.0074999999997</v>
      </c>
      <c r="T61" s="10">
        <v>3970.7155999999995</v>
      </c>
      <c r="U61" s="10">
        <v>3819.3173999999999</v>
      </c>
      <c r="V61" s="10">
        <v>3844.8388000000004</v>
      </c>
      <c r="W61" s="10">
        <v>4010.9562999999998</v>
      </c>
      <c r="X61" s="10">
        <v>3903.6593999999996</v>
      </c>
      <c r="Y61" s="10">
        <v>4123.1109999999899</v>
      </c>
      <c r="Z61" s="10">
        <v>4115.8226000000004</v>
      </c>
      <c r="AA61" s="10">
        <v>4331.5928999999996</v>
      </c>
      <c r="AB61" s="10">
        <v>3840.4762000000001</v>
      </c>
      <c r="AC61" s="10">
        <v>4027.3489</v>
      </c>
    </row>
    <row r="62" spans="1:37"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37"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37" s="36" customFormat="1" x14ac:dyDescent="0.35">
      <c r="A64" s="47" t="s">
        <v>173</v>
      </c>
      <c r="B64" s="47" t="s">
        <v>122</v>
      </c>
      <c r="C64" s="47" t="s">
        <v>156</v>
      </c>
      <c r="D64" s="47" t="s">
        <v>9</v>
      </c>
      <c r="E64" s="10">
        <v>4997.3260599999985</v>
      </c>
      <c r="F64" s="10">
        <v>5886.1943080839992</v>
      </c>
      <c r="G64" s="10">
        <v>5799.0046903973389</v>
      </c>
      <c r="H64" s="10">
        <v>6808.0947796823502</v>
      </c>
      <c r="I64" s="10">
        <v>6952.1678459449486</v>
      </c>
      <c r="J64" s="10">
        <v>7301.8839069550295</v>
      </c>
      <c r="K64" s="10">
        <v>6990.314988845299</v>
      </c>
      <c r="L64" s="10">
        <v>7712.0663989774966</v>
      </c>
      <c r="M64" s="10">
        <v>7072.2628216302592</v>
      </c>
      <c r="N64" s="10">
        <v>7112.9313652017281</v>
      </c>
      <c r="O64" s="10">
        <v>6378.1804920349978</v>
      </c>
      <c r="P64" s="10">
        <v>6644.0826163798702</v>
      </c>
      <c r="Q64" s="10">
        <v>6903.4719260199581</v>
      </c>
      <c r="R64" s="10">
        <v>6219.4120264120002</v>
      </c>
      <c r="S64" s="10">
        <v>6533.2127239738975</v>
      </c>
      <c r="T64" s="10">
        <v>6146.1181893235289</v>
      </c>
      <c r="U64" s="10">
        <v>6773.4501762588288</v>
      </c>
      <c r="V64" s="10">
        <v>6100.0150935462498</v>
      </c>
      <c r="W64" s="10">
        <v>6076.5119976203987</v>
      </c>
      <c r="X64" s="10">
        <v>5760.6774260350403</v>
      </c>
      <c r="Y64" s="10">
        <v>5155.8900112780993</v>
      </c>
      <c r="Z64" s="10">
        <v>5410.8579361411976</v>
      </c>
      <c r="AA64" s="10">
        <v>4894.7602787052001</v>
      </c>
      <c r="AB64" s="10">
        <v>4952.1579450422987</v>
      </c>
      <c r="AC64" s="10">
        <v>4631.9435064545996</v>
      </c>
    </row>
    <row r="65" spans="1:32" s="36" customFormat="1" x14ac:dyDescent="0.35">
      <c r="A65" s="47" t="s">
        <v>173</v>
      </c>
      <c r="B65" s="47" t="s">
        <v>123</v>
      </c>
      <c r="C65" s="47" t="s">
        <v>157</v>
      </c>
      <c r="D65" s="47" t="s">
        <v>9</v>
      </c>
      <c r="E65" s="10">
        <v>5574.0128740000009</v>
      </c>
      <c r="F65" s="10">
        <v>5399.5842844806584</v>
      </c>
      <c r="G65" s="10">
        <v>5310.7256946070274</v>
      </c>
      <c r="H65" s="10">
        <v>4892.8824823670993</v>
      </c>
      <c r="I65" s="10">
        <v>5315.6446497367397</v>
      </c>
      <c r="J65" s="10">
        <v>5461.1757019716097</v>
      </c>
      <c r="K65" s="10">
        <v>5171.7355926422197</v>
      </c>
      <c r="L65" s="10">
        <v>5682.0154186576392</v>
      </c>
      <c r="M65" s="10">
        <v>5124.114277635148</v>
      </c>
      <c r="N65" s="10">
        <v>5337.746599256131</v>
      </c>
      <c r="O65" s="10">
        <v>5297.8244069393604</v>
      </c>
      <c r="P65" s="10">
        <v>5462.4897043036399</v>
      </c>
      <c r="Q65" s="10">
        <v>5094.9221180314998</v>
      </c>
      <c r="R65" s="10">
        <v>4279.9837991473387</v>
      </c>
      <c r="S65" s="10">
        <v>4165.4479929204981</v>
      </c>
      <c r="T65" s="10">
        <v>3746.7538627322006</v>
      </c>
      <c r="U65" s="10">
        <v>3698.0817254535791</v>
      </c>
      <c r="V65" s="10">
        <v>3365.9958560483005</v>
      </c>
      <c r="W65" s="10">
        <v>3508.4190385749498</v>
      </c>
      <c r="X65" s="10">
        <v>3213.3466820804701</v>
      </c>
      <c r="Y65" s="10">
        <v>3393.2111409321906</v>
      </c>
      <c r="Z65" s="10">
        <v>937.68079857960015</v>
      </c>
      <c r="AA65" s="10">
        <v>850.01478786509995</v>
      </c>
      <c r="AB65" s="10">
        <v>933.03542175969903</v>
      </c>
      <c r="AC65" s="10">
        <v>879.59580530530002</v>
      </c>
    </row>
    <row r="66" spans="1:32" s="36" customFormat="1" x14ac:dyDescent="0.35">
      <c r="A66" s="47" t="s">
        <v>173</v>
      </c>
      <c r="B66" s="47" t="s">
        <v>124</v>
      </c>
      <c r="C66" s="47" t="s">
        <v>158</v>
      </c>
      <c r="D66" s="47" t="s">
        <v>9</v>
      </c>
      <c r="E66" s="10">
        <v>0</v>
      </c>
      <c r="F66" s="10">
        <v>2.9697005614999998</v>
      </c>
      <c r="G66" s="10">
        <v>2.7640162567000002</v>
      </c>
      <c r="H66" s="10">
        <v>2.8756814567999998</v>
      </c>
      <c r="I66" s="10">
        <v>2.8274250667</v>
      </c>
      <c r="J66" s="10">
        <v>2.7722763582000001</v>
      </c>
      <c r="K66" s="10">
        <v>2.6240722718300002</v>
      </c>
      <c r="L66" s="10">
        <v>2.8178060002400001</v>
      </c>
      <c r="M66" s="10">
        <v>2.6322403804699999</v>
      </c>
      <c r="N66" s="10">
        <v>2.84739155817</v>
      </c>
      <c r="O66" s="10">
        <v>2.7315841472</v>
      </c>
      <c r="P66" s="10">
        <v>2.6447887024999996</v>
      </c>
      <c r="Q66" s="10">
        <v>2.9564301769000001</v>
      </c>
      <c r="R66" s="10">
        <v>2.6158067569700001</v>
      </c>
      <c r="S66" s="10">
        <v>2.6364235631000001</v>
      </c>
      <c r="T66" s="10">
        <v>2.4437955894300001</v>
      </c>
      <c r="U66" s="10">
        <v>2.6480460265000003</v>
      </c>
      <c r="V66" s="10">
        <v>2.5069593745500001</v>
      </c>
      <c r="W66" s="10">
        <v>2.5404483149999999</v>
      </c>
      <c r="X66" s="10">
        <v>2.6539526234999999</v>
      </c>
      <c r="Y66" s="10">
        <v>2.6690312464399999</v>
      </c>
      <c r="Z66" s="10">
        <v>3.0303578510999998</v>
      </c>
      <c r="AA66" s="10">
        <v>2.6438865147000001</v>
      </c>
      <c r="AB66" s="10">
        <v>2.7598210223000001</v>
      </c>
      <c r="AC66" s="10">
        <v>2.6362858439000001</v>
      </c>
    </row>
    <row r="67" spans="1:32" s="36" customFormat="1" x14ac:dyDescent="0.35">
      <c r="A67" s="47" t="s">
        <v>173</v>
      </c>
      <c r="B67" s="47" t="s">
        <v>125</v>
      </c>
      <c r="C67" s="47" t="s">
        <v>159</v>
      </c>
      <c r="D67" s="47" t="s">
        <v>9</v>
      </c>
      <c r="E67" s="10">
        <v>0</v>
      </c>
      <c r="F67" s="10">
        <v>8.4988703999999997E-4</v>
      </c>
      <c r="G67" s="10">
        <v>8.9627940999999992E-4</v>
      </c>
      <c r="H67" s="10">
        <v>8.2971064000000004E-4</v>
      </c>
      <c r="I67" s="10">
        <v>8.0713524999999895E-4</v>
      </c>
      <c r="J67" s="10">
        <v>7.7228216000000001E-4</v>
      </c>
      <c r="K67" s="10">
        <v>6.7630202000000007E-4</v>
      </c>
      <c r="L67" s="10">
        <v>7.0726898000000003E-4</v>
      </c>
      <c r="M67" s="10">
        <v>7.5031416999999897E-4</v>
      </c>
      <c r="N67" s="10">
        <v>8.5526238999999993E-4</v>
      </c>
      <c r="O67" s="10">
        <v>7.2245307000000001E-4</v>
      </c>
      <c r="P67" s="10">
        <v>7.6669146000000001E-4</v>
      </c>
      <c r="Q67" s="10">
        <v>7.6928802000000005E-4</v>
      </c>
      <c r="R67" s="10">
        <v>6.9405721000000001E-4</v>
      </c>
      <c r="S67" s="10">
        <v>7.2244834000000004E-4</v>
      </c>
      <c r="T67" s="10">
        <v>6.9694648999999993E-4</v>
      </c>
      <c r="U67" s="10">
        <v>7.6337967999999903E-4</v>
      </c>
      <c r="V67" s="10">
        <v>7.9741459999999997E-4</v>
      </c>
      <c r="W67" s="10">
        <v>8.4520331999999991E-4</v>
      </c>
      <c r="X67" s="10">
        <v>7.7007537999999897E-4</v>
      </c>
      <c r="Y67" s="10">
        <v>8.8130095999999899E-4</v>
      </c>
      <c r="Z67" s="10">
        <v>1.4025912399999998E-3</v>
      </c>
      <c r="AA67" s="10">
        <v>1.2234901099999989E-3</v>
      </c>
      <c r="AB67" s="10">
        <v>1.5111630999999999E-3</v>
      </c>
      <c r="AC67" s="10">
        <v>1.4751536699999989E-3</v>
      </c>
    </row>
    <row r="68" spans="1:32" s="36" customFormat="1" x14ac:dyDescent="0.35">
      <c r="A68" s="47" t="s">
        <v>174</v>
      </c>
      <c r="B68" s="47" t="s">
        <v>126</v>
      </c>
      <c r="C68" s="47" t="s">
        <v>160</v>
      </c>
      <c r="D68" s="47" t="s">
        <v>9</v>
      </c>
      <c r="E68" s="10">
        <v>641.35952599999882</v>
      </c>
      <c r="F68" s="10">
        <v>620.66252698858602</v>
      </c>
      <c r="G68" s="10">
        <v>723.02167219403907</v>
      </c>
      <c r="H68" s="10">
        <v>1061.1805904133998</v>
      </c>
      <c r="I68" s="10">
        <v>1339.4983879179701</v>
      </c>
      <c r="J68" s="10">
        <v>1562.5574797159998</v>
      </c>
      <c r="K68" s="10">
        <v>1480.1611661280001</v>
      </c>
      <c r="L68" s="10">
        <v>1630.4278367862989</v>
      </c>
      <c r="M68" s="10">
        <v>1502.158385963</v>
      </c>
      <c r="N68" s="10">
        <v>1544.2350459299998</v>
      </c>
      <c r="O68" s="10">
        <v>1505.2203722155002</v>
      </c>
      <c r="P68" s="10">
        <v>1425.4735780370002</v>
      </c>
      <c r="Q68" s="10">
        <v>1497.1828216576</v>
      </c>
      <c r="R68" s="10">
        <v>1342.9715044054999</v>
      </c>
      <c r="S68" s="10">
        <v>1131.709480017</v>
      </c>
      <c r="T68" s="10">
        <v>1079.5978626506001</v>
      </c>
      <c r="U68" s="10">
        <v>1135.4599637716001</v>
      </c>
      <c r="V68" s="10">
        <v>1032.8895406469999</v>
      </c>
      <c r="W68" s="10">
        <v>1043.4013986476</v>
      </c>
      <c r="X68" s="10">
        <v>1022.0316985908</v>
      </c>
      <c r="Y68" s="10">
        <v>1140.2177236500002</v>
      </c>
      <c r="Z68" s="10">
        <v>1169.5367060556</v>
      </c>
      <c r="AA68" s="10">
        <v>1034.5655337635999</v>
      </c>
      <c r="AB68" s="10">
        <v>1096.016952921</v>
      </c>
      <c r="AC68" s="10">
        <v>1029.4161226316</v>
      </c>
    </row>
    <row r="69" spans="1:32" s="36" customFormat="1" x14ac:dyDescent="0.35">
      <c r="A69" s="47" t="s">
        <v>174</v>
      </c>
      <c r="B69" s="47" t="s">
        <v>127</v>
      </c>
      <c r="C69" s="47" t="s">
        <v>161</v>
      </c>
      <c r="D69" s="47" t="s">
        <v>9</v>
      </c>
      <c r="E69" s="10">
        <v>0</v>
      </c>
      <c r="F69" s="10">
        <v>9.2248396000000005E-5</v>
      </c>
      <c r="G69" s="10">
        <v>3.5670701999999997E-4</v>
      </c>
      <c r="H69" s="10">
        <v>5.7035412999999896E-4</v>
      </c>
      <c r="I69" s="10">
        <v>5.0146627E-4</v>
      </c>
      <c r="J69" s="10">
        <v>6.5593031999999795E-4</v>
      </c>
      <c r="K69" s="10">
        <v>6.0754854999999896E-4</v>
      </c>
      <c r="L69" s="10">
        <v>6.3625984999999999E-4</v>
      </c>
      <c r="M69" s="10">
        <v>5.8648886000000006E-4</v>
      </c>
      <c r="N69" s="10">
        <v>6.6452166000000002E-4</v>
      </c>
      <c r="O69" s="10">
        <v>6.3006176999999899E-4</v>
      </c>
      <c r="P69" s="10">
        <v>7.0552608000000005E-4</v>
      </c>
      <c r="Q69" s="10">
        <v>6.7332962999999907E-4</v>
      </c>
      <c r="R69" s="10">
        <v>5.9461238E-4</v>
      </c>
      <c r="S69" s="10">
        <v>6.4418793999999999E-4</v>
      </c>
      <c r="T69" s="10">
        <v>6.6053403999999892E-4</v>
      </c>
      <c r="U69" s="10">
        <v>7.2076194000000003E-4</v>
      </c>
      <c r="V69" s="10">
        <v>6.7185219999999998E-4</v>
      </c>
      <c r="W69" s="10">
        <v>8.0540066999999901E-4</v>
      </c>
      <c r="X69" s="10">
        <v>7.8985671999999996E-4</v>
      </c>
      <c r="Y69" s="10">
        <v>1.1197030000000001E-3</v>
      </c>
      <c r="Z69" s="10">
        <v>1.7642462300000001E-3</v>
      </c>
      <c r="AA69" s="10">
        <v>1.46679145E-3</v>
      </c>
      <c r="AB69" s="10">
        <v>1.635986859999999E-3</v>
      </c>
      <c r="AC69" s="10">
        <v>1.7200841400000001E-3</v>
      </c>
    </row>
    <row r="70" spans="1:32" s="36" customFormat="1" x14ac:dyDescent="0.35">
      <c r="A70" s="47" t="s">
        <v>174</v>
      </c>
      <c r="B70" s="47" t="s">
        <v>128</v>
      </c>
      <c r="C70" s="47" t="s">
        <v>162</v>
      </c>
      <c r="D70" s="47" t="s">
        <v>9</v>
      </c>
      <c r="E70" s="10">
        <v>3823.0432999999989</v>
      </c>
      <c r="F70" s="10">
        <v>3459.9132967672749</v>
      </c>
      <c r="G70" s="10">
        <v>4107.1503254892768</v>
      </c>
      <c r="H70" s="10">
        <v>5258.7837972827983</v>
      </c>
      <c r="I70" s="10">
        <v>4876.1103574571998</v>
      </c>
      <c r="J70" s="10">
        <v>4893.1837802451382</v>
      </c>
      <c r="K70" s="10">
        <v>4867.3048144679296</v>
      </c>
      <c r="L70" s="10">
        <v>5034.7571932174969</v>
      </c>
      <c r="M70" s="10">
        <v>4687.1991708008582</v>
      </c>
      <c r="N70" s="10">
        <v>4662.8172137893689</v>
      </c>
      <c r="O70" s="10">
        <v>4260.1900328582997</v>
      </c>
      <c r="P70" s="10">
        <v>4706.6778651865488</v>
      </c>
      <c r="Q70" s="10">
        <v>4194.47459657745</v>
      </c>
      <c r="R70" s="10">
        <v>4040.285917686499</v>
      </c>
      <c r="S70" s="10">
        <v>4135.2829405721704</v>
      </c>
      <c r="T70" s="10">
        <v>3237.9686597420696</v>
      </c>
      <c r="U70" s="10">
        <v>3461.0898486871497</v>
      </c>
      <c r="V70" s="10">
        <v>3197.0258630540006</v>
      </c>
      <c r="W70" s="10">
        <v>3287.9516422300603</v>
      </c>
      <c r="X70" s="10">
        <v>2549.4703426434598</v>
      </c>
      <c r="Y70" s="10">
        <v>2962.7275283078989</v>
      </c>
      <c r="Z70" s="10">
        <v>2526.7866490063998</v>
      </c>
      <c r="AA70" s="10">
        <v>2296.7481470470002</v>
      </c>
      <c r="AB70" s="10">
        <v>3339.8289119889992</v>
      </c>
      <c r="AC70" s="10">
        <v>3292.1635078840004</v>
      </c>
    </row>
    <row r="71" spans="1:32" s="36" customFormat="1" x14ac:dyDescent="0.35">
      <c r="A71" s="47" t="s">
        <v>174</v>
      </c>
      <c r="B71" s="47" t="s">
        <v>129</v>
      </c>
      <c r="C71" s="47" t="s">
        <v>163</v>
      </c>
      <c r="D71" s="47" t="s">
        <v>9</v>
      </c>
      <c r="E71" s="10">
        <v>228.32129</v>
      </c>
      <c r="F71" s="10">
        <v>190.03245640380601</v>
      </c>
      <c r="G71" s="10">
        <v>232.56401671043901</v>
      </c>
      <c r="H71" s="10">
        <v>225.72554911799998</v>
      </c>
      <c r="I71" s="10">
        <v>219.03333045509899</v>
      </c>
      <c r="J71" s="10">
        <v>3.5553981E-3</v>
      </c>
      <c r="K71" s="10">
        <v>3.383020899999999E-3</v>
      </c>
      <c r="L71" s="10">
        <v>3.6798230999999901E-3</v>
      </c>
      <c r="M71" s="10">
        <v>3.3954448600000001E-3</v>
      </c>
      <c r="N71" s="10">
        <v>3.8320820999999997E-3</v>
      </c>
      <c r="O71" s="10">
        <v>3.5178529E-3</v>
      </c>
      <c r="P71" s="10">
        <v>3.883205199999999E-3</v>
      </c>
      <c r="Q71" s="10">
        <v>3.7246561999999999E-3</v>
      </c>
      <c r="R71" s="10">
        <v>3.5941116999999999E-3</v>
      </c>
      <c r="S71" s="10">
        <v>3.7519797699999999E-3</v>
      </c>
      <c r="T71" s="10">
        <v>3.62103345E-3</v>
      </c>
      <c r="U71" s="10">
        <v>4.1394676999999998E-3</v>
      </c>
      <c r="V71" s="10">
        <v>3.6634901300000001E-3</v>
      </c>
      <c r="W71" s="10">
        <v>3.9624763399999999E-3</v>
      </c>
      <c r="X71" s="10">
        <v>3.75512852999999E-3</v>
      </c>
      <c r="Y71" s="10">
        <v>4.7246340999999997E-3</v>
      </c>
      <c r="Z71" s="10">
        <v>288.59389698500001</v>
      </c>
      <c r="AA71" s="10">
        <v>272.61618077899999</v>
      </c>
      <c r="AB71" s="10">
        <v>279.67843318899997</v>
      </c>
      <c r="AC71" s="10">
        <v>268.96949796500002</v>
      </c>
    </row>
    <row r="72" spans="1:32" s="36" customFormat="1" x14ac:dyDescent="0.35">
      <c r="A72" s="47" t="s">
        <v>174</v>
      </c>
      <c r="B72" s="47" t="s">
        <v>130</v>
      </c>
      <c r="C72" s="47" t="s">
        <v>164</v>
      </c>
      <c r="D72" s="47" t="s">
        <v>9</v>
      </c>
      <c r="E72" s="10">
        <v>1252.8849799999998</v>
      </c>
      <c r="F72" s="10">
        <v>1133.1993400000001</v>
      </c>
      <c r="G72" s="10">
        <v>1279.7290200000002</v>
      </c>
      <c r="H72" s="10">
        <v>1243.618179999999</v>
      </c>
      <c r="I72" s="10">
        <v>1159.0706400000001</v>
      </c>
      <c r="J72" s="10">
        <v>1162.234619999999</v>
      </c>
      <c r="K72" s="10">
        <v>1167.5167200000001</v>
      </c>
      <c r="L72" s="10">
        <v>1149.7878799999989</v>
      </c>
      <c r="M72" s="10">
        <v>1082.7434700000001</v>
      </c>
      <c r="N72" s="10">
        <v>1157.78972</v>
      </c>
      <c r="O72" s="10">
        <v>1097.3071800000002</v>
      </c>
      <c r="P72" s="10">
        <v>1194.9726999999998</v>
      </c>
      <c r="Q72" s="10">
        <v>1241.10094</v>
      </c>
      <c r="R72" s="10">
        <v>1203.94741</v>
      </c>
      <c r="S72" s="10">
        <v>1222.665199999999</v>
      </c>
      <c r="T72" s="10">
        <v>1249.7070899999999</v>
      </c>
      <c r="U72" s="10">
        <v>1269.3766499999979</v>
      </c>
      <c r="V72" s="10">
        <v>1164.2631900000001</v>
      </c>
      <c r="W72" s="10">
        <v>1213.240209999999</v>
      </c>
      <c r="X72" s="10">
        <v>1190.1935399999991</v>
      </c>
      <c r="Y72" s="10">
        <v>1312.7666899999999</v>
      </c>
      <c r="Z72" s="10">
        <v>608.74065999999902</v>
      </c>
      <c r="AA72" s="10">
        <v>507.1712</v>
      </c>
      <c r="AB72" s="10">
        <v>506.93502999999998</v>
      </c>
      <c r="AC72" s="10">
        <v>520.96450000000004</v>
      </c>
    </row>
    <row r="73" spans="1:32" s="36" customFormat="1" x14ac:dyDescent="0.35">
      <c r="A73" s="47" t="s">
        <v>174</v>
      </c>
      <c r="B73" s="47" t="s">
        <v>131</v>
      </c>
      <c r="C73" s="47" t="s">
        <v>165</v>
      </c>
      <c r="D73" s="47" t="s">
        <v>9</v>
      </c>
      <c r="E73" s="10">
        <v>0</v>
      </c>
      <c r="F73" s="10">
        <v>1.5294922999999999E-4</v>
      </c>
      <c r="G73" s="10">
        <v>4.9861734999999993E-4</v>
      </c>
      <c r="H73" s="10">
        <v>2.0055547999999991E-3</v>
      </c>
      <c r="I73" s="10">
        <v>1727.6367021441999</v>
      </c>
      <c r="J73" s="10">
        <v>1674.2248938144999</v>
      </c>
      <c r="K73" s="10">
        <v>1664.7856512224998</v>
      </c>
      <c r="L73" s="10">
        <v>1607.6592886587</v>
      </c>
      <c r="M73" s="10">
        <v>1600.9678202758</v>
      </c>
      <c r="N73" s="10">
        <v>1593.0504349354001</v>
      </c>
      <c r="O73" s="10">
        <v>1468.2780192497999</v>
      </c>
      <c r="P73" s="10">
        <v>1572.5049810747</v>
      </c>
      <c r="Q73" s="10">
        <v>1572.7909749283999</v>
      </c>
      <c r="R73" s="10">
        <v>1785.0721623137001</v>
      </c>
      <c r="S73" s="10">
        <v>1753.9272515718001</v>
      </c>
      <c r="T73" s="10">
        <v>1778.7802416994</v>
      </c>
      <c r="U73" s="10">
        <v>1768.4785260159999</v>
      </c>
      <c r="V73" s="10">
        <v>1714.9072912359002</v>
      </c>
      <c r="W73" s="10">
        <v>1661.2848353802001</v>
      </c>
      <c r="X73" s="10">
        <v>1593.7810858139999</v>
      </c>
      <c r="Y73" s="10">
        <v>1733.5187417275001</v>
      </c>
      <c r="Z73" s="10">
        <v>1715.2578858582001</v>
      </c>
      <c r="AA73" s="10">
        <v>1910.6841222513999</v>
      </c>
      <c r="AB73" s="10">
        <v>1855.7584795904002</v>
      </c>
      <c r="AC73" s="10">
        <v>1857.033012822</v>
      </c>
    </row>
    <row r="74" spans="1:32"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32" s="36" customFormat="1" x14ac:dyDescent="0.35">
      <c r="A75" s="47" t="s">
        <v>174</v>
      </c>
      <c r="B75" s="47" t="s">
        <v>133</v>
      </c>
      <c r="C75" s="47" t="s">
        <v>167</v>
      </c>
      <c r="D75" s="47" t="s">
        <v>9</v>
      </c>
      <c r="E75" s="10">
        <v>285.36603999999897</v>
      </c>
      <c r="F75" s="10">
        <v>260.038222752173</v>
      </c>
      <c r="G75" s="10">
        <v>322.76613003652</v>
      </c>
      <c r="H75" s="10">
        <v>302.61256503819999</v>
      </c>
      <c r="I75" s="10">
        <v>310.3214566826</v>
      </c>
      <c r="J75" s="10">
        <v>312.39936358719996</v>
      </c>
      <c r="K75" s="10">
        <v>156.76640060049999</v>
      </c>
      <c r="L75" s="10">
        <v>141.4394929572</v>
      </c>
      <c r="M75" s="10">
        <v>123.33517616360001</v>
      </c>
      <c r="N75" s="10">
        <v>126.25337302470001</v>
      </c>
      <c r="O75" s="10">
        <v>125.44531193949899</v>
      </c>
      <c r="P75" s="10">
        <v>4.0758757999999999E-3</v>
      </c>
      <c r="Q75" s="10">
        <v>3.9157618999999897E-3</v>
      </c>
      <c r="R75" s="10">
        <v>3.9752976999999903E-3</v>
      </c>
      <c r="S75" s="10">
        <v>4.0684351999999901E-3</v>
      </c>
      <c r="T75" s="10">
        <v>3.9715497999999998E-3</v>
      </c>
      <c r="U75" s="10">
        <v>4.4695230999999896E-3</v>
      </c>
      <c r="V75" s="10">
        <v>3.9868042999999997E-3</v>
      </c>
      <c r="W75" s="10">
        <v>4.1360925999999899E-3</v>
      </c>
      <c r="X75" s="10">
        <v>3.9709818999999896E-3</v>
      </c>
      <c r="Y75" s="10">
        <v>5.2433472999999994E-3</v>
      </c>
      <c r="Z75" s="10">
        <v>3.0186356499999997E-2</v>
      </c>
      <c r="AA75" s="10">
        <v>877.7322501189999</v>
      </c>
      <c r="AB75" s="10">
        <v>880.33416812330006</v>
      </c>
      <c r="AC75" s="10">
        <v>848.22605524859898</v>
      </c>
    </row>
    <row r="76" spans="1:32" s="36" customFormat="1" x14ac:dyDescent="0.35">
      <c r="A76" s="47" t="s">
        <v>174</v>
      </c>
      <c r="B76" s="47" t="s">
        <v>134</v>
      </c>
      <c r="C76" s="47" t="s">
        <v>168</v>
      </c>
      <c r="D76" s="47" t="s">
        <v>9</v>
      </c>
      <c r="E76" s="10">
        <v>0</v>
      </c>
      <c r="F76" s="10">
        <v>1.49667801E-4</v>
      </c>
      <c r="G76" s="10">
        <v>623.07266695625992</v>
      </c>
      <c r="H76" s="10">
        <v>831.44851565883994</v>
      </c>
      <c r="I76" s="10">
        <v>805.25661669225008</v>
      </c>
      <c r="J76" s="10">
        <v>809.73603917950004</v>
      </c>
      <c r="K76" s="10">
        <v>789.53510795656007</v>
      </c>
      <c r="L76" s="10">
        <v>858.71457367360006</v>
      </c>
      <c r="M76" s="10">
        <v>800.57435625459993</v>
      </c>
      <c r="N76" s="10">
        <v>820.37359866195004</v>
      </c>
      <c r="O76" s="10">
        <v>751.32277603199998</v>
      </c>
      <c r="P76" s="10">
        <v>862.80688535730008</v>
      </c>
      <c r="Q76" s="10">
        <v>839.61605234793001</v>
      </c>
      <c r="R76" s="10">
        <v>841.14771811519995</v>
      </c>
      <c r="S76" s="10">
        <v>859.22762152830001</v>
      </c>
      <c r="T76" s="10">
        <v>857.62915660756994</v>
      </c>
      <c r="U76" s="10">
        <v>977.63815905230001</v>
      </c>
      <c r="V76" s="10">
        <v>884.4701804069</v>
      </c>
      <c r="W76" s="10">
        <v>890.13309004065002</v>
      </c>
      <c r="X76" s="10">
        <v>841.80060310660008</v>
      </c>
      <c r="Y76" s="10">
        <v>978.00666069835006</v>
      </c>
      <c r="Z76" s="10">
        <v>922.35512380369903</v>
      </c>
      <c r="AA76" s="10">
        <v>897.36196489420001</v>
      </c>
      <c r="AB76" s="10">
        <v>901.87613601889996</v>
      </c>
      <c r="AC76" s="10">
        <v>888.92687914689998</v>
      </c>
    </row>
    <row r="77" spans="1:32" s="36" customFormat="1" x14ac:dyDescent="0.35">
      <c r="A77" s="47" t="s">
        <v>175</v>
      </c>
      <c r="B77" s="47" t="s">
        <v>135</v>
      </c>
      <c r="C77" s="47" t="s">
        <v>169</v>
      </c>
      <c r="D77" s="47" t="s">
        <v>9</v>
      </c>
      <c r="E77" s="10">
        <v>500.79784999999998</v>
      </c>
      <c r="F77" s="10">
        <v>567.00394222528405</v>
      </c>
      <c r="G77" s="10">
        <v>922.10070648189901</v>
      </c>
      <c r="H77" s="10">
        <v>1785.5889416894099</v>
      </c>
      <c r="I77" s="10">
        <v>1658.3505092693799</v>
      </c>
      <c r="J77" s="10">
        <v>1599.6161170805999</v>
      </c>
      <c r="K77" s="10">
        <v>1366.9427110535999</v>
      </c>
      <c r="L77" s="10">
        <v>1455.1585463905999</v>
      </c>
      <c r="M77" s="10">
        <v>1264.8154756307999</v>
      </c>
      <c r="N77" s="10">
        <v>1434.7860694631991</v>
      </c>
      <c r="O77" s="10">
        <v>1460.3589988410999</v>
      </c>
      <c r="P77" s="10">
        <v>1321.0101739515999</v>
      </c>
      <c r="Q77" s="10">
        <v>1442.5379491891001</v>
      </c>
      <c r="R77" s="10">
        <v>1345.3148619313001</v>
      </c>
      <c r="S77" s="10">
        <v>1316.8001746385999</v>
      </c>
      <c r="T77" s="10">
        <v>1209.3841281133</v>
      </c>
      <c r="U77" s="10">
        <v>1633.6155990795</v>
      </c>
      <c r="V77" s="10">
        <v>1631.4511092673001</v>
      </c>
      <c r="W77" s="10">
        <v>1669.6966948334</v>
      </c>
      <c r="X77" s="10">
        <v>1774.6963423467</v>
      </c>
      <c r="Y77" s="10">
        <v>1733.7302563088999</v>
      </c>
      <c r="Z77" s="10">
        <v>1879.7561954656999</v>
      </c>
      <c r="AA77" s="10">
        <v>1772.4173071927</v>
      </c>
      <c r="AB77" s="10">
        <v>1794.7653441476</v>
      </c>
      <c r="AC77" s="10">
        <v>1714.2197111304999</v>
      </c>
    </row>
    <row r="78" spans="1:32" s="36" customFormat="1" x14ac:dyDescent="0.35">
      <c r="A78" s="47" t="s">
        <v>175</v>
      </c>
      <c r="B78" s="47" t="s">
        <v>136</v>
      </c>
      <c r="C78" s="47" t="s">
        <v>170</v>
      </c>
      <c r="D78" s="47" t="s">
        <v>9</v>
      </c>
      <c r="E78" s="10">
        <v>651.36522999999897</v>
      </c>
      <c r="F78" s="10">
        <v>693.49338181904193</v>
      </c>
      <c r="G78" s="10">
        <v>1003.0457384137001</v>
      </c>
      <c r="H78" s="10">
        <v>1031.3798488074999</v>
      </c>
      <c r="I78" s="10">
        <v>1197.0088413187</v>
      </c>
      <c r="J78" s="10">
        <v>1174.1092329917001</v>
      </c>
      <c r="K78" s="10">
        <v>3088.5357091564988</v>
      </c>
      <c r="L78" s="10">
        <v>3300.7230671202992</v>
      </c>
      <c r="M78" s="10">
        <v>4999.0688777150999</v>
      </c>
      <c r="N78" s="10">
        <v>5254.1047126364001</v>
      </c>
      <c r="O78" s="10">
        <v>5113.7362598843001</v>
      </c>
      <c r="P78" s="10">
        <v>4945.7989619606005</v>
      </c>
      <c r="Q78" s="10">
        <v>5228.6615313859002</v>
      </c>
      <c r="R78" s="10">
        <v>5159.4230976239005</v>
      </c>
      <c r="S78" s="10">
        <v>5055.2122420399</v>
      </c>
      <c r="T78" s="10">
        <v>4512.4072495937999</v>
      </c>
      <c r="U78" s="10">
        <v>4796.6510257607997</v>
      </c>
      <c r="V78" s="10">
        <v>4928.0956097846993</v>
      </c>
      <c r="W78" s="10">
        <v>4837.2673373027001</v>
      </c>
      <c r="X78" s="10">
        <v>5055.7578485064996</v>
      </c>
      <c r="Y78" s="10">
        <v>5340.1260493379996</v>
      </c>
      <c r="Z78" s="10">
        <v>5609.8132969863991</v>
      </c>
      <c r="AA78" s="10">
        <v>5379.9418405695997</v>
      </c>
      <c r="AB78" s="10">
        <v>5488.2242345182003</v>
      </c>
      <c r="AC78" s="10">
        <v>5033.4291708107003</v>
      </c>
      <c r="AD78" s="46"/>
      <c r="AE78" s="46"/>
      <c r="AF78" s="46"/>
    </row>
    <row r="79" spans="1:32" s="36" customFormat="1" x14ac:dyDescent="0.35">
      <c r="A79" s="47" t="s">
        <v>175</v>
      </c>
      <c r="B79" s="47" t="s">
        <v>137</v>
      </c>
      <c r="C79" s="47" t="s">
        <v>171</v>
      </c>
      <c r="D79" s="47" t="s">
        <v>9</v>
      </c>
      <c r="E79" s="10">
        <v>475.02584999999999</v>
      </c>
      <c r="F79" s="10">
        <v>533.19724202251007</v>
      </c>
      <c r="G79" s="10">
        <v>533.42792990539908</v>
      </c>
      <c r="H79" s="10">
        <v>545.58566911910009</v>
      </c>
      <c r="I79" s="10">
        <v>468.32590304704001</v>
      </c>
      <c r="J79" s="10">
        <v>1362.8160220399</v>
      </c>
      <c r="K79" s="10">
        <v>2244.6653513151</v>
      </c>
      <c r="L79" s="10">
        <v>2380.5255377127992</v>
      </c>
      <c r="M79" s="10">
        <v>2054.0575944085999</v>
      </c>
      <c r="N79" s="10">
        <v>2686.3069483622999</v>
      </c>
      <c r="O79" s="10">
        <v>2716.357657924199</v>
      </c>
      <c r="P79" s="10">
        <v>2508.4155388190998</v>
      </c>
      <c r="Q79" s="10">
        <v>2820.4195614967989</v>
      </c>
      <c r="R79" s="10">
        <v>2704.1830402146002</v>
      </c>
      <c r="S79" s="10">
        <v>2749.3806551429998</v>
      </c>
      <c r="T79" s="10">
        <v>2445.549803717</v>
      </c>
      <c r="U79" s="10">
        <v>2566.7032595780001</v>
      </c>
      <c r="V79" s="10">
        <v>2488.5720482639999</v>
      </c>
      <c r="W79" s="10">
        <v>2497.8785655309998</v>
      </c>
      <c r="X79" s="10">
        <v>2668.1620520359997</v>
      </c>
      <c r="Y79" s="10">
        <v>2413.2858180109997</v>
      </c>
      <c r="Z79" s="10">
        <v>2726.909198459</v>
      </c>
      <c r="AA79" s="10">
        <v>2553.7056865364998</v>
      </c>
      <c r="AB79" s="10">
        <v>2676.5228474689998</v>
      </c>
      <c r="AC79" s="10">
        <v>2433.5069338180001</v>
      </c>
      <c r="AD79" s="46"/>
      <c r="AE79" s="46"/>
      <c r="AF79" s="46"/>
    </row>
    <row r="80" spans="1:32" s="36" customFormat="1" x14ac:dyDescent="0.35">
      <c r="AD80" s="46"/>
      <c r="AE80" s="46"/>
      <c r="AF80" s="46"/>
    </row>
    <row r="81" spans="1:32"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c r="AD81" s="46"/>
      <c r="AE81" s="46"/>
      <c r="AF81" s="46"/>
    </row>
    <row r="82" spans="1:32" s="36" customFormat="1" x14ac:dyDescent="0.35">
      <c r="A82" s="47" t="s">
        <v>172</v>
      </c>
      <c r="B82" s="47" t="s">
        <v>183</v>
      </c>
      <c r="C82" s="47" t="s">
        <v>177</v>
      </c>
      <c r="D82" s="47" t="s">
        <v>176</v>
      </c>
      <c r="E82" s="10">
        <v>0</v>
      </c>
      <c r="F82" s="10">
        <v>0</v>
      </c>
      <c r="G82" s="10">
        <v>0</v>
      </c>
      <c r="H82" s="10">
        <v>3.119284E-5</v>
      </c>
      <c r="I82" s="10">
        <v>4.1543569999999998E-5</v>
      </c>
      <c r="J82" s="10">
        <v>5.0624751999999999E-5</v>
      </c>
      <c r="K82" s="10">
        <v>4.9426765999999999E-5</v>
      </c>
      <c r="L82" s="10">
        <v>4.3833576999999997E-5</v>
      </c>
      <c r="M82" s="10">
        <v>4.5418306000000002E-5</v>
      </c>
      <c r="N82" s="10">
        <v>4.8216636E-5</v>
      </c>
      <c r="O82" s="10">
        <v>5.1408576999999998E-5</v>
      </c>
      <c r="P82" s="10">
        <v>4.8780355000000002E-5</v>
      </c>
      <c r="Q82" s="10">
        <v>5.0307070000000003E-5</v>
      </c>
      <c r="R82" s="10">
        <v>5.5615473999999999E-5</v>
      </c>
      <c r="S82" s="10">
        <v>4.6860370000000001E-5</v>
      </c>
      <c r="T82" s="10">
        <v>5.4794435999999997E-5</v>
      </c>
      <c r="U82" s="10">
        <v>5.5600372000000001E-5</v>
      </c>
      <c r="V82" s="10">
        <v>6.5220614000000002E-5</v>
      </c>
      <c r="W82" s="10">
        <v>7.3280774999999996E-5</v>
      </c>
      <c r="X82" s="10">
        <v>7.8963813999999996E-5</v>
      </c>
      <c r="Y82" s="10">
        <v>7.8717169999999997E-5</v>
      </c>
      <c r="Z82" s="10">
        <v>9.1102909999999897E-5</v>
      </c>
      <c r="AA82" s="10">
        <v>1.10330715E-4</v>
      </c>
      <c r="AB82" s="10">
        <v>9.3605325999999994E-5</v>
      </c>
      <c r="AC82" s="10">
        <v>1.1628828E-4</v>
      </c>
    </row>
    <row r="83" spans="1:32" x14ac:dyDescent="0.35">
      <c r="A83" s="47" t="s">
        <v>172</v>
      </c>
      <c r="B83" s="47" t="s">
        <v>184</v>
      </c>
      <c r="C83" s="47" t="s">
        <v>178</v>
      </c>
      <c r="D83" s="47" t="s">
        <v>176</v>
      </c>
      <c r="E83" s="10">
        <v>0</v>
      </c>
      <c r="F83" s="10">
        <v>0</v>
      </c>
      <c r="G83" s="10">
        <v>0</v>
      </c>
      <c r="H83" s="10">
        <v>3.0210950100000001E-4</v>
      </c>
      <c r="I83" s="10">
        <v>3.3050359999999999E-4</v>
      </c>
      <c r="J83" s="10">
        <v>3.0144622999999998E-4</v>
      </c>
      <c r="K83" s="10">
        <v>2.87613023E-4</v>
      </c>
      <c r="L83" s="10">
        <v>2.7555135399999991E-4</v>
      </c>
      <c r="M83" s="10">
        <v>2.7042992199999998E-4</v>
      </c>
      <c r="N83" s="10">
        <v>2.8696903000000003E-4</v>
      </c>
      <c r="O83" s="10">
        <v>2.8455826000000001E-4</v>
      </c>
      <c r="P83" s="10">
        <v>2.8893064499999998E-4</v>
      </c>
      <c r="Q83" s="10">
        <v>2.7379055999999998E-4</v>
      </c>
      <c r="R83" s="10">
        <v>3.1196886999999986E-4</v>
      </c>
      <c r="S83" s="10">
        <v>2.8620377599999902E-4</v>
      </c>
      <c r="T83" s="10">
        <v>3.0773305399999998E-4</v>
      </c>
      <c r="U83" s="10">
        <v>3.2785509999999998E-4</v>
      </c>
      <c r="V83" s="10">
        <v>3.2480149999999897E-4</v>
      </c>
      <c r="W83" s="10">
        <v>3.2541194599999997E-4</v>
      </c>
      <c r="X83" s="10">
        <v>3.20188856E-4</v>
      </c>
      <c r="Y83" s="10">
        <v>3.3682029999999998E-4</v>
      </c>
      <c r="Z83" s="10">
        <v>3.2760242000000003E-4</v>
      </c>
      <c r="AA83" s="10">
        <v>3.7748198999999999E-4</v>
      </c>
      <c r="AB83" s="10">
        <v>3.5175475599999998E-4</v>
      </c>
      <c r="AC83" s="10">
        <v>4.2093269000000001E-4</v>
      </c>
      <c r="AD83" s="36"/>
      <c r="AE83" s="36"/>
      <c r="AF83" s="36"/>
    </row>
    <row r="84" spans="1:32" x14ac:dyDescent="0.35">
      <c r="A84" s="47" t="s">
        <v>173</v>
      </c>
      <c r="B84" s="47" t="s">
        <v>185</v>
      </c>
      <c r="C84" s="47" t="s">
        <v>179</v>
      </c>
      <c r="D84" s="47" t="s">
        <v>176</v>
      </c>
      <c r="E84" s="10">
        <v>0</v>
      </c>
      <c r="F84" s="10">
        <v>0</v>
      </c>
      <c r="G84" s="10">
        <v>0</v>
      </c>
      <c r="H84" s="10">
        <v>1.4342823399999998E-4</v>
      </c>
      <c r="I84" s="10">
        <v>3.8784385400000002E-4</v>
      </c>
      <c r="J84" s="10">
        <v>4875.4540633463293</v>
      </c>
      <c r="K84" s="10">
        <v>4774.20405147974</v>
      </c>
      <c r="L84" s="10">
        <v>6242.2220588906657</v>
      </c>
      <c r="M84" s="10">
        <v>8377.2240535525707</v>
      </c>
      <c r="N84" s="10">
        <v>11345.32406389107</v>
      </c>
      <c r="O84" s="10">
        <v>16536.730074821338</v>
      </c>
      <c r="P84" s="10">
        <v>18248.566075417715</v>
      </c>
      <c r="Q84" s="10">
        <v>17788.816080566608</v>
      </c>
      <c r="R84" s="10">
        <v>17522.900083935012</v>
      </c>
      <c r="S84" s="10">
        <v>17116.691093899244</v>
      </c>
      <c r="T84" s="10">
        <v>18223.137120557309</v>
      </c>
      <c r="U84" s="10">
        <v>19641.545131764258</v>
      </c>
      <c r="V84" s="10">
        <v>18285.496118515621</v>
      </c>
      <c r="W84" s="10">
        <v>18795.268128705939</v>
      </c>
      <c r="X84" s="10">
        <v>19356.559131857888</v>
      </c>
      <c r="Y84" s="10">
        <v>20112.254131934689</v>
      </c>
      <c r="Z84" s="10">
        <v>19779.646132085159</v>
      </c>
      <c r="AA84" s="10">
        <v>19337.88512673838</v>
      </c>
      <c r="AB84" s="10">
        <v>19299.09013804033</v>
      </c>
      <c r="AC84" s="10">
        <v>18902.906128859449</v>
      </c>
      <c r="AD84" s="36"/>
      <c r="AE84" s="36"/>
      <c r="AF84" s="36"/>
    </row>
    <row r="85" spans="1:32" x14ac:dyDescent="0.35">
      <c r="A85" s="47" t="s">
        <v>175</v>
      </c>
      <c r="B85" s="47" t="s">
        <v>186</v>
      </c>
      <c r="C85" s="47" t="s">
        <v>182</v>
      </c>
      <c r="D85" s="47" t="s">
        <v>176</v>
      </c>
      <c r="E85" s="10">
        <v>0</v>
      </c>
      <c r="F85" s="10">
        <v>0</v>
      </c>
      <c r="G85" s="10">
        <v>0</v>
      </c>
      <c r="H85" s="10">
        <v>7.3013110000000008E-5</v>
      </c>
      <c r="I85" s="10">
        <v>7.1526036999999994E-5</v>
      </c>
      <c r="J85" s="10">
        <v>7.5748734000000002E-5</v>
      </c>
      <c r="K85" s="10">
        <v>7.2697715000000001E-5</v>
      </c>
      <c r="L85" s="10">
        <v>1.0032723000000001E-4</v>
      </c>
      <c r="M85" s="10">
        <v>9.07424099999999E-5</v>
      </c>
      <c r="N85" s="10">
        <v>1.0164815E-4</v>
      </c>
      <c r="O85" s="10">
        <v>1.0125737399999999E-4</v>
      </c>
      <c r="P85" s="10">
        <v>1.4599649199999989E-4</v>
      </c>
      <c r="Q85" s="10">
        <v>1.4658301399999999E-4</v>
      </c>
      <c r="R85" s="10">
        <v>1.621090219999999E-4</v>
      </c>
      <c r="S85" s="10">
        <v>1.6493621E-4</v>
      </c>
      <c r="T85" s="10">
        <v>1.5605985799999999E-4</v>
      </c>
      <c r="U85" s="10">
        <v>1.7031167000000001E-4</v>
      </c>
      <c r="V85" s="10">
        <v>1.5513087499999999E-4</v>
      </c>
      <c r="W85" s="10">
        <v>1.6217883999999991E-4</v>
      </c>
      <c r="X85" s="10">
        <v>1.6688228799999991E-4</v>
      </c>
      <c r="Y85" s="10">
        <v>1.8550791999999899E-4</v>
      </c>
      <c r="Z85" s="10">
        <v>1.9358321999999998E-4</v>
      </c>
      <c r="AA85" s="10">
        <v>2.0582300999999998E-4</v>
      </c>
      <c r="AB85" s="10">
        <v>2.2803812E-4</v>
      </c>
      <c r="AC85" s="10">
        <v>2.3226752999999997E-4</v>
      </c>
      <c r="AD85" s="36"/>
      <c r="AE85" s="36"/>
      <c r="AF85" s="36"/>
    </row>
    <row r="86" spans="1:32" x14ac:dyDescent="0.35">
      <c r="A86" s="47" t="s">
        <v>173</v>
      </c>
      <c r="B86" s="47" t="s">
        <v>187</v>
      </c>
      <c r="C86" s="47" t="s">
        <v>180</v>
      </c>
      <c r="D86" s="47" t="s">
        <v>176</v>
      </c>
      <c r="E86" s="10">
        <v>0</v>
      </c>
      <c r="F86" s="10">
        <v>0</v>
      </c>
      <c r="G86" s="10">
        <v>0</v>
      </c>
      <c r="H86" s="10">
        <v>8.7765059999999988E-5</v>
      </c>
      <c r="I86" s="10">
        <v>1.282976299999999E-4</v>
      </c>
      <c r="J86" s="10">
        <v>1404.9661526011971</v>
      </c>
      <c r="K86" s="10">
        <v>1334.05824409247</v>
      </c>
      <c r="L86" s="10">
        <v>1334.9777544228859</v>
      </c>
      <c r="M86" s="10">
        <v>1270.225150639508</v>
      </c>
      <c r="N86" s="10">
        <v>1300.9625534797201</v>
      </c>
      <c r="O86" s="10">
        <v>1255.4930561981</v>
      </c>
      <c r="P86" s="10">
        <v>1292.86126715103</v>
      </c>
      <c r="Q86" s="10">
        <v>4368.8260749912197</v>
      </c>
      <c r="R86" s="10">
        <v>6969.5340751471895</v>
      </c>
      <c r="S86" s="10">
        <v>11746.906089527705</v>
      </c>
      <c r="T86" s="10">
        <v>12368.066115169846</v>
      </c>
      <c r="U86" s="10">
        <v>12833.070122086039</v>
      </c>
      <c r="V86" s="10">
        <v>12136.733110734625</v>
      </c>
      <c r="W86" s="10">
        <v>12512.635112448781</v>
      </c>
      <c r="X86" s="10">
        <v>12587.10311418538</v>
      </c>
      <c r="Y86" s="10">
        <v>13420.6451165</v>
      </c>
      <c r="Z86" s="10">
        <v>14436.209123569481</v>
      </c>
      <c r="AA86" s="10">
        <v>13691.843116192031</v>
      </c>
      <c r="AB86" s="10">
        <v>14938.637129905681</v>
      </c>
      <c r="AC86" s="10">
        <v>14121.036121813861</v>
      </c>
      <c r="AD86" s="36"/>
      <c r="AE86" s="36"/>
      <c r="AF86" s="36"/>
    </row>
    <row r="87" spans="1:32" x14ac:dyDescent="0.35">
      <c r="A87" s="47" t="s">
        <v>174</v>
      </c>
      <c r="B87" s="47" t="s">
        <v>188</v>
      </c>
      <c r="C87" s="47" t="s">
        <v>181</v>
      </c>
      <c r="D87" s="47" t="s">
        <v>176</v>
      </c>
      <c r="E87" s="10">
        <v>0</v>
      </c>
      <c r="F87" s="10">
        <v>0</v>
      </c>
      <c r="G87" s="10">
        <v>0</v>
      </c>
      <c r="H87" s="10">
        <v>7.7547017999999896E-5</v>
      </c>
      <c r="I87" s="10">
        <v>8.7099312000000001E-5</v>
      </c>
      <c r="J87" s="10">
        <v>1.2285391999999998E-4</v>
      </c>
      <c r="K87" s="10">
        <v>1.0177417599999999E-4</v>
      </c>
      <c r="L87" s="10">
        <v>1.09303772E-4</v>
      </c>
      <c r="M87" s="10">
        <v>1.0203328E-4</v>
      </c>
      <c r="N87" s="10">
        <v>1.08346826E-4</v>
      </c>
      <c r="O87" s="10">
        <v>1.0851813499999989E-4</v>
      </c>
      <c r="P87" s="10">
        <v>1.0810315500000001E-4</v>
      </c>
      <c r="Q87" s="10">
        <v>1.09300984E-4</v>
      </c>
      <c r="R87" s="10">
        <v>1.04685052E-4</v>
      </c>
      <c r="S87" s="10">
        <v>1.20590705E-4</v>
      </c>
      <c r="T87" s="10">
        <v>1.19535574E-4</v>
      </c>
      <c r="U87" s="10">
        <v>1.4594093199999991E-4</v>
      </c>
      <c r="V87" s="10">
        <v>1.4767044999999999E-4</v>
      </c>
      <c r="W87" s="10">
        <v>1.69113518E-4</v>
      </c>
      <c r="X87" s="10">
        <v>1.8456461999999998E-4</v>
      </c>
      <c r="Y87" s="10">
        <v>1.8783693999999999E-4</v>
      </c>
      <c r="Z87" s="10">
        <v>2.3541319999999998E-4</v>
      </c>
      <c r="AA87" s="10">
        <v>2.3836658999999997E-4</v>
      </c>
      <c r="AB87" s="10">
        <v>2.8426473000000001E-4</v>
      </c>
      <c r="AC87" s="10">
        <v>2.8423677999999991E-4</v>
      </c>
      <c r="AD87" s="36"/>
      <c r="AE87" s="36"/>
      <c r="AF87" s="36"/>
    </row>
    <row r="88" spans="1:32"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92" spans="1:32" x14ac:dyDescent="0.35">
      <c r="AD92" s="36"/>
      <c r="AE92" s="36"/>
      <c r="AF92" s="36"/>
    </row>
    <row r="93" spans="1:32" x14ac:dyDescent="0.35">
      <c r="AD93" s="36"/>
      <c r="AE93" s="36"/>
      <c r="AF93" s="36"/>
    </row>
    <row r="94" spans="1:32" x14ac:dyDescent="0.35">
      <c r="AD94" s="36"/>
      <c r="AE94" s="36"/>
      <c r="AF94" s="36"/>
    </row>
    <row r="95" spans="1:32" x14ac:dyDescent="0.35">
      <c r="AD95" s="36"/>
      <c r="AE95" s="36"/>
      <c r="AF95" s="36"/>
    </row>
    <row r="96" spans="1:32" x14ac:dyDescent="0.35">
      <c r="AD96" s="36"/>
      <c r="AE96" s="36"/>
      <c r="AF96" s="36"/>
    </row>
    <row r="97" spans="1:37" x14ac:dyDescent="0.35">
      <c r="AD97" s="36"/>
      <c r="AE97" s="36"/>
      <c r="AF97" s="36"/>
    </row>
    <row r="98" spans="1:37" x14ac:dyDescent="0.35">
      <c r="AD98" s="36"/>
      <c r="AE98" s="36"/>
      <c r="AF98" s="36"/>
    </row>
    <row r="99" spans="1:37" s="36" customFormat="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6"/>
      <c r="AC99" s="6"/>
      <c r="AG99" s="46"/>
      <c r="AH99" s="46"/>
      <c r="AI99" s="46"/>
      <c r="AJ99" s="46"/>
      <c r="AK99" s="46"/>
    </row>
    <row r="100" spans="1:37" s="36" customFormat="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6"/>
      <c r="AC100" s="6"/>
      <c r="AG100" s="46"/>
      <c r="AH100" s="46"/>
      <c r="AI100" s="46"/>
      <c r="AJ100" s="46"/>
      <c r="AK100" s="46"/>
    </row>
    <row r="101" spans="1:37" s="36" customFormat="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6"/>
      <c r="AC101" s="6"/>
      <c r="AG101" s="46"/>
      <c r="AH101" s="46"/>
      <c r="AI101" s="46"/>
      <c r="AJ101" s="46"/>
      <c r="AK101" s="46"/>
    </row>
    <row r="102" spans="1:37" s="36" customFormat="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6"/>
      <c r="AC102" s="6"/>
      <c r="AG102" s="46"/>
      <c r="AH102" s="46"/>
      <c r="AI102" s="46"/>
      <c r="AJ102" s="46"/>
      <c r="AK102" s="46"/>
    </row>
    <row r="103" spans="1:37" s="36" customFormat="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6"/>
      <c r="AC103" s="6"/>
      <c r="AG103" s="46"/>
      <c r="AH103" s="46"/>
      <c r="AI103" s="46"/>
      <c r="AJ103" s="46"/>
      <c r="AK103" s="46"/>
    </row>
    <row r="104" spans="1:37" s="36" customFormat="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6"/>
      <c r="AC104" s="6"/>
      <c r="AG104" s="46"/>
      <c r="AH104" s="46"/>
      <c r="AI104" s="46"/>
      <c r="AJ104" s="46"/>
      <c r="AK104" s="46"/>
    </row>
    <row r="105" spans="1:37" s="36" customFormat="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6"/>
      <c r="AC105" s="6"/>
      <c r="AG105" s="46"/>
      <c r="AH105" s="46"/>
      <c r="AI105" s="46"/>
      <c r="AJ105" s="46"/>
      <c r="AK105" s="46"/>
    </row>
    <row r="106" spans="1:37" s="36" customFormat="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6"/>
      <c r="AC106" s="6"/>
      <c r="AG106" s="46"/>
      <c r="AH106" s="46"/>
      <c r="AI106" s="46"/>
      <c r="AJ106" s="46"/>
      <c r="AK106" s="46"/>
    </row>
    <row r="107" spans="1:37" s="36" customFormat="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6"/>
      <c r="AC107" s="6"/>
      <c r="AG107" s="46"/>
      <c r="AH107" s="46"/>
      <c r="AI107" s="46"/>
      <c r="AJ107" s="46"/>
      <c r="AK107" s="46"/>
    </row>
    <row r="108" spans="1:37" s="36" customFormat="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6"/>
      <c r="AC108" s="6"/>
      <c r="AG108" s="46"/>
      <c r="AH108" s="46"/>
      <c r="AI108" s="46"/>
      <c r="AJ108" s="46"/>
      <c r="AK108" s="46"/>
    </row>
    <row r="109" spans="1:37" s="36" customFormat="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6"/>
      <c r="AC109" s="6"/>
      <c r="AG109" s="46"/>
      <c r="AH109" s="46"/>
      <c r="AI109" s="46"/>
      <c r="AJ109" s="46"/>
      <c r="AK109" s="46"/>
    </row>
    <row r="110" spans="1:37" s="36" customFormat="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6"/>
      <c r="AC110" s="6"/>
      <c r="AG110" s="46"/>
      <c r="AH110" s="46"/>
      <c r="AI110" s="46"/>
      <c r="AJ110" s="46"/>
      <c r="AK110" s="46"/>
    </row>
    <row r="111" spans="1:37" s="36" customFormat="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6"/>
      <c r="AC111" s="6"/>
      <c r="AG111" s="46"/>
      <c r="AH111" s="46"/>
      <c r="AI111" s="46"/>
      <c r="AJ111" s="46"/>
      <c r="AK111" s="46"/>
    </row>
    <row r="112" spans="1:37" s="36" customFormat="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6"/>
      <c r="AC112" s="6"/>
      <c r="AG112" s="46"/>
      <c r="AH112" s="46"/>
      <c r="AI112" s="46"/>
      <c r="AJ112" s="46"/>
      <c r="AK112" s="46"/>
    </row>
    <row r="113" spans="1:37 16384:16384" s="36" customFormat="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6"/>
      <c r="AC113" s="6"/>
      <c r="AG113" s="46"/>
      <c r="AH113" s="46"/>
      <c r="AI113" s="46"/>
      <c r="AJ113" s="46"/>
      <c r="AK113" s="46"/>
    </row>
    <row r="114" spans="1:37 16384:16384" s="36" customFormat="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6"/>
      <c r="AC114" s="6"/>
      <c r="AG114" s="46"/>
      <c r="AH114" s="46"/>
      <c r="AI114" s="46"/>
      <c r="AJ114" s="46"/>
      <c r="AK114" s="46"/>
    </row>
    <row r="115" spans="1:37 16384:16384" s="36" customFormat="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6"/>
      <c r="AC115" s="6"/>
      <c r="AG115" s="46"/>
      <c r="AH115" s="46"/>
      <c r="AI115" s="46"/>
      <c r="AJ115" s="46"/>
      <c r="AK115" s="46"/>
      <c r="XFD115" s="46"/>
    </row>
    <row r="116" spans="1:37 16384:16384" s="36" customFormat="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6"/>
      <c r="AC116" s="6"/>
      <c r="AG116" s="46"/>
      <c r="AH116" s="46"/>
      <c r="AI116" s="46"/>
      <c r="AJ116" s="46"/>
      <c r="AK116" s="46"/>
      <c r="XFD116" s="46"/>
    </row>
    <row r="117" spans="1:37 16384:16384" s="36" customFormat="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6"/>
      <c r="AC117" s="6"/>
      <c r="AG117" s="46"/>
      <c r="AH117" s="46"/>
      <c r="AI117" s="46"/>
      <c r="AJ117" s="46"/>
      <c r="AK117" s="46"/>
      <c r="XFD117" s="46"/>
    </row>
    <row r="118" spans="1:37 16384:16384" x14ac:dyDescent="0.35">
      <c r="AB118" s="46"/>
      <c r="AC118" s="46"/>
      <c r="AD118" s="46"/>
      <c r="AE118" s="46"/>
      <c r="AF118" s="46"/>
    </row>
  </sheetData>
  <sheetProtection algorithmName="SHA-512" hashValue="RqXFHubm/01T97AK4vvZLOOaz+uxFxvrYPjq6Kz4WiUZx965Fxg1lsQsH7tA10y3/Bf/8fEa1fPgNu6f+CGVaw==" saltValue="HlvZS9W/H8dM8ZKFRlFKPA==" spinCount="100000" sheet="1" objects="1" scenarios="1"/>
  <pageMargins left="0.7" right="0.7" top="0.75" bottom="0.75" header="0.3" footer="0.3"/>
</worksheet>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1347233</vt:lpwstr>
  </property>
  <property fmtid="{D5CDD505-2E9C-101B-9397-08002B2CF9AE}" pid="4" name="OptimizationTime">
    <vt:lpwstr>20240228_1712</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vt:i4>
      </vt:variant>
    </vt:vector>
  </HeadingPairs>
  <TitlesOfParts>
    <vt:vector size="31"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O3C_CF</vt:lpstr>
      <vt:lpstr>O3C_Generation</vt:lpstr>
      <vt:lpstr>O3C_Capacity</vt:lpstr>
      <vt:lpstr>O3C_REZ Generation</vt:lpstr>
      <vt:lpstr>O3C_REZ Capacity</vt:lpstr>
      <vt:lpstr>O3C_VOM Cost</vt:lpstr>
      <vt:lpstr>O3C_FOM Cost</vt:lpstr>
      <vt:lpstr>O3C_Fuel Cost</vt:lpstr>
      <vt:lpstr>O3C_Build Cost</vt:lpstr>
      <vt:lpstr>O3C_Rehab Cost</vt:lpstr>
      <vt:lpstr>O3C_REZ Tx Cost</vt:lpstr>
      <vt:lpstr>O3C_USE+DSP Cost</vt:lpstr>
      <vt:lpstr>'BaseCase_REZ Generation'!REZ_Names</vt:lpstr>
      <vt:lpstr>'O3C_REZ Generation'!REZ_Names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Clare Giacomantonio</cp:lastModifiedBy>
  <dcterms:created xsi:type="dcterms:W3CDTF">2020-10-29T01:47:54Z</dcterms:created>
  <dcterms:modified xsi:type="dcterms:W3CDTF">2024-02-28T07:09:21Z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